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10.xml" ContentType="application/vnd.openxmlformats-officedocument.spreadsheetml.table+xml"/>
  <Override PartName="/xl/slicers/slicer2.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ksha\Downloads\SaaS Snapshot Dashboard\"/>
    </mc:Choice>
  </mc:AlternateContent>
  <xr:revisionPtr revIDLastSave="0" documentId="8_{275DB6CC-EAFE-426F-A08F-55561358D57D}" xr6:coauthVersionLast="47" xr6:coauthVersionMax="47" xr10:uidLastSave="{00000000-0000-0000-0000-000000000000}"/>
  <bookViews>
    <workbookView xWindow="-108" yWindow="-108" windowWidth="23256" windowHeight="12456" firstSheet="6" activeTab="7" xr2:uid="{C43A5191-093C-48D8-A2A8-6B60273CF634}"/>
  </bookViews>
  <sheets>
    <sheet name="Charge" sheetId="1" r:id="rId1"/>
    <sheet name="Subscription" sheetId="2" r:id="rId2"/>
    <sheet name="Users" sheetId="4" r:id="rId3"/>
    <sheet name="Subscription+Users" sheetId="5" r:id="rId4"/>
    <sheet name="Subscription+Charges" sheetId="6" r:id="rId5"/>
    <sheet name="Calendar" sheetId="7" r:id="rId6"/>
    <sheet name="Cal Table" sheetId="8" r:id="rId7"/>
    <sheet name="CARD" sheetId="15" r:id="rId8"/>
    <sheet name="KPI Table" sheetId="14" r:id="rId9"/>
    <sheet name="MRR Trend" sheetId="10" r:id="rId10"/>
    <sheet name="Active vs Cancelled" sheetId="11" r:id="rId11"/>
    <sheet name="Arpu" sheetId="12" r:id="rId12"/>
    <sheet name="Churn" sheetId="13" r:id="rId13"/>
  </sheets>
  <definedNames>
    <definedName name="_xlcn.WorksheetConnection_SaaSDashboardDefaultData.xlsxTable2" hidden="1">Table2[]</definedName>
    <definedName name="_xlcn.WorksheetConnection_SaaSDashboardDefaultData.xlsxTable6" hidden="1">Table6[]</definedName>
    <definedName name="_xlcn.WorksheetConnection_SaaSDashboardDefaultData.xlsxTable68" hidden="1">Table68[]</definedName>
    <definedName name="_xlcn.WorksheetConnection_SaaSDashboardDefaultData.xlsxTable9" hidden="1">Table9[]</definedName>
    <definedName name="_xlcn.WorksheetConnection_SaaSDashboardDefaultDataversion2.xlsbTable10" hidden="1">Table10[]</definedName>
    <definedName name="ExternalData_1" localSheetId="2" hidden="1">Users!$A$1:$E$801</definedName>
    <definedName name="ExternalData_2" localSheetId="4" hidden="1">'Subscription+Charges'!$A$1:$P$4006</definedName>
    <definedName name="ExternalData_2" localSheetId="3" hidden="1">'Subscription+Users'!$A$1:$K$1201</definedName>
    <definedName name="Slicer_Month">#N/A</definedName>
    <definedName name="Slicer_Month1">#N/A</definedName>
    <definedName name="Slicer_Month2">#N/A</definedName>
  </definedNames>
  <calcPr calcId="191029"/>
  <pivotCaches>
    <pivotCache cacheId="211" r:id="rId14"/>
    <pivotCache cacheId="212" r:id="rId15"/>
    <pivotCache cacheId="213" r:id="rId16"/>
    <pivotCache cacheId="214" r:id="rId17"/>
    <pivotCache cacheId="215" r:id="rId18"/>
    <pivotCache cacheId="216" r:id="rId19"/>
    <pivotCache cacheId="237" r:id="rId20"/>
  </pivotCaches>
  <fileRecoveryPr repairLoad="1"/>
  <extLst>
    <ext xmlns:x14="http://schemas.microsoft.com/office/spreadsheetml/2009/9/main" uri="{876F7934-8845-4945-9796-88D515C7AA90}">
      <x14:pivotCaches>
        <pivotCache cacheId="177"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4"/>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9" name="Table9" connection="WorksheetConnection_SaaS Dashboard Default Data.xlsx!Table9"/>
          <x15:modelTable id="Table68" name="Table68" connection="WorksheetConnection_SaaS Dashboard Default Data.xlsx!Table68"/>
          <x15:modelTable id="Table6" name="Table6" connection="WorksheetConnection_SaaS Dashboard Default Data.xlsx!Table6"/>
          <x15:modelTable id="Table2" name="Table2" connection="WorksheetConnection_SaaS Dashboard Default Data.xlsx!Table2"/>
          <x15:modelTable id="Table10" name="Table10" connection="WorksheetConnection_SaaS Dashboard Default Data (version 2).xlsb!Table10"/>
        </x15:modelTables>
        <x15:extLst>
          <ext xmlns:x16="http://schemas.microsoft.com/office/spreadsheetml/2014/11/main" uri="{9835A34E-60A6-4A7C-AAB8-D5F71C897F49}">
            <x16:modelTimeGroupings>
              <x16:modelTimeGrouping tableName="Table2" columnName="Churn Date" columnId="Churn Date">
                <x16:calculatedTimeColumn columnName="Churn Date (Month Index)" columnId="Churn Date (Month Index)" contentType="monthsindex" isSelected="1"/>
                <x16:calculatedTimeColumn columnName="Churn Date (Month)" columnId="Churn Date (Month)" contentType="months" isSelected="1"/>
              </x16:modelTimeGrouping>
              <x16:modelTimeGrouping tableName="Table2" columnName="Subscription Start" columnId="Subscription Start">
                <x16:calculatedTimeColumn columnName="Subscription Start (Month Index)" columnId="Subscription Start (Month Index)" contentType="monthsindex" isSelected="1"/>
                <x16:calculatedTimeColumn columnName="Subscription Start (Month)" columnId="Subscription Start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1" i="14" l="1"/>
  <c r="G20" i="14"/>
  <c r="F2" i="15"/>
  <c r="J9" i="8"/>
  <c r="I9" i="8"/>
  <c r="H9" i="8"/>
  <c r="G9" i="8"/>
  <c r="F9" i="8"/>
  <c r="E9" i="8"/>
  <c r="D9" i="8"/>
  <c r="C9" i="8"/>
  <c r="B9" i="8"/>
  <c r="J8" i="8"/>
  <c r="I8" i="8"/>
  <c r="H8" i="8"/>
  <c r="G8" i="8"/>
  <c r="F8" i="8"/>
  <c r="E8" i="8"/>
  <c r="D8" i="8"/>
  <c r="C8" i="8"/>
  <c r="B8" i="8"/>
  <c r="J7" i="8"/>
  <c r="I7" i="8"/>
  <c r="H7" i="8"/>
  <c r="G7" i="8"/>
  <c r="F7" i="8"/>
  <c r="E7" i="8"/>
  <c r="D7" i="8"/>
  <c r="C7" i="8"/>
  <c r="B7" i="8"/>
  <c r="I6" i="8"/>
  <c r="H6" i="8"/>
  <c r="G6" i="8"/>
  <c r="F6" i="8"/>
  <c r="E6" i="8"/>
  <c r="D6" i="8"/>
  <c r="C6" i="8"/>
  <c r="B6" i="8"/>
  <c r="J5" i="8"/>
  <c r="I5" i="8"/>
  <c r="H5" i="8"/>
  <c r="G5" i="8"/>
  <c r="F5" i="8"/>
  <c r="E5" i="8"/>
  <c r="D5" i="8"/>
  <c r="C5" i="8"/>
  <c r="B5" i="8"/>
  <c r="J4" i="8"/>
  <c r="I4" i="8"/>
  <c r="H4" i="8"/>
  <c r="G4" i="8"/>
  <c r="F4" i="8"/>
  <c r="E4" i="8"/>
  <c r="D4" i="8"/>
  <c r="C4" i="8"/>
  <c r="B4" i="8"/>
  <c r="J3" i="8"/>
  <c r="I3" i="8"/>
  <c r="H3" i="8"/>
  <c r="G3" i="8"/>
  <c r="F3" i="8"/>
  <c r="E3" i="8"/>
  <c r="D3" i="8"/>
  <c r="C3" i="8"/>
  <c r="B3" i="8"/>
  <c r="J2" i="8"/>
  <c r="I2" i="8"/>
  <c r="H2" i="8"/>
  <c r="G2" i="8"/>
  <c r="F2" i="8"/>
  <c r="E2" i="8"/>
  <c r="D2" i="8"/>
  <c r="C2" i="8"/>
  <c r="B2" i="8"/>
  <c r="O1201" i="2"/>
  <c r="N1201" i="2"/>
  <c r="M1201" i="2"/>
  <c r="L1201" i="2"/>
  <c r="K1201" i="2"/>
  <c r="J1201" i="2"/>
  <c r="I1201" i="2"/>
  <c r="H1201" i="2"/>
  <c r="O1200" i="2"/>
  <c r="N1200" i="2"/>
  <c r="M1200" i="2"/>
  <c r="L1200" i="2"/>
  <c r="K1200" i="2"/>
  <c r="J1200" i="2"/>
  <c r="I1200" i="2"/>
  <c r="H1200" i="2"/>
  <c r="O1199" i="2"/>
  <c r="N1199" i="2"/>
  <c r="M1199" i="2"/>
  <c r="L1199" i="2"/>
  <c r="K1199" i="2"/>
  <c r="J1199" i="2"/>
  <c r="I1199" i="2"/>
  <c r="H1199" i="2"/>
  <c r="O1198" i="2"/>
  <c r="N1198" i="2"/>
  <c r="M1198" i="2"/>
  <c r="L1198" i="2"/>
  <c r="K1198" i="2"/>
  <c r="J1198" i="2"/>
  <c r="I1198" i="2"/>
  <c r="H1198" i="2"/>
  <c r="O1197" i="2"/>
  <c r="N1197" i="2"/>
  <c r="M1197" i="2"/>
  <c r="L1197" i="2"/>
  <c r="K1197" i="2"/>
  <c r="J1197" i="2"/>
  <c r="I1197" i="2"/>
  <c r="H1197" i="2"/>
  <c r="O1196" i="2"/>
  <c r="N1196" i="2"/>
  <c r="M1196" i="2"/>
  <c r="L1196" i="2"/>
  <c r="K1196" i="2"/>
  <c r="J1196" i="2"/>
  <c r="I1196" i="2"/>
  <c r="H1196" i="2"/>
  <c r="O1195" i="2"/>
  <c r="N1195" i="2"/>
  <c r="M1195" i="2"/>
  <c r="L1195" i="2"/>
  <c r="K1195" i="2"/>
  <c r="J1195" i="2"/>
  <c r="I1195" i="2"/>
  <c r="H1195" i="2"/>
  <c r="O1194" i="2"/>
  <c r="N1194" i="2"/>
  <c r="M1194" i="2"/>
  <c r="L1194" i="2"/>
  <c r="K1194" i="2"/>
  <c r="J1194" i="2"/>
  <c r="I1194" i="2"/>
  <c r="H1194" i="2"/>
  <c r="O1193" i="2"/>
  <c r="N1193" i="2"/>
  <c r="M1193" i="2"/>
  <c r="L1193" i="2"/>
  <c r="K1193" i="2"/>
  <c r="J1193" i="2"/>
  <c r="I1193" i="2"/>
  <c r="H1193" i="2"/>
  <c r="O1192" i="2"/>
  <c r="N1192" i="2"/>
  <c r="M1192" i="2"/>
  <c r="L1192" i="2"/>
  <c r="K1192" i="2"/>
  <c r="J1192" i="2"/>
  <c r="I1192" i="2"/>
  <c r="H1192" i="2"/>
  <c r="O1191" i="2"/>
  <c r="N1191" i="2"/>
  <c r="M1191" i="2"/>
  <c r="L1191" i="2"/>
  <c r="K1191" i="2"/>
  <c r="J1191" i="2"/>
  <c r="I1191" i="2"/>
  <c r="H1191" i="2"/>
  <c r="O1190" i="2"/>
  <c r="N1190" i="2"/>
  <c r="M1190" i="2"/>
  <c r="L1190" i="2"/>
  <c r="K1190" i="2"/>
  <c r="J1190" i="2"/>
  <c r="I1190" i="2"/>
  <c r="H1190" i="2"/>
  <c r="O1189" i="2"/>
  <c r="N1189" i="2"/>
  <c r="M1189" i="2"/>
  <c r="L1189" i="2"/>
  <c r="K1189" i="2"/>
  <c r="J1189" i="2"/>
  <c r="I1189" i="2"/>
  <c r="H1189" i="2"/>
  <c r="O1188" i="2"/>
  <c r="N1188" i="2"/>
  <c r="M1188" i="2"/>
  <c r="L1188" i="2"/>
  <c r="K1188" i="2"/>
  <c r="J1188" i="2"/>
  <c r="I1188" i="2"/>
  <c r="H1188" i="2"/>
  <c r="O1187" i="2"/>
  <c r="N1187" i="2"/>
  <c r="M1187" i="2"/>
  <c r="L1187" i="2"/>
  <c r="K1187" i="2"/>
  <c r="J1187" i="2"/>
  <c r="I1187" i="2"/>
  <c r="H1187" i="2"/>
  <c r="O1186" i="2"/>
  <c r="N1186" i="2"/>
  <c r="M1186" i="2"/>
  <c r="L1186" i="2"/>
  <c r="K1186" i="2"/>
  <c r="J1186" i="2"/>
  <c r="I1186" i="2"/>
  <c r="H1186" i="2"/>
  <c r="O1185" i="2"/>
  <c r="N1185" i="2"/>
  <c r="M1185" i="2"/>
  <c r="L1185" i="2"/>
  <c r="K1185" i="2"/>
  <c r="J1185" i="2"/>
  <c r="I1185" i="2"/>
  <c r="H1185" i="2"/>
  <c r="O1184" i="2"/>
  <c r="N1184" i="2"/>
  <c r="M1184" i="2"/>
  <c r="L1184" i="2"/>
  <c r="K1184" i="2"/>
  <c r="J1184" i="2"/>
  <c r="I1184" i="2"/>
  <c r="H1184" i="2"/>
  <c r="O1183" i="2"/>
  <c r="N1183" i="2"/>
  <c r="M1183" i="2"/>
  <c r="L1183" i="2"/>
  <c r="K1183" i="2"/>
  <c r="J1183" i="2"/>
  <c r="I1183" i="2"/>
  <c r="H1183" i="2"/>
  <c r="O1182" i="2"/>
  <c r="N1182" i="2"/>
  <c r="M1182" i="2"/>
  <c r="L1182" i="2"/>
  <c r="K1182" i="2"/>
  <c r="J1182" i="2"/>
  <c r="I1182" i="2"/>
  <c r="H1182" i="2"/>
  <c r="O1181" i="2"/>
  <c r="N1181" i="2"/>
  <c r="M1181" i="2"/>
  <c r="L1181" i="2"/>
  <c r="K1181" i="2"/>
  <c r="J1181" i="2"/>
  <c r="I1181" i="2"/>
  <c r="H1181" i="2"/>
  <c r="O1180" i="2"/>
  <c r="N1180" i="2"/>
  <c r="M1180" i="2"/>
  <c r="L1180" i="2"/>
  <c r="K1180" i="2"/>
  <c r="J1180" i="2"/>
  <c r="I1180" i="2"/>
  <c r="H1180" i="2"/>
  <c r="O1179" i="2"/>
  <c r="N1179" i="2"/>
  <c r="M1179" i="2"/>
  <c r="L1179" i="2"/>
  <c r="K1179" i="2"/>
  <c r="J1179" i="2"/>
  <c r="I1179" i="2"/>
  <c r="H1179" i="2"/>
  <c r="O1178" i="2"/>
  <c r="N1178" i="2"/>
  <c r="M1178" i="2"/>
  <c r="L1178" i="2"/>
  <c r="K1178" i="2"/>
  <c r="J1178" i="2"/>
  <c r="I1178" i="2"/>
  <c r="H1178" i="2"/>
  <c r="O1177" i="2"/>
  <c r="N1177" i="2"/>
  <c r="M1177" i="2"/>
  <c r="L1177" i="2"/>
  <c r="K1177" i="2"/>
  <c r="J1177" i="2"/>
  <c r="I1177" i="2"/>
  <c r="H1177" i="2"/>
  <c r="O1176" i="2"/>
  <c r="N1176" i="2"/>
  <c r="M1176" i="2"/>
  <c r="L1176" i="2"/>
  <c r="K1176" i="2"/>
  <c r="J1176" i="2"/>
  <c r="I1176" i="2"/>
  <c r="H1176" i="2"/>
  <c r="O1175" i="2"/>
  <c r="N1175" i="2"/>
  <c r="M1175" i="2"/>
  <c r="L1175" i="2"/>
  <c r="K1175" i="2"/>
  <c r="J1175" i="2"/>
  <c r="I1175" i="2"/>
  <c r="H1175" i="2"/>
  <c r="O1174" i="2"/>
  <c r="N1174" i="2"/>
  <c r="M1174" i="2"/>
  <c r="L1174" i="2"/>
  <c r="K1174" i="2"/>
  <c r="J1174" i="2"/>
  <c r="I1174" i="2"/>
  <c r="H1174" i="2"/>
  <c r="O1173" i="2"/>
  <c r="N1173" i="2"/>
  <c r="M1173" i="2"/>
  <c r="L1173" i="2"/>
  <c r="K1173" i="2"/>
  <c r="J1173" i="2"/>
  <c r="I1173" i="2"/>
  <c r="H1173" i="2"/>
  <c r="O1172" i="2"/>
  <c r="N1172" i="2"/>
  <c r="M1172" i="2"/>
  <c r="L1172" i="2"/>
  <c r="K1172" i="2"/>
  <c r="J1172" i="2"/>
  <c r="I1172" i="2"/>
  <c r="H1172" i="2"/>
  <c r="O1171" i="2"/>
  <c r="N1171" i="2"/>
  <c r="M1171" i="2"/>
  <c r="L1171" i="2"/>
  <c r="K1171" i="2"/>
  <c r="J1171" i="2"/>
  <c r="I1171" i="2"/>
  <c r="H1171" i="2"/>
  <c r="O1170" i="2"/>
  <c r="N1170" i="2"/>
  <c r="M1170" i="2"/>
  <c r="L1170" i="2"/>
  <c r="K1170" i="2"/>
  <c r="J1170" i="2"/>
  <c r="I1170" i="2"/>
  <c r="H1170" i="2"/>
  <c r="O1169" i="2"/>
  <c r="N1169" i="2"/>
  <c r="M1169" i="2"/>
  <c r="L1169" i="2"/>
  <c r="K1169" i="2"/>
  <c r="J1169" i="2"/>
  <c r="I1169" i="2"/>
  <c r="H1169" i="2"/>
  <c r="O1168" i="2"/>
  <c r="N1168" i="2"/>
  <c r="M1168" i="2"/>
  <c r="L1168" i="2"/>
  <c r="K1168" i="2"/>
  <c r="J1168" i="2"/>
  <c r="I1168" i="2"/>
  <c r="H1168" i="2"/>
  <c r="O1167" i="2"/>
  <c r="N1167" i="2"/>
  <c r="M1167" i="2"/>
  <c r="L1167" i="2"/>
  <c r="K1167" i="2"/>
  <c r="J1167" i="2"/>
  <c r="I1167" i="2"/>
  <c r="H1167" i="2"/>
  <c r="O1166" i="2"/>
  <c r="N1166" i="2"/>
  <c r="M1166" i="2"/>
  <c r="L1166" i="2"/>
  <c r="K1166" i="2"/>
  <c r="J1166" i="2"/>
  <c r="I1166" i="2"/>
  <c r="H1166" i="2"/>
  <c r="O1165" i="2"/>
  <c r="N1165" i="2"/>
  <c r="M1165" i="2"/>
  <c r="L1165" i="2"/>
  <c r="K1165" i="2"/>
  <c r="J1165" i="2"/>
  <c r="I1165" i="2"/>
  <c r="H1165" i="2"/>
  <c r="O1164" i="2"/>
  <c r="N1164" i="2"/>
  <c r="M1164" i="2"/>
  <c r="L1164" i="2"/>
  <c r="K1164" i="2"/>
  <c r="J1164" i="2"/>
  <c r="I1164" i="2"/>
  <c r="H1164" i="2"/>
  <c r="O1163" i="2"/>
  <c r="N1163" i="2"/>
  <c r="M1163" i="2"/>
  <c r="L1163" i="2"/>
  <c r="K1163" i="2"/>
  <c r="J1163" i="2"/>
  <c r="I1163" i="2"/>
  <c r="H1163" i="2"/>
  <c r="O1162" i="2"/>
  <c r="N1162" i="2"/>
  <c r="M1162" i="2"/>
  <c r="L1162" i="2"/>
  <c r="K1162" i="2"/>
  <c r="J1162" i="2"/>
  <c r="I1162" i="2"/>
  <c r="H1162" i="2"/>
  <c r="O1161" i="2"/>
  <c r="N1161" i="2"/>
  <c r="M1161" i="2"/>
  <c r="L1161" i="2"/>
  <c r="K1161" i="2"/>
  <c r="J1161" i="2"/>
  <c r="I1161" i="2"/>
  <c r="H1161" i="2"/>
  <c r="O1160" i="2"/>
  <c r="N1160" i="2"/>
  <c r="M1160" i="2"/>
  <c r="L1160" i="2"/>
  <c r="K1160" i="2"/>
  <c r="J1160" i="2"/>
  <c r="I1160" i="2"/>
  <c r="H1160" i="2"/>
  <c r="O1159" i="2"/>
  <c r="N1159" i="2"/>
  <c r="M1159" i="2"/>
  <c r="L1159" i="2"/>
  <c r="K1159" i="2"/>
  <c r="J1159" i="2"/>
  <c r="I1159" i="2"/>
  <c r="H1159" i="2"/>
  <c r="O1158" i="2"/>
  <c r="N1158" i="2"/>
  <c r="M1158" i="2"/>
  <c r="L1158" i="2"/>
  <c r="K1158" i="2"/>
  <c r="J1158" i="2"/>
  <c r="I1158" i="2"/>
  <c r="H1158" i="2"/>
  <c r="O1157" i="2"/>
  <c r="N1157" i="2"/>
  <c r="M1157" i="2"/>
  <c r="L1157" i="2"/>
  <c r="K1157" i="2"/>
  <c r="J1157" i="2"/>
  <c r="I1157" i="2"/>
  <c r="H1157" i="2"/>
  <c r="O1156" i="2"/>
  <c r="N1156" i="2"/>
  <c r="M1156" i="2"/>
  <c r="L1156" i="2"/>
  <c r="K1156" i="2"/>
  <c r="J1156" i="2"/>
  <c r="I1156" i="2"/>
  <c r="H1156" i="2"/>
  <c r="O1155" i="2"/>
  <c r="N1155" i="2"/>
  <c r="M1155" i="2"/>
  <c r="L1155" i="2"/>
  <c r="K1155" i="2"/>
  <c r="J1155" i="2"/>
  <c r="I1155" i="2"/>
  <c r="H1155" i="2"/>
  <c r="O1154" i="2"/>
  <c r="N1154" i="2"/>
  <c r="M1154" i="2"/>
  <c r="L1154" i="2"/>
  <c r="K1154" i="2"/>
  <c r="J1154" i="2"/>
  <c r="I1154" i="2"/>
  <c r="H1154" i="2"/>
  <c r="O1153" i="2"/>
  <c r="N1153" i="2"/>
  <c r="M1153" i="2"/>
  <c r="L1153" i="2"/>
  <c r="K1153" i="2"/>
  <c r="J1153" i="2"/>
  <c r="I1153" i="2"/>
  <c r="H1153" i="2"/>
  <c r="O1152" i="2"/>
  <c r="N1152" i="2"/>
  <c r="M1152" i="2"/>
  <c r="L1152" i="2"/>
  <c r="K1152" i="2"/>
  <c r="J1152" i="2"/>
  <c r="I1152" i="2"/>
  <c r="H1152" i="2"/>
  <c r="O1151" i="2"/>
  <c r="N1151" i="2"/>
  <c r="M1151" i="2"/>
  <c r="L1151" i="2"/>
  <c r="K1151" i="2"/>
  <c r="J1151" i="2"/>
  <c r="I1151" i="2"/>
  <c r="H1151" i="2"/>
  <c r="O1150" i="2"/>
  <c r="N1150" i="2"/>
  <c r="M1150" i="2"/>
  <c r="L1150" i="2"/>
  <c r="K1150" i="2"/>
  <c r="J1150" i="2"/>
  <c r="I1150" i="2"/>
  <c r="H1150" i="2"/>
  <c r="O1149" i="2"/>
  <c r="N1149" i="2"/>
  <c r="M1149" i="2"/>
  <c r="L1149" i="2"/>
  <c r="K1149" i="2"/>
  <c r="J1149" i="2"/>
  <c r="I1149" i="2"/>
  <c r="H1149" i="2"/>
  <c r="O1148" i="2"/>
  <c r="N1148" i="2"/>
  <c r="M1148" i="2"/>
  <c r="L1148" i="2"/>
  <c r="K1148" i="2"/>
  <c r="J1148" i="2"/>
  <c r="I1148" i="2"/>
  <c r="H1148" i="2"/>
  <c r="O1147" i="2"/>
  <c r="N1147" i="2"/>
  <c r="M1147" i="2"/>
  <c r="L1147" i="2"/>
  <c r="K1147" i="2"/>
  <c r="J1147" i="2"/>
  <c r="I1147" i="2"/>
  <c r="H1147" i="2"/>
  <c r="O1146" i="2"/>
  <c r="N1146" i="2"/>
  <c r="M1146" i="2"/>
  <c r="L1146" i="2"/>
  <c r="K1146" i="2"/>
  <c r="J1146" i="2"/>
  <c r="I1146" i="2"/>
  <c r="H1146" i="2"/>
  <c r="O1145" i="2"/>
  <c r="N1145" i="2"/>
  <c r="M1145" i="2"/>
  <c r="L1145" i="2"/>
  <c r="K1145" i="2"/>
  <c r="J1145" i="2"/>
  <c r="I1145" i="2"/>
  <c r="H1145" i="2"/>
  <c r="O1144" i="2"/>
  <c r="N1144" i="2"/>
  <c r="M1144" i="2"/>
  <c r="L1144" i="2"/>
  <c r="K1144" i="2"/>
  <c r="J1144" i="2"/>
  <c r="I1144" i="2"/>
  <c r="H1144" i="2"/>
  <c r="O1143" i="2"/>
  <c r="N1143" i="2"/>
  <c r="M1143" i="2"/>
  <c r="L1143" i="2"/>
  <c r="K1143" i="2"/>
  <c r="J1143" i="2"/>
  <c r="I1143" i="2"/>
  <c r="H1143" i="2"/>
  <c r="O1142" i="2"/>
  <c r="N1142" i="2"/>
  <c r="M1142" i="2"/>
  <c r="L1142" i="2"/>
  <c r="K1142" i="2"/>
  <c r="J1142" i="2"/>
  <c r="I1142" i="2"/>
  <c r="H1142" i="2"/>
  <c r="O1141" i="2"/>
  <c r="N1141" i="2"/>
  <c r="M1141" i="2"/>
  <c r="L1141" i="2"/>
  <c r="K1141" i="2"/>
  <c r="J1141" i="2"/>
  <c r="I1141" i="2"/>
  <c r="H1141" i="2"/>
  <c r="O1140" i="2"/>
  <c r="N1140" i="2"/>
  <c r="M1140" i="2"/>
  <c r="L1140" i="2"/>
  <c r="K1140" i="2"/>
  <c r="J1140" i="2"/>
  <c r="I1140" i="2"/>
  <c r="H1140" i="2"/>
  <c r="O1139" i="2"/>
  <c r="N1139" i="2"/>
  <c r="M1139" i="2"/>
  <c r="L1139" i="2"/>
  <c r="K1139" i="2"/>
  <c r="J1139" i="2"/>
  <c r="I1139" i="2"/>
  <c r="H1139" i="2"/>
  <c r="O1138" i="2"/>
  <c r="N1138" i="2"/>
  <c r="M1138" i="2"/>
  <c r="L1138" i="2"/>
  <c r="K1138" i="2"/>
  <c r="J1138" i="2"/>
  <c r="I1138" i="2"/>
  <c r="H1138" i="2"/>
  <c r="O1137" i="2"/>
  <c r="N1137" i="2"/>
  <c r="M1137" i="2"/>
  <c r="L1137" i="2"/>
  <c r="K1137" i="2"/>
  <c r="J1137" i="2"/>
  <c r="I1137" i="2"/>
  <c r="H1137" i="2"/>
  <c r="O1136" i="2"/>
  <c r="N1136" i="2"/>
  <c r="M1136" i="2"/>
  <c r="L1136" i="2"/>
  <c r="K1136" i="2"/>
  <c r="J1136" i="2"/>
  <c r="I1136" i="2"/>
  <c r="H1136" i="2"/>
  <c r="O1135" i="2"/>
  <c r="N1135" i="2"/>
  <c r="M1135" i="2"/>
  <c r="L1135" i="2"/>
  <c r="K1135" i="2"/>
  <c r="J1135" i="2"/>
  <c r="I1135" i="2"/>
  <c r="H1135" i="2"/>
  <c r="O1134" i="2"/>
  <c r="N1134" i="2"/>
  <c r="M1134" i="2"/>
  <c r="L1134" i="2"/>
  <c r="K1134" i="2"/>
  <c r="J1134" i="2"/>
  <c r="I1134" i="2"/>
  <c r="H1134" i="2"/>
  <c r="O1133" i="2"/>
  <c r="N1133" i="2"/>
  <c r="M1133" i="2"/>
  <c r="L1133" i="2"/>
  <c r="K1133" i="2"/>
  <c r="J1133" i="2"/>
  <c r="I1133" i="2"/>
  <c r="H1133" i="2"/>
  <c r="O1132" i="2"/>
  <c r="N1132" i="2"/>
  <c r="M1132" i="2"/>
  <c r="L1132" i="2"/>
  <c r="K1132" i="2"/>
  <c r="J1132" i="2"/>
  <c r="I1132" i="2"/>
  <c r="H1132" i="2"/>
  <c r="O1131" i="2"/>
  <c r="N1131" i="2"/>
  <c r="M1131" i="2"/>
  <c r="L1131" i="2"/>
  <c r="K1131" i="2"/>
  <c r="J1131" i="2"/>
  <c r="I1131" i="2"/>
  <c r="H1131" i="2"/>
  <c r="O1130" i="2"/>
  <c r="N1130" i="2"/>
  <c r="M1130" i="2"/>
  <c r="L1130" i="2"/>
  <c r="K1130" i="2"/>
  <c r="J1130" i="2"/>
  <c r="I1130" i="2"/>
  <c r="H1130" i="2"/>
  <c r="O1129" i="2"/>
  <c r="N1129" i="2"/>
  <c r="M1129" i="2"/>
  <c r="L1129" i="2"/>
  <c r="K1129" i="2"/>
  <c r="J1129" i="2"/>
  <c r="I1129" i="2"/>
  <c r="H1129" i="2"/>
  <c r="O1128" i="2"/>
  <c r="N1128" i="2"/>
  <c r="M1128" i="2"/>
  <c r="L1128" i="2"/>
  <c r="K1128" i="2"/>
  <c r="J1128" i="2"/>
  <c r="I1128" i="2"/>
  <c r="H1128" i="2"/>
  <c r="O1127" i="2"/>
  <c r="N1127" i="2"/>
  <c r="M1127" i="2"/>
  <c r="L1127" i="2"/>
  <c r="K1127" i="2"/>
  <c r="J1127" i="2"/>
  <c r="I1127" i="2"/>
  <c r="H1127" i="2"/>
  <c r="O1126" i="2"/>
  <c r="N1126" i="2"/>
  <c r="M1126" i="2"/>
  <c r="L1126" i="2"/>
  <c r="K1126" i="2"/>
  <c r="J1126" i="2"/>
  <c r="I1126" i="2"/>
  <c r="H1126" i="2"/>
  <c r="O1125" i="2"/>
  <c r="N1125" i="2"/>
  <c r="M1125" i="2"/>
  <c r="L1125" i="2"/>
  <c r="K1125" i="2"/>
  <c r="J1125" i="2"/>
  <c r="I1125" i="2"/>
  <c r="H1125" i="2"/>
  <c r="O1124" i="2"/>
  <c r="N1124" i="2"/>
  <c r="M1124" i="2"/>
  <c r="L1124" i="2"/>
  <c r="K1124" i="2"/>
  <c r="J1124" i="2"/>
  <c r="I1124" i="2"/>
  <c r="H1124" i="2"/>
  <c r="O1123" i="2"/>
  <c r="N1123" i="2"/>
  <c r="M1123" i="2"/>
  <c r="L1123" i="2"/>
  <c r="K1123" i="2"/>
  <c r="J1123" i="2"/>
  <c r="I1123" i="2"/>
  <c r="H1123" i="2"/>
  <c r="O1122" i="2"/>
  <c r="N1122" i="2"/>
  <c r="M1122" i="2"/>
  <c r="L1122" i="2"/>
  <c r="K1122" i="2"/>
  <c r="J1122" i="2"/>
  <c r="I1122" i="2"/>
  <c r="H1122" i="2"/>
  <c r="O1121" i="2"/>
  <c r="N1121" i="2"/>
  <c r="M1121" i="2"/>
  <c r="L1121" i="2"/>
  <c r="K1121" i="2"/>
  <c r="J1121" i="2"/>
  <c r="I1121" i="2"/>
  <c r="H1121" i="2"/>
  <c r="O1120" i="2"/>
  <c r="N1120" i="2"/>
  <c r="M1120" i="2"/>
  <c r="L1120" i="2"/>
  <c r="K1120" i="2"/>
  <c r="J1120" i="2"/>
  <c r="I1120" i="2"/>
  <c r="H1120" i="2"/>
  <c r="O1119" i="2"/>
  <c r="N1119" i="2"/>
  <c r="M1119" i="2"/>
  <c r="L1119" i="2"/>
  <c r="K1119" i="2"/>
  <c r="J1119" i="2"/>
  <c r="I1119" i="2"/>
  <c r="H1119" i="2"/>
  <c r="O1118" i="2"/>
  <c r="N1118" i="2"/>
  <c r="M1118" i="2"/>
  <c r="L1118" i="2"/>
  <c r="K1118" i="2"/>
  <c r="J1118" i="2"/>
  <c r="I1118" i="2"/>
  <c r="H1118" i="2"/>
  <c r="O1117" i="2"/>
  <c r="N1117" i="2"/>
  <c r="M1117" i="2"/>
  <c r="L1117" i="2"/>
  <c r="K1117" i="2"/>
  <c r="J1117" i="2"/>
  <c r="I1117" i="2"/>
  <c r="H1117" i="2"/>
  <c r="O1116" i="2"/>
  <c r="N1116" i="2"/>
  <c r="M1116" i="2"/>
  <c r="L1116" i="2"/>
  <c r="K1116" i="2"/>
  <c r="J1116" i="2"/>
  <c r="I1116" i="2"/>
  <c r="H1116" i="2"/>
  <c r="O1115" i="2"/>
  <c r="N1115" i="2"/>
  <c r="M1115" i="2"/>
  <c r="L1115" i="2"/>
  <c r="K1115" i="2"/>
  <c r="J1115" i="2"/>
  <c r="I1115" i="2"/>
  <c r="H1115" i="2"/>
  <c r="O1114" i="2"/>
  <c r="N1114" i="2"/>
  <c r="M1114" i="2"/>
  <c r="L1114" i="2"/>
  <c r="K1114" i="2"/>
  <c r="J1114" i="2"/>
  <c r="I1114" i="2"/>
  <c r="H1114" i="2"/>
  <c r="O1113" i="2"/>
  <c r="N1113" i="2"/>
  <c r="M1113" i="2"/>
  <c r="L1113" i="2"/>
  <c r="K1113" i="2"/>
  <c r="J1113" i="2"/>
  <c r="I1113" i="2"/>
  <c r="H1113" i="2"/>
  <c r="O1112" i="2"/>
  <c r="N1112" i="2"/>
  <c r="M1112" i="2"/>
  <c r="L1112" i="2"/>
  <c r="K1112" i="2"/>
  <c r="J1112" i="2"/>
  <c r="I1112" i="2"/>
  <c r="H1112" i="2"/>
  <c r="O1111" i="2"/>
  <c r="N1111" i="2"/>
  <c r="M1111" i="2"/>
  <c r="L1111" i="2"/>
  <c r="K1111" i="2"/>
  <c r="J1111" i="2"/>
  <c r="I1111" i="2"/>
  <c r="H1111" i="2"/>
  <c r="O1110" i="2"/>
  <c r="N1110" i="2"/>
  <c r="M1110" i="2"/>
  <c r="L1110" i="2"/>
  <c r="K1110" i="2"/>
  <c r="J1110" i="2"/>
  <c r="I1110" i="2"/>
  <c r="H1110" i="2"/>
  <c r="O1109" i="2"/>
  <c r="N1109" i="2"/>
  <c r="M1109" i="2"/>
  <c r="L1109" i="2"/>
  <c r="K1109" i="2"/>
  <c r="J1109" i="2"/>
  <c r="I1109" i="2"/>
  <c r="H1109" i="2"/>
  <c r="O1108" i="2"/>
  <c r="N1108" i="2"/>
  <c r="M1108" i="2"/>
  <c r="L1108" i="2"/>
  <c r="K1108" i="2"/>
  <c r="J1108" i="2"/>
  <c r="I1108" i="2"/>
  <c r="H1108" i="2"/>
  <c r="O1107" i="2"/>
  <c r="N1107" i="2"/>
  <c r="M1107" i="2"/>
  <c r="L1107" i="2"/>
  <c r="K1107" i="2"/>
  <c r="J1107" i="2"/>
  <c r="I1107" i="2"/>
  <c r="H1107" i="2"/>
  <c r="O1106" i="2"/>
  <c r="N1106" i="2"/>
  <c r="M1106" i="2"/>
  <c r="L1106" i="2"/>
  <c r="K1106" i="2"/>
  <c r="J1106" i="2"/>
  <c r="I1106" i="2"/>
  <c r="H1106" i="2"/>
  <c r="O1105" i="2"/>
  <c r="N1105" i="2"/>
  <c r="M1105" i="2"/>
  <c r="L1105" i="2"/>
  <c r="K1105" i="2"/>
  <c r="J1105" i="2"/>
  <c r="I1105" i="2"/>
  <c r="H1105" i="2"/>
  <c r="O1104" i="2"/>
  <c r="N1104" i="2"/>
  <c r="M1104" i="2"/>
  <c r="L1104" i="2"/>
  <c r="K1104" i="2"/>
  <c r="J1104" i="2"/>
  <c r="I1104" i="2"/>
  <c r="H1104" i="2"/>
  <c r="O1103" i="2"/>
  <c r="N1103" i="2"/>
  <c r="M1103" i="2"/>
  <c r="L1103" i="2"/>
  <c r="K1103" i="2"/>
  <c r="J1103" i="2"/>
  <c r="I1103" i="2"/>
  <c r="H1103" i="2"/>
  <c r="O1102" i="2"/>
  <c r="N1102" i="2"/>
  <c r="M1102" i="2"/>
  <c r="L1102" i="2"/>
  <c r="K1102" i="2"/>
  <c r="J1102" i="2"/>
  <c r="I1102" i="2"/>
  <c r="H1102" i="2"/>
  <c r="O1101" i="2"/>
  <c r="N1101" i="2"/>
  <c r="M1101" i="2"/>
  <c r="L1101" i="2"/>
  <c r="K1101" i="2"/>
  <c r="J1101" i="2"/>
  <c r="I1101" i="2"/>
  <c r="H1101" i="2"/>
  <c r="O1100" i="2"/>
  <c r="N1100" i="2"/>
  <c r="M1100" i="2"/>
  <c r="L1100" i="2"/>
  <c r="K1100" i="2"/>
  <c r="J1100" i="2"/>
  <c r="I1100" i="2"/>
  <c r="H1100" i="2"/>
  <c r="O1099" i="2"/>
  <c r="N1099" i="2"/>
  <c r="M1099" i="2"/>
  <c r="L1099" i="2"/>
  <c r="K1099" i="2"/>
  <c r="J1099" i="2"/>
  <c r="I1099" i="2"/>
  <c r="H1099" i="2"/>
  <c r="O1098" i="2"/>
  <c r="N1098" i="2"/>
  <c r="M1098" i="2"/>
  <c r="L1098" i="2"/>
  <c r="K1098" i="2"/>
  <c r="J1098" i="2"/>
  <c r="I1098" i="2"/>
  <c r="H1098" i="2"/>
  <c r="O1097" i="2"/>
  <c r="N1097" i="2"/>
  <c r="M1097" i="2"/>
  <c r="L1097" i="2"/>
  <c r="K1097" i="2"/>
  <c r="J1097" i="2"/>
  <c r="I1097" i="2"/>
  <c r="H1097" i="2"/>
  <c r="O1096" i="2"/>
  <c r="N1096" i="2"/>
  <c r="M1096" i="2"/>
  <c r="L1096" i="2"/>
  <c r="K1096" i="2"/>
  <c r="J1096" i="2"/>
  <c r="I1096" i="2"/>
  <c r="H1096" i="2"/>
  <c r="O1095" i="2"/>
  <c r="N1095" i="2"/>
  <c r="M1095" i="2"/>
  <c r="L1095" i="2"/>
  <c r="K1095" i="2"/>
  <c r="J1095" i="2"/>
  <c r="I1095" i="2"/>
  <c r="H1095" i="2"/>
  <c r="O1094" i="2"/>
  <c r="N1094" i="2"/>
  <c r="M1094" i="2"/>
  <c r="L1094" i="2"/>
  <c r="K1094" i="2"/>
  <c r="J1094" i="2"/>
  <c r="I1094" i="2"/>
  <c r="H1094" i="2"/>
  <c r="O1093" i="2"/>
  <c r="N1093" i="2"/>
  <c r="M1093" i="2"/>
  <c r="L1093" i="2"/>
  <c r="K1093" i="2"/>
  <c r="J1093" i="2"/>
  <c r="I1093" i="2"/>
  <c r="H1093" i="2"/>
  <c r="O1092" i="2"/>
  <c r="N1092" i="2"/>
  <c r="M1092" i="2"/>
  <c r="L1092" i="2"/>
  <c r="K1092" i="2"/>
  <c r="J1092" i="2"/>
  <c r="I1092" i="2"/>
  <c r="H1092" i="2"/>
  <c r="O1091" i="2"/>
  <c r="N1091" i="2"/>
  <c r="M1091" i="2"/>
  <c r="L1091" i="2"/>
  <c r="K1091" i="2"/>
  <c r="J1091" i="2"/>
  <c r="I1091" i="2"/>
  <c r="H1091" i="2"/>
  <c r="O1090" i="2"/>
  <c r="N1090" i="2"/>
  <c r="M1090" i="2"/>
  <c r="L1090" i="2"/>
  <c r="K1090" i="2"/>
  <c r="J1090" i="2"/>
  <c r="I1090" i="2"/>
  <c r="H1090" i="2"/>
  <c r="O1089" i="2"/>
  <c r="N1089" i="2"/>
  <c r="M1089" i="2"/>
  <c r="L1089" i="2"/>
  <c r="K1089" i="2"/>
  <c r="J1089" i="2"/>
  <c r="I1089" i="2"/>
  <c r="H1089" i="2"/>
  <c r="O1088" i="2"/>
  <c r="N1088" i="2"/>
  <c r="M1088" i="2"/>
  <c r="L1088" i="2"/>
  <c r="K1088" i="2"/>
  <c r="J1088" i="2"/>
  <c r="I1088" i="2"/>
  <c r="H1088" i="2"/>
  <c r="O1087" i="2"/>
  <c r="N1087" i="2"/>
  <c r="M1087" i="2"/>
  <c r="L1087" i="2"/>
  <c r="K1087" i="2"/>
  <c r="J1087" i="2"/>
  <c r="I1087" i="2"/>
  <c r="H1087" i="2"/>
  <c r="O1086" i="2"/>
  <c r="N1086" i="2"/>
  <c r="M1086" i="2"/>
  <c r="L1086" i="2"/>
  <c r="K1086" i="2"/>
  <c r="J1086" i="2"/>
  <c r="I1086" i="2"/>
  <c r="H1086" i="2"/>
  <c r="O1085" i="2"/>
  <c r="N1085" i="2"/>
  <c r="M1085" i="2"/>
  <c r="L1085" i="2"/>
  <c r="K1085" i="2"/>
  <c r="J1085" i="2"/>
  <c r="I1085" i="2"/>
  <c r="H1085" i="2"/>
  <c r="O1084" i="2"/>
  <c r="N1084" i="2"/>
  <c r="M1084" i="2"/>
  <c r="L1084" i="2"/>
  <c r="K1084" i="2"/>
  <c r="J1084" i="2"/>
  <c r="I1084" i="2"/>
  <c r="H1084" i="2"/>
  <c r="O1083" i="2"/>
  <c r="N1083" i="2"/>
  <c r="M1083" i="2"/>
  <c r="L1083" i="2"/>
  <c r="K1083" i="2"/>
  <c r="J1083" i="2"/>
  <c r="I1083" i="2"/>
  <c r="H1083" i="2"/>
  <c r="O1082" i="2"/>
  <c r="N1082" i="2"/>
  <c r="M1082" i="2"/>
  <c r="L1082" i="2"/>
  <c r="K1082" i="2"/>
  <c r="J1082" i="2"/>
  <c r="I1082" i="2"/>
  <c r="H1082" i="2"/>
  <c r="O1081" i="2"/>
  <c r="N1081" i="2"/>
  <c r="M1081" i="2"/>
  <c r="L1081" i="2"/>
  <c r="K1081" i="2"/>
  <c r="J1081" i="2"/>
  <c r="I1081" i="2"/>
  <c r="H1081" i="2"/>
  <c r="O1080" i="2"/>
  <c r="N1080" i="2"/>
  <c r="M1080" i="2"/>
  <c r="L1080" i="2"/>
  <c r="K1080" i="2"/>
  <c r="J1080" i="2"/>
  <c r="I1080" i="2"/>
  <c r="H1080" i="2"/>
  <c r="O1079" i="2"/>
  <c r="N1079" i="2"/>
  <c r="M1079" i="2"/>
  <c r="L1079" i="2"/>
  <c r="K1079" i="2"/>
  <c r="J1079" i="2"/>
  <c r="I1079" i="2"/>
  <c r="H1079" i="2"/>
  <c r="O1078" i="2"/>
  <c r="N1078" i="2"/>
  <c r="M1078" i="2"/>
  <c r="L1078" i="2"/>
  <c r="K1078" i="2"/>
  <c r="J1078" i="2"/>
  <c r="I1078" i="2"/>
  <c r="H1078" i="2"/>
  <c r="O1077" i="2"/>
  <c r="N1077" i="2"/>
  <c r="M1077" i="2"/>
  <c r="L1077" i="2"/>
  <c r="K1077" i="2"/>
  <c r="J1077" i="2"/>
  <c r="I1077" i="2"/>
  <c r="H1077" i="2"/>
  <c r="O1076" i="2"/>
  <c r="N1076" i="2"/>
  <c r="M1076" i="2"/>
  <c r="L1076" i="2"/>
  <c r="K1076" i="2"/>
  <c r="J1076" i="2"/>
  <c r="I1076" i="2"/>
  <c r="H1076" i="2"/>
  <c r="O1075" i="2"/>
  <c r="N1075" i="2"/>
  <c r="M1075" i="2"/>
  <c r="L1075" i="2"/>
  <c r="K1075" i="2"/>
  <c r="J1075" i="2"/>
  <c r="I1075" i="2"/>
  <c r="H1075" i="2"/>
  <c r="O1074" i="2"/>
  <c r="N1074" i="2"/>
  <c r="M1074" i="2"/>
  <c r="L1074" i="2"/>
  <c r="K1074" i="2"/>
  <c r="J1074" i="2"/>
  <c r="I1074" i="2"/>
  <c r="H1074" i="2"/>
  <c r="O1073" i="2"/>
  <c r="N1073" i="2"/>
  <c r="M1073" i="2"/>
  <c r="L1073" i="2"/>
  <c r="K1073" i="2"/>
  <c r="J1073" i="2"/>
  <c r="I1073" i="2"/>
  <c r="H1073" i="2"/>
  <c r="O1072" i="2"/>
  <c r="N1072" i="2"/>
  <c r="M1072" i="2"/>
  <c r="L1072" i="2"/>
  <c r="K1072" i="2"/>
  <c r="J1072" i="2"/>
  <c r="I1072" i="2"/>
  <c r="H1072" i="2"/>
  <c r="O1071" i="2"/>
  <c r="N1071" i="2"/>
  <c r="M1071" i="2"/>
  <c r="L1071" i="2"/>
  <c r="K1071" i="2"/>
  <c r="J1071" i="2"/>
  <c r="I1071" i="2"/>
  <c r="H1071" i="2"/>
  <c r="O1070" i="2"/>
  <c r="N1070" i="2"/>
  <c r="M1070" i="2"/>
  <c r="L1070" i="2"/>
  <c r="K1070" i="2"/>
  <c r="J1070" i="2"/>
  <c r="I1070" i="2"/>
  <c r="H1070" i="2"/>
  <c r="O1069" i="2"/>
  <c r="N1069" i="2"/>
  <c r="M1069" i="2"/>
  <c r="L1069" i="2"/>
  <c r="K1069" i="2"/>
  <c r="J1069" i="2"/>
  <c r="I1069" i="2"/>
  <c r="H1069" i="2"/>
  <c r="O1068" i="2"/>
  <c r="N1068" i="2"/>
  <c r="M1068" i="2"/>
  <c r="L1068" i="2"/>
  <c r="K1068" i="2"/>
  <c r="J1068" i="2"/>
  <c r="I1068" i="2"/>
  <c r="H1068" i="2"/>
  <c r="O1067" i="2"/>
  <c r="N1067" i="2"/>
  <c r="M1067" i="2"/>
  <c r="L1067" i="2"/>
  <c r="K1067" i="2"/>
  <c r="J1067" i="2"/>
  <c r="I1067" i="2"/>
  <c r="H1067" i="2"/>
  <c r="O1066" i="2"/>
  <c r="N1066" i="2"/>
  <c r="M1066" i="2"/>
  <c r="L1066" i="2"/>
  <c r="K1066" i="2"/>
  <c r="J1066" i="2"/>
  <c r="I1066" i="2"/>
  <c r="H1066" i="2"/>
  <c r="O1065" i="2"/>
  <c r="N1065" i="2"/>
  <c r="M1065" i="2"/>
  <c r="L1065" i="2"/>
  <c r="K1065" i="2"/>
  <c r="J1065" i="2"/>
  <c r="I1065" i="2"/>
  <c r="H1065" i="2"/>
  <c r="O1064" i="2"/>
  <c r="N1064" i="2"/>
  <c r="M1064" i="2"/>
  <c r="L1064" i="2"/>
  <c r="K1064" i="2"/>
  <c r="J1064" i="2"/>
  <c r="I1064" i="2"/>
  <c r="H1064" i="2"/>
  <c r="O1063" i="2"/>
  <c r="N1063" i="2"/>
  <c r="M1063" i="2"/>
  <c r="L1063" i="2"/>
  <c r="K1063" i="2"/>
  <c r="J1063" i="2"/>
  <c r="I1063" i="2"/>
  <c r="H1063" i="2"/>
  <c r="O1062" i="2"/>
  <c r="N1062" i="2"/>
  <c r="M1062" i="2"/>
  <c r="L1062" i="2"/>
  <c r="K1062" i="2"/>
  <c r="J1062" i="2"/>
  <c r="I1062" i="2"/>
  <c r="H1062" i="2"/>
  <c r="O1061" i="2"/>
  <c r="N1061" i="2"/>
  <c r="M1061" i="2"/>
  <c r="L1061" i="2"/>
  <c r="K1061" i="2"/>
  <c r="J1061" i="2"/>
  <c r="I1061" i="2"/>
  <c r="H1061" i="2"/>
  <c r="O1060" i="2"/>
  <c r="N1060" i="2"/>
  <c r="M1060" i="2"/>
  <c r="L1060" i="2"/>
  <c r="K1060" i="2"/>
  <c r="J1060" i="2"/>
  <c r="I1060" i="2"/>
  <c r="H1060" i="2"/>
  <c r="O1059" i="2"/>
  <c r="N1059" i="2"/>
  <c r="M1059" i="2"/>
  <c r="L1059" i="2"/>
  <c r="K1059" i="2"/>
  <c r="J1059" i="2"/>
  <c r="I1059" i="2"/>
  <c r="H1059" i="2"/>
  <c r="O1058" i="2"/>
  <c r="N1058" i="2"/>
  <c r="M1058" i="2"/>
  <c r="L1058" i="2"/>
  <c r="K1058" i="2"/>
  <c r="J1058" i="2"/>
  <c r="I1058" i="2"/>
  <c r="H1058" i="2"/>
  <c r="O1057" i="2"/>
  <c r="N1057" i="2"/>
  <c r="M1057" i="2"/>
  <c r="L1057" i="2"/>
  <c r="K1057" i="2"/>
  <c r="J1057" i="2"/>
  <c r="I1057" i="2"/>
  <c r="H1057" i="2"/>
  <c r="O1056" i="2"/>
  <c r="N1056" i="2"/>
  <c r="M1056" i="2"/>
  <c r="L1056" i="2"/>
  <c r="K1056" i="2"/>
  <c r="J1056" i="2"/>
  <c r="I1056" i="2"/>
  <c r="H1056" i="2"/>
  <c r="O1055" i="2"/>
  <c r="N1055" i="2"/>
  <c r="M1055" i="2"/>
  <c r="L1055" i="2"/>
  <c r="K1055" i="2"/>
  <c r="J1055" i="2"/>
  <c r="I1055" i="2"/>
  <c r="H1055" i="2"/>
  <c r="O1054" i="2"/>
  <c r="N1054" i="2"/>
  <c r="M1054" i="2"/>
  <c r="L1054" i="2"/>
  <c r="K1054" i="2"/>
  <c r="J1054" i="2"/>
  <c r="I1054" i="2"/>
  <c r="H1054" i="2"/>
  <c r="O1053" i="2"/>
  <c r="N1053" i="2"/>
  <c r="M1053" i="2"/>
  <c r="L1053" i="2"/>
  <c r="K1053" i="2"/>
  <c r="J1053" i="2"/>
  <c r="I1053" i="2"/>
  <c r="H1053" i="2"/>
  <c r="O1052" i="2"/>
  <c r="N1052" i="2"/>
  <c r="M1052" i="2"/>
  <c r="L1052" i="2"/>
  <c r="K1052" i="2"/>
  <c r="J1052" i="2"/>
  <c r="I1052" i="2"/>
  <c r="H1052" i="2"/>
  <c r="O1051" i="2"/>
  <c r="N1051" i="2"/>
  <c r="M1051" i="2"/>
  <c r="L1051" i="2"/>
  <c r="K1051" i="2"/>
  <c r="J1051" i="2"/>
  <c r="I1051" i="2"/>
  <c r="H1051" i="2"/>
  <c r="O1050" i="2"/>
  <c r="N1050" i="2"/>
  <c r="M1050" i="2"/>
  <c r="L1050" i="2"/>
  <c r="K1050" i="2"/>
  <c r="J1050" i="2"/>
  <c r="I1050" i="2"/>
  <c r="H1050" i="2"/>
  <c r="O1049" i="2"/>
  <c r="N1049" i="2"/>
  <c r="M1049" i="2"/>
  <c r="L1049" i="2"/>
  <c r="K1049" i="2"/>
  <c r="J1049" i="2"/>
  <c r="I1049" i="2"/>
  <c r="H1049" i="2"/>
  <c r="O1048" i="2"/>
  <c r="N1048" i="2"/>
  <c r="M1048" i="2"/>
  <c r="L1048" i="2"/>
  <c r="K1048" i="2"/>
  <c r="J1048" i="2"/>
  <c r="I1048" i="2"/>
  <c r="H1048" i="2"/>
  <c r="O1047" i="2"/>
  <c r="N1047" i="2"/>
  <c r="M1047" i="2"/>
  <c r="L1047" i="2"/>
  <c r="K1047" i="2"/>
  <c r="J1047" i="2"/>
  <c r="I1047" i="2"/>
  <c r="H1047" i="2"/>
  <c r="O1046" i="2"/>
  <c r="N1046" i="2"/>
  <c r="M1046" i="2"/>
  <c r="L1046" i="2"/>
  <c r="K1046" i="2"/>
  <c r="J1046" i="2"/>
  <c r="I1046" i="2"/>
  <c r="H1046" i="2"/>
  <c r="O1045" i="2"/>
  <c r="N1045" i="2"/>
  <c r="M1045" i="2"/>
  <c r="L1045" i="2"/>
  <c r="K1045" i="2"/>
  <c r="J1045" i="2"/>
  <c r="I1045" i="2"/>
  <c r="H1045" i="2"/>
  <c r="O1044" i="2"/>
  <c r="N1044" i="2"/>
  <c r="M1044" i="2"/>
  <c r="L1044" i="2"/>
  <c r="K1044" i="2"/>
  <c r="J1044" i="2"/>
  <c r="I1044" i="2"/>
  <c r="H1044" i="2"/>
  <c r="O1043" i="2"/>
  <c r="N1043" i="2"/>
  <c r="M1043" i="2"/>
  <c r="L1043" i="2"/>
  <c r="K1043" i="2"/>
  <c r="J1043" i="2"/>
  <c r="I1043" i="2"/>
  <c r="H1043" i="2"/>
  <c r="O1042" i="2"/>
  <c r="N1042" i="2"/>
  <c r="M1042" i="2"/>
  <c r="L1042" i="2"/>
  <c r="K1042" i="2"/>
  <c r="J1042" i="2"/>
  <c r="I1042" i="2"/>
  <c r="H1042" i="2"/>
  <c r="O1041" i="2"/>
  <c r="N1041" i="2"/>
  <c r="M1041" i="2"/>
  <c r="L1041" i="2"/>
  <c r="K1041" i="2"/>
  <c r="J1041" i="2"/>
  <c r="I1041" i="2"/>
  <c r="H1041" i="2"/>
  <c r="O1040" i="2"/>
  <c r="N1040" i="2"/>
  <c r="M1040" i="2"/>
  <c r="L1040" i="2"/>
  <c r="K1040" i="2"/>
  <c r="J1040" i="2"/>
  <c r="I1040" i="2"/>
  <c r="H1040" i="2"/>
  <c r="O1039" i="2"/>
  <c r="N1039" i="2"/>
  <c r="M1039" i="2"/>
  <c r="L1039" i="2"/>
  <c r="K1039" i="2"/>
  <c r="J1039" i="2"/>
  <c r="I1039" i="2"/>
  <c r="H1039" i="2"/>
  <c r="O1038" i="2"/>
  <c r="N1038" i="2"/>
  <c r="M1038" i="2"/>
  <c r="L1038" i="2"/>
  <c r="K1038" i="2"/>
  <c r="J1038" i="2"/>
  <c r="I1038" i="2"/>
  <c r="H1038" i="2"/>
  <c r="O1037" i="2"/>
  <c r="N1037" i="2"/>
  <c r="M1037" i="2"/>
  <c r="L1037" i="2"/>
  <c r="K1037" i="2"/>
  <c r="J1037" i="2"/>
  <c r="I1037" i="2"/>
  <c r="H1037" i="2"/>
  <c r="O1036" i="2"/>
  <c r="N1036" i="2"/>
  <c r="M1036" i="2"/>
  <c r="L1036" i="2"/>
  <c r="K1036" i="2"/>
  <c r="J1036" i="2"/>
  <c r="I1036" i="2"/>
  <c r="H1036" i="2"/>
  <c r="O1035" i="2"/>
  <c r="N1035" i="2"/>
  <c r="M1035" i="2"/>
  <c r="L1035" i="2"/>
  <c r="K1035" i="2"/>
  <c r="J1035" i="2"/>
  <c r="I1035" i="2"/>
  <c r="H1035" i="2"/>
  <c r="O1034" i="2"/>
  <c r="N1034" i="2"/>
  <c r="M1034" i="2"/>
  <c r="L1034" i="2"/>
  <c r="K1034" i="2"/>
  <c r="J1034" i="2"/>
  <c r="I1034" i="2"/>
  <c r="H1034" i="2"/>
  <c r="O1033" i="2"/>
  <c r="N1033" i="2"/>
  <c r="M1033" i="2"/>
  <c r="L1033" i="2"/>
  <c r="K1033" i="2"/>
  <c r="J1033" i="2"/>
  <c r="I1033" i="2"/>
  <c r="H1033" i="2"/>
  <c r="O1032" i="2"/>
  <c r="N1032" i="2"/>
  <c r="M1032" i="2"/>
  <c r="L1032" i="2"/>
  <c r="K1032" i="2"/>
  <c r="J1032" i="2"/>
  <c r="I1032" i="2"/>
  <c r="H1032" i="2"/>
  <c r="O1031" i="2"/>
  <c r="N1031" i="2"/>
  <c r="M1031" i="2"/>
  <c r="L1031" i="2"/>
  <c r="K1031" i="2"/>
  <c r="J1031" i="2"/>
  <c r="I1031" i="2"/>
  <c r="H1031" i="2"/>
  <c r="O1030" i="2"/>
  <c r="N1030" i="2"/>
  <c r="M1030" i="2"/>
  <c r="L1030" i="2"/>
  <c r="K1030" i="2"/>
  <c r="J1030" i="2"/>
  <c r="I1030" i="2"/>
  <c r="H1030" i="2"/>
  <c r="O1029" i="2"/>
  <c r="N1029" i="2"/>
  <c r="M1029" i="2"/>
  <c r="L1029" i="2"/>
  <c r="K1029" i="2"/>
  <c r="J1029" i="2"/>
  <c r="I1029" i="2"/>
  <c r="H1029" i="2"/>
  <c r="O1028" i="2"/>
  <c r="N1028" i="2"/>
  <c r="M1028" i="2"/>
  <c r="L1028" i="2"/>
  <c r="K1028" i="2"/>
  <c r="J1028" i="2"/>
  <c r="I1028" i="2"/>
  <c r="H1028" i="2"/>
  <c r="O1027" i="2"/>
  <c r="N1027" i="2"/>
  <c r="M1027" i="2"/>
  <c r="L1027" i="2"/>
  <c r="K1027" i="2"/>
  <c r="J1027" i="2"/>
  <c r="I1027" i="2"/>
  <c r="H1027" i="2"/>
  <c r="O1026" i="2"/>
  <c r="N1026" i="2"/>
  <c r="M1026" i="2"/>
  <c r="L1026" i="2"/>
  <c r="K1026" i="2"/>
  <c r="J1026" i="2"/>
  <c r="I1026" i="2"/>
  <c r="H1026" i="2"/>
  <c r="O1025" i="2"/>
  <c r="N1025" i="2"/>
  <c r="M1025" i="2"/>
  <c r="L1025" i="2"/>
  <c r="K1025" i="2"/>
  <c r="J1025" i="2"/>
  <c r="I1025" i="2"/>
  <c r="H1025" i="2"/>
  <c r="O1024" i="2"/>
  <c r="N1024" i="2"/>
  <c r="M1024" i="2"/>
  <c r="L1024" i="2"/>
  <c r="K1024" i="2"/>
  <c r="J1024" i="2"/>
  <c r="I1024" i="2"/>
  <c r="H1024" i="2"/>
  <c r="O1023" i="2"/>
  <c r="N1023" i="2"/>
  <c r="M1023" i="2"/>
  <c r="L1023" i="2"/>
  <c r="K1023" i="2"/>
  <c r="J1023" i="2"/>
  <c r="I1023" i="2"/>
  <c r="H1023" i="2"/>
  <c r="O1022" i="2"/>
  <c r="N1022" i="2"/>
  <c r="M1022" i="2"/>
  <c r="L1022" i="2"/>
  <c r="K1022" i="2"/>
  <c r="J1022" i="2"/>
  <c r="I1022" i="2"/>
  <c r="H1022" i="2"/>
  <c r="O1021" i="2"/>
  <c r="N1021" i="2"/>
  <c r="M1021" i="2"/>
  <c r="L1021" i="2"/>
  <c r="K1021" i="2"/>
  <c r="J1021" i="2"/>
  <c r="I1021" i="2"/>
  <c r="H1021" i="2"/>
  <c r="O1020" i="2"/>
  <c r="N1020" i="2"/>
  <c r="M1020" i="2"/>
  <c r="L1020" i="2"/>
  <c r="K1020" i="2"/>
  <c r="J1020" i="2"/>
  <c r="I1020" i="2"/>
  <c r="H1020" i="2"/>
  <c r="O1019" i="2"/>
  <c r="N1019" i="2"/>
  <c r="M1019" i="2"/>
  <c r="L1019" i="2"/>
  <c r="K1019" i="2"/>
  <c r="J1019" i="2"/>
  <c r="I1019" i="2"/>
  <c r="H1019" i="2"/>
  <c r="O1018" i="2"/>
  <c r="N1018" i="2"/>
  <c r="M1018" i="2"/>
  <c r="L1018" i="2"/>
  <c r="K1018" i="2"/>
  <c r="J1018" i="2"/>
  <c r="I1018" i="2"/>
  <c r="H1018" i="2"/>
  <c r="O1017" i="2"/>
  <c r="N1017" i="2"/>
  <c r="M1017" i="2"/>
  <c r="L1017" i="2"/>
  <c r="K1017" i="2"/>
  <c r="J1017" i="2"/>
  <c r="I1017" i="2"/>
  <c r="H1017" i="2"/>
  <c r="O1016" i="2"/>
  <c r="N1016" i="2"/>
  <c r="M1016" i="2"/>
  <c r="L1016" i="2"/>
  <c r="K1016" i="2"/>
  <c r="J1016" i="2"/>
  <c r="I1016" i="2"/>
  <c r="H1016" i="2"/>
  <c r="O1015" i="2"/>
  <c r="N1015" i="2"/>
  <c r="M1015" i="2"/>
  <c r="L1015" i="2"/>
  <c r="K1015" i="2"/>
  <c r="J1015" i="2"/>
  <c r="I1015" i="2"/>
  <c r="H1015" i="2"/>
  <c r="O1014" i="2"/>
  <c r="N1014" i="2"/>
  <c r="M1014" i="2"/>
  <c r="L1014" i="2"/>
  <c r="K1014" i="2"/>
  <c r="J1014" i="2"/>
  <c r="I1014" i="2"/>
  <c r="H1014" i="2"/>
  <c r="O1013" i="2"/>
  <c r="N1013" i="2"/>
  <c r="M1013" i="2"/>
  <c r="L1013" i="2"/>
  <c r="K1013" i="2"/>
  <c r="J1013" i="2"/>
  <c r="I1013" i="2"/>
  <c r="H1013" i="2"/>
  <c r="O1012" i="2"/>
  <c r="N1012" i="2"/>
  <c r="M1012" i="2"/>
  <c r="L1012" i="2"/>
  <c r="K1012" i="2"/>
  <c r="J1012" i="2"/>
  <c r="I1012" i="2"/>
  <c r="H1012" i="2"/>
  <c r="O1011" i="2"/>
  <c r="N1011" i="2"/>
  <c r="M1011" i="2"/>
  <c r="L1011" i="2"/>
  <c r="K1011" i="2"/>
  <c r="J1011" i="2"/>
  <c r="I1011" i="2"/>
  <c r="H1011" i="2"/>
  <c r="O1010" i="2"/>
  <c r="N1010" i="2"/>
  <c r="M1010" i="2"/>
  <c r="L1010" i="2"/>
  <c r="K1010" i="2"/>
  <c r="J1010" i="2"/>
  <c r="I1010" i="2"/>
  <c r="H1010" i="2"/>
  <c r="O1009" i="2"/>
  <c r="N1009" i="2"/>
  <c r="M1009" i="2"/>
  <c r="L1009" i="2"/>
  <c r="K1009" i="2"/>
  <c r="J1009" i="2"/>
  <c r="I1009" i="2"/>
  <c r="H1009" i="2"/>
  <c r="O1008" i="2"/>
  <c r="N1008" i="2"/>
  <c r="M1008" i="2"/>
  <c r="L1008" i="2"/>
  <c r="K1008" i="2"/>
  <c r="J1008" i="2"/>
  <c r="I1008" i="2"/>
  <c r="H1008" i="2"/>
  <c r="O1007" i="2"/>
  <c r="N1007" i="2"/>
  <c r="M1007" i="2"/>
  <c r="L1007" i="2"/>
  <c r="K1007" i="2"/>
  <c r="J1007" i="2"/>
  <c r="I1007" i="2"/>
  <c r="H1007" i="2"/>
  <c r="O1006" i="2"/>
  <c r="N1006" i="2"/>
  <c r="M1006" i="2"/>
  <c r="L1006" i="2"/>
  <c r="K1006" i="2"/>
  <c r="J1006" i="2"/>
  <c r="I1006" i="2"/>
  <c r="H1006" i="2"/>
  <c r="O1005" i="2"/>
  <c r="N1005" i="2"/>
  <c r="M1005" i="2"/>
  <c r="L1005" i="2"/>
  <c r="K1005" i="2"/>
  <c r="J1005" i="2"/>
  <c r="I1005" i="2"/>
  <c r="H1005" i="2"/>
  <c r="O1004" i="2"/>
  <c r="N1004" i="2"/>
  <c r="M1004" i="2"/>
  <c r="L1004" i="2"/>
  <c r="K1004" i="2"/>
  <c r="J1004" i="2"/>
  <c r="I1004" i="2"/>
  <c r="H1004" i="2"/>
  <c r="O1003" i="2"/>
  <c r="N1003" i="2"/>
  <c r="M1003" i="2"/>
  <c r="L1003" i="2"/>
  <c r="K1003" i="2"/>
  <c r="J1003" i="2"/>
  <c r="I1003" i="2"/>
  <c r="H1003" i="2"/>
  <c r="O1002" i="2"/>
  <c r="N1002" i="2"/>
  <c r="M1002" i="2"/>
  <c r="L1002" i="2"/>
  <c r="K1002" i="2"/>
  <c r="J1002" i="2"/>
  <c r="I1002" i="2"/>
  <c r="H1002" i="2"/>
  <c r="O1001" i="2"/>
  <c r="N1001" i="2"/>
  <c r="M1001" i="2"/>
  <c r="L1001" i="2"/>
  <c r="K1001" i="2"/>
  <c r="J1001" i="2"/>
  <c r="I1001" i="2"/>
  <c r="H1001" i="2"/>
  <c r="O1000" i="2"/>
  <c r="N1000" i="2"/>
  <c r="M1000" i="2"/>
  <c r="L1000" i="2"/>
  <c r="K1000" i="2"/>
  <c r="J1000" i="2"/>
  <c r="I1000" i="2"/>
  <c r="H1000" i="2"/>
  <c r="O999" i="2"/>
  <c r="N999" i="2"/>
  <c r="M999" i="2"/>
  <c r="L999" i="2"/>
  <c r="K999" i="2"/>
  <c r="J999" i="2"/>
  <c r="I999" i="2"/>
  <c r="H999" i="2"/>
  <c r="O998" i="2"/>
  <c r="N998" i="2"/>
  <c r="M998" i="2"/>
  <c r="L998" i="2"/>
  <c r="K998" i="2"/>
  <c r="J998" i="2"/>
  <c r="I998" i="2"/>
  <c r="H998" i="2"/>
  <c r="O997" i="2"/>
  <c r="N997" i="2"/>
  <c r="M997" i="2"/>
  <c r="L997" i="2"/>
  <c r="K997" i="2"/>
  <c r="J997" i="2"/>
  <c r="I997" i="2"/>
  <c r="H997" i="2"/>
  <c r="O996" i="2"/>
  <c r="N996" i="2"/>
  <c r="M996" i="2"/>
  <c r="L996" i="2"/>
  <c r="K996" i="2"/>
  <c r="J996" i="2"/>
  <c r="I996" i="2"/>
  <c r="H996" i="2"/>
  <c r="O995" i="2"/>
  <c r="N995" i="2"/>
  <c r="M995" i="2"/>
  <c r="L995" i="2"/>
  <c r="K995" i="2"/>
  <c r="J995" i="2"/>
  <c r="I995" i="2"/>
  <c r="H995" i="2"/>
  <c r="O994" i="2"/>
  <c r="N994" i="2"/>
  <c r="M994" i="2"/>
  <c r="L994" i="2"/>
  <c r="K994" i="2"/>
  <c r="J994" i="2"/>
  <c r="I994" i="2"/>
  <c r="H994" i="2"/>
  <c r="O993" i="2"/>
  <c r="N993" i="2"/>
  <c r="M993" i="2"/>
  <c r="L993" i="2"/>
  <c r="K993" i="2"/>
  <c r="J993" i="2"/>
  <c r="I993" i="2"/>
  <c r="H993" i="2"/>
  <c r="O992" i="2"/>
  <c r="N992" i="2"/>
  <c r="M992" i="2"/>
  <c r="L992" i="2"/>
  <c r="K992" i="2"/>
  <c r="J992" i="2"/>
  <c r="I992" i="2"/>
  <c r="H992" i="2"/>
  <c r="O991" i="2"/>
  <c r="N991" i="2"/>
  <c r="M991" i="2"/>
  <c r="L991" i="2"/>
  <c r="K991" i="2"/>
  <c r="J991" i="2"/>
  <c r="I991" i="2"/>
  <c r="H991" i="2"/>
  <c r="O990" i="2"/>
  <c r="N990" i="2"/>
  <c r="M990" i="2"/>
  <c r="L990" i="2"/>
  <c r="K990" i="2"/>
  <c r="J990" i="2"/>
  <c r="I990" i="2"/>
  <c r="H990" i="2"/>
  <c r="O989" i="2"/>
  <c r="N989" i="2"/>
  <c r="M989" i="2"/>
  <c r="L989" i="2"/>
  <c r="K989" i="2"/>
  <c r="J989" i="2"/>
  <c r="I989" i="2"/>
  <c r="H989" i="2"/>
  <c r="O988" i="2"/>
  <c r="N988" i="2"/>
  <c r="M988" i="2"/>
  <c r="L988" i="2"/>
  <c r="K988" i="2"/>
  <c r="J988" i="2"/>
  <c r="I988" i="2"/>
  <c r="H988" i="2"/>
  <c r="O987" i="2"/>
  <c r="N987" i="2"/>
  <c r="M987" i="2"/>
  <c r="L987" i="2"/>
  <c r="K987" i="2"/>
  <c r="J987" i="2"/>
  <c r="I987" i="2"/>
  <c r="H987" i="2"/>
  <c r="O986" i="2"/>
  <c r="N986" i="2"/>
  <c r="M986" i="2"/>
  <c r="L986" i="2"/>
  <c r="K986" i="2"/>
  <c r="J986" i="2"/>
  <c r="I986" i="2"/>
  <c r="H986" i="2"/>
  <c r="O985" i="2"/>
  <c r="N985" i="2"/>
  <c r="M985" i="2"/>
  <c r="L985" i="2"/>
  <c r="K985" i="2"/>
  <c r="J985" i="2"/>
  <c r="I985" i="2"/>
  <c r="H985" i="2"/>
  <c r="O984" i="2"/>
  <c r="N984" i="2"/>
  <c r="M984" i="2"/>
  <c r="L984" i="2"/>
  <c r="K984" i="2"/>
  <c r="J984" i="2"/>
  <c r="I984" i="2"/>
  <c r="H984" i="2"/>
  <c r="O983" i="2"/>
  <c r="N983" i="2"/>
  <c r="M983" i="2"/>
  <c r="L983" i="2"/>
  <c r="K983" i="2"/>
  <c r="J983" i="2"/>
  <c r="I983" i="2"/>
  <c r="H983" i="2"/>
  <c r="O982" i="2"/>
  <c r="N982" i="2"/>
  <c r="M982" i="2"/>
  <c r="L982" i="2"/>
  <c r="K982" i="2"/>
  <c r="J982" i="2"/>
  <c r="I982" i="2"/>
  <c r="H982" i="2"/>
  <c r="O981" i="2"/>
  <c r="N981" i="2"/>
  <c r="M981" i="2"/>
  <c r="L981" i="2"/>
  <c r="K981" i="2"/>
  <c r="J981" i="2"/>
  <c r="I981" i="2"/>
  <c r="H981" i="2"/>
  <c r="O980" i="2"/>
  <c r="N980" i="2"/>
  <c r="M980" i="2"/>
  <c r="L980" i="2"/>
  <c r="K980" i="2"/>
  <c r="J980" i="2"/>
  <c r="I980" i="2"/>
  <c r="H980" i="2"/>
  <c r="O979" i="2"/>
  <c r="N979" i="2"/>
  <c r="M979" i="2"/>
  <c r="L979" i="2"/>
  <c r="K979" i="2"/>
  <c r="J979" i="2"/>
  <c r="I979" i="2"/>
  <c r="H979" i="2"/>
  <c r="O978" i="2"/>
  <c r="N978" i="2"/>
  <c r="M978" i="2"/>
  <c r="L978" i="2"/>
  <c r="K978" i="2"/>
  <c r="J978" i="2"/>
  <c r="I978" i="2"/>
  <c r="H978" i="2"/>
  <c r="O977" i="2"/>
  <c r="N977" i="2"/>
  <c r="M977" i="2"/>
  <c r="L977" i="2"/>
  <c r="K977" i="2"/>
  <c r="J977" i="2"/>
  <c r="I977" i="2"/>
  <c r="H977" i="2"/>
  <c r="O976" i="2"/>
  <c r="N976" i="2"/>
  <c r="M976" i="2"/>
  <c r="L976" i="2"/>
  <c r="K976" i="2"/>
  <c r="J976" i="2"/>
  <c r="I976" i="2"/>
  <c r="H976" i="2"/>
  <c r="O975" i="2"/>
  <c r="N975" i="2"/>
  <c r="M975" i="2"/>
  <c r="L975" i="2"/>
  <c r="K975" i="2"/>
  <c r="J975" i="2"/>
  <c r="I975" i="2"/>
  <c r="H975" i="2"/>
  <c r="O974" i="2"/>
  <c r="N974" i="2"/>
  <c r="M974" i="2"/>
  <c r="L974" i="2"/>
  <c r="K974" i="2"/>
  <c r="J974" i="2"/>
  <c r="I974" i="2"/>
  <c r="H974" i="2"/>
  <c r="O973" i="2"/>
  <c r="N973" i="2"/>
  <c r="M973" i="2"/>
  <c r="L973" i="2"/>
  <c r="K973" i="2"/>
  <c r="J973" i="2"/>
  <c r="I973" i="2"/>
  <c r="H973" i="2"/>
  <c r="O972" i="2"/>
  <c r="N972" i="2"/>
  <c r="M972" i="2"/>
  <c r="L972" i="2"/>
  <c r="K972" i="2"/>
  <c r="J972" i="2"/>
  <c r="I972" i="2"/>
  <c r="H972" i="2"/>
  <c r="O971" i="2"/>
  <c r="N971" i="2"/>
  <c r="M971" i="2"/>
  <c r="L971" i="2"/>
  <c r="K971" i="2"/>
  <c r="J971" i="2"/>
  <c r="I971" i="2"/>
  <c r="H971" i="2"/>
  <c r="O970" i="2"/>
  <c r="N970" i="2"/>
  <c r="M970" i="2"/>
  <c r="L970" i="2"/>
  <c r="K970" i="2"/>
  <c r="J970" i="2"/>
  <c r="I970" i="2"/>
  <c r="H970" i="2"/>
  <c r="O969" i="2"/>
  <c r="N969" i="2"/>
  <c r="M969" i="2"/>
  <c r="L969" i="2"/>
  <c r="K969" i="2"/>
  <c r="J969" i="2"/>
  <c r="I969" i="2"/>
  <c r="H969" i="2"/>
  <c r="O968" i="2"/>
  <c r="N968" i="2"/>
  <c r="M968" i="2"/>
  <c r="L968" i="2"/>
  <c r="K968" i="2"/>
  <c r="J968" i="2"/>
  <c r="I968" i="2"/>
  <c r="H968" i="2"/>
  <c r="O967" i="2"/>
  <c r="N967" i="2"/>
  <c r="M967" i="2"/>
  <c r="L967" i="2"/>
  <c r="K967" i="2"/>
  <c r="J967" i="2"/>
  <c r="I967" i="2"/>
  <c r="H967" i="2"/>
  <c r="O966" i="2"/>
  <c r="N966" i="2"/>
  <c r="M966" i="2"/>
  <c r="L966" i="2"/>
  <c r="K966" i="2"/>
  <c r="J966" i="2"/>
  <c r="I966" i="2"/>
  <c r="H966" i="2"/>
  <c r="O965" i="2"/>
  <c r="N965" i="2"/>
  <c r="M965" i="2"/>
  <c r="L965" i="2"/>
  <c r="K965" i="2"/>
  <c r="J965" i="2"/>
  <c r="I965" i="2"/>
  <c r="H965" i="2"/>
  <c r="O964" i="2"/>
  <c r="N964" i="2"/>
  <c r="M964" i="2"/>
  <c r="L964" i="2"/>
  <c r="K964" i="2"/>
  <c r="J964" i="2"/>
  <c r="I964" i="2"/>
  <c r="H964" i="2"/>
  <c r="O963" i="2"/>
  <c r="N963" i="2"/>
  <c r="M963" i="2"/>
  <c r="L963" i="2"/>
  <c r="K963" i="2"/>
  <c r="J963" i="2"/>
  <c r="I963" i="2"/>
  <c r="H963" i="2"/>
  <c r="O962" i="2"/>
  <c r="N962" i="2"/>
  <c r="M962" i="2"/>
  <c r="L962" i="2"/>
  <c r="K962" i="2"/>
  <c r="J962" i="2"/>
  <c r="I962" i="2"/>
  <c r="H962" i="2"/>
  <c r="O961" i="2"/>
  <c r="N961" i="2"/>
  <c r="M961" i="2"/>
  <c r="L961" i="2"/>
  <c r="K961" i="2"/>
  <c r="J961" i="2"/>
  <c r="I961" i="2"/>
  <c r="H961" i="2"/>
  <c r="O960" i="2"/>
  <c r="N960" i="2"/>
  <c r="M960" i="2"/>
  <c r="L960" i="2"/>
  <c r="K960" i="2"/>
  <c r="J960" i="2"/>
  <c r="I960" i="2"/>
  <c r="H960" i="2"/>
  <c r="O959" i="2"/>
  <c r="N959" i="2"/>
  <c r="M959" i="2"/>
  <c r="L959" i="2"/>
  <c r="K959" i="2"/>
  <c r="J959" i="2"/>
  <c r="I959" i="2"/>
  <c r="H959" i="2"/>
  <c r="O958" i="2"/>
  <c r="N958" i="2"/>
  <c r="M958" i="2"/>
  <c r="L958" i="2"/>
  <c r="K958" i="2"/>
  <c r="J958" i="2"/>
  <c r="I958" i="2"/>
  <c r="H958" i="2"/>
  <c r="O957" i="2"/>
  <c r="N957" i="2"/>
  <c r="M957" i="2"/>
  <c r="L957" i="2"/>
  <c r="K957" i="2"/>
  <c r="J957" i="2"/>
  <c r="I957" i="2"/>
  <c r="H957" i="2"/>
  <c r="O956" i="2"/>
  <c r="N956" i="2"/>
  <c r="M956" i="2"/>
  <c r="L956" i="2"/>
  <c r="K956" i="2"/>
  <c r="J956" i="2"/>
  <c r="I956" i="2"/>
  <c r="H956" i="2"/>
  <c r="O955" i="2"/>
  <c r="N955" i="2"/>
  <c r="M955" i="2"/>
  <c r="L955" i="2"/>
  <c r="K955" i="2"/>
  <c r="J955" i="2"/>
  <c r="I955" i="2"/>
  <c r="H955" i="2"/>
  <c r="O954" i="2"/>
  <c r="N954" i="2"/>
  <c r="M954" i="2"/>
  <c r="L954" i="2"/>
  <c r="K954" i="2"/>
  <c r="J954" i="2"/>
  <c r="I954" i="2"/>
  <c r="H954" i="2"/>
  <c r="O953" i="2"/>
  <c r="N953" i="2"/>
  <c r="M953" i="2"/>
  <c r="L953" i="2"/>
  <c r="K953" i="2"/>
  <c r="J953" i="2"/>
  <c r="I953" i="2"/>
  <c r="H953" i="2"/>
  <c r="O952" i="2"/>
  <c r="N952" i="2"/>
  <c r="M952" i="2"/>
  <c r="L952" i="2"/>
  <c r="K952" i="2"/>
  <c r="J952" i="2"/>
  <c r="I952" i="2"/>
  <c r="H952" i="2"/>
  <c r="O951" i="2"/>
  <c r="N951" i="2"/>
  <c r="M951" i="2"/>
  <c r="L951" i="2"/>
  <c r="K951" i="2"/>
  <c r="J951" i="2"/>
  <c r="I951" i="2"/>
  <c r="H951" i="2"/>
  <c r="O950" i="2"/>
  <c r="N950" i="2"/>
  <c r="M950" i="2"/>
  <c r="L950" i="2"/>
  <c r="K950" i="2"/>
  <c r="J950" i="2"/>
  <c r="I950" i="2"/>
  <c r="H950" i="2"/>
  <c r="O949" i="2"/>
  <c r="N949" i="2"/>
  <c r="M949" i="2"/>
  <c r="L949" i="2"/>
  <c r="K949" i="2"/>
  <c r="J949" i="2"/>
  <c r="I949" i="2"/>
  <c r="H949" i="2"/>
  <c r="O948" i="2"/>
  <c r="N948" i="2"/>
  <c r="M948" i="2"/>
  <c r="L948" i="2"/>
  <c r="K948" i="2"/>
  <c r="J948" i="2"/>
  <c r="I948" i="2"/>
  <c r="H948" i="2"/>
  <c r="O947" i="2"/>
  <c r="N947" i="2"/>
  <c r="M947" i="2"/>
  <c r="L947" i="2"/>
  <c r="K947" i="2"/>
  <c r="J947" i="2"/>
  <c r="I947" i="2"/>
  <c r="H947" i="2"/>
  <c r="O946" i="2"/>
  <c r="N946" i="2"/>
  <c r="M946" i="2"/>
  <c r="L946" i="2"/>
  <c r="K946" i="2"/>
  <c r="J946" i="2"/>
  <c r="I946" i="2"/>
  <c r="H946" i="2"/>
  <c r="O945" i="2"/>
  <c r="N945" i="2"/>
  <c r="M945" i="2"/>
  <c r="L945" i="2"/>
  <c r="K945" i="2"/>
  <c r="J945" i="2"/>
  <c r="I945" i="2"/>
  <c r="H945" i="2"/>
  <c r="O944" i="2"/>
  <c r="N944" i="2"/>
  <c r="M944" i="2"/>
  <c r="L944" i="2"/>
  <c r="K944" i="2"/>
  <c r="J944" i="2"/>
  <c r="I944" i="2"/>
  <c r="H944" i="2"/>
  <c r="O943" i="2"/>
  <c r="N943" i="2"/>
  <c r="M943" i="2"/>
  <c r="L943" i="2"/>
  <c r="K943" i="2"/>
  <c r="J943" i="2"/>
  <c r="I943" i="2"/>
  <c r="H943" i="2"/>
  <c r="O942" i="2"/>
  <c r="N942" i="2"/>
  <c r="M942" i="2"/>
  <c r="L942" i="2"/>
  <c r="K942" i="2"/>
  <c r="J942" i="2"/>
  <c r="I942" i="2"/>
  <c r="H942" i="2"/>
  <c r="O941" i="2"/>
  <c r="N941" i="2"/>
  <c r="M941" i="2"/>
  <c r="L941" i="2"/>
  <c r="K941" i="2"/>
  <c r="J941" i="2"/>
  <c r="I941" i="2"/>
  <c r="H941" i="2"/>
  <c r="O940" i="2"/>
  <c r="N940" i="2"/>
  <c r="M940" i="2"/>
  <c r="L940" i="2"/>
  <c r="K940" i="2"/>
  <c r="J940" i="2"/>
  <c r="I940" i="2"/>
  <c r="H940" i="2"/>
  <c r="O939" i="2"/>
  <c r="N939" i="2"/>
  <c r="M939" i="2"/>
  <c r="L939" i="2"/>
  <c r="K939" i="2"/>
  <c r="J939" i="2"/>
  <c r="I939" i="2"/>
  <c r="H939" i="2"/>
  <c r="O938" i="2"/>
  <c r="N938" i="2"/>
  <c r="M938" i="2"/>
  <c r="L938" i="2"/>
  <c r="K938" i="2"/>
  <c r="J938" i="2"/>
  <c r="I938" i="2"/>
  <c r="H938" i="2"/>
  <c r="O937" i="2"/>
  <c r="N937" i="2"/>
  <c r="M937" i="2"/>
  <c r="L937" i="2"/>
  <c r="K937" i="2"/>
  <c r="J937" i="2"/>
  <c r="I937" i="2"/>
  <c r="H937" i="2"/>
  <c r="O936" i="2"/>
  <c r="N936" i="2"/>
  <c r="M936" i="2"/>
  <c r="L936" i="2"/>
  <c r="K936" i="2"/>
  <c r="J936" i="2"/>
  <c r="I936" i="2"/>
  <c r="H936" i="2"/>
  <c r="O935" i="2"/>
  <c r="N935" i="2"/>
  <c r="M935" i="2"/>
  <c r="L935" i="2"/>
  <c r="K935" i="2"/>
  <c r="J935" i="2"/>
  <c r="I935" i="2"/>
  <c r="H935" i="2"/>
  <c r="O934" i="2"/>
  <c r="N934" i="2"/>
  <c r="M934" i="2"/>
  <c r="L934" i="2"/>
  <c r="K934" i="2"/>
  <c r="J934" i="2"/>
  <c r="I934" i="2"/>
  <c r="H934" i="2"/>
  <c r="O933" i="2"/>
  <c r="N933" i="2"/>
  <c r="M933" i="2"/>
  <c r="L933" i="2"/>
  <c r="K933" i="2"/>
  <c r="J933" i="2"/>
  <c r="I933" i="2"/>
  <c r="H933" i="2"/>
  <c r="O932" i="2"/>
  <c r="N932" i="2"/>
  <c r="M932" i="2"/>
  <c r="L932" i="2"/>
  <c r="K932" i="2"/>
  <c r="J932" i="2"/>
  <c r="I932" i="2"/>
  <c r="H932" i="2"/>
  <c r="O931" i="2"/>
  <c r="N931" i="2"/>
  <c r="M931" i="2"/>
  <c r="L931" i="2"/>
  <c r="K931" i="2"/>
  <c r="J931" i="2"/>
  <c r="I931" i="2"/>
  <c r="H931" i="2"/>
  <c r="O930" i="2"/>
  <c r="N930" i="2"/>
  <c r="M930" i="2"/>
  <c r="L930" i="2"/>
  <c r="K930" i="2"/>
  <c r="J930" i="2"/>
  <c r="I930" i="2"/>
  <c r="H930" i="2"/>
  <c r="O929" i="2"/>
  <c r="N929" i="2"/>
  <c r="M929" i="2"/>
  <c r="L929" i="2"/>
  <c r="K929" i="2"/>
  <c r="J929" i="2"/>
  <c r="I929" i="2"/>
  <c r="H929" i="2"/>
  <c r="O928" i="2"/>
  <c r="N928" i="2"/>
  <c r="M928" i="2"/>
  <c r="L928" i="2"/>
  <c r="K928" i="2"/>
  <c r="J928" i="2"/>
  <c r="I928" i="2"/>
  <c r="H928" i="2"/>
  <c r="O927" i="2"/>
  <c r="N927" i="2"/>
  <c r="M927" i="2"/>
  <c r="L927" i="2"/>
  <c r="K927" i="2"/>
  <c r="J927" i="2"/>
  <c r="I927" i="2"/>
  <c r="H927" i="2"/>
  <c r="O926" i="2"/>
  <c r="N926" i="2"/>
  <c r="M926" i="2"/>
  <c r="L926" i="2"/>
  <c r="K926" i="2"/>
  <c r="J926" i="2"/>
  <c r="I926" i="2"/>
  <c r="H926" i="2"/>
  <c r="O925" i="2"/>
  <c r="N925" i="2"/>
  <c r="M925" i="2"/>
  <c r="L925" i="2"/>
  <c r="K925" i="2"/>
  <c r="J925" i="2"/>
  <c r="I925" i="2"/>
  <c r="H925" i="2"/>
  <c r="O924" i="2"/>
  <c r="N924" i="2"/>
  <c r="M924" i="2"/>
  <c r="L924" i="2"/>
  <c r="K924" i="2"/>
  <c r="J924" i="2"/>
  <c r="I924" i="2"/>
  <c r="H924" i="2"/>
  <c r="O923" i="2"/>
  <c r="N923" i="2"/>
  <c r="M923" i="2"/>
  <c r="L923" i="2"/>
  <c r="K923" i="2"/>
  <c r="J923" i="2"/>
  <c r="I923" i="2"/>
  <c r="H923" i="2"/>
  <c r="O922" i="2"/>
  <c r="N922" i="2"/>
  <c r="M922" i="2"/>
  <c r="L922" i="2"/>
  <c r="K922" i="2"/>
  <c r="J922" i="2"/>
  <c r="I922" i="2"/>
  <c r="H922" i="2"/>
  <c r="O921" i="2"/>
  <c r="N921" i="2"/>
  <c r="M921" i="2"/>
  <c r="L921" i="2"/>
  <c r="K921" i="2"/>
  <c r="J921" i="2"/>
  <c r="I921" i="2"/>
  <c r="H921" i="2"/>
  <c r="O920" i="2"/>
  <c r="N920" i="2"/>
  <c r="M920" i="2"/>
  <c r="L920" i="2"/>
  <c r="K920" i="2"/>
  <c r="J920" i="2"/>
  <c r="I920" i="2"/>
  <c r="H920" i="2"/>
  <c r="O919" i="2"/>
  <c r="N919" i="2"/>
  <c r="M919" i="2"/>
  <c r="L919" i="2"/>
  <c r="K919" i="2"/>
  <c r="J919" i="2"/>
  <c r="I919" i="2"/>
  <c r="H919" i="2"/>
  <c r="O918" i="2"/>
  <c r="N918" i="2"/>
  <c r="M918" i="2"/>
  <c r="L918" i="2"/>
  <c r="K918" i="2"/>
  <c r="J918" i="2"/>
  <c r="I918" i="2"/>
  <c r="H918" i="2"/>
  <c r="O917" i="2"/>
  <c r="N917" i="2"/>
  <c r="M917" i="2"/>
  <c r="L917" i="2"/>
  <c r="K917" i="2"/>
  <c r="J917" i="2"/>
  <c r="I917" i="2"/>
  <c r="H917" i="2"/>
  <c r="O916" i="2"/>
  <c r="N916" i="2"/>
  <c r="M916" i="2"/>
  <c r="L916" i="2"/>
  <c r="K916" i="2"/>
  <c r="J916" i="2"/>
  <c r="I916" i="2"/>
  <c r="H916" i="2"/>
  <c r="O915" i="2"/>
  <c r="N915" i="2"/>
  <c r="M915" i="2"/>
  <c r="L915" i="2"/>
  <c r="K915" i="2"/>
  <c r="J915" i="2"/>
  <c r="I915" i="2"/>
  <c r="H915" i="2"/>
  <c r="O914" i="2"/>
  <c r="N914" i="2"/>
  <c r="M914" i="2"/>
  <c r="L914" i="2"/>
  <c r="K914" i="2"/>
  <c r="J914" i="2"/>
  <c r="I914" i="2"/>
  <c r="H914" i="2"/>
  <c r="O913" i="2"/>
  <c r="N913" i="2"/>
  <c r="M913" i="2"/>
  <c r="L913" i="2"/>
  <c r="K913" i="2"/>
  <c r="J913" i="2"/>
  <c r="I913" i="2"/>
  <c r="H913" i="2"/>
  <c r="O912" i="2"/>
  <c r="N912" i="2"/>
  <c r="M912" i="2"/>
  <c r="L912" i="2"/>
  <c r="K912" i="2"/>
  <c r="J912" i="2"/>
  <c r="I912" i="2"/>
  <c r="H912" i="2"/>
  <c r="O911" i="2"/>
  <c r="N911" i="2"/>
  <c r="M911" i="2"/>
  <c r="L911" i="2"/>
  <c r="K911" i="2"/>
  <c r="J911" i="2"/>
  <c r="I911" i="2"/>
  <c r="H911" i="2"/>
  <c r="O910" i="2"/>
  <c r="N910" i="2"/>
  <c r="M910" i="2"/>
  <c r="L910" i="2"/>
  <c r="K910" i="2"/>
  <c r="J910" i="2"/>
  <c r="I910" i="2"/>
  <c r="H910" i="2"/>
  <c r="O909" i="2"/>
  <c r="N909" i="2"/>
  <c r="M909" i="2"/>
  <c r="L909" i="2"/>
  <c r="K909" i="2"/>
  <c r="J909" i="2"/>
  <c r="I909" i="2"/>
  <c r="H909" i="2"/>
  <c r="O908" i="2"/>
  <c r="N908" i="2"/>
  <c r="M908" i="2"/>
  <c r="L908" i="2"/>
  <c r="K908" i="2"/>
  <c r="J908" i="2"/>
  <c r="I908" i="2"/>
  <c r="H908" i="2"/>
  <c r="O907" i="2"/>
  <c r="N907" i="2"/>
  <c r="M907" i="2"/>
  <c r="L907" i="2"/>
  <c r="K907" i="2"/>
  <c r="J907" i="2"/>
  <c r="I907" i="2"/>
  <c r="H907" i="2"/>
  <c r="O906" i="2"/>
  <c r="N906" i="2"/>
  <c r="M906" i="2"/>
  <c r="L906" i="2"/>
  <c r="K906" i="2"/>
  <c r="J906" i="2"/>
  <c r="I906" i="2"/>
  <c r="H906" i="2"/>
  <c r="O905" i="2"/>
  <c r="N905" i="2"/>
  <c r="M905" i="2"/>
  <c r="L905" i="2"/>
  <c r="K905" i="2"/>
  <c r="J905" i="2"/>
  <c r="I905" i="2"/>
  <c r="H905" i="2"/>
  <c r="O904" i="2"/>
  <c r="N904" i="2"/>
  <c r="M904" i="2"/>
  <c r="L904" i="2"/>
  <c r="K904" i="2"/>
  <c r="J904" i="2"/>
  <c r="I904" i="2"/>
  <c r="H904" i="2"/>
  <c r="O903" i="2"/>
  <c r="N903" i="2"/>
  <c r="M903" i="2"/>
  <c r="L903" i="2"/>
  <c r="K903" i="2"/>
  <c r="J903" i="2"/>
  <c r="I903" i="2"/>
  <c r="H903" i="2"/>
  <c r="O902" i="2"/>
  <c r="N902" i="2"/>
  <c r="M902" i="2"/>
  <c r="L902" i="2"/>
  <c r="K902" i="2"/>
  <c r="J902" i="2"/>
  <c r="I902" i="2"/>
  <c r="H902" i="2"/>
  <c r="O901" i="2"/>
  <c r="N901" i="2"/>
  <c r="M901" i="2"/>
  <c r="L901" i="2"/>
  <c r="K901" i="2"/>
  <c r="J901" i="2"/>
  <c r="I901" i="2"/>
  <c r="H901" i="2"/>
  <c r="O900" i="2"/>
  <c r="N900" i="2"/>
  <c r="M900" i="2"/>
  <c r="L900" i="2"/>
  <c r="K900" i="2"/>
  <c r="J900" i="2"/>
  <c r="I900" i="2"/>
  <c r="H900" i="2"/>
  <c r="O899" i="2"/>
  <c r="N899" i="2"/>
  <c r="M899" i="2"/>
  <c r="L899" i="2"/>
  <c r="K899" i="2"/>
  <c r="J899" i="2"/>
  <c r="I899" i="2"/>
  <c r="H899" i="2"/>
  <c r="O898" i="2"/>
  <c r="N898" i="2"/>
  <c r="M898" i="2"/>
  <c r="L898" i="2"/>
  <c r="K898" i="2"/>
  <c r="J898" i="2"/>
  <c r="I898" i="2"/>
  <c r="H898" i="2"/>
  <c r="O897" i="2"/>
  <c r="N897" i="2"/>
  <c r="M897" i="2"/>
  <c r="L897" i="2"/>
  <c r="K897" i="2"/>
  <c r="J897" i="2"/>
  <c r="I897" i="2"/>
  <c r="H897" i="2"/>
  <c r="O896" i="2"/>
  <c r="N896" i="2"/>
  <c r="M896" i="2"/>
  <c r="L896" i="2"/>
  <c r="K896" i="2"/>
  <c r="J896" i="2"/>
  <c r="I896" i="2"/>
  <c r="H896" i="2"/>
  <c r="O895" i="2"/>
  <c r="N895" i="2"/>
  <c r="M895" i="2"/>
  <c r="L895" i="2"/>
  <c r="K895" i="2"/>
  <c r="J895" i="2"/>
  <c r="I895" i="2"/>
  <c r="H895" i="2"/>
  <c r="O894" i="2"/>
  <c r="N894" i="2"/>
  <c r="M894" i="2"/>
  <c r="L894" i="2"/>
  <c r="K894" i="2"/>
  <c r="J894" i="2"/>
  <c r="I894" i="2"/>
  <c r="H894" i="2"/>
  <c r="O893" i="2"/>
  <c r="N893" i="2"/>
  <c r="M893" i="2"/>
  <c r="L893" i="2"/>
  <c r="K893" i="2"/>
  <c r="J893" i="2"/>
  <c r="I893" i="2"/>
  <c r="H893" i="2"/>
  <c r="O892" i="2"/>
  <c r="N892" i="2"/>
  <c r="M892" i="2"/>
  <c r="L892" i="2"/>
  <c r="K892" i="2"/>
  <c r="J892" i="2"/>
  <c r="I892" i="2"/>
  <c r="H892" i="2"/>
  <c r="O891" i="2"/>
  <c r="N891" i="2"/>
  <c r="M891" i="2"/>
  <c r="L891" i="2"/>
  <c r="K891" i="2"/>
  <c r="J891" i="2"/>
  <c r="I891" i="2"/>
  <c r="H891" i="2"/>
  <c r="O890" i="2"/>
  <c r="N890" i="2"/>
  <c r="M890" i="2"/>
  <c r="L890" i="2"/>
  <c r="K890" i="2"/>
  <c r="J890" i="2"/>
  <c r="I890" i="2"/>
  <c r="H890" i="2"/>
  <c r="O889" i="2"/>
  <c r="N889" i="2"/>
  <c r="M889" i="2"/>
  <c r="L889" i="2"/>
  <c r="K889" i="2"/>
  <c r="J889" i="2"/>
  <c r="I889" i="2"/>
  <c r="H889" i="2"/>
  <c r="O888" i="2"/>
  <c r="N888" i="2"/>
  <c r="M888" i="2"/>
  <c r="L888" i="2"/>
  <c r="K888" i="2"/>
  <c r="J888" i="2"/>
  <c r="I888" i="2"/>
  <c r="H888" i="2"/>
  <c r="O887" i="2"/>
  <c r="N887" i="2"/>
  <c r="M887" i="2"/>
  <c r="L887" i="2"/>
  <c r="K887" i="2"/>
  <c r="J887" i="2"/>
  <c r="I887" i="2"/>
  <c r="H887" i="2"/>
  <c r="O886" i="2"/>
  <c r="N886" i="2"/>
  <c r="M886" i="2"/>
  <c r="L886" i="2"/>
  <c r="K886" i="2"/>
  <c r="J886" i="2"/>
  <c r="I886" i="2"/>
  <c r="H886" i="2"/>
  <c r="O885" i="2"/>
  <c r="N885" i="2"/>
  <c r="M885" i="2"/>
  <c r="L885" i="2"/>
  <c r="K885" i="2"/>
  <c r="J885" i="2"/>
  <c r="I885" i="2"/>
  <c r="H885" i="2"/>
  <c r="O884" i="2"/>
  <c r="N884" i="2"/>
  <c r="M884" i="2"/>
  <c r="L884" i="2"/>
  <c r="K884" i="2"/>
  <c r="J884" i="2"/>
  <c r="I884" i="2"/>
  <c r="H884" i="2"/>
  <c r="O883" i="2"/>
  <c r="N883" i="2"/>
  <c r="M883" i="2"/>
  <c r="L883" i="2"/>
  <c r="K883" i="2"/>
  <c r="J883" i="2"/>
  <c r="I883" i="2"/>
  <c r="H883" i="2"/>
  <c r="O882" i="2"/>
  <c r="N882" i="2"/>
  <c r="M882" i="2"/>
  <c r="L882" i="2"/>
  <c r="K882" i="2"/>
  <c r="J882" i="2"/>
  <c r="I882" i="2"/>
  <c r="H882" i="2"/>
  <c r="O881" i="2"/>
  <c r="N881" i="2"/>
  <c r="M881" i="2"/>
  <c r="L881" i="2"/>
  <c r="K881" i="2"/>
  <c r="J881" i="2"/>
  <c r="I881" i="2"/>
  <c r="H881" i="2"/>
  <c r="O880" i="2"/>
  <c r="N880" i="2"/>
  <c r="M880" i="2"/>
  <c r="L880" i="2"/>
  <c r="K880" i="2"/>
  <c r="J880" i="2"/>
  <c r="I880" i="2"/>
  <c r="H880" i="2"/>
  <c r="O879" i="2"/>
  <c r="N879" i="2"/>
  <c r="M879" i="2"/>
  <c r="L879" i="2"/>
  <c r="K879" i="2"/>
  <c r="J879" i="2"/>
  <c r="I879" i="2"/>
  <c r="H879" i="2"/>
  <c r="O878" i="2"/>
  <c r="N878" i="2"/>
  <c r="M878" i="2"/>
  <c r="L878" i="2"/>
  <c r="K878" i="2"/>
  <c r="J878" i="2"/>
  <c r="I878" i="2"/>
  <c r="H878" i="2"/>
  <c r="O877" i="2"/>
  <c r="N877" i="2"/>
  <c r="M877" i="2"/>
  <c r="L877" i="2"/>
  <c r="K877" i="2"/>
  <c r="J877" i="2"/>
  <c r="I877" i="2"/>
  <c r="H877" i="2"/>
  <c r="O876" i="2"/>
  <c r="N876" i="2"/>
  <c r="M876" i="2"/>
  <c r="L876" i="2"/>
  <c r="K876" i="2"/>
  <c r="J876" i="2"/>
  <c r="I876" i="2"/>
  <c r="H876" i="2"/>
  <c r="O875" i="2"/>
  <c r="N875" i="2"/>
  <c r="M875" i="2"/>
  <c r="L875" i="2"/>
  <c r="K875" i="2"/>
  <c r="J875" i="2"/>
  <c r="I875" i="2"/>
  <c r="H875" i="2"/>
  <c r="O874" i="2"/>
  <c r="N874" i="2"/>
  <c r="M874" i="2"/>
  <c r="L874" i="2"/>
  <c r="K874" i="2"/>
  <c r="J874" i="2"/>
  <c r="I874" i="2"/>
  <c r="H874" i="2"/>
  <c r="O873" i="2"/>
  <c r="N873" i="2"/>
  <c r="M873" i="2"/>
  <c r="L873" i="2"/>
  <c r="K873" i="2"/>
  <c r="J873" i="2"/>
  <c r="I873" i="2"/>
  <c r="H873" i="2"/>
  <c r="O872" i="2"/>
  <c r="N872" i="2"/>
  <c r="M872" i="2"/>
  <c r="L872" i="2"/>
  <c r="K872" i="2"/>
  <c r="J872" i="2"/>
  <c r="I872" i="2"/>
  <c r="H872" i="2"/>
  <c r="O871" i="2"/>
  <c r="N871" i="2"/>
  <c r="M871" i="2"/>
  <c r="L871" i="2"/>
  <c r="K871" i="2"/>
  <c r="J871" i="2"/>
  <c r="I871" i="2"/>
  <c r="H871" i="2"/>
  <c r="O870" i="2"/>
  <c r="N870" i="2"/>
  <c r="M870" i="2"/>
  <c r="L870" i="2"/>
  <c r="K870" i="2"/>
  <c r="J870" i="2"/>
  <c r="I870" i="2"/>
  <c r="H870" i="2"/>
  <c r="O869" i="2"/>
  <c r="N869" i="2"/>
  <c r="M869" i="2"/>
  <c r="L869" i="2"/>
  <c r="K869" i="2"/>
  <c r="J869" i="2"/>
  <c r="I869" i="2"/>
  <c r="H869" i="2"/>
  <c r="O868" i="2"/>
  <c r="N868" i="2"/>
  <c r="M868" i="2"/>
  <c r="L868" i="2"/>
  <c r="K868" i="2"/>
  <c r="J868" i="2"/>
  <c r="I868" i="2"/>
  <c r="H868" i="2"/>
  <c r="O867" i="2"/>
  <c r="N867" i="2"/>
  <c r="M867" i="2"/>
  <c r="L867" i="2"/>
  <c r="K867" i="2"/>
  <c r="J867" i="2"/>
  <c r="I867" i="2"/>
  <c r="H867" i="2"/>
  <c r="O866" i="2"/>
  <c r="N866" i="2"/>
  <c r="M866" i="2"/>
  <c r="L866" i="2"/>
  <c r="K866" i="2"/>
  <c r="J866" i="2"/>
  <c r="I866" i="2"/>
  <c r="H866" i="2"/>
  <c r="O865" i="2"/>
  <c r="N865" i="2"/>
  <c r="M865" i="2"/>
  <c r="L865" i="2"/>
  <c r="K865" i="2"/>
  <c r="J865" i="2"/>
  <c r="I865" i="2"/>
  <c r="H865" i="2"/>
  <c r="O864" i="2"/>
  <c r="N864" i="2"/>
  <c r="M864" i="2"/>
  <c r="L864" i="2"/>
  <c r="K864" i="2"/>
  <c r="J864" i="2"/>
  <c r="I864" i="2"/>
  <c r="H864" i="2"/>
  <c r="O863" i="2"/>
  <c r="N863" i="2"/>
  <c r="M863" i="2"/>
  <c r="L863" i="2"/>
  <c r="K863" i="2"/>
  <c r="J863" i="2"/>
  <c r="I863" i="2"/>
  <c r="H863" i="2"/>
  <c r="O862" i="2"/>
  <c r="N862" i="2"/>
  <c r="M862" i="2"/>
  <c r="L862" i="2"/>
  <c r="K862" i="2"/>
  <c r="J862" i="2"/>
  <c r="I862" i="2"/>
  <c r="H862" i="2"/>
  <c r="O861" i="2"/>
  <c r="N861" i="2"/>
  <c r="M861" i="2"/>
  <c r="L861" i="2"/>
  <c r="K861" i="2"/>
  <c r="J861" i="2"/>
  <c r="I861" i="2"/>
  <c r="H861" i="2"/>
  <c r="O860" i="2"/>
  <c r="N860" i="2"/>
  <c r="M860" i="2"/>
  <c r="L860" i="2"/>
  <c r="K860" i="2"/>
  <c r="J860" i="2"/>
  <c r="I860" i="2"/>
  <c r="H860" i="2"/>
  <c r="O859" i="2"/>
  <c r="N859" i="2"/>
  <c r="M859" i="2"/>
  <c r="L859" i="2"/>
  <c r="K859" i="2"/>
  <c r="J859" i="2"/>
  <c r="I859" i="2"/>
  <c r="H859" i="2"/>
  <c r="O858" i="2"/>
  <c r="N858" i="2"/>
  <c r="M858" i="2"/>
  <c r="L858" i="2"/>
  <c r="K858" i="2"/>
  <c r="J858" i="2"/>
  <c r="I858" i="2"/>
  <c r="H858" i="2"/>
  <c r="O857" i="2"/>
  <c r="N857" i="2"/>
  <c r="M857" i="2"/>
  <c r="L857" i="2"/>
  <c r="K857" i="2"/>
  <c r="J857" i="2"/>
  <c r="I857" i="2"/>
  <c r="H857" i="2"/>
  <c r="O856" i="2"/>
  <c r="N856" i="2"/>
  <c r="M856" i="2"/>
  <c r="L856" i="2"/>
  <c r="K856" i="2"/>
  <c r="J856" i="2"/>
  <c r="I856" i="2"/>
  <c r="H856" i="2"/>
  <c r="O855" i="2"/>
  <c r="N855" i="2"/>
  <c r="M855" i="2"/>
  <c r="L855" i="2"/>
  <c r="K855" i="2"/>
  <c r="J855" i="2"/>
  <c r="I855" i="2"/>
  <c r="H855" i="2"/>
  <c r="O854" i="2"/>
  <c r="N854" i="2"/>
  <c r="M854" i="2"/>
  <c r="L854" i="2"/>
  <c r="K854" i="2"/>
  <c r="J854" i="2"/>
  <c r="I854" i="2"/>
  <c r="H854" i="2"/>
  <c r="O853" i="2"/>
  <c r="N853" i="2"/>
  <c r="M853" i="2"/>
  <c r="L853" i="2"/>
  <c r="K853" i="2"/>
  <c r="J853" i="2"/>
  <c r="I853" i="2"/>
  <c r="H853" i="2"/>
  <c r="O852" i="2"/>
  <c r="N852" i="2"/>
  <c r="M852" i="2"/>
  <c r="L852" i="2"/>
  <c r="K852" i="2"/>
  <c r="J852" i="2"/>
  <c r="I852" i="2"/>
  <c r="H852" i="2"/>
  <c r="O851" i="2"/>
  <c r="N851" i="2"/>
  <c r="M851" i="2"/>
  <c r="L851" i="2"/>
  <c r="K851" i="2"/>
  <c r="J851" i="2"/>
  <c r="I851" i="2"/>
  <c r="H851" i="2"/>
  <c r="O850" i="2"/>
  <c r="N850" i="2"/>
  <c r="M850" i="2"/>
  <c r="L850" i="2"/>
  <c r="K850" i="2"/>
  <c r="J850" i="2"/>
  <c r="I850" i="2"/>
  <c r="H850" i="2"/>
  <c r="O849" i="2"/>
  <c r="N849" i="2"/>
  <c r="M849" i="2"/>
  <c r="L849" i="2"/>
  <c r="K849" i="2"/>
  <c r="J849" i="2"/>
  <c r="I849" i="2"/>
  <c r="H849" i="2"/>
  <c r="O848" i="2"/>
  <c r="N848" i="2"/>
  <c r="M848" i="2"/>
  <c r="L848" i="2"/>
  <c r="K848" i="2"/>
  <c r="J848" i="2"/>
  <c r="I848" i="2"/>
  <c r="H848" i="2"/>
  <c r="O847" i="2"/>
  <c r="N847" i="2"/>
  <c r="M847" i="2"/>
  <c r="L847" i="2"/>
  <c r="K847" i="2"/>
  <c r="J847" i="2"/>
  <c r="I847" i="2"/>
  <c r="H847" i="2"/>
  <c r="O846" i="2"/>
  <c r="N846" i="2"/>
  <c r="M846" i="2"/>
  <c r="L846" i="2"/>
  <c r="K846" i="2"/>
  <c r="J846" i="2"/>
  <c r="I846" i="2"/>
  <c r="H846" i="2"/>
  <c r="O845" i="2"/>
  <c r="N845" i="2"/>
  <c r="M845" i="2"/>
  <c r="L845" i="2"/>
  <c r="K845" i="2"/>
  <c r="J845" i="2"/>
  <c r="I845" i="2"/>
  <c r="H845" i="2"/>
  <c r="O844" i="2"/>
  <c r="N844" i="2"/>
  <c r="M844" i="2"/>
  <c r="L844" i="2"/>
  <c r="K844" i="2"/>
  <c r="J844" i="2"/>
  <c r="I844" i="2"/>
  <c r="H844" i="2"/>
  <c r="O843" i="2"/>
  <c r="N843" i="2"/>
  <c r="M843" i="2"/>
  <c r="L843" i="2"/>
  <c r="K843" i="2"/>
  <c r="J843" i="2"/>
  <c r="I843" i="2"/>
  <c r="H843" i="2"/>
  <c r="O842" i="2"/>
  <c r="N842" i="2"/>
  <c r="M842" i="2"/>
  <c r="L842" i="2"/>
  <c r="K842" i="2"/>
  <c r="J842" i="2"/>
  <c r="I842" i="2"/>
  <c r="H842" i="2"/>
  <c r="O841" i="2"/>
  <c r="N841" i="2"/>
  <c r="M841" i="2"/>
  <c r="L841" i="2"/>
  <c r="K841" i="2"/>
  <c r="J841" i="2"/>
  <c r="I841" i="2"/>
  <c r="H841" i="2"/>
  <c r="O840" i="2"/>
  <c r="N840" i="2"/>
  <c r="M840" i="2"/>
  <c r="L840" i="2"/>
  <c r="K840" i="2"/>
  <c r="J840" i="2"/>
  <c r="I840" i="2"/>
  <c r="H840" i="2"/>
  <c r="O839" i="2"/>
  <c r="N839" i="2"/>
  <c r="M839" i="2"/>
  <c r="L839" i="2"/>
  <c r="K839" i="2"/>
  <c r="J839" i="2"/>
  <c r="I839" i="2"/>
  <c r="H839" i="2"/>
  <c r="O838" i="2"/>
  <c r="N838" i="2"/>
  <c r="M838" i="2"/>
  <c r="L838" i="2"/>
  <c r="K838" i="2"/>
  <c r="J838" i="2"/>
  <c r="I838" i="2"/>
  <c r="H838" i="2"/>
  <c r="O837" i="2"/>
  <c r="N837" i="2"/>
  <c r="M837" i="2"/>
  <c r="L837" i="2"/>
  <c r="K837" i="2"/>
  <c r="J837" i="2"/>
  <c r="I837" i="2"/>
  <c r="H837" i="2"/>
  <c r="O836" i="2"/>
  <c r="N836" i="2"/>
  <c r="M836" i="2"/>
  <c r="L836" i="2"/>
  <c r="K836" i="2"/>
  <c r="J836" i="2"/>
  <c r="I836" i="2"/>
  <c r="H836" i="2"/>
  <c r="O835" i="2"/>
  <c r="N835" i="2"/>
  <c r="M835" i="2"/>
  <c r="L835" i="2"/>
  <c r="K835" i="2"/>
  <c r="J835" i="2"/>
  <c r="I835" i="2"/>
  <c r="H835" i="2"/>
  <c r="O834" i="2"/>
  <c r="N834" i="2"/>
  <c r="M834" i="2"/>
  <c r="L834" i="2"/>
  <c r="K834" i="2"/>
  <c r="J834" i="2"/>
  <c r="I834" i="2"/>
  <c r="H834" i="2"/>
  <c r="O833" i="2"/>
  <c r="N833" i="2"/>
  <c r="M833" i="2"/>
  <c r="L833" i="2"/>
  <c r="K833" i="2"/>
  <c r="J833" i="2"/>
  <c r="I833" i="2"/>
  <c r="H833" i="2"/>
  <c r="O832" i="2"/>
  <c r="N832" i="2"/>
  <c r="M832" i="2"/>
  <c r="L832" i="2"/>
  <c r="K832" i="2"/>
  <c r="J832" i="2"/>
  <c r="I832" i="2"/>
  <c r="H832" i="2"/>
  <c r="O831" i="2"/>
  <c r="N831" i="2"/>
  <c r="M831" i="2"/>
  <c r="L831" i="2"/>
  <c r="K831" i="2"/>
  <c r="J831" i="2"/>
  <c r="I831" i="2"/>
  <c r="H831" i="2"/>
  <c r="O830" i="2"/>
  <c r="N830" i="2"/>
  <c r="M830" i="2"/>
  <c r="L830" i="2"/>
  <c r="K830" i="2"/>
  <c r="J830" i="2"/>
  <c r="I830" i="2"/>
  <c r="H830" i="2"/>
  <c r="O829" i="2"/>
  <c r="N829" i="2"/>
  <c r="M829" i="2"/>
  <c r="L829" i="2"/>
  <c r="K829" i="2"/>
  <c r="J829" i="2"/>
  <c r="I829" i="2"/>
  <c r="H829" i="2"/>
  <c r="O828" i="2"/>
  <c r="N828" i="2"/>
  <c r="M828" i="2"/>
  <c r="L828" i="2"/>
  <c r="K828" i="2"/>
  <c r="J828" i="2"/>
  <c r="I828" i="2"/>
  <c r="H828" i="2"/>
  <c r="O827" i="2"/>
  <c r="N827" i="2"/>
  <c r="M827" i="2"/>
  <c r="L827" i="2"/>
  <c r="K827" i="2"/>
  <c r="J827" i="2"/>
  <c r="I827" i="2"/>
  <c r="H827" i="2"/>
  <c r="O826" i="2"/>
  <c r="N826" i="2"/>
  <c r="M826" i="2"/>
  <c r="L826" i="2"/>
  <c r="K826" i="2"/>
  <c r="J826" i="2"/>
  <c r="I826" i="2"/>
  <c r="H826" i="2"/>
  <c r="O825" i="2"/>
  <c r="N825" i="2"/>
  <c r="M825" i="2"/>
  <c r="L825" i="2"/>
  <c r="K825" i="2"/>
  <c r="J825" i="2"/>
  <c r="I825" i="2"/>
  <c r="H825" i="2"/>
  <c r="O824" i="2"/>
  <c r="N824" i="2"/>
  <c r="M824" i="2"/>
  <c r="L824" i="2"/>
  <c r="K824" i="2"/>
  <c r="J824" i="2"/>
  <c r="I824" i="2"/>
  <c r="H824" i="2"/>
  <c r="O823" i="2"/>
  <c r="N823" i="2"/>
  <c r="M823" i="2"/>
  <c r="L823" i="2"/>
  <c r="K823" i="2"/>
  <c r="J823" i="2"/>
  <c r="I823" i="2"/>
  <c r="H823" i="2"/>
  <c r="O822" i="2"/>
  <c r="N822" i="2"/>
  <c r="M822" i="2"/>
  <c r="L822" i="2"/>
  <c r="K822" i="2"/>
  <c r="J822" i="2"/>
  <c r="I822" i="2"/>
  <c r="H822" i="2"/>
  <c r="O821" i="2"/>
  <c r="N821" i="2"/>
  <c r="M821" i="2"/>
  <c r="L821" i="2"/>
  <c r="K821" i="2"/>
  <c r="J821" i="2"/>
  <c r="I821" i="2"/>
  <c r="H821" i="2"/>
  <c r="O820" i="2"/>
  <c r="N820" i="2"/>
  <c r="M820" i="2"/>
  <c r="L820" i="2"/>
  <c r="K820" i="2"/>
  <c r="J820" i="2"/>
  <c r="I820" i="2"/>
  <c r="H820" i="2"/>
  <c r="O819" i="2"/>
  <c r="N819" i="2"/>
  <c r="M819" i="2"/>
  <c r="L819" i="2"/>
  <c r="K819" i="2"/>
  <c r="J819" i="2"/>
  <c r="I819" i="2"/>
  <c r="H819" i="2"/>
  <c r="O818" i="2"/>
  <c r="N818" i="2"/>
  <c r="M818" i="2"/>
  <c r="L818" i="2"/>
  <c r="K818" i="2"/>
  <c r="J818" i="2"/>
  <c r="I818" i="2"/>
  <c r="H818" i="2"/>
  <c r="O817" i="2"/>
  <c r="N817" i="2"/>
  <c r="M817" i="2"/>
  <c r="L817" i="2"/>
  <c r="K817" i="2"/>
  <c r="J817" i="2"/>
  <c r="I817" i="2"/>
  <c r="H817" i="2"/>
  <c r="O816" i="2"/>
  <c r="N816" i="2"/>
  <c r="M816" i="2"/>
  <c r="L816" i="2"/>
  <c r="K816" i="2"/>
  <c r="J816" i="2"/>
  <c r="I816" i="2"/>
  <c r="H816" i="2"/>
  <c r="O815" i="2"/>
  <c r="N815" i="2"/>
  <c r="M815" i="2"/>
  <c r="L815" i="2"/>
  <c r="K815" i="2"/>
  <c r="J815" i="2"/>
  <c r="I815" i="2"/>
  <c r="H815" i="2"/>
  <c r="O814" i="2"/>
  <c r="N814" i="2"/>
  <c r="M814" i="2"/>
  <c r="L814" i="2"/>
  <c r="K814" i="2"/>
  <c r="J814" i="2"/>
  <c r="I814" i="2"/>
  <c r="H814" i="2"/>
  <c r="O813" i="2"/>
  <c r="N813" i="2"/>
  <c r="M813" i="2"/>
  <c r="L813" i="2"/>
  <c r="K813" i="2"/>
  <c r="J813" i="2"/>
  <c r="I813" i="2"/>
  <c r="H813" i="2"/>
  <c r="O812" i="2"/>
  <c r="N812" i="2"/>
  <c r="M812" i="2"/>
  <c r="L812" i="2"/>
  <c r="K812" i="2"/>
  <c r="J812" i="2"/>
  <c r="I812" i="2"/>
  <c r="H812" i="2"/>
  <c r="O811" i="2"/>
  <c r="N811" i="2"/>
  <c r="M811" i="2"/>
  <c r="L811" i="2"/>
  <c r="K811" i="2"/>
  <c r="J811" i="2"/>
  <c r="I811" i="2"/>
  <c r="H811" i="2"/>
  <c r="O810" i="2"/>
  <c r="N810" i="2"/>
  <c r="M810" i="2"/>
  <c r="L810" i="2"/>
  <c r="K810" i="2"/>
  <c r="J810" i="2"/>
  <c r="I810" i="2"/>
  <c r="H810" i="2"/>
  <c r="O809" i="2"/>
  <c r="N809" i="2"/>
  <c r="M809" i="2"/>
  <c r="L809" i="2"/>
  <c r="K809" i="2"/>
  <c r="J809" i="2"/>
  <c r="I809" i="2"/>
  <c r="H809" i="2"/>
  <c r="O808" i="2"/>
  <c r="N808" i="2"/>
  <c r="M808" i="2"/>
  <c r="L808" i="2"/>
  <c r="K808" i="2"/>
  <c r="J808" i="2"/>
  <c r="I808" i="2"/>
  <c r="H808" i="2"/>
  <c r="O807" i="2"/>
  <c r="N807" i="2"/>
  <c r="M807" i="2"/>
  <c r="L807" i="2"/>
  <c r="K807" i="2"/>
  <c r="J807" i="2"/>
  <c r="I807" i="2"/>
  <c r="H807" i="2"/>
  <c r="O806" i="2"/>
  <c r="N806" i="2"/>
  <c r="M806" i="2"/>
  <c r="L806" i="2"/>
  <c r="K806" i="2"/>
  <c r="J806" i="2"/>
  <c r="I806" i="2"/>
  <c r="H806" i="2"/>
  <c r="O805" i="2"/>
  <c r="N805" i="2"/>
  <c r="M805" i="2"/>
  <c r="L805" i="2"/>
  <c r="K805" i="2"/>
  <c r="J805" i="2"/>
  <c r="I805" i="2"/>
  <c r="H805" i="2"/>
  <c r="O804" i="2"/>
  <c r="N804" i="2"/>
  <c r="M804" i="2"/>
  <c r="L804" i="2"/>
  <c r="K804" i="2"/>
  <c r="J804" i="2"/>
  <c r="I804" i="2"/>
  <c r="H804" i="2"/>
  <c r="O803" i="2"/>
  <c r="N803" i="2"/>
  <c r="M803" i="2"/>
  <c r="L803" i="2"/>
  <c r="K803" i="2"/>
  <c r="J803" i="2"/>
  <c r="I803" i="2"/>
  <c r="H803" i="2"/>
  <c r="O802" i="2"/>
  <c r="N802" i="2"/>
  <c r="M802" i="2"/>
  <c r="L802" i="2"/>
  <c r="K802" i="2"/>
  <c r="J802" i="2"/>
  <c r="I802" i="2"/>
  <c r="H802" i="2"/>
  <c r="O801" i="2"/>
  <c r="N801" i="2"/>
  <c r="M801" i="2"/>
  <c r="L801" i="2"/>
  <c r="K801" i="2"/>
  <c r="J801" i="2"/>
  <c r="I801" i="2"/>
  <c r="H801" i="2"/>
  <c r="O800" i="2"/>
  <c r="N800" i="2"/>
  <c r="M800" i="2"/>
  <c r="L800" i="2"/>
  <c r="K800" i="2"/>
  <c r="J800" i="2"/>
  <c r="I800" i="2"/>
  <c r="H800" i="2"/>
  <c r="O799" i="2"/>
  <c r="N799" i="2"/>
  <c r="M799" i="2"/>
  <c r="L799" i="2"/>
  <c r="K799" i="2"/>
  <c r="J799" i="2"/>
  <c r="I799" i="2"/>
  <c r="H799" i="2"/>
  <c r="O798" i="2"/>
  <c r="N798" i="2"/>
  <c r="M798" i="2"/>
  <c r="L798" i="2"/>
  <c r="K798" i="2"/>
  <c r="J798" i="2"/>
  <c r="I798" i="2"/>
  <c r="H798" i="2"/>
  <c r="O797" i="2"/>
  <c r="N797" i="2"/>
  <c r="M797" i="2"/>
  <c r="L797" i="2"/>
  <c r="K797" i="2"/>
  <c r="J797" i="2"/>
  <c r="I797" i="2"/>
  <c r="H797" i="2"/>
  <c r="O796" i="2"/>
  <c r="N796" i="2"/>
  <c r="M796" i="2"/>
  <c r="L796" i="2"/>
  <c r="K796" i="2"/>
  <c r="J796" i="2"/>
  <c r="I796" i="2"/>
  <c r="H796" i="2"/>
  <c r="O795" i="2"/>
  <c r="N795" i="2"/>
  <c r="M795" i="2"/>
  <c r="L795" i="2"/>
  <c r="K795" i="2"/>
  <c r="J795" i="2"/>
  <c r="I795" i="2"/>
  <c r="H795" i="2"/>
  <c r="O794" i="2"/>
  <c r="N794" i="2"/>
  <c r="M794" i="2"/>
  <c r="L794" i="2"/>
  <c r="K794" i="2"/>
  <c r="J794" i="2"/>
  <c r="I794" i="2"/>
  <c r="H794" i="2"/>
  <c r="O793" i="2"/>
  <c r="N793" i="2"/>
  <c r="M793" i="2"/>
  <c r="L793" i="2"/>
  <c r="K793" i="2"/>
  <c r="J793" i="2"/>
  <c r="I793" i="2"/>
  <c r="H793" i="2"/>
  <c r="O792" i="2"/>
  <c r="N792" i="2"/>
  <c r="M792" i="2"/>
  <c r="L792" i="2"/>
  <c r="K792" i="2"/>
  <c r="J792" i="2"/>
  <c r="I792" i="2"/>
  <c r="H792" i="2"/>
  <c r="O791" i="2"/>
  <c r="N791" i="2"/>
  <c r="M791" i="2"/>
  <c r="L791" i="2"/>
  <c r="K791" i="2"/>
  <c r="J791" i="2"/>
  <c r="I791" i="2"/>
  <c r="H791" i="2"/>
  <c r="O790" i="2"/>
  <c r="N790" i="2"/>
  <c r="M790" i="2"/>
  <c r="L790" i="2"/>
  <c r="K790" i="2"/>
  <c r="J790" i="2"/>
  <c r="I790" i="2"/>
  <c r="H790" i="2"/>
  <c r="O789" i="2"/>
  <c r="N789" i="2"/>
  <c r="M789" i="2"/>
  <c r="L789" i="2"/>
  <c r="K789" i="2"/>
  <c r="J789" i="2"/>
  <c r="I789" i="2"/>
  <c r="H789" i="2"/>
  <c r="O788" i="2"/>
  <c r="N788" i="2"/>
  <c r="M788" i="2"/>
  <c r="L788" i="2"/>
  <c r="K788" i="2"/>
  <c r="J788" i="2"/>
  <c r="I788" i="2"/>
  <c r="H788" i="2"/>
  <c r="O787" i="2"/>
  <c r="N787" i="2"/>
  <c r="M787" i="2"/>
  <c r="L787" i="2"/>
  <c r="K787" i="2"/>
  <c r="J787" i="2"/>
  <c r="I787" i="2"/>
  <c r="H787" i="2"/>
  <c r="O786" i="2"/>
  <c r="N786" i="2"/>
  <c r="M786" i="2"/>
  <c r="L786" i="2"/>
  <c r="K786" i="2"/>
  <c r="J786" i="2"/>
  <c r="I786" i="2"/>
  <c r="H786" i="2"/>
  <c r="O785" i="2"/>
  <c r="N785" i="2"/>
  <c r="M785" i="2"/>
  <c r="L785" i="2"/>
  <c r="K785" i="2"/>
  <c r="J785" i="2"/>
  <c r="I785" i="2"/>
  <c r="H785" i="2"/>
  <c r="O784" i="2"/>
  <c r="N784" i="2"/>
  <c r="M784" i="2"/>
  <c r="L784" i="2"/>
  <c r="K784" i="2"/>
  <c r="J784" i="2"/>
  <c r="I784" i="2"/>
  <c r="H784" i="2"/>
  <c r="O783" i="2"/>
  <c r="N783" i="2"/>
  <c r="M783" i="2"/>
  <c r="L783" i="2"/>
  <c r="K783" i="2"/>
  <c r="J783" i="2"/>
  <c r="I783" i="2"/>
  <c r="H783" i="2"/>
  <c r="O782" i="2"/>
  <c r="N782" i="2"/>
  <c r="M782" i="2"/>
  <c r="L782" i="2"/>
  <c r="K782" i="2"/>
  <c r="J782" i="2"/>
  <c r="I782" i="2"/>
  <c r="H782" i="2"/>
  <c r="O781" i="2"/>
  <c r="N781" i="2"/>
  <c r="M781" i="2"/>
  <c r="L781" i="2"/>
  <c r="K781" i="2"/>
  <c r="J781" i="2"/>
  <c r="I781" i="2"/>
  <c r="H781" i="2"/>
  <c r="O780" i="2"/>
  <c r="N780" i="2"/>
  <c r="M780" i="2"/>
  <c r="L780" i="2"/>
  <c r="K780" i="2"/>
  <c r="J780" i="2"/>
  <c r="I780" i="2"/>
  <c r="H780" i="2"/>
  <c r="O779" i="2"/>
  <c r="N779" i="2"/>
  <c r="M779" i="2"/>
  <c r="L779" i="2"/>
  <c r="K779" i="2"/>
  <c r="J779" i="2"/>
  <c r="I779" i="2"/>
  <c r="H779" i="2"/>
  <c r="O778" i="2"/>
  <c r="N778" i="2"/>
  <c r="M778" i="2"/>
  <c r="L778" i="2"/>
  <c r="K778" i="2"/>
  <c r="J778" i="2"/>
  <c r="I778" i="2"/>
  <c r="H778" i="2"/>
  <c r="O777" i="2"/>
  <c r="N777" i="2"/>
  <c r="M777" i="2"/>
  <c r="L777" i="2"/>
  <c r="K777" i="2"/>
  <c r="J777" i="2"/>
  <c r="I777" i="2"/>
  <c r="H777" i="2"/>
  <c r="O776" i="2"/>
  <c r="N776" i="2"/>
  <c r="M776" i="2"/>
  <c r="L776" i="2"/>
  <c r="K776" i="2"/>
  <c r="J776" i="2"/>
  <c r="I776" i="2"/>
  <c r="H776" i="2"/>
  <c r="O775" i="2"/>
  <c r="N775" i="2"/>
  <c r="M775" i="2"/>
  <c r="L775" i="2"/>
  <c r="K775" i="2"/>
  <c r="J775" i="2"/>
  <c r="I775" i="2"/>
  <c r="H775" i="2"/>
  <c r="O774" i="2"/>
  <c r="N774" i="2"/>
  <c r="M774" i="2"/>
  <c r="L774" i="2"/>
  <c r="K774" i="2"/>
  <c r="J774" i="2"/>
  <c r="I774" i="2"/>
  <c r="H774" i="2"/>
  <c r="O773" i="2"/>
  <c r="N773" i="2"/>
  <c r="M773" i="2"/>
  <c r="L773" i="2"/>
  <c r="K773" i="2"/>
  <c r="J773" i="2"/>
  <c r="I773" i="2"/>
  <c r="H773" i="2"/>
  <c r="O772" i="2"/>
  <c r="N772" i="2"/>
  <c r="M772" i="2"/>
  <c r="L772" i="2"/>
  <c r="K772" i="2"/>
  <c r="J772" i="2"/>
  <c r="I772" i="2"/>
  <c r="H772" i="2"/>
  <c r="O771" i="2"/>
  <c r="N771" i="2"/>
  <c r="M771" i="2"/>
  <c r="L771" i="2"/>
  <c r="K771" i="2"/>
  <c r="J771" i="2"/>
  <c r="I771" i="2"/>
  <c r="H771" i="2"/>
  <c r="O770" i="2"/>
  <c r="N770" i="2"/>
  <c r="M770" i="2"/>
  <c r="L770" i="2"/>
  <c r="K770" i="2"/>
  <c r="J770" i="2"/>
  <c r="I770" i="2"/>
  <c r="H770" i="2"/>
  <c r="O769" i="2"/>
  <c r="N769" i="2"/>
  <c r="M769" i="2"/>
  <c r="L769" i="2"/>
  <c r="K769" i="2"/>
  <c r="J769" i="2"/>
  <c r="I769" i="2"/>
  <c r="H769" i="2"/>
  <c r="O768" i="2"/>
  <c r="N768" i="2"/>
  <c r="M768" i="2"/>
  <c r="L768" i="2"/>
  <c r="K768" i="2"/>
  <c r="J768" i="2"/>
  <c r="I768" i="2"/>
  <c r="H768" i="2"/>
  <c r="O767" i="2"/>
  <c r="N767" i="2"/>
  <c r="M767" i="2"/>
  <c r="L767" i="2"/>
  <c r="K767" i="2"/>
  <c r="J767" i="2"/>
  <c r="I767" i="2"/>
  <c r="H767" i="2"/>
  <c r="O766" i="2"/>
  <c r="N766" i="2"/>
  <c r="M766" i="2"/>
  <c r="L766" i="2"/>
  <c r="K766" i="2"/>
  <c r="J766" i="2"/>
  <c r="I766" i="2"/>
  <c r="H766" i="2"/>
  <c r="O765" i="2"/>
  <c r="N765" i="2"/>
  <c r="M765" i="2"/>
  <c r="L765" i="2"/>
  <c r="K765" i="2"/>
  <c r="J765" i="2"/>
  <c r="I765" i="2"/>
  <c r="H765" i="2"/>
  <c r="O764" i="2"/>
  <c r="N764" i="2"/>
  <c r="M764" i="2"/>
  <c r="L764" i="2"/>
  <c r="K764" i="2"/>
  <c r="J764" i="2"/>
  <c r="I764" i="2"/>
  <c r="H764" i="2"/>
  <c r="O763" i="2"/>
  <c r="N763" i="2"/>
  <c r="M763" i="2"/>
  <c r="L763" i="2"/>
  <c r="K763" i="2"/>
  <c r="J763" i="2"/>
  <c r="I763" i="2"/>
  <c r="H763" i="2"/>
  <c r="O762" i="2"/>
  <c r="N762" i="2"/>
  <c r="M762" i="2"/>
  <c r="L762" i="2"/>
  <c r="K762" i="2"/>
  <c r="J762" i="2"/>
  <c r="I762" i="2"/>
  <c r="H762" i="2"/>
  <c r="O761" i="2"/>
  <c r="N761" i="2"/>
  <c r="M761" i="2"/>
  <c r="L761" i="2"/>
  <c r="K761" i="2"/>
  <c r="J761" i="2"/>
  <c r="I761" i="2"/>
  <c r="H761" i="2"/>
  <c r="O760" i="2"/>
  <c r="N760" i="2"/>
  <c r="M760" i="2"/>
  <c r="L760" i="2"/>
  <c r="K760" i="2"/>
  <c r="J760" i="2"/>
  <c r="I760" i="2"/>
  <c r="H760" i="2"/>
  <c r="O759" i="2"/>
  <c r="N759" i="2"/>
  <c r="M759" i="2"/>
  <c r="L759" i="2"/>
  <c r="K759" i="2"/>
  <c r="J759" i="2"/>
  <c r="I759" i="2"/>
  <c r="H759" i="2"/>
  <c r="O758" i="2"/>
  <c r="N758" i="2"/>
  <c r="M758" i="2"/>
  <c r="L758" i="2"/>
  <c r="K758" i="2"/>
  <c r="J758" i="2"/>
  <c r="I758" i="2"/>
  <c r="H758" i="2"/>
  <c r="O757" i="2"/>
  <c r="N757" i="2"/>
  <c r="M757" i="2"/>
  <c r="L757" i="2"/>
  <c r="K757" i="2"/>
  <c r="J757" i="2"/>
  <c r="I757" i="2"/>
  <c r="H757" i="2"/>
  <c r="O756" i="2"/>
  <c r="N756" i="2"/>
  <c r="M756" i="2"/>
  <c r="L756" i="2"/>
  <c r="K756" i="2"/>
  <c r="J756" i="2"/>
  <c r="I756" i="2"/>
  <c r="H756" i="2"/>
  <c r="O755" i="2"/>
  <c r="N755" i="2"/>
  <c r="M755" i="2"/>
  <c r="L755" i="2"/>
  <c r="K755" i="2"/>
  <c r="J755" i="2"/>
  <c r="I755" i="2"/>
  <c r="H755" i="2"/>
  <c r="O754" i="2"/>
  <c r="N754" i="2"/>
  <c r="M754" i="2"/>
  <c r="L754" i="2"/>
  <c r="K754" i="2"/>
  <c r="J754" i="2"/>
  <c r="I754" i="2"/>
  <c r="H754" i="2"/>
  <c r="O753" i="2"/>
  <c r="N753" i="2"/>
  <c r="M753" i="2"/>
  <c r="L753" i="2"/>
  <c r="K753" i="2"/>
  <c r="J753" i="2"/>
  <c r="I753" i="2"/>
  <c r="H753" i="2"/>
  <c r="O752" i="2"/>
  <c r="N752" i="2"/>
  <c r="M752" i="2"/>
  <c r="L752" i="2"/>
  <c r="K752" i="2"/>
  <c r="J752" i="2"/>
  <c r="I752" i="2"/>
  <c r="H752" i="2"/>
  <c r="O751" i="2"/>
  <c r="N751" i="2"/>
  <c r="M751" i="2"/>
  <c r="L751" i="2"/>
  <c r="K751" i="2"/>
  <c r="J751" i="2"/>
  <c r="I751" i="2"/>
  <c r="H751" i="2"/>
  <c r="O750" i="2"/>
  <c r="N750" i="2"/>
  <c r="M750" i="2"/>
  <c r="L750" i="2"/>
  <c r="K750" i="2"/>
  <c r="J750" i="2"/>
  <c r="I750" i="2"/>
  <c r="H750" i="2"/>
  <c r="O749" i="2"/>
  <c r="N749" i="2"/>
  <c r="M749" i="2"/>
  <c r="L749" i="2"/>
  <c r="K749" i="2"/>
  <c r="J749" i="2"/>
  <c r="I749" i="2"/>
  <c r="H749" i="2"/>
  <c r="O748" i="2"/>
  <c r="N748" i="2"/>
  <c r="M748" i="2"/>
  <c r="L748" i="2"/>
  <c r="K748" i="2"/>
  <c r="J748" i="2"/>
  <c r="I748" i="2"/>
  <c r="H748" i="2"/>
  <c r="O747" i="2"/>
  <c r="N747" i="2"/>
  <c r="M747" i="2"/>
  <c r="L747" i="2"/>
  <c r="K747" i="2"/>
  <c r="J747" i="2"/>
  <c r="I747" i="2"/>
  <c r="H747" i="2"/>
  <c r="O746" i="2"/>
  <c r="N746" i="2"/>
  <c r="M746" i="2"/>
  <c r="L746" i="2"/>
  <c r="K746" i="2"/>
  <c r="J746" i="2"/>
  <c r="I746" i="2"/>
  <c r="H746" i="2"/>
  <c r="O745" i="2"/>
  <c r="N745" i="2"/>
  <c r="M745" i="2"/>
  <c r="L745" i="2"/>
  <c r="K745" i="2"/>
  <c r="J745" i="2"/>
  <c r="I745" i="2"/>
  <c r="H745" i="2"/>
  <c r="O744" i="2"/>
  <c r="N744" i="2"/>
  <c r="M744" i="2"/>
  <c r="L744" i="2"/>
  <c r="K744" i="2"/>
  <c r="J744" i="2"/>
  <c r="I744" i="2"/>
  <c r="H744" i="2"/>
  <c r="O743" i="2"/>
  <c r="N743" i="2"/>
  <c r="M743" i="2"/>
  <c r="L743" i="2"/>
  <c r="K743" i="2"/>
  <c r="J743" i="2"/>
  <c r="I743" i="2"/>
  <c r="H743" i="2"/>
  <c r="O742" i="2"/>
  <c r="N742" i="2"/>
  <c r="M742" i="2"/>
  <c r="L742" i="2"/>
  <c r="K742" i="2"/>
  <c r="J742" i="2"/>
  <c r="I742" i="2"/>
  <c r="H742" i="2"/>
  <c r="O741" i="2"/>
  <c r="N741" i="2"/>
  <c r="M741" i="2"/>
  <c r="L741" i="2"/>
  <c r="K741" i="2"/>
  <c r="J741" i="2"/>
  <c r="I741" i="2"/>
  <c r="H741" i="2"/>
  <c r="O740" i="2"/>
  <c r="N740" i="2"/>
  <c r="M740" i="2"/>
  <c r="L740" i="2"/>
  <c r="K740" i="2"/>
  <c r="J740" i="2"/>
  <c r="I740" i="2"/>
  <c r="H740" i="2"/>
  <c r="O739" i="2"/>
  <c r="N739" i="2"/>
  <c r="M739" i="2"/>
  <c r="L739" i="2"/>
  <c r="K739" i="2"/>
  <c r="J739" i="2"/>
  <c r="I739" i="2"/>
  <c r="H739" i="2"/>
  <c r="O738" i="2"/>
  <c r="N738" i="2"/>
  <c r="M738" i="2"/>
  <c r="L738" i="2"/>
  <c r="K738" i="2"/>
  <c r="J738" i="2"/>
  <c r="I738" i="2"/>
  <c r="H738" i="2"/>
  <c r="O737" i="2"/>
  <c r="N737" i="2"/>
  <c r="M737" i="2"/>
  <c r="L737" i="2"/>
  <c r="K737" i="2"/>
  <c r="J737" i="2"/>
  <c r="I737" i="2"/>
  <c r="H737" i="2"/>
  <c r="O736" i="2"/>
  <c r="N736" i="2"/>
  <c r="M736" i="2"/>
  <c r="L736" i="2"/>
  <c r="K736" i="2"/>
  <c r="J736" i="2"/>
  <c r="I736" i="2"/>
  <c r="H736" i="2"/>
  <c r="O735" i="2"/>
  <c r="N735" i="2"/>
  <c r="M735" i="2"/>
  <c r="L735" i="2"/>
  <c r="K735" i="2"/>
  <c r="J735" i="2"/>
  <c r="I735" i="2"/>
  <c r="H735" i="2"/>
  <c r="O734" i="2"/>
  <c r="N734" i="2"/>
  <c r="M734" i="2"/>
  <c r="L734" i="2"/>
  <c r="K734" i="2"/>
  <c r="J734" i="2"/>
  <c r="I734" i="2"/>
  <c r="H734" i="2"/>
  <c r="O733" i="2"/>
  <c r="N733" i="2"/>
  <c r="M733" i="2"/>
  <c r="L733" i="2"/>
  <c r="K733" i="2"/>
  <c r="J733" i="2"/>
  <c r="I733" i="2"/>
  <c r="H733" i="2"/>
  <c r="O732" i="2"/>
  <c r="N732" i="2"/>
  <c r="M732" i="2"/>
  <c r="L732" i="2"/>
  <c r="K732" i="2"/>
  <c r="J732" i="2"/>
  <c r="I732" i="2"/>
  <c r="H732" i="2"/>
  <c r="O731" i="2"/>
  <c r="N731" i="2"/>
  <c r="M731" i="2"/>
  <c r="L731" i="2"/>
  <c r="K731" i="2"/>
  <c r="J731" i="2"/>
  <c r="I731" i="2"/>
  <c r="H731" i="2"/>
  <c r="O730" i="2"/>
  <c r="N730" i="2"/>
  <c r="M730" i="2"/>
  <c r="L730" i="2"/>
  <c r="K730" i="2"/>
  <c r="J730" i="2"/>
  <c r="I730" i="2"/>
  <c r="H730" i="2"/>
  <c r="O729" i="2"/>
  <c r="N729" i="2"/>
  <c r="M729" i="2"/>
  <c r="L729" i="2"/>
  <c r="K729" i="2"/>
  <c r="J729" i="2"/>
  <c r="I729" i="2"/>
  <c r="H729" i="2"/>
  <c r="O728" i="2"/>
  <c r="N728" i="2"/>
  <c r="M728" i="2"/>
  <c r="L728" i="2"/>
  <c r="K728" i="2"/>
  <c r="J728" i="2"/>
  <c r="I728" i="2"/>
  <c r="H728" i="2"/>
  <c r="O727" i="2"/>
  <c r="N727" i="2"/>
  <c r="M727" i="2"/>
  <c r="L727" i="2"/>
  <c r="K727" i="2"/>
  <c r="J727" i="2"/>
  <c r="I727" i="2"/>
  <c r="H727" i="2"/>
  <c r="O726" i="2"/>
  <c r="N726" i="2"/>
  <c r="M726" i="2"/>
  <c r="L726" i="2"/>
  <c r="K726" i="2"/>
  <c r="J726" i="2"/>
  <c r="I726" i="2"/>
  <c r="H726" i="2"/>
  <c r="O725" i="2"/>
  <c r="N725" i="2"/>
  <c r="M725" i="2"/>
  <c r="L725" i="2"/>
  <c r="K725" i="2"/>
  <c r="J725" i="2"/>
  <c r="I725" i="2"/>
  <c r="H725" i="2"/>
  <c r="O724" i="2"/>
  <c r="N724" i="2"/>
  <c r="M724" i="2"/>
  <c r="L724" i="2"/>
  <c r="K724" i="2"/>
  <c r="J724" i="2"/>
  <c r="I724" i="2"/>
  <c r="H724" i="2"/>
  <c r="O723" i="2"/>
  <c r="N723" i="2"/>
  <c r="M723" i="2"/>
  <c r="L723" i="2"/>
  <c r="K723" i="2"/>
  <c r="J723" i="2"/>
  <c r="I723" i="2"/>
  <c r="H723" i="2"/>
  <c r="O722" i="2"/>
  <c r="N722" i="2"/>
  <c r="M722" i="2"/>
  <c r="L722" i="2"/>
  <c r="K722" i="2"/>
  <c r="J722" i="2"/>
  <c r="I722" i="2"/>
  <c r="H722" i="2"/>
  <c r="O721" i="2"/>
  <c r="N721" i="2"/>
  <c r="M721" i="2"/>
  <c r="L721" i="2"/>
  <c r="K721" i="2"/>
  <c r="J721" i="2"/>
  <c r="I721" i="2"/>
  <c r="H721" i="2"/>
  <c r="O720" i="2"/>
  <c r="N720" i="2"/>
  <c r="M720" i="2"/>
  <c r="L720" i="2"/>
  <c r="K720" i="2"/>
  <c r="J720" i="2"/>
  <c r="I720" i="2"/>
  <c r="H720" i="2"/>
  <c r="O719" i="2"/>
  <c r="N719" i="2"/>
  <c r="M719" i="2"/>
  <c r="L719" i="2"/>
  <c r="K719" i="2"/>
  <c r="J719" i="2"/>
  <c r="I719" i="2"/>
  <c r="H719" i="2"/>
  <c r="O718" i="2"/>
  <c r="N718" i="2"/>
  <c r="M718" i="2"/>
  <c r="L718" i="2"/>
  <c r="K718" i="2"/>
  <c r="J718" i="2"/>
  <c r="I718" i="2"/>
  <c r="H718" i="2"/>
  <c r="O717" i="2"/>
  <c r="N717" i="2"/>
  <c r="M717" i="2"/>
  <c r="L717" i="2"/>
  <c r="K717" i="2"/>
  <c r="J717" i="2"/>
  <c r="I717" i="2"/>
  <c r="H717" i="2"/>
  <c r="O716" i="2"/>
  <c r="N716" i="2"/>
  <c r="M716" i="2"/>
  <c r="L716" i="2"/>
  <c r="K716" i="2"/>
  <c r="J716" i="2"/>
  <c r="I716" i="2"/>
  <c r="H716" i="2"/>
  <c r="O715" i="2"/>
  <c r="N715" i="2"/>
  <c r="M715" i="2"/>
  <c r="L715" i="2"/>
  <c r="K715" i="2"/>
  <c r="J715" i="2"/>
  <c r="I715" i="2"/>
  <c r="H715" i="2"/>
  <c r="O714" i="2"/>
  <c r="N714" i="2"/>
  <c r="M714" i="2"/>
  <c r="L714" i="2"/>
  <c r="K714" i="2"/>
  <c r="J714" i="2"/>
  <c r="I714" i="2"/>
  <c r="H714" i="2"/>
  <c r="O713" i="2"/>
  <c r="N713" i="2"/>
  <c r="M713" i="2"/>
  <c r="L713" i="2"/>
  <c r="K713" i="2"/>
  <c r="J713" i="2"/>
  <c r="I713" i="2"/>
  <c r="H713" i="2"/>
  <c r="O712" i="2"/>
  <c r="N712" i="2"/>
  <c r="M712" i="2"/>
  <c r="L712" i="2"/>
  <c r="K712" i="2"/>
  <c r="J712" i="2"/>
  <c r="I712" i="2"/>
  <c r="H712" i="2"/>
  <c r="O711" i="2"/>
  <c r="N711" i="2"/>
  <c r="M711" i="2"/>
  <c r="L711" i="2"/>
  <c r="K711" i="2"/>
  <c r="J711" i="2"/>
  <c r="I711" i="2"/>
  <c r="H711" i="2"/>
  <c r="O710" i="2"/>
  <c r="N710" i="2"/>
  <c r="M710" i="2"/>
  <c r="L710" i="2"/>
  <c r="K710" i="2"/>
  <c r="J710" i="2"/>
  <c r="I710" i="2"/>
  <c r="H710" i="2"/>
  <c r="O709" i="2"/>
  <c r="N709" i="2"/>
  <c r="M709" i="2"/>
  <c r="L709" i="2"/>
  <c r="K709" i="2"/>
  <c r="J709" i="2"/>
  <c r="I709" i="2"/>
  <c r="H709" i="2"/>
  <c r="O708" i="2"/>
  <c r="N708" i="2"/>
  <c r="M708" i="2"/>
  <c r="L708" i="2"/>
  <c r="K708" i="2"/>
  <c r="J708" i="2"/>
  <c r="I708" i="2"/>
  <c r="H708" i="2"/>
  <c r="O707" i="2"/>
  <c r="N707" i="2"/>
  <c r="M707" i="2"/>
  <c r="L707" i="2"/>
  <c r="K707" i="2"/>
  <c r="J707" i="2"/>
  <c r="I707" i="2"/>
  <c r="H707" i="2"/>
  <c r="O706" i="2"/>
  <c r="N706" i="2"/>
  <c r="M706" i="2"/>
  <c r="L706" i="2"/>
  <c r="K706" i="2"/>
  <c r="J706" i="2"/>
  <c r="I706" i="2"/>
  <c r="H706" i="2"/>
  <c r="O705" i="2"/>
  <c r="N705" i="2"/>
  <c r="M705" i="2"/>
  <c r="L705" i="2"/>
  <c r="K705" i="2"/>
  <c r="J705" i="2"/>
  <c r="I705" i="2"/>
  <c r="H705" i="2"/>
  <c r="O704" i="2"/>
  <c r="N704" i="2"/>
  <c r="M704" i="2"/>
  <c r="L704" i="2"/>
  <c r="K704" i="2"/>
  <c r="J704" i="2"/>
  <c r="I704" i="2"/>
  <c r="H704" i="2"/>
  <c r="O703" i="2"/>
  <c r="N703" i="2"/>
  <c r="M703" i="2"/>
  <c r="L703" i="2"/>
  <c r="K703" i="2"/>
  <c r="J703" i="2"/>
  <c r="I703" i="2"/>
  <c r="H703" i="2"/>
  <c r="O702" i="2"/>
  <c r="N702" i="2"/>
  <c r="M702" i="2"/>
  <c r="L702" i="2"/>
  <c r="K702" i="2"/>
  <c r="J702" i="2"/>
  <c r="I702" i="2"/>
  <c r="H702" i="2"/>
  <c r="O701" i="2"/>
  <c r="N701" i="2"/>
  <c r="M701" i="2"/>
  <c r="L701" i="2"/>
  <c r="K701" i="2"/>
  <c r="J701" i="2"/>
  <c r="I701" i="2"/>
  <c r="H701" i="2"/>
  <c r="O700" i="2"/>
  <c r="N700" i="2"/>
  <c r="M700" i="2"/>
  <c r="L700" i="2"/>
  <c r="K700" i="2"/>
  <c r="J700" i="2"/>
  <c r="I700" i="2"/>
  <c r="H700" i="2"/>
  <c r="O699" i="2"/>
  <c r="N699" i="2"/>
  <c r="M699" i="2"/>
  <c r="L699" i="2"/>
  <c r="K699" i="2"/>
  <c r="J699" i="2"/>
  <c r="I699" i="2"/>
  <c r="H699" i="2"/>
  <c r="O698" i="2"/>
  <c r="N698" i="2"/>
  <c r="M698" i="2"/>
  <c r="L698" i="2"/>
  <c r="K698" i="2"/>
  <c r="J698" i="2"/>
  <c r="I698" i="2"/>
  <c r="H698" i="2"/>
  <c r="O697" i="2"/>
  <c r="N697" i="2"/>
  <c r="M697" i="2"/>
  <c r="L697" i="2"/>
  <c r="K697" i="2"/>
  <c r="J697" i="2"/>
  <c r="I697" i="2"/>
  <c r="H697" i="2"/>
  <c r="O696" i="2"/>
  <c r="N696" i="2"/>
  <c r="M696" i="2"/>
  <c r="L696" i="2"/>
  <c r="K696" i="2"/>
  <c r="J696" i="2"/>
  <c r="I696" i="2"/>
  <c r="H696" i="2"/>
  <c r="O695" i="2"/>
  <c r="N695" i="2"/>
  <c r="M695" i="2"/>
  <c r="L695" i="2"/>
  <c r="K695" i="2"/>
  <c r="J695" i="2"/>
  <c r="I695" i="2"/>
  <c r="H695" i="2"/>
  <c r="O694" i="2"/>
  <c r="N694" i="2"/>
  <c r="M694" i="2"/>
  <c r="L694" i="2"/>
  <c r="K694" i="2"/>
  <c r="J694" i="2"/>
  <c r="I694" i="2"/>
  <c r="H694" i="2"/>
  <c r="O693" i="2"/>
  <c r="N693" i="2"/>
  <c r="M693" i="2"/>
  <c r="L693" i="2"/>
  <c r="K693" i="2"/>
  <c r="J693" i="2"/>
  <c r="I693" i="2"/>
  <c r="H693" i="2"/>
  <c r="O692" i="2"/>
  <c r="N692" i="2"/>
  <c r="M692" i="2"/>
  <c r="L692" i="2"/>
  <c r="K692" i="2"/>
  <c r="J692" i="2"/>
  <c r="I692" i="2"/>
  <c r="H692" i="2"/>
  <c r="O691" i="2"/>
  <c r="N691" i="2"/>
  <c r="M691" i="2"/>
  <c r="L691" i="2"/>
  <c r="K691" i="2"/>
  <c r="J691" i="2"/>
  <c r="I691" i="2"/>
  <c r="H691" i="2"/>
  <c r="O690" i="2"/>
  <c r="N690" i="2"/>
  <c r="M690" i="2"/>
  <c r="L690" i="2"/>
  <c r="K690" i="2"/>
  <c r="J690" i="2"/>
  <c r="I690" i="2"/>
  <c r="H690" i="2"/>
  <c r="O689" i="2"/>
  <c r="N689" i="2"/>
  <c r="M689" i="2"/>
  <c r="L689" i="2"/>
  <c r="K689" i="2"/>
  <c r="J689" i="2"/>
  <c r="I689" i="2"/>
  <c r="H689" i="2"/>
  <c r="O688" i="2"/>
  <c r="N688" i="2"/>
  <c r="M688" i="2"/>
  <c r="L688" i="2"/>
  <c r="K688" i="2"/>
  <c r="J688" i="2"/>
  <c r="I688" i="2"/>
  <c r="H688" i="2"/>
  <c r="O687" i="2"/>
  <c r="N687" i="2"/>
  <c r="M687" i="2"/>
  <c r="L687" i="2"/>
  <c r="K687" i="2"/>
  <c r="J687" i="2"/>
  <c r="I687" i="2"/>
  <c r="H687" i="2"/>
  <c r="O686" i="2"/>
  <c r="N686" i="2"/>
  <c r="M686" i="2"/>
  <c r="L686" i="2"/>
  <c r="K686" i="2"/>
  <c r="J686" i="2"/>
  <c r="I686" i="2"/>
  <c r="H686" i="2"/>
  <c r="O685" i="2"/>
  <c r="N685" i="2"/>
  <c r="M685" i="2"/>
  <c r="L685" i="2"/>
  <c r="K685" i="2"/>
  <c r="J685" i="2"/>
  <c r="I685" i="2"/>
  <c r="H685" i="2"/>
  <c r="O684" i="2"/>
  <c r="N684" i="2"/>
  <c r="M684" i="2"/>
  <c r="L684" i="2"/>
  <c r="K684" i="2"/>
  <c r="J684" i="2"/>
  <c r="I684" i="2"/>
  <c r="H684" i="2"/>
  <c r="O683" i="2"/>
  <c r="N683" i="2"/>
  <c r="M683" i="2"/>
  <c r="L683" i="2"/>
  <c r="K683" i="2"/>
  <c r="J683" i="2"/>
  <c r="I683" i="2"/>
  <c r="H683" i="2"/>
  <c r="O682" i="2"/>
  <c r="N682" i="2"/>
  <c r="M682" i="2"/>
  <c r="L682" i="2"/>
  <c r="K682" i="2"/>
  <c r="J682" i="2"/>
  <c r="I682" i="2"/>
  <c r="H682" i="2"/>
  <c r="O681" i="2"/>
  <c r="N681" i="2"/>
  <c r="M681" i="2"/>
  <c r="L681" i="2"/>
  <c r="K681" i="2"/>
  <c r="J681" i="2"/>
  <c r="I681" i="2"/>
  <c r="H681" i="2"/>
  <c r="O680" i="2"/>
  <c r="N680" i="2"/>
  <c r="M680" i="2"/>
  <c r="L680" i="2"/>
  <c r="K680" i="2"/>
  <c r="J680" i="2"/>
  <c r="I680" i="2"/>
  <c r="H680" i="2"/>
  <c r="O679" i="2"/>
  <c r="N679" i="2"/>
  <c r="M679" i="2"/>
  <c r="L679" i="2"/>
  <c r="K679" i="2"/>
  <c r="J679" i="2"/>
  <c r="I679" i="2"/>
  <c r="H679" i="2"/>
  <c r="O678" i="2"/>
  <c r="N678" i="2"/>
  <c r="M678" i="2"/>
  <c r="L678" i="2"/>
  <c r="K678" i="2"/>
  <c r="J678" i="2"/>
  <c r="I678" i="2"/>
  <c r="H678" i="2"/>
  <c r="O677" i="2"/>
  <c r="N677" i="2"/>
  <c r="M677" i="2"/>
  <c r="L677" i="2"/>
  <c r="K677" i="2"/>
  <c r="J677" i="2"/>
  <c r="I677" i="2"/>
  <c r="H677" i="2"/>
  <c r="O676" i="2"/>
  <c r="N676" i="2"/>
  <c r="M676" i="2"/>
  <c r="L676" i="2"/>
  <c r="K676" i="2"/>
  <c r="J676" i="2"/>
  <c r="I676" i="2"/>
  <c r="H676" i="2"/>
  <c r="O675" i="2"/>
  <c r="N675" i="2"/>
  <c r="M675" i="2"/>
  <c r="L675" i="2"/>
  <c r="K675" i="2"/>
  <c r="J675" i="2"/>
  <c r="I675" i="2"/>
  <c r="H675" i="2"/>
  <c r="O674" i="2"/>
  <c r="N674" i="2"/>
  <c r="M674" i="2"/>
  <c r="L674" i="2"/>
  <c r="K674" i="2"/>
  <c r="J674" i="2"/>
  <c r="I674" i="2"/>
  <c r="H674" i="2"/>
  <c r="O673" i="2"/>
  <c r="N673" i="2"/>
  <c r="M673" i="2"/>
  <c r="L673" i="2"/>
  <c r="K673" i="2"/>
  <c r="J673" i="2"/>
  <c r="I673" i="2"/>
  <c r="H673" i="2"/>
  <c r="O672" i="2"/>
  <c r="N672" i="2"/>
  <c r="M672" i="2"/>
  <c r="L672" i="2"/>
  <c r="K672" i="2"/>
  <c r="J672" i="2"/>
  <c r="I672" i="2"/>
  <c r="H672" i="2"/>
  <c r="O671" i="2"/>
  <c r="N671" i="2"/>
  <c r="M671" i="2"/>
  <c r="L671" i="2"/>
  <c r="K671" i="2"/>
  <c r="J671" i="2"/>
  <c r="I671" i="2"/>
  <c r="H671" i="2"/>
  <c r="O670" i="2"/>
  <c r="N670" i="2"/>
  <c r="M670" i="2"/>
  <c r="L670" i="2"/>
  <c r="K670" i="2"/>
  <c r="J670" i="2"/>
  <c r="I670" i="2"/>
  <c r="H670" i="2"/>
  <c r="O669" i="2"/>
  <c r="N669" i="2"/>
  <c r="M669" i="2"/>
  <c r="L669" i="2"/>
  <c r="K669" i="2"/>
  <c r="J669" i="2"/>
  <c r="I669" i="2"/>
  <c r="H669" i="2"/>
  <c r="O668" i="2"/>
  <c r="N668" i="2"/>
  <c r="M668" i="2"/>
  <c r="L668" i="2"/>
  <c r="K668" i="2"/>
  <c r="J668" i="2"/>
  <c r="I668" i="2"/>
  <c r="H668" i="2"/>
  <c r="O667" i="2"/>
  <c r="N667" i="2"/>
  <c r="M667" i="2"/>
  <c r="L667" i="2"/>
  <c r="K667" i="2"/>
  <c r="J667" i="2"/>
  <c r="I667" i="2"/>
  <c r="H667" i="2"/>
  <c r="O666" i="2"/>
  <c r="N666" i="2"/>
  <c r="M666" i="2"/>
  <c r="L666" i="2"/>
  <c r="K666" i="2"/>
  <c r="J666" i="2"/>
  <c r="I666" i="2"/>
  <c r="H666" i="2"/>
  <c r="O665" i="2"/>
  <c r="N665" i="2"/>
  <c r="M665" i="2"/>
  <c r="L665" i="2"/>
  <c r="K665" i="2"/>
  <c r="J665" i="2"/>
  <c r="I665" i="2"/>
  <c r="H665" i="2"/>
  <c r="O664" i="2"/>
  <c r="N664" i="2"/>
  <c r="M664" i="2"/>
  <c r="L664" i="2"/>
  <c r="K664" i="2"/>
  <c r="J664" i="2"/>
  <c r="I664" i="2"/>
  <c r="H664" i="2"/>
  <c r="O663" i="2"/>
  <c r="N663" i="2"/>
  <c r="M663" i="2"/>
  <c r="L663" i="2"/>
  <c r="K663" i="2"/>
  <c r="J663" i="2"/>
  <c r="I663" i="2"/>
  <c r="H663" i="2"/>
  <c r="O662" i="2"/>
  <c r="N662" i="2"/>
  <c r="M662" i="2"/>
  <c r="L662" i="2"/>
  <c r="K662" i="2"/>
  <c r="J662" i="2"/>
  <c r="I662" i="2"/>
  <c r="H662" i="2"/>
  <c r="O661" i="2"/>
  <c r="N661" i="2"/>
  <c r="M661" i="2"/>
  <c r="L661" i="2"/>
  <c r="K661" i="2"/>
  <c r="J661" i="2"/>
  <c r="I661" i="2"/>
  <c r="H661" i="2"/>
  <c r="O660" i="2"/>
  <c r="N660" i="2"/>
  <c r="M660" i="2"/>
  <c r="L660" i="2"/>
  <c r="K660" i="2"/>
  <c r="J660" i="2"/>
  <c r="I660" i="2"/>
  <c r="H660" i="2"/>
  <c r="O659" i="2"/>
  <c r="N659" i="2"/>
  <c r="M659" i="2"/>
  <c r="L659" i="2"/>
  <c r="K659" i="2"/>
  <c r="J659" i="2"/>
  <c r="I659" i="2"/>
  <c r="H659" i="2"/>
  <c r="O658" i="2"/>
  <c r="N658" i="2"/>
  <c r="M658" i="2"/>
  <c r="L658" i="2"/>
  <c r="K658" i="2"/>
  <c r="J658" i="2"/>
  <c r="I658" i="2"/>
  <c r="H658" i="2"/>
  <c r="O657" i="2"/>
  <c r="N657" i="2"/>
  <c r="M657" i="2"/>
  <c r="L657" i="2"/>
  <c r="K657" i="2"/>
  <c r="J657" i="2"/>
  <c r="I657" i="2"/>
  <c r="H657" i="2"/>
  <c r="O656" i="2"/>
  <c r="N656" i="2"/>
  <c r="M656" i="2"/>
  <c r="L656" i="2"/>
  <c r="K656" i="2"/>
  <c r="J656" i="2"/>
  <c r="I656" i="2"/>
  <c r="H656" i="2"/>
  <c r="O655" i="2"/>
  <c r="N655" i="2"/>
  <c r="M655" i="2"/>
  <c r="L655" i="2"/>
  <c r="K655" i="2"/>
  <c r="J655" i="2"/>
  <c r="I655" i="2"/>
  <c r="H655" i="2"/>
  <c r="O654" i="2"/>
  <c r="N654" i="2"/>
  <c r="M654" i="2"/>
  <c r="L654" i="2"/>
  <c r="K654" i="2"/>
  <c r="J654" i="2"/>
  <c r="I654" i="2"/>
  <c r="H654" i="2"/>
  <c r="O653" i="2"/>
  <c r="N653" i="2"/>
  <c r="M653" i="2"/>
  <c r="L653" i="2"/>
  <c r="K653" i="2"/>
  <c r="J653" i="2"/>
  <c r="I653" i="2"/>
  <c r="H653" i="2"/>
  <c r="O652" i="2"/>
  <c r="N652" i="2"/>
  <c r="M652" i="2"/>
  <c r="L652" i="2"/>
  <c r="K652" i="2"/>
  <c r="J652" i="2"/>
  <c r="I652" i="2"/>
  <c r="H652" i="2"/>
  <c r="O651" i="2"/>
  <c r="N651" i="2"/>
  <c r="M651" i="2"/>
  <c r="L651" i="2"/>
  <c r="K651" i="2"/>
  <c r="J651" i="2"/>
  <c r="I651" i="2"/>
  <c r="H651" i="2"/>
  <c r="O650" i="2"/>
  <c r="N650" i="2"/>
  <c r="M650" i="2"/>
  <c r="L650" i="2"/>
  <c r="K650" i="2"/>
  <c r="J650" i="2"/>
  <c r="I650" i="2"/>
  <c r="H650" i="2"/>
  <c r="O649" i="2"/>
  <c r="N649" i="2"/>
  <c r="M649" i="2"/>
  <c r="L649" i="2"/>
  <c r="K649" i="2"/>
  <c r="J649" i="2"/>
  <c r="I649" i="2"/>
  <c r="H649" i="2"/>
  <c r="O648" i="2"/>
  <c r="N648" i="2"/>
  <c r="M648" i="2"/>
  <c r="L648" i="2"/>
  <c r="K648" i="2"/>
  <c r="J648" i="2"/>
  <c r="I648" i="2"/>
  <c r="H648" i="2"/>
  <c r="O647" i="2"/>
  <c r="N647" i="2"/>
  <c r="M647" i="2"/>
  <c r="L647" i="2"/>
  <c r="K647" i="2"/>
  <c r="J647" i="2"/>
  <c r="I647" i="2"/>
  <c r="H647" i="2"/>
  <c r="O646" i="2"/>
  <c r="N646" i="2"/>
  <c r="M646" i="2"/>
  <c r="L646" i="2"/>
  <c r="K646" i="2"/>
  <c r="J646" i="2"/>
  <c r="I646" i="2"/>
  <c r="H646" i="2"/>
  <c r="O645" i="2"/>
  <c r="N645" i="2"/>
  <c r="M645" i="2"/>
  <c r="L645" i="2"/>
  <c r="K645" i="2"/>
  <c r="J645" i="2"/>
  <c r="I645" i="2"/>
  <c r="H645" i="2"/>
  <c r="O644" i="2"/>
  <c r="N644" i="2"/>
  <c r="M644" i="2"/>
  <c r="L644" i="2"/>
  <c r="K644" i="2"/>
  <c r="J644" i="2"/>
  <c r="I644" i="2"/>
  <c r="H644" i="2"/>
  <c r="O643" i="2"/>
  <c r="N643" i="2"/>
  <c r="M643" i="2"/>
  <c r="L643" i="2"/>
  <c r="K643" i="2"/>
  <c r="J643" i="2"/>
  <c r="I643" i="2"/>
  <c r="H643" i="2"/>
  <c r="O642" i="2"/>
  <c r="N642" i="2"/>
  <c r="M642" i="2"/>
  <c r="L642" i="2"/>
  <c r="K642" i="2"/>
  <c r="J642" i="2"/>
  <c r="I642" i="2"/>
  <c r="H642" i="2"/>
  <c r="O641" i="2"/>
  <c r="N641" i="2"/>
  <c r="M641" i="2"/>
  <c r="L641" i="2"/>
  <c r="K641" i="2"/>
  <c r="J641" i="2"/>
  <c r="I641" i="2"/>
  <c r="H641" i="2"/>
  <c r="O640" i="2"/>
  <c r="N640" i="2"/>
  <c r="M640" i="2"/>
  <c r="L640" i="2"/>
  <c r="K640" i="2"/>
  <c r="J640" i="2"/>
  <c r="I640" i="2"/>
  <c r="H640" i="2"/>
  <c r="O639" i="2"/>
  <c r="N639" i="2"/>
  <c r="M639" i="2"/>
  <c r="L639" i="2"/>
  <c r="K639" i="2"/>
  <c r="J639" i="2"/>
  <c r="I639" i="2"/>
  <c r="H639" i="2"/>
  <c r="O638" i="2"/>
  <c r="N638" i="2"/>
  <c r="M638" i="2"/>
  <c r="L638" i="2"/>
  <c r="K638" i="2"/>
  <c r="J638" i="2"/>
  <c r="I638" i="2"/>
  <c r="H638" i="2"/>
  <c r="O637" i="2"/>
  <c r="N637" i="2"/>
  <c r="M637" i="2"/>
  <c r="L637" i="2"/>
  <c r="K637" i="2"/>
  <c r="J637" i="2"/>
  <c r="I637" i="2"/>
  <c r="H637" i="2"/>
  <c r="O636" i="2"/>
  <c r="N636" i="2"/>
  <c r="M636" i="2"/>
  <c r="L636" i="2"/>
  <c r="K636" i="2"/>
  <c r="J636" i="2"/>
  <c r="I636" i="2"/>
  <c r="H636" i="2"/>
  <c r="O635" i="2"/>
  <c r="N635" i="2"/>
  <c r="M635" i="2"/>
  <c r="L635" i="2"/>
  <c r="K635" i="2"/>
  <c r="J635" i="2"/>
  <c r="I635" i="2"/>
  <c r="H635" i="2"/>
  <c r="O634" i="2"/>
  <c r="N634" i="2"/>
  <c r="M634" i="2"/>
  <c r="L634" i="2"/>
  <c r="K634" i="2"/>
  <c r="J634" i="2"/>
  <c r="I634" i="2"/>
  <c r="H634" i="2"/>
  <c r="O633" i="2"/>
  <c r="N633" i="2"/>
  <c r="M633" i="2"/>
  <c r="L633" i="2"/>
  <c r="K633" i="2"/>
  <c r="J633" i="2"/>
  <c r="I633" i="2"/>
  <c r="H633" i="2"/>
  <c r="O632" i="2"/>
  <c r="N632" i="2"/>
  <c r="M632" i="2"/>
  <c r="L632" i="2"/>
  <c r="K632" i="2"/>
  <c r="J632" i="2"/>
  <c r="I632" i="2"/>
  <c r="H632" i="2"/>
  <c r="O631" i="2"/>
  <c r="N631" i="2"/>
  <c r="M631" i="2"/>
  <c r="L631" i="2"/>
  <c r="K631" i="2"/>
  <c r="J631" i="2"/>
  <c r="I631" i="2"/>
  <c r="H631" i="2"/>
  <c r="O630" i="2"/>
  <c r="N630" i="2"/>
  <c r="M630" i="2"/>
  <c r="L630" i="2"/>
  <c r="K630" i="2"/>
  <c r="J630" i="2"/>
  <c r="I630" i="2"/>
  <c r="H630" i="2"/>
  <c r="O629" i="2"/>
  <c r="N629" i="2"/>
  <c r="M629" i="2"/>
  <c r="L629" i="2"/>
  <c r="K629" i="2"/>
  <c r="J629" i="2"/>
  <c r="I629" i="2"/>
  <c r="H629" i="2"/>
  <c r="O628" i="2"/>
  <c r="N628" i="2"/>
  <c r="M628" i="2"/>
  <c r="L628" i="2"/>
  <c r="K628" i="2"/>
  <c r="J628" i="2"/>
  <c r="I628" i="2"/>
  <c r="H628" i="2"/>
  <c r="O627" i="2"/>
  <c r="N627" i="2"/>
  <c r="M627" i="2"/>
  <c r="L627" i="2"/>
  <c r="K627" i="2"/>
  <c r="J627" i="2"/>
  <c r="I627" i="2"/>
  <c r="H627" i="2"/>
  <c r="O626" i="2"/>
  <c r="N626" i="2"/>
  <c r="M626" i="2"/>
  <c r="L626" i="2"/>
  <c r="K626" i="2"/>
  <c r="J626" i="2"/>
  <c r="I626" i="2"/>
  <c r="H626" i="2"/>
  <c r="O625" i="2"/>
  <c r="N625" i="2"/>
  <c r="M625" i="2"/>
  <c r="L625" i="2"/>
  <c r="K625" i="2"/>
  <c r="J625" i="2"/>
  <c r="I625" i="2"/>
  <c r="H625" i="2"/>
  <c r="O624" i="2"/>
  <c r="N624" i="2"/>
  <c r="M624" i="2"/>
  <c r="L624" i="2"/>
  <c r="K624" i="2"/>
  <c r="J624" i="2"/>
  <c r="I624" i="2"/>
  <c r="H624" i="2"/>
  <c r="O623" i="2"/>
  <c r="N623" i="2"/>
  <c r="M623" i="2"/>
  <c r="L623" i="2"/>
  <c r="K623" i="2"/>
  <c r="J623" i="2"/>
  <c r="I623" i="2"/>
  <c r="H623" i="2"/>
  <c r="O622" i="2"/>
  <c r="N622" i="2"/>
  <c r="M622" i="2"/>
  <c r="L622" i="2"/>
  <c r="K622" i="2"/>
  <c r="J622" i="2"/>
  <c r="I622" i="2"/>
  <c r="H622" i="2"/>
  <c r="O621" i="2"/>
  <c r="N621" i="2"/>
  <c r="M621" i="2"/>
  <c r="L621" i="2"/>
  <c r="K621" i="2"/>
  <c r="J621" i="2"/>
  <c r="I621" i="2"/>
  <c r="H621" i="2"/>
  <c r="O620" i="2"/>
  <c r="N620" i="2"/>
  <c r="M620" i="2"/>
  <c r="L620" i="2"/>
  <c r="K620" i="2"/>
  <c r="J620" i="2"/>
  <c r="I620" i="2"/>
  <c r="H620" i="2"/>
  <c r="O619" i="2"/>
  <c r="N619" i="2"/>
  <c r="M619" i="2"/>
  <c r="L619" i="2"/>
  <c r="K619" i="2"/>
  <c r="J619" i="2"/>
  <c r="I619" i="2"/>
  <c r="H619" i="2"/>
  <c r="O618" i="2"/>
  <c r="N618" i="2"/>
  <c r="M618" i="2"/>
  <c r="L618" i="2"/>
  <c r="K618" i="2"/>
  <c r="J618" i="2"/>
  <c r="I618" i="2"/>
  <c r="H618" i="2"/>
  <c r="O617" i="2"/>
  <c r="N617" i="2"/>
  <c r="M617" i="2"/>
  <c r="L617" i="2"/>
  <c r="K617" i="2"/>
  <c r="J617" i="2"/>
  <c r="I617" i="2"/>
  <c r="H617" i="2"/>
  <c r="O616" i="2"/>
  <c r="N616" i="2"/>
  <c r="M616" i="2"/>
  <c r="L616" i="2"/>
  <c r="K616" i="2"/>
  <c r="J616" i="2"/>
  <c r="I616" i="2"/>
  <c r="H616" i="2"/>
  <c r="O615" i="2"/>
  <c r="N615" i="2"/>
  <c r="M615" i="2"/>
  <c r="L615" i="2"/>
  <c r="K615" i="2"/>
  <c r="J615" i="2"/>
  <c r="I615" i="2"/>
  <c r="H615" i="2"/>
  <c r="O614" i="2"/>
  <c r="N614" i="2"/>
  <c r="M614" i="2"/>
  <c r="L614" i="2"/>
  <c r="K614" i="2"/>
  <c r="J614" i="2"/>
  <c r="I614" i="2"/>
  <c r="H614" i="2"/>
  <c r="O613" i="2"/>
  <c r="N613" i="2"/>
  <c r="M613" i="2"/>
  <c r="L613" i="2"/>
  <c r="K613" i="2"/>
  <c r="J613" i="2"/>
  <c r="I613" i="2"/>
  <c r="H613" i="2"/>
  <c r="O612" i="2"/>
  <c r="N612" i="2"/>
  <c r="M612" i="2"/>
  <c r="L612" i="2"/>
  <c r="K612" i="2"/>
  <c r="J612" i="2"/>
  <c r="I612" i="2"/>
  <c r="H612" i="2"/>
  <c r="O611" i="2"/>
  <c r="N611" i="2"/>
  <c r="M611" i="2"/>
  <c r="L611" i="2"/>
  <c r="K611" i="2"/>
  <c r="J611" i="2"/>
  <c r="I611" i="2"/>
  <c r="H611" i="2"/>
  <c r="O610" i="2"/>
  <c r="N610" i="2"/>
  <c r="M610" i="2"/>
  <c r="L610" i="2"/>
  <c r="K610" i="2"/>
  <c r="J610" i="2"/>
  <c r="I610" i="2"/>
  <c r="H610" i="2"/>
  <c r="O609" i="2"/>
  <c r="N609" i="2"/>
  <c r="M609" i="2"/>
  <c r="L609" i="2"/>
  <c r="K609" i="2"/>
  <c r="J609" i="2"/>
  <c r="I609" i="2"/>
  <c r="H609" i="2"/>
  <c r="O608" i="2"/>
  <c r="N608" i="2"/>
  <c r="M608" i="2"/>
  <c r="L608" i="2"/>
  <c r="K608" i="2"/>
  <c r="J608" i="2"/>
  <c r="I608" i="2"/>
  <c r="H608" i="2"/>
  <c r="O607" i="2"/>
  <c r="N607" i="2"/>
  <c r="M607" i="2"/>
  <c r="L607" i="2"/>
  <c r="K607" i="2"/>
  <c r="J607" i="2"/>
  <c r="I607" i="2"/>
  <c r="H607" i="2"/>
  <c r="O606" i="2"/>
  <c r="N606" i="2"/>
  <c r="M606" i="2"/>
  <c r="L606" i="2"/>
  <c r="K606" i="2"/>
  <c r="J606" i="2"/>
  <c r="I606" i="2"/>
  <c r="H606" i="2"/>
  <c r="O605" i="2"/>
  <c r="N605" i="2"/>
  <c r="M605" i="2"/>
  <c r="L605" i="2"/>
  <c r="K605" i="2"/>
  <c r="J605" i="2"/>
  <c r="I605" i="2"/>
  <c r="H605" i="2"/>
  <c r="O604" i="2"/>
  <c r="N604" i="2"/>
  <c r="M604" i="2"/>
  <c r="L604" i="2"/>
  <c r="K604" i="2"/>
  <c r="J604" i="2"/>
  <c r="I604" i="2"/>
  <c r="H604" i="2"/>
  <c r="O603" i="2"/>
  <c r="N603" i="2"/>
  <c r="M603" i="2"/>
  <c r="L603" i="2"/>
  <c r="K603" i="2"/>
  <c r="J603" i="2"/>
  <c r="I603" i="2"/>
  <c r="H603" i="2"/>
  <c r="O602" i="2"/>
  <c r="N602" i="2"/>
  <c r="M602" i="2"/>
  <c r="L602" i="2"/>
  <c r="K602" i="2"/>
  <c r="J602" i="2"/>
  <c r="I602" i="2"/>
  <c r="H602" i="2"/>
  <c r="O601" i="2"/>
  <c r="N601" i="2"/>
  <c r="M601" i="2"/>
  <c r="L601" i="2"/>
  <c r="K601" i="2"/>
  <c r="J601" i="2"/>
  <c r="I601" i="2"/>
  <c r="H601" i="2"/>
  <c r="O600" i="2"/>
  <c r="N600" i="2"/>
  <c r="M600" i="2"/>
  <c r="L600" i="2"/>
  <c r="K600" i="2"/>
  <c r="J600" i="2"/>
  <c r="I600" i="2"/>
  <c r="H600" i="2"/>
  <c r="O599" i="2"/>
  <c r="N599" i="2"/>
  <c r="M599" i="2"/>
  <c r="L599" i="2"/>
  <c r="K599" i="2"/>
  <c r="J599" i="2"/>
  <c r="I599" i="2"/>
  <c r="H599" i="2"/>
  <c r="O598" i="2"/>
  <c r="N598" i="2"/>
  <c r="M598" i="2"/>
  <c r="L598" i="2"/>
  <c r="K598" i="2"/>
  <c r="J598" i="2"/>
  <c r="I598" i="2"/>
  <c r="H598" i="2"/>
  <c r="O597" i="2"/>
  <c r="N597" i="2"/>
  <c r="M597" i="2"/>
  <c r="L597" i="2"/>
  <c r="K597" i="2"/>
  <c r="J597" i="2"/>
  <c r="I597" i="2"/>
  <c r="H597" i="2"/>
  <c r="O596" i="2"/>
  <c r="N596" i="2"/>
  <c r="M596" i="2"/>
  <c r="L596" i="2"/>
  <c r="K596" i="2"/>
  <c r="J596" i="2"/>
  <c r="I596" i="2"/>
  <c r="H596" i="2"/>
  <c r="O595" i="2"/>
  <c r="N595" i="2"/>
  <c r="M595" i="2"/>
  <c r="L595" i="2"/>
  <c r="K595" i="2"/>
  <c r="J595" i="2"/>
  <c r="I595" i="2"/>
  <c r="H595" i="2"/>
  <c r="O594" i="2"/>
  <c r="N594" i="2"/>
  <c r="M594" i="2"/>
  <c r="L594" i="2"/>
  <c r="K594" i="2"/>
  <c r="J594" i="2"/>
  <c r="I594" i="2"/>
  <c r="H594" i="2"/>
  <c r="O593" i="2"/>
  <c r="N593" i="2"/>
  <c r="M593" i="2"/>
  <c r="L593" i="2"/>
  <c r="K593" i="2"/>
  <c r="J593" i="2"/>
  <c r="I593" i="2"/>
  <c r="H593" i="2"/>
  <c r="O592" i="2"/>
  <c r="N592" i="2"/>
  <c r="M592" i="2"/>
  <c r="L592" i="2"/>
  <c r="K592" i="2"/>
  <c r="J592" i="2"/>
  <c r="I592" i="2"/>
  <c r="H592" i="2"/>
  <c r="O591" i="2"/>
  <c r="N591" i="2"/>
  <c r="M591" i="2"/>
  <c r="L591" i="2"/>
  <c r="K591" i="2"/>
  <c r="J591" i="2"/>
  <c r="I591" i="2"/>
  <c r="H591" i="2"/>
  <c r="O590" i="2"/>
  <c r="N590" i="2"/>
  <c r="M590" i="2"/>
  <c r="L590" i="2"/>
  <c r="K590" i="2"/>
  <c r="J590" i="2"/>
  <c r="I590" i="2"/>
  <c r="H590" i="2"/>
  <c r="O589" i="2"/>
  <c r="N589" i="2"/>
  <c r="M589" i="2"/>
  <c r="L589" i="2"/>
  <c r="K589" i="2"/>
  <c r="J589" i="2"/>
  <c r="I589" i="2"/>
  <c r="H589" i="2"/>
  <c r="O588" i="2"/>
  <c r="N588" i="2"/>
  <c r="M588" i="2"/>
  <c r="L588" i="2"/>
  <c r="K588" i="2"/>
  <c r="J588" i="2"/>
  <c r="I588" i="2"/>
  <c r="H588" i="2"/>
  <c r="O587" i="2"/>
  <c r="N587" i="2"/>
  <c r="M587" i="2"/>
  <c r="L587" i="2"/>
  <c r="K587" i="2"/>
  <c r="J587" i="2"/>
  <c r="I587" i="2"/>
  <c r="H587" i="2"/>
  <c r="O586" i="2"/>
  <c r="N586" i="2"/>
  <c r="M586" i="2"/>
  <c r="L586" i="2"/>
  <c r="K586" i="2"/>
  <c r="J586" i="2"/>
  <c r="I586" i="2"/>
  <c r="H586" i="2"/>
  <c r="O585" i="2"/>
  <c r="N585" i="2"/>
  <c r="M585" i="2"/>
  <c r="L585" i="2"/>
  <c r="K585" i="2"/>
  <c r="J585" i="2"/>
  <c r="I585" i="2"/>
  <c r="H585" i="2"/>
  <c r="O584" i="2"/>
  <c r="N584" i="2"/>
  <c r="M584" i="2"/>
  <c r="L584" i="2"/>
  <c r="K584" i="2"/>
  <c r="J584" i="2"/>
  <c r="I584" i="2"/>
  <c r="H584" i="2"/>
  <c r="O583" i="2"/>
  <c r="N583" i="2"/>
  <c r="M583" i="2"/>
  <c r="L583" i="2"/>
  <c r="K583" i="2"/>
  <c r="J583" i="2"/>
  <c r="I583" i="2"/>
  <c r="H583" i="2"/>
  <c r="O582" i="2"/>
  <c r="N582" i="2"/>
  <c r="M582" i="2"/>
  <c r="L582" i="2"/>
  <c r="K582" i="2"/>
  <c r="J582" i="2"/>
  <c r="I582" i="2"/>
  <c r="H582" i="2"/>
  <c r="O581" i="2"/>
  <c r="N581" i="2"/>
  <c r="M581" i="2"/>
  <c r="L581" i="2"/>
  <c r="K581" i="2"/>
  <c r="J581" i="2"/>
  <c r="I581" i="2"/>
  <c r="H581" i="2"/>
  <c r="O580" i="2"/>
  <c r="N580" i="2"/>
  <c r="M580" i="2"/>
  <c r="L580" i="2"/>
  <c r="K580" i="2"/>
  <c r="J580" i="2"/>
  <c r="I580" i="2"/>
  <c r="H580" i="2"/>
  <c r="O579" i="2"/>
  <c r="N579" i="2"/>
  <c r="M579" i="2"/>
  <c r="L579" i="2"/>
  <c r="K579" i="2"/>
  <c r="J579" i="2"/>
  <c r="I579" i="2"/>
  <c r="H579" i="2"/>
  <c r="O578" i="2"/>
  <c r="N578" i="2"/>
  <c r="M578" i="2"/>
  <c r="L578" i="2"/>
  <c r="K578" i="2"/>
  <c r="J578" i="2"/>
  <c r="I578" i="2"/>
  <c r="H578" i="2"/>
  <c r="O577" i="2"/>
  <c r="N577" i="2"/>
  <c r="M577" i="2"/>
  <c r="L577" i="2"/>
  <c r="K577" i="2"/>
  <c r="J577" i="2"/>
  <c r="I577" i="2"/>
  <c r="H577" i="2"/>
  <c r="O576" i="2"/>
  <c r="N576" i="2"/>
  <c r="M576" i="2"/>
  <c r="L576" i="2"/>
  <c r="K576" i="2"/>
  <c r="J576" i="2"/>
  <c r="I576" i="2"/>
  <c r="H576" i="2"/>
  <c r="O575" i="2"/>
  <c r="N575" i="2"/>
  <c r="M575" i="2"/>
  <c r="L575" i="2"/>
  <c r="K575" i="2"/>
  <c r="J575" i="2"/>
  <c r="I575" i="2"/>
  <c r="H575" i="2"/>
  <c r="O574" i="2"/>
  <c r="N574" i="2"/>
  <c r="M574" i="2"/>
  <c r="L574" i="2"/>
  <c r="K574" i="2"/>
  <c r="J574" i="2"/>
  <c r="I574" i="2"/>
  <c r="H574" i="2"/>
  <c r="O573" i="2"/>
  <c r="N573" i="2"/>
  <c r="M573" i="2"/>
  <c r="L573" i="2"/>
  <c r="K573" i="2"/>
  <c r="J573" i="2"/>
  <c r="I573" i="2"/>
  <c r="H573" i="2"/>
  <c r="O572" i="2"/>
  <c r="N572" i="2"/>
  <c r="M572" i="2"/>
  <c r="L572" i="2"/>
  <c r="K572" i="2"/>
  <c r="J572" i="2"/>
  <c r="I572" i="2"/>
  <c r="H572" i="2"/>
  <c r="O571" i="2"/>
  <c r="N571" i="2"/>
  <c r="M571" i="2"/>
  <c r="L571" i="2"/>
  <c r="K571" i="2"/>
  <c r="J571" i="2"/>
  <c r="I571" i="2"/>
  <c r="H571" i="2"/>
  <c r="O570" i="2"/>
  <c r="N570" i="2"/>
  <c r="M570" i="2"/>
  <c r="L570" i="2"/>
  <c r="K570" i="2"/>
  <c r="J570" i="2"/>
  <c r="I570" i="2"/>
  <c r="H570" i="2"/>
  <c r="O569" i="2"/>
  <c r="N569" i="2"/>
  <c r="M569" i="2"/>
  <c r="L569" i="2"/>
  <c r="K569" i="2"/>
  <c r="J569" i="2"/>
  <c r="I569" i="2"/>
  <c r="H569" i="2"/>
  <c r="O568" i="2"/>
  <c r="N568" i="2"/>
  <c r="M568" i="2"/>
  <c r="L568" i="2"/>
  <c r="K568" i="2"/>
  <c r="J568" i="2"/>
  <c r="I568" i="2"/>
  <c r="H568" i="2"/>
  <c r="O567" i="2"/>
  <c r="N567" i="2"/>
  <c r="M567" i="2"/>
  <c r="L567" i="2"/>
  <c r="K567" i="2"/>
  <c r="J567" i="2"/>
  <c r="I567" i="2"/>
  <c r="H567" i="2"/>
  <c r="O566" i="2"/>
  <c r="N566" i="2"/>
  <c r="M566" i="2"/>
  <c r="L566" i="2"/>
  <c r="K566" i="2"/>
  <c r="J566" i="2"/>
  <c r="I566" i="2"/>
  <c r="H566" i="2"/>
  <c r="O565" i="2"/>
  <c r="N565" i="2"/>
  <c r="M565" i="2"/>
  <c r="L565" i="2"/>
  <c r="K565" i="2"/>
  <c r="J565" i="2"/>
  <c r="I565" i="2"/>
  <c r="H565" i="2"/>
  <c r="O564" i="2"/>
  <c r="N564" i="2"/>
  <c r="M564" i="2"/>
  <c r="L564" i="2"/>
  <c r="K564" i="2"/>
  <c r="J564" i="2"/>
  <c r="I564" i="2"/>
  <c r="H564" i="2"/>
  <c r="O563" i="2"/>
  <c r="N563" i="2"/>
  <c r="M563" i="2"/>
  <c r="L563" i="2"/>
  <c r="K563" i="2"/>
  <c r="J563" i="2"/>
  <c r="I563" i="2"/>
  <c r="H563" i="2"/>
  <c r="O562" i="2"/>
  <c r="N562" i="2"/>
  <c r="M562" i="2"/>
  <c r="L562" i="2"/>
  <c r="K562" i="2"/>
  <c r="J562" i="2"/>
  <c r="I562" i="2"/>
  <c r="H562" i="2"/>
  <c r="O561" i="2"/>
  <c r="N561" i="2"/>
  <c r="M561" i="2"/>
  <c r="L561" i="2"/>
  <c r="K561" i="2"/>
  <c r="J561" i="2"/>
  <c r="I561" i="2"/>
  <c r="H561" i="2"/>
  <c r="O560" i="2"/>
  <c r="N560" i="2"/>
  <c r="M560" i="2"/>
  <c r="L560" i="2"/>
  <c r="K560" i="2"/>
  <c r="J560" i="2"/>
  <c r="I560" i="2"/>
  <c r="H560" i="2"/>
  <c r="O559" i="2"/>
  <c r="N559" i="2"/>
  <c r="M559" i="2"/>
  <c r="L559" i="2"/>
  <c r="K559" i="2"/>
  <c r="J559" i="2"/>
  <c r="I559" i="2"/>
  <c r="H559" i="2"/>
  <c r="O558" i="2"/>
  <c r="N558" i="2"/>
  <c r="M558" i="2"/>
  <c r="L558" i="2"/>
  <c r="K558" i="2"/>
  <c r="J558" i="2"/>
  <c r="I558" i="2"/>
  <c r="H558" i="2"/>
  <c r="O557" i="2"/>
  <c r="N557" i="2"/>
  <c r="M557" i="2"/>
  <c r="L557" i="2"/>
  <c r="K557" i="2"/>
  <c r="J557" i="2"/>
  <c r="I557" i="2"/>
  <c r="H557" i="2"/>
  <c r="O556" i="2"/>
  <c r="N556" i="2"/>
  <c r="M556" i="2"/>
  <c r="L556" i="2"/>
  <c r="K556" i="2"/>
  <c r="J556" i="2"/>
  <c r="I556" i="2"/>
  <c r="H556" i="2"/>
  <c r="O555" i="2"/>
  <c r="N555" i="2"/>
  <c r="M555" i="2"/>
  <c r="L555" i="2"/>
  <c r="K555" i="2"/>
  <c r="J555" i="2"/>
  <c r="I555" i="2"/>
  <c r="H555" i="2"/>
  <c r="O554" i="2"/>
  <c r="N554" i="2"/>
  <c r="M554" i="2"/>
  <c r="L554" i="2"/>
  <c r="K554" i="2"/>
  <c r="J554" i="2"/>
  <c r="I554" i="2"/>
  <c r="H554" i="2"/>
  <c r="O553" i="2"/>
  <c r="N553" i="2"/>
  <c r="M553" i="2"/>
  <c r="L553" i="2"/>
  <c r="K553" i="2"/>
  <c r="J553" i="2"/>
  <c r="I553" i="2"/>
  <c r="H553" i="2"/>
  <c r="O552" i="2"/>
  <c r="N552" i="2"/>
  <c r="M552" i="2"/>
  <c r="L552" i="2"/>
  <c r="K552" i="2"/>
  <c r="J552" i="2"/>
  <c r="I552" i="2"/>
  <c r="H552" i="2"/>
  <c r="O551" i="2"/>
  <c r="N551" i="2"/>
  <c r="M551" i="2"/>
  <c r="L551" i="2"/>
  <c r="K551" i="2"/>
  <c r="J551" i="2"/>
  <c r="I551" i="2"/>
  <c r="H551" i="2"/>
  <c r="O550" i="2"/>
  <c r="N550" i="2"/>
  <c r="M550" i="2"/>
  <c r="L550" i="2"/>
  <c r="K550" i="2"/>
  <c r="J550" i="2"/>
  <c r="I550" i="2"/>
  <c r="H550" i="2"/>
  <c r="O549" i="2"/>
  <c r="N549" i="2"/>
  <c r="M549" i="2"/>
  <c r="L549" i="2"/>
  <c r="K549" i="2"/>
  <c r="J549" i="2"/>
  <c r="I549" i="2"/>
  <c r="H549" i="2"/>
  <c r="O548" i="2"/>
  <c r="N548" i="2"/>
  <c r="M548" i="2"/>
  <c r="L548" i="2"/>
  <c r="K548" i="2"/>
  <c r="J548" i="2"/>
  <c r="I548" i="2"/>
  <c r="H548" i="2"/>
  <c r="O547" i="2"/>
  <c r="N547" i="2"/>
  <c r="M547" i="2"/>
  <c r="L547" i="2"/>
  <c r="K547" i="2"/>
  <c r="J547" i="2"/>
  <c r="I547" i="2"/>
  <c r="H547" i="2"/>
  <c r="O546" i="2"/>
  <c r="N546" i="2"/>
  <c r="M546" i="2"/>
  <c r="L546" i="2"/>
  <c r="K546" i="2"/>
  <c r="J546" i="2"/>
  <c r="I546" i="2"/>
  <c r="H546" i="2"/>
  <c r="O545" i="2"/>
  <c r="N545" i="2"/>
  <c r="M545" i="2"/>
  <c r="L545" i="2"/>
  <c r="K545" i="2"/>
  <c r="J545" i="2"/>
  <c r="I545" i="2"/>
  <c r="H545" i="2"/>
  <c r="O544" i="2"/>
  <c r="N544" i="2"/>
  <c r="M544" i="2"/>
  <c r="L544" i="2"/>
  <c r="K544" i="2"/>
  <c r="J544" i="2"/>
  <c r="I544" i="2"/>
  <c r="H544" i="2"/>
  <c r="O543" i="2"/>
  <c r="N543" i="2"/>
  <c r="M543" i="2"/>
  <c r="L543" i="2"/>
  <c r="K543" i="2"/>
  <c r="J543" i="2"/>
  <c r="I543" i="2"/>
  <c r="H543" i="2"/>
  <c r="O542" i="2"/>
  <c r="N542" i="2"/>
  <c r="M542" i="2"/>
  <c r="L542" i="2"/>
  <c r="K542" i="2"/>
  <c r="J542" i="2"/>
  <c r="I542" i="2"/>
  <c r="H542" i="2"/>
  <c r="O541" i="2"/>
  <c r="N541" i="2"/>
  <c r="M541" i="2"/>
  <c r="L541" i="2"/>
  <c r="K541" i="2"/>
  <c r="J541" i="2"/>
  <c r="I541" i="2"/>
  <c r="H541" i="2"/>
  <c r="O540" i="2"/>
  <c r="N540" i="2"/>
  <c r="M540" i="2"/>
  <c r="L540" i="2"/>
  <c r="K540" i="2"/>
  <c r="J540" i="2"/>
  <c r="I540" i="2"/>
  <c r="H540" i="2"/>
  <c r="O539" i="2"/>
  <c r="N539" i="2"/>
  <c r="M539" i="2"/>
  <c r="L539" i="2"/>
  <c r="K539" i="2"/>
  <c r="J539" i="2"/>
  <c r="I539" i="2"/>
  <c r="H539" i="2"/>
  <c r="O538" i="2"/>
  <c r="N538" i="2"/>
  <c r="M538" i="2"/>
  <c r="L538" i="2"/>
  <c r="K538" i="2"/>
  <c r="J538" i="2"/>
  <c r="I538" i="2"/>
  <c r="H538" i="2"/>
  <c r="O537" i="2"/>
  <c r="N537" i="2"/>
  <c r="M537" i="2"/>
  <c r="L537" i="2"/>
  <c r="K537" i="2"/>
  <c r="J537" i="2"/>
  <c r="I537" i="2"/>
  <c r="H537" i="2"/>
  <c r="O536" i="2"/>
  <c r="N536" i="2"/>
  <c r="M536" i="2"/>
  <c r="L536" i="2"/>
  <c r="K536" i="2"/>
  <c r="J536" i="2"/>
  <c r="I536" i="2"/>
  <c r="H536" i="2"/>
  <c r="O535" i="2"/>
  <c r="N535" i="2"/>
  <c r="M535" i="2"/>
  <c r="L535" i="2"/>
  <c r="K535" i="2"/>
  <c r="J535" i="2"/>
  <c r="I535" i="2"/>
  <c r="H535" i="2"/>
  <c r="O534" i="2"/>
  <c r="N534" i="2"/>
  <c r="M534" i="2"/>
  <c r="L534" i="2"/>
  <c r="K534" i="2"/>
  <c r="J534" i="2"/>
  <c r="I534" i="2"/>
  <c r="H534" i="2"/>
  <c r="O533" i="2"/>
  <c r="N533" i="2"/>
  <c r="M533" i="2"/>
  <c r="L533" i="2"/>
  <c r="K533" i="2"/>
  <c r="J533" i="2"/>
  <c r="I533" i="2"/>
  <c r="H533" i="2"/>
  <c r="O532" i="2"/>
  <c r="N532" i="2"/>
  <c r="M532" i="2"/>
  <c r="L532" i="2"/>
  <c r="K532" i="2"/>
  <c r="J532" i="2"/>
  <c r="I532" i="2"/>
  <c r="H532" i="2"/>
  <c r="O531" i="2"/>
  <c r="N531" i="2"/>
  <c r="M531" i="2"/>
  <c r="L531" i="2"/>
  <c r="K531" i="2"/>
  <c r="J531" i="2"/>
  <c r="I531" i="2"/>
  <c r="H531" i="2"/>
  <c r="O530" i="2"/>
  <c r="N530" i="2"/>
  <c r="M530" i="2"/>
  <c r="L530" i="2"/>
  <c r="K530" i="2"/>
  <c r="J530" i="2"/>
  <c r="I530" i="2"/>
  <c r="H530" i="2"/>
  <c r="O529" i="2"/>
  <c r="N529" i="2"/>
  <c r="M529" i="2"/>
  <c r="L529" i="2"/>
  <c r="K529" i="2"/>
  <c r="J529" i="2"/>
  <c r="I529" i="2"/>
  <c r="H529" i="2"/>
  <c r="O528" i="2"/>
  <c r="N528" i="2"/>
  <c r="M528" i="2"/>
  <c r="L528" i="2"/>
  <c r="K528" i="2"/>
  <c r="J528" i="2"/>
  <c r="I528" i="2"/>
  <c r="H528" i="2"/>
  <c r="O527" i="2"/>
  <c r="N527" i="2"/>
  <c r="M527" i="2"/>
  <c r="L527" i="2"/>
  <c r="K527" i="2"/>
  <c r="J527" i="2"/>
  <c r="I527" i="2"/>
  <c r="H527" i="2"/>
  <c r="O526" i="2"/>
  <c r="N526" i="2"/>
  <c r="M526" i="2"/>
  <c r="L526" i="2"/>
  <c r="K526" i="2"/>
  <c r="J526" i="2"/>
  <c r="I526" i="2"/>
  <c r="H526" i="2"/>
  <c r="O525" i="2"/>
  <c r="N525" i="2"/>
  <c r="M525" i="2"/>
  <c r="L525" i="2"/>
  <c r="K525" i="2"/>
  <c r="J525" i="2"/>
  <c r="I525" i="2"/>
  <c r="H525" i="2"/>
  <c r="O524" i="2"/>
  <c r="N524" i="2"/>
  <c r="M524" i="2"/>
  <c r="L524" i="2"/>
  <c r="K524" i="2"/>
  <c r="J524" i="2"/>
  <c r="I524" i="2"/>
  <c r="H524" i="2"/>
  <c r="O523" i="2"/>
  <c r="N523" i="2"/>
  <c r="M523" i="2"/>
  <c r="L523" i="2"/>
  <c r="K523" i="2"/>
  <c r="J523" i="2"/>
  <c r="I523" i="2"/>
  <c r="H523" i="2"/>
  <c r="O522" i="2"/>
  <c r="N522" i="2"/>
  <c r="M522" i="2"/>
  <c r="L522" i="2"/>
  <c r="K522" i="2"/>
  <c r="J522" i="2"/>
  <c r="I522" i="2"/>
  <c r="H522" i="2"/>
  <c r="O521" i="2"/>
  <c r="N521" i="2"/>
  <c r="M521" i="2"/>
  <c r="L521" i="2"/>
  <c r="K521" i="2"/>
  <c r="J521" i="2"/>
  <c r="I521" i="2"/>
  <c r="H521" i="2"/>
  <c r="O520" i="2"/>
  <c r="N520" i="2"/>
  <c r="M520" i="2"/>
  <c r="L520" i="2"/>
  <c r="K520" i="2"/>
  <c r="J520" i="2"/>
  <c r="I520" i="2"/>
  <c r="H520" i="2"/>
  <c r="O519" i="2"/>
  <c r="N519" i="2"/>
  <c r="M519" i="2"/>
  <c r="L519" i="2"/>
  <c r="K519" i="2"/>
  <c r="J519" i="2"/>
  <c r="I519" i="2"/>
  <c r="H519" i="2"/>
  <c r="O518" i="2"/>
  <c r="N518" i="2"/>
  <c r="M518" i="2"/>
  <c r="L518" i="2"/>
  <c r="K518" i="2"/>
  <c r="J518" i="2"/>
  <c r="I518" i="2"/>
  <c r="H518" i="2"/>
  <c r="O517" i="2"/>
  <c r="N517" i="2"/>
  <c r="M517" i="2"/>
  <c r="L517" i="2"/>
  <c r="K517" i="2"/>
  <c r="J517" i="2"/>
  <c r="I517" i="2"/>
  <c r="H517" i="2"/>
  <c r="O516" i="2"/>
  <c r="N516" i="2"/>
  <c r="M516" i="2"/>
  <c r="L516" i="2"/>
  <c r="K516" i="2"/>
  <c r="J516" i="2"/>
  <c r="I516" i="2"/>
  <c r="H516" i="2"/>
  <c r="O515" i="2"/>
  <c r="N515" i="2"/>
  <c r="M515" i="2"/>
  <c r="L515" i="2"/>
  <c r="K515" i="2"/>
  <c r="J515" i="2"/>
  <c r="I515" i="2"/>
  <c r="H515" i="2"/>
  <c r="O514" i="2"/>
  <c r="N514" i="2"/>
  <c r="M514" i="2"/>
  <c r="L514" i="2"/>
  <c r="K514" i="2"/>
  <c r="J514" i="2"/>
  <c r="I514" i="2"/>
  <c r="H514" i="2"/>
  <c r="O513" i="2"/>
  <c r="N513" i="2"/>
  <c r="M513" i="2"/>
  <c r="L513" i="2"/>
  <c r="K513" i="2"/>
  <c r="J513" i="2"/>
  <c r="I513" i="2"/>
  <c r="H513" i="2"/>
  <c r="O512" i="2"/>
  <c r="N512" i="2"/>
  <c r="M512" i="2"/>
  <c r="L512" i="2"/>
  <c r="K512" i="2"/>
  <c r="J512" i="2"/>
  <c r="I512" i="2"/>
  <c r="H512" i="2"/>
  <c r="O511" i="2"/>
  <c r="N511" i="2"/>
  <c r="M511" i="2"/>
  <c r="L511" i="2"/>
  <c r="K511" i="2"/>
  <c r="J511" i="2"/>
  <c r="I511" i="2"/>
  <c r="H511" i="2"/>
  <c r="O510" i="2"/>
  <c r="N510" i="2"/>
  <c r="M510" i="2"/>
  <c r="L510" i="2"/>
  <c r="K510" i="2"/>
  <c r="J510" i="2"/>
  <c r="I510" i="2"/>
  <c r="H510" i="2"/>
  <c r="O509" i="2"/>
  <c r="N509" i="2"/>
  <c r="M509" i="2"/>
  <c r="L509" i="2"/>
  <c r="K509" i="2"/>
  <c r="J509" i="2"/>
  <c r="I509" i="2"/>
  <c r="H509" i="2"/>
  <c r="O508" i="2"/>
  <c r="N508" i="2"/>
  <c r="M508" i="2"/>
  <c r="L508" i="2"/>
  <c r="K508" i="2"/>
  <c r="J508" i="2"/>
  <c r="I508" i="2"/>
  <c r="H508" i="2"/>
  <c r="O507" i="2"/>
  <c r="N507" i="2"/>
  <c r="M507" i="2"/>
  <c r="L507" i="2"/>
  <c r="K507" i="2"/>
  <c r="J507" i="2"/>
  <c r="I507" i="2"/>
  <c r="H507" i="2"/>
  <c r="O506" i="2"/>
  <c r="N506" i="2"/>
  <c r="M506" i="2"/>
  <c r="L506" i="2"/>
  <c r="K506" i="2"/>
  <c r="J506" i="2"/>
  <c r="I506" i="2"/>
  <c r="H506" i="2"/>
  <c r="O505" i="2"/>
  <c r="N505" i="2"/>
  <c r="M505" i="2"/>
  <c r="L505" i="2"/>
  <c r="K505" i="2"/>
  <c r="J505" i="2"/>
  <c r="I505" i="2"/>
  <c r="H505" i="2"/>
  <c r="O504" i="2"/>
  <c r="N504" i="2"/>
  <c r="M504" i="2"/>
  <c r="L504" i="2"/>
  <c r="K504" i="2"/>
  <c r="J504" i="2"/>
  <c r="I504" i="2"/>
  <c r="H504" i="2"/>
  <c r="O503" i="2"/>
  <c r="N503" i="2"/>
  <c r="M503" i="2"/>
  <c r="L503" i="2"/>
  <c r="K503" i="2"/>
  <c r="J503" i="2"/>
  <c r="I503" i="2"/>
  <c r="H503" i="2"/>
  <c r="O502" i="2"/>
  <c r="N502" i="2"/>
  <c r="M502" i="2"/>
  <c r="L502" i="2"/>
  <c r="K502" i="2"/>
  <c r="J502" i="2"/>
  <c r="I502" i="2"/>
  <c r="H502" i="2"/>
  <c r="O501" i="2"/>
  <c r="N501" i="2"/>
  <c r="M501" i="2"/>
  <c r="L501" i="2"/>
  <c r="K501" i="2"/>
  <c r="J501" i="2"/>
  <c r="I501" i="2"/>
  <c r="H501" i="2"/>
  <c r="O500" i="2"/>
  <c r="N500" i="2"/>
  <c r="M500" i="2"/>
  <c r="L500" i="2"/>
  <c r="K500" i="2"/>
  <c r="J500" i="2"/>
  <c r="I500" i="2"/>
  <c r="H500" i="2"/>
  <c r="O499" i="2"/>
  <c r="N499" i="2"/>
  <c r="M499" i="2"/>
  <c r="L499" i="2"/>
  <c r="K499" i="2"/>
  <c r="J499" i="2"/>
  <c r="I499" i="2"/>
  <c r="H499" i="2"/>
  <c r="O498" i="2"/>
  <c r="N498" i="2"/>
  <c r="M498" i="2"/>
  <c r="L498" i="2"/>
  <c r="K498" i="2"/>
  <c r="J498" i="2"/>
  <c r="I498" i="2"/>
  <c r="H498" i="2"/>
  <c r="O497" i="2"/>
  <c r="N497" i="2"/>
  <c r="M497" i="2"/>
  <c r="L497" i="2"/>
  <c r="K497" i="2"/>
  <c r="J497" i="2"/>
  <c r="I497" i="2"/>
  <c r="H497" i="2"/>
  <c r="O496" i="2"/>
  <c r="N496" i="2"/>
  <c r="M496" i="2"/>
  <c r="L496" i="2"/>
  <c r="K496" i="2"/>
  <c r="J496" i="2"/>
  <c r="I496" i="2"/>
  <c r="H496" i="2"/>
  <c r="O495" i="2"/>
  <c r="N495" i="2"/>
  <c r="M495" i="2"/>
  <c r="L495" i="2"/>
  <c r="K495" i="2"/>
  <c r="J495" i="2"/>
  <c r="I495" i="2"/>
  <c r="H495" i="2"/>
  <c r="O494" i="2"/>
  <c r="N494" i="2"/>
  <c r="M494" i="2"/>
  <c r="L494" i="2"/>
  <c r="K494" i="2"/>
  <c r="J494" i="2"/>
  <c r="I494" i="2"/>
  <c r="H494" i="2"/>
  <c r="O493" i="2"/>
  <c r="N493" i="2"/>
  <c r="M493" i="2"/>
  <c r="L493" i="2"/>
  <c r="K493" i="2"/>
  <c r="J493" i="2"/>
  <c r="I493" i="2"/>
  <c r="H493" i="2"/>
  <c r="O492" i="2"/>
  <c r="N492" i="2"/>
  <c r="M492" i="2"/>
  <c r="L492" i="2"/>
  <c r="K492" i="2"/>
  <c r="J492" i="2"/>
  <c r="I492" i="2"/>
  <c r="H492" i="2"/>
  <c r="O491" i="2"/>
  <c r="N491" i="2"/>
  <c r="M491" i="2"/>
  <c r="L491" i="2"/>
  <c r="K491" i="2"/>
  <c r="J491" i="2"/>
  <c r="I491" i="2"/>
  <c r="H491" i="2"/>
  <c r="O490" i="2"/>
  <c r="N490" i="2"/>
  <c r="M490" i="2"/>
  <c r="L490" i="2"/>
  <c r="K490" i="2"/>
  <c r="J490" i="2"/>
  <c r="I490" i="2"/>
  <c r="H490" i="2"/>
  <c r="O489" i="2"/>
  <c r="N489" i="2"/>
  <c r="M489" i="2"/>
  <c r="L489" i="2"/>
  <c r="K489" i="2"/>
  <c r="J489" i="2"/>
  <c r="I489" i="2"/>
  <c r="H489" i="2"/>
  <c r="O488" i="2"/>
  <c r="N488" i="2"/>
  <c r="M488" i="2"/>
  <c r="L488" i="2"/>
  <c r="K488" i="2"/>
  <c r="J488" i="2"/>
  <c r="I488" i="2"/>
  <c r="H488" i="2"/>
  <c r="O487" i="2"/>
  <c r="N487" i="2"/>
  <c r="M487" i="2"/>
  <c r="L487" i="2"/>
  <c r="K487" i="2"/>
  <c r="J487" i="2"/>
  <c r="I487" i="2"/>
  <c r="H487" i="2"/>
  <c r="O486" i="2"/>
  <c r="N486" i="2"/>
  <c r="M486" i="2"/>
  <c r="L486" i="2"/>
  <c r="K486" i="2"/>
  <c r="J486" i="2"/>
  <c r="I486" i="2"/>
  <c r="H486" i="2"/>
  <c r="O485" i="2"/>
  <c r="N485" i="2"/>
  <c r="M485" i="2"/>
  <c r="L485" i="2"/>
  <c r="K485" i="2"/>
  <c r="J485" i="2"/>
  <c r="I485" i="2"/>
  <c r="H485" i="2"/>
  <c r="O484" i="2"/>
  <c r="N484" i="2"/>
  <c r="M484" i="2"/>
  <c r="L484" i="2"/>
  <c r="K484" i="2"/>
  <c r="J484" i="2"/>
  <c r="I484" i="2"/>
  <c r="H484" i="2"/>
  <c r="O483" i="2"/>
  <c r="N483" i="2"/>
  <c r="M483" i="2"/>
  <c r="L483" i="2"/>
  <c r="K483" i="2"/>
  <c r="J483" i="2"/>
  <c r="I483" i="2"/>
  <c r="H483" i="2"/>
  <c r="O482" i="2"/>
  <c r="N482" i="2"/>
  <c r="M482" i="2"/>
  <c r="L482" i="2"/>
  <c r="K482" i="2"/>
  <c r="J482" i="2"/>
  <c r="I482" i="2"/>
  <c r="H482" i="2"/>
  <c r="O481" i="2"/>
  <c r="N481" i="2"/>
  <c r="M481" i="2"/>
  <c r="L481" i="2"/>
  <c r="K481" i="2"/>
  <c r="J481" i="2"/>
  <c r="I481" i="2"/>
  <c r="H481" i="2"/>
  <c r="O480" i="2"/>
  <c r="N480" i="2"/>
  <c r="M480" i="2"/>
  <c r="L480" i="2"/>
  <c r="K480" i="2"/>
  <c r="J480" i="2"/>
  <c r="I480" i="2"/>
  <c r="H480" i="2"/>
  <c r="O479" i="2"/>
  <c r="N479" i="2"/>
  <c r="M479" i="2"/>
  <c r="L479" i="2"/>
  <c r="K479" i="2"/>
  <c r="J479" i="2"/>
  <c r="I479" i="2"/>
  <c r="H479" i="2"/>
  <c r="O478" i="2"/>
  <c r="N478" i="2"/>
  <c r="M478" i="2"/>
  <c r="L478" i="2"/>
  <c r="K478" i="2"/>
  <c r="J478" i="2"/>
  <c r="I478" i="2"/>
  <c r="H478" i="2"/>
  <c r="O477" i="2"/>
  <c r="N477" i="2"/>
  <c r="M477" i="2"/>
  <c r="L477" i="2"/>
  <c r="K477" i="2"/>
  <c r="J477" i="2"/>
  <c r="I477" i="2"/>
  <c r="H477" i="2"/>
  <c r="O476" i="2"/>
  <c r="N476" i="2"/>
  <c r="M476" i="2"/>
  <c r="L476" i="2"/>
  <c r="K476" i="2"/>
  <c r="J476" i="2"/>
  <c r="I476" i="2"/>
  <c r="H476" i="2"/>
  <c r="O475" i="2"/>
  <c r="N475" i="2"/>
  <c r="M475" i="2"/>
  <c r="L475" i="2"/>
  <c r="K475" i="2"/>
  <c r="J475" i="2"/>
  <c r="I475" i="2"/>
  <c r="H475" i="2"/>
  <c r="O474" i="2"/>
  <c r="N474" i="2"/>
  <c r="M474" i="2"/>
  <c r="L474" i="2"/>
  <c r="K474" i="2"/>
  <c r="J474" i="2"/>
  <c r="I474" i="2"/>
  <c r="H474" i="2"/>
  <c r="O473" i="2"/>
  <c r="N473" i="2"/>
  <c r="M473" i="2"/>
  <c r="L473" i="2"/>
  <c r="K473" i="2"/>
  <c r="J473" i="2"/>
  <c r="I473" i="2"/>
  <c r="H473" i="2"/>
  <c r="O472" i="2"/>
  <c r="N472" i="2"/>
  <c r="M472" i="2"/>
  <c r="L472" i="2"/>
  <c r="K472" i="2"/>
  <c r="J472" i="2"/>
  <c r="I472" i="2"/>
  <c r="H472" i="2"/>
  <c r="O471" i="2"/>
  <c r="N471" i="2"/>
  <c r="M471" i="2"/>
  <c r="L471" i="2"/>
  <c r="K471" i="2"/>
  <c r="J471" i="2"/>
  <c r="I471" i="2"/>
  <c r="H471" i="2"/>
  <c r="O470" i="2"/>
  <c r="N470" i="2"/>
  <c r="M470" i="2"/>
  <c r="L470" i="2"/>
  <c r="K470" i="2"/>
  <c r="J470" i="2"/>
  <c r="I470" i="2"/>
  <c r="H470" i="2"/>
  <c r="O469" i="2"/>
  <c r="N469" i="2"/>
  <c r="M469" i="2"/>
  <c r="L469" i="2"/>
  <c r="K469" i="2"/>
  <c r="J469" i="2"/>
  <c r="I469" i="2"/>
  <c r="H469" i="2"/>
  <c r="O468" i="2"/>
  <c r="N468" i="2"/>
  <c r="M468" i="2"/>
  <c r="L468" i="2"/>
  <c r="K468" i="2"/>
  <c r="J468" i="2"/>
  <c r="I468" i="2"/>
  <c r="H468" i="2"/>
  <c r="O467" i="2"/>
  <c r="N467" i="2"/>
  <c r="M467" i="2"/>
  <c r="L467" i="2"/>
  <c r="K467" i="2"/>
  <c r="J467" i="2"/>
  <c r="I467" i="2"/>
  <c r="H467" i="2"/>
  <c r="O466" i="2"/>
  <c r="N466" i="2"/>
  <c r="M466" i="2"/>
  <c r="L466" i="2"/>
  <c r="K466" i="2"/>
  <c r="J466" i="2"/>
  <c r="I466" i="2"/>
  <c r="H466" i="2"/>
  <c r="O465" i="2"/>
  <c r="N465" i="2"/>
  <c r="M465" i="2"/>
  <c r="L465" i="2"/>
  <c r="K465" i="2"/>
  <c r="J465" i="2"/>
  <c r="I465" i="2"/>
  <c r="H465" i="2"/>
  <c r="O464" i="2"/>
  <c r="N464" i="2"/>
  <c r="M464" i="2"/>
  <c r="L464" i="2"/>
  <c r="K464" i="2"/>
  <c r="J464" i="2"/>
  <c r="I464" i="2"/>
  <c r="H464" i="2"/>
  <c r="O463" i="2"/>
  <c r="N463" i="2"/>
  <c r="M463" i="2"/>
  <c r="L463" i="2"/>
  <c r="K463" i="2"/>
  <c r="J463" i="2"/>
  <c r="I463" i="2"/>
  <c r="H463" i="2"/>
  <c r="O462" i="2"/>
  <c r="N462" i="2"/>
  <c r="M462" i="2"/>
  <c r="L462" i="2"/>
  <c r="K462" i="2"/>
  <c r="J462" i="2"/>
  <c r="I462" i="2"/>
  <c r="H462" i="2"/>
  <c r="O461" i="2"/>
  <c r="N461" i="2"/>
  <c r="M461" i="2"/>
  <c r="L461" i="2"/>
  <c r="K461" i="2"/>
  <c r="J461" i="2"/>
  <c r="I461" i="2"/>
  <c r="H461" i="2"/>
  <c r="O460" i="2"/>
  <c r="N460" i="2"/>
  <c r="M460" i="2"/>
  <c r="L460" i="2"/>
  <c r="K460" i="2"/>
  <c r="J460" i="2"/>
  <c r="I460" i="2"/>
  <c r="H460" i="2"/>
  <c r="O459" i="2"/>
  <c r="N459" i="2"/>
  <c r="M459" i="2"/>
  <c r="L459" i="2"/>
  <c r="K459" i="2"/>
  <c r="J459" i="2"/>
  <c r="I459" i="2"/>
  <c r="H459" i="2"/>
  <c r="O458" i="2"/>
  <c r="N458" i="2"/>
  <c r="M458" i="2"/>
  <c r="L458" i="2"/>
  <c r="K458" i="2"/>
  <c r="J458" i="2"/>
  <c r="I458" i="2"/>
  <c r="H458" i="2"/>
  <c r="O457" i="2"/>
  <c r="N457" i="2"/>
  <c r="M457" i="2"/>
  <c r="L457" i="2"/>
  <c r="K457" i="2"/>
  <c r="J457" i="2"/>
  <c r="I457" i="2"/>
  <c r="H457" i="2"/>
  <c r="O456" i="2"/>
  <c r="N456" i="2"/>
  <c r="M456" i="2"/>
  <c r="L456" i="2"/>
  <c r="K456" i="2"/>
  <c r="J456" i="2"/>
  <c r="I456" i="2"/>
  <c r="H456" i="2"/>
  <c r="O455" i="2"/>
  <c r="N455" i="2"/>
  <c r="M455" i="2"/>
  <c r="L455" i="2"/>
  <c r="K455" i="2"/>
  <c r="J455" i="2"/>
  <c r="I455" i="2"/>
  <c r="H455" i="2"/>
  <c r="O454" i="2"/>
  <c r="N454" i="2"/>
  <c r="M454" i="2"/>
  <c r="L454" i="2"/>
  <c r="K454" i="2"/>
  <c r="J454" i="2"/>
  <c r="I454" i="2"/>
  <c r="H454" i="2"/>
  <c r="O453" i="2"/>
  <c r="N453" i="2"/>
  <c r="M453" i="2"/>
  <c r="L453" i="2"/>
  <c r="K453" i="2"/>
  <c r="J453" i="2"/>
  <c r="I453" i="2"/>
  <c r="H453" i="2"/>
  <c r="O452" i="2"/>
  <c r="N452" i="2"/>
  <c r="M452" i="2"/>
  <c r="L452" i="2"/>
  <c r="K452" i="2"/>
  <c r="J452" i="2"/>
  <c r="I452" i="2"/>
  <c r="H452" i="2"/>
  <c r="O451" i="2"/>
  <c r="N451" i="2"/>
  <c r="M451" i="2"/>
  <c r="L451" i="2"/>
  <c r="K451" i="2"/>
  <c r="J451" i="2"/>
  <c r="I451" i="2"/>
  <c r="H451" i="2"/>
  <c r="O450" i="2"/>
  <c r="N450" i="2"/>
  <c r="M450" i="2"/>
  <c r="L450" i="2"/>
  <c r="K450" i="2"/>
  <c r="J450" i="2"/>
  <c r="I450" i="2"/>
  <c r="H450" i="2"/>
  <c r="O449" i="2"/>
  <c r="N449" i="2"/>
  <c r="M449" i="2"/>
  <c r="L449" i="2"/>
  <c r="K449" i="2"/>
  <c r="J449" i="2"/>
  <c r="I449" i="2"/>
  <c r="H449" i="2"/>
  <c r="O448" i="2"/>
  <c r="N448" i="2"/>
  <c r="M448" i="2"/>
  <c r="L448" i="2"/>
  <c r="K448" i="2"/>
  <c r="J448" i="2"/>
  <c r="I448" i="2"/>
  <c r="H448" i="2"/>
  <c r="O447" i="2"/>
  <c r="N447" i="2"/>
  <c r="M447" i="2"/>
  <c r="L447" i="2"/>
  <c r="K447" i="2"/>
  <c r="J447" i="2"/>
  <c r="I447" i="2"/>
  <c r="H447" i="2"/>
  <c r="O446" i="2"/>
  <c r="N446" i="2"/>
  <c r="M446" i="2"/>
  <c r="L446" i="2"/>
  <c r="K446" i="2"/>
  <c r="J446" i="2"/>
  <c r="I446" i="2"/>
  <c r="H446" i="2"/>
  <c r="O445" i="2"/>
  <c r="N445" i="2"/>
  <c r="M445" i="2"/>
  <c r="L445" i="2"/>
  <c r="K445" i="2"/>
  <c r="J445" i="2"/>
  <c r="I445" i="2"/>
  <c r="H445" i="2"/>
  <c r="O444" i="2"/>
  <c r="N444" i="2"/>
  <c r="M444" i="2"/>
  <c r="L444" i="2"/>
  <c r="K444" i="2"/>
  <c r="J444" i="2"/>
  <c r="I444" i="2"/>
  <c r="H444" i="2"/>
  <c r="O443" i="2"/>
  <c r="N443" i="2"/>
  <c r="M443" i="2"/>
  <c r="L443" i="2"/>
  <c r="K443" i="2"/>
  <c r="J443" i="2"/>
  <c r="I443" i="2"/>
  <c r="H443" i="2"/>
  <c r="O442" i="2"/>
  <c r="N442" i="2"/>
  <c r="M442" i="2"/>
  <c r="L442" i="2"/>
  <c r="K442" i="2"/>
  <c r="J442" i="2"/>
  <c r="I442" i="2"/>
  <c r="H442" i="2"/>
  <c r="O441" i="2"/>
  <c r="N441" i="2"/>
  <c r="M441" i="2"/>
  <c r="L441" i="2"/>
  <c r="K441" i="2"/>
  <c r="J441" i="2"/>
  <c r="I441" i="2"/>
  <c r="H441" i="2"/>
  <c r="O440" i="2"/>
  <c r="N440" i="2"/>
  <c r="M440" i="2"/>
  <c r="L440" i="2"/>
  <c r="K440" i="2"/>
  <c r="J440" i="2"/>
  <c r="I440" i="2"/>
  <c r="H440" i="2"/>
  <c r="O439" i="2"/>
  <c r="N439" i="2"/>
  <c r="M439" i="2"/>
  <c r="L439" i="2"/>
  <c r="K439" i="2"/>
  <c r="J439" i="2"/>
  <c r="I439" i="2"/>
  <c r="H439" i="2"/>
  <c r="O438" i="2"/>
  <c r="N438" i="2"/>
  <c r="M438" i="2"/>
  <c r="L438" i="2"/>
  <c r="K438" i="2"/>
  <c r="J438" i="2"/>
  <c r="I438" i="2"/>
  <c r="H438" i="2"/>
  <c r="O437" i="2"/>
  <c r="N437" i="2"/>
  <c r="M437" i="2"/>
  <c r="L437" i="2"/>
  <c r="K437" i="2"/>
  <c r="J437" i="2"/>
  <c r="I437" i="2"/>
  <c r="H437" i="2"/>
  <c r="O436" i="2"/>
  <c r="N436" i="2"/>
  <c r="M436" i="2"/>
  <c r="L436" i="2"/>
  <c r="K436" i="2"/>
  <c r="J436" i="2"/>
  <c r="I436" i="2"/>
  <c r="H436" i="2"/>
  <c r="O435" i="2"/>
  <c r="N435" i="2"/>
  <c r="M435" i="2"/>
  <c r="L435" i="2"/>
  <c r="K435" i="2"/>
  <c r="J435" i="2"/>
  <c r="I435" i="2"/>
  <c r="H435" i="2"/>
  <c r="O434" i="2"/>
  <c r="N434" i="2"/>
  <c r="M434" i="2"/>
  <c r="L434" i="2"/>
  <c r="K434" i="2"/>
  <c r="J434" i="2"/>
  <c r="I434" i="2"/>
  <c r="H434" i="2"/>
  <c r="O433" i="2"/>
  <c r="N433" i="2"/>
  <c r="M433" i="2"/>
  <c r="L433" i="2"/>
  <c r="K433" i="2"/>
  <c r="J433" i="2"/>
  <c r="I433" i="2"/>
  <c r="H433" i="2"/>
  <c r="O432" i="2"/>
  <c r="N432" i="2"/>
  <c r="M432" i="2"/>
  <c r="L432" i="2"/>
  <c r="K432" i="2"/>
  <c r="J432" i="2"/>
  <c r="I432" i="2"/>
  <c r="H432" i="2"/>
  <c r="O431" i="2"/>
  <c r="N431" i="2"/>
  <c r="M431" i="2"/>
  <c r="L431" i="2"/>
  <c r="K431" i="2"/>
  <c r="J431" i="2"/>
  <c r="I431" i="2"/>
  <c r="H431" i="2"/>
  <c r="O430" i="2"/>
  <c r="N430" i="2"/>
  <c r="M430" i="2"/>
  <c r="L430" i="2"/>
  <c r="K430" i="2"/>
  <c r="J430" i="2"/>
  <c r="I430" i="2"/>
  <c r="H430" i="2"/>
  <c r="O429" i="2"/>
  <c r="N429" i="2"/>
  <c r="M429" i="2"/>
  <c r="L429" i="2"/>
  <c r="K429" i="2"/>
  <c r="J429" i="2"/>
  <c r="I429" i="2"/>
  <c r="H429" i="2"/>
  <c r="O428" i="2"/>
  <c r="N428" i="2"/>
  <c r="M428" i="2"/>
  <c r="L428" i="2"/>
  <c r="K428" i="2"/>
  <c r="J428" i="2"/>
  <c r="I428" i="2"/>
  <c r="H428" i="2"/>
  <c r="O427" i="2"/>
  <c r="N427" i="2"/>
  <c r="M427" i="2"/>
  <c r="L427" i="2"/>
  <c r="K427" i="2"/>
  <c r="J427" i="2"/>
  <c r="I427" i="2"/>
  <c r="H427" i="2"/>
  <c r="O426" i="2"/>
  <c r="N426" i="2"/>
  <c r="M426" i="2"/>
  <c r="L426" i="2"/>
  <c r="K426" i="2"/>
  <c r="J426" i="2"/>
  <c r="I426" i="2"/>
  <c r="H426" i="2"/>
  <c r="O425" i="2"/>
  <c r="N425" i="2"/>
  <c r="M425" i="2"/>
  <c r="L425" i="2"/>
  <c r="K425" i="2"/>
  <c r="J425" i="2"/>
  <c r="I425" i="2"/>
  <c r="H425" i="2"/>
  <c r="O424" i="2"/>
  <c r="N424" i="2"/>
  <c r="M424" i="2"/>
  <c r="L424" i="2"/>
  <c r="K424" i="2"/>
  <c r="J424" i="2"/>
  <c r="I424" i="2"/>
  <c r="H424" i="2"/>
  <c r="O423" i="2"/>
  <c r="N423" i="2"/>
  <c r="M423" i="2"/>
  <c r="L423" i="2"/>
  <c r="K423" i="2"/>
  <c r="J423" i="2"/>
  <c r="I423" i="2"/>
  <c r="H423" i="2"/>
  <c r="O422" i="2"/>
  <c r="N422" i="2"/>
  <c r="M422" i="2"/>
  <c r="L422" i="2"/>
  <c r="K422" i="2"/>
  <c r="J422" i="2"/>
  <c r="I422" i="2"/>
  <c r="H422" i="2"/>
  <c r="O421" i="2"/>
  <c r="N421" i="2"/>
  <c r="M421" i="2"/>
  <c r="L421" i="2"/>
  <c r="K421" i="2"/>
  <c r="J421" i="2"/>
  <c r="I421" i="2"/>
  <c r="H421" i="2"/>
  <c r="O420" i="2"/>
  <c r="N420" i="2"/>
  <c r="M420" i="2"/>
  <c r="L420" i="2"/>
  <c r="K420" i="2"/>
  <c r="J420" i="2"/>
  <c r="I420" i="2"/>
  <c r="H420" i="2"/>
  <c r="O419" i="2"/>
  <c r="N419" i="2"/>
  <c r="M419" i="2"/>
  <c r="L419" i="2"/>
  <c r="K419" i="2"/>
  <c r="J419" i="2"/>
  <c r="I419" i="2"/>
  <c r="H419" i="2"/>
  <c r="O418" i="2"/>
  <c r="N418" i="2"/>
  <c r="M418" i="2"/>
  <c r="L418" i="2"/>
  <c r="K418" i="2"/>
  <c r="J418" i="2"/>
  <c r="I418" i="2"/>
  <c r="H418" i="2"/>
  <c r="O417" i="2"/>
  <c r="N417" i="2"/>
  <c r="M417" i="2"/>
  <c r="L417" i="2"/>
  <c r="K417" i="2"/>
  <c r="J417" i="2"/>
  <c r="I417" i="2"/>
  <c r="H417" i="2"/>
  <c r="O416" i="2"/>
  <c r="N416" i="2"/>
  <c r="M416" i="2"/>
  <c r="L416" i="2"/>
  <c r="K416" i="2"/>
  <c r="J416" i="2"/>
  <c r="I416" i="2"/>
  <c r="H416" i="2"/>
  <c r="O415" i="2"/>
  <c r="N415" i="2"/>
  <c r="M415" i="2"/>
  <c r="L415" i="2"/>
  <c r="K415" i="2"/>
  <c r="J415" i="2"/>
  <c r="I415" i="2"/>
  <c r="H415" i="2"/>
  <c r="O414" i="2"/>
  <c r="N414" i="2"/>
  <c r="M414" i="2"/>
  <c r="L414" i="2"/>
  <c r="K414" i="2"/>
  <c r="J414" i="2"/>
  <c r="I414" i="2"/>
  <c r="H414" i="2"/>
  <c r="O413" i="2"/>
  <c r="N413" i="2"/>
  <c r="M413" i="2"/>
  <c r="L413" i="2"/>
  <c r="K413" i="2"/>
  <c r="J413" i="2"/>
  <c r="I413" i="2"/>
  <c r="H413" i="2"/>
  <c r="O412" i="2"/>
  <c r="N412" i="2"/>
  <c r="M412" i="2"/>
  <c r="L412" i="2"/>
  <c r="K412" i="2"/>
  <c r="J412" i="2"/>
  <c r="I412" i="2"/>
  <c r="H412" i="2"/>
  <c r="O411" i="2"/>
  <c r="N411" i="2"/>
  <c r="M411" i="2"/>
  <c r="L411" i="2"/>
  <c r="K411" i="2"/>
  <c r="J411" i="2"/>
  <c r="I411" i="2"/>
  <c r="H411" i="2"/>
  <c r="O410" i="2"/>
  <c r="N410" i="2"/>
  <c r="M410" i="2"/>
  <c r="L410" i="2"/>
  <c r="K410" i="2"/>
  <c r="J410" i="2"/>
  <c r="I410" i="2"/>
  <c r="H410" i="2"/>
  <c r="O409" i="2"/>
  <c r="N409" i="2"/>
  <c r="M409" i="2"/>
  <c r="L409" i="2"/>
  <c r="K409" i="2"/>
  <c r="J409" i="2"/>
  <c r="I409" i="2"/>
  <c r="H409" i="2"/>
  <c r="O408" i="2"/>
  <c r="N408" i="2"/>
  <c r="M408" i="2"/>
  <c r="L408" i="2"/>
  <c r="K408" i="2"/>
  <c r="J408" i="2"/>
  <c r="I408" i="2"/>
  <c r="H408" i="2"/>
  <c r="O407" i="2"/>
  <c r="N407" i="2"/>
  <c r="M407" i="2"/>
  <c r="L407" i="2"/>
  <c r="K407" i="2"/>
  <c r="J407" i="2"/>
  <c r="I407" i="2"/>
  <c r="H407" i="2"/>
  <c r="O406" i="2"/>
  <c r="N406" i="2"/>
  <c r="M406" i="2"/>
  <c r="L406" i="2"/>
  <c r="K406" i="2"/>
  <c r="J406" i="2"/>
  <c r="I406" i="2"/>
  <c r="H406" i="2"/>
  <c r="O405" i="2"/>
  <c r="N405" i="2"/>
  <c r="M405" i="2"/>
  <c r="L405" i="2"/>
  <c r="K405" i="2"/>
  <c r="J405" i="2"/>
  <c r="I405" i="2"/>
  <c r="H405" i="2"/>
  <c r="O404" i="2"/>
  <c r="N404" i="2"/>
  <c r="M404" i="2"/>
  <c r="L404" i="2"/>
  <c r="K404" i="2"/>
  <c r="J404" i="2"/>
  <c r="I404" i="2"/>
  <c r="H404" i="2"/>
  <c r="O403" i="2"/>
  <c r="N403" i="2"/>
  <c r="M403" i="2"/>
  <c r="L403" i="2"/>
  <c r="K403" i="2"/>
  <c r="J403" i="2"/>
  <c r="I403" i="2"/>
  <c r="H403" i="2"/>
  <c r="O402" i="2"/>
  <c r="N402" i="2"/>
  <c r="M402" i="2"/>
  <c r="L402" i="2"/>
  <c r="K402" i="2"/>
  <c r="J402" i="2"/>
  <c r="I402" i="2"/>
  <c r="H402" i="2"/>
  <c r="O401" i="2"/>
  <c r="N401" i="2"/>
  <c r="M401" i="2"/>
  <c r="L401" i="2"/>
  <c r="K401" i="2"/>
  <c r="J401" i="2"/>
  <c r="I401" i="2"/>
  <c r="H401" i="2"/>
  <c r="O400" i="2"/>
  <c r="N400" i="2"/>
  <c r="M400" i="2"/>
  <c r="L400" i="2"/>
  <c r="K400" i="2"/>
  <c r="J400" i="2"/>
  <c r="I400" i="2"/>
  <c r="H400" i="2"/>
  <c r="O399" i="2"/>
  <c r="N399" i="2"/>
  <c r="M399" i="2"/>
  <c r="L399" i="2"/>
  <c r="K399" i="2"/>
  <c r="J399" i="2"/>
  <c r="I399" i="2"/>
  <c r="H399" i="2"/>
  <c r="O398" i="2"/>
  <c r="N398" i="2"/>
  <c r="M398" i="2"/>
  <c r="L398" i="2"/>
  <c r="K398" i="2"/>
  <c r="J398" i="2"/>
  <c r="I398" i="2"/>
  <c r="H398" i="2"/>
  <c r="O397" i="2"/>
  <c r="N397" i="2"/>
  <c r="M397" i="2"/>
  <c r="L397" i="2"/>
  <c r="K397" i="2"/>
  <c r="J397" i="2"/>
  <c r="I397" i="2"/>
  <c r="H397" i="2"/>
  <c r="O396" i="2"/>
  <c r="N396" i="2"/>
  <c r="M396" i="2"/>
  <c r="L396" i="2"/>
  <c r="K396" i="2"/>
  <c r="J396" i="2"/>
  <c r="I396" i="2"/>
  <c r="H396" i="2"/>
  <c r="O395" i="2"/>
  <c r="N395" i="2"/>
  <c r="M395" i="2"/>
  <c r="L395" i="2"/>
  <c r="K395" i="2"/>
  <c r="J395" i="2"/>
  <c r="I395" i="2"/>
  <c r="H395" i="2"/>
  <c r="O394" i="2"/>
  <c r="N394" i="2"/>
  <c r="M394" i="2"/>
  <c r="L394" i="2"/>
  <c r="K394" i="2"/>
  <c r="J394" i="2"/>
  <c r="I394" i="2"/>
  <c r="H394" i="2"/>
  <c r="O393" i="2"/>
  <c r="N393" i="2"/>
  <c r="M393" i="2"/>
  <c r="L393" i="2"/>
  <c r="K393" i="2"/>
  <c r="J393" i="2"/>
  <c r="I393" i="2"/>
  <c r="H393" i="2"/>
  <c r="O392" i="2"/>
  <c r="N392" i="2"/>
  <c r="M392" i="2"/>
  <c r="L392" i="2"/>
  <c r="K392" i="2"/>
  <c r="J392" i="2"/>
  <c r="I392" i="2"/>
  <c r="H392" i="2"/>
  <c r="O391" i="2"/>
  <c r="N391" i="2"/>
  <c r="M391" i="2"/>
  <c r="L391" i="2"/>
  <c r="K391" i="2"/>
  <c r="J391" i="2"/>
  <c r="I391" i="2"/>
  <c r="H391" i="2"/>
  <c r="O390" i="2"/>
  <c r="N390" i="2"/>
  <c r="M390" i="2"/>
  <c r="L390" i="2"/>
  <c r="K390" i="2"/>
  <c r="J390" i="2"/>
  <c r="I390" i="2"/>
  <c r="H390" i="2"/>
  <c r="O389" i="2"/>
  <c r="N389" i="2"/>
  <c r="M389" i="2"/>
  <c r="L389" i="2"/>
  <c r="K389" i="2"/>
  <c r="J389" i="2"/>
  <c r="I389" i="2"/>
  <c r="H389" i="2"/>
  <c r="O388" i="2"/>
  <c r="N388" i="2"/>
  <c r="M388" i="2"/>
  <c r="L388" i="2"/>
  <c r="K388" i="2"/>
  <c r="J388" i="2"/>
  <c r="I388" i="2"/>
  <c r="H388" i="2"/>
  <c r="O387" i="2"/>
  <c r="N387" i="2"/>
  <c r="M387" i="2"/>
  <c r="L387" i="2"/>
  <c r="K387" i="2"/>
  <c r="J387" i="2"/>
  <c r="I387" i="2"/>
  <c r="H387" i="2"/>
  <c r="O386" i="2"/>
  <c r="N386" i="2"/>
  <c r="M386" i="2"/>
  <c r="L386" i="2"/>
  <c r="K386" i="2"/>
  <c r="J386" i="2"/>
  <c r="I386" i="2"/>
  <c r="H386" i="2"/>
  <c r="O385" i="2"/>
  <c r="N385" i="2"/>
  <c r="M385" i="2"/>
  <c r="L385" i="2"/>
  <c r="K385" i="2"/>
  <c r="J385" i="2"/>
  <c r="I385" i="2"/>
  <c r="H385" i="2"/>
  <c r="O384" i="2"/>
  <c r="N384" i="2"/>
  <c r="M384" i="2"/>
  <c r="L384" i="2"/>
  <c r="K384" i="2"/>
  <c r="J384" i="2"/>
  <c r="I384" i="2"/>
  <c r="H384" i="2"/>
  <c r="O383" i="2"/>
  <c r="N383" i="2"/>
  <c r="M383" i="2"/>
  <c r="L383" i="2"/>
  <c r="K383" i="2"/>
  <c r="J383" i="2"/>
  <c r="I383" i="2"/>
  <c r="H383" i="2"/>
  <c r="O382" i="2"/>
  <c r="N382" i="2"/>
  <c r="M382" i="2"/>
  <c r="L382" i="2"/>
  <c r="K382" i="2"/>
  <c r="J382" i="2"/>
  <c r="I382" i="2"/>
  <c r="H382" i="2"/>
  <c r="O381" i="2"/>
  <c r="N381" i="2"/>
  <c r="M381" i="2"/>
  <c r="L381" i="2"/>
  <c r="K381" i="2"/>
  <c r="J381" i="2"/>
  <c r="I381" i="2"/>
  <c r="H381" i="2"/>
  <c r="O380" i="2"/>
  <c r="N380" i="2"/>
  <c r="M380" i="2"/>
  <c r="L380" i="2"/>
  <c r="K380" i="2"/>
  <c r="J380" i="2"/>
  <c r="I380" i="2"/>
  <c r="H380" i="2"/>
  <c r="O379" i="2"/>
  <c r="N379" i="2"/>
  <c r="M379" i="2"/>
  <c r="L379" i="2"/>
  <c r="K379" i="2"/>
  <c r="J379" i="2"/>
  <c r="I379" i="2"/>
  <c r="H379" i="2"/>
  <c r="O378" i="2"/>
  <c r="N378" i="2"/>
  <c r="M378" i="2"/>
  <c r="L378" i="2"/>
  <c r="K378" i="2"/>
  <c r="J378" i="2"/>
  <c r="I378" i="2"/>
  <c r="H378" i="2"/>
  <c r="O377" i="2"/>
  <c r="N377" i="2"/>
  <c r="M377" i="2"/>
  <c r="L377" i="2"/>
  <c r="K377" i="2"/>
  <c r="J377" i="2"/>
  <c r="I377" i="2"/>
  <c r="H377" i="2"/>
  <c r="O376" i="2"/>
  <c r="N376" i="2"/>
  <c r="M376" i="2"/>
  <c r="L376" i="2"/>
  <c r="K376" i="2"/>
  <c r="J376" i="2"/>
  <c r="I376" i="2"/>
  <c r="H376" i="2"/>
  <c r="O375" i="2"/>
  <c r="N375" i="2"/>
  <c r="M375" i="2"/>
  <c r="L375" i="2"/>
  <c r="K375" i="2"/>
  <c r="J375" i="2"/>
  <c r="I375" i="2"/>
  <c r="H375" i="2"/>
  <c r="O374" i="2"/>
  <c r="N374" i="2"/>
  <c r="M374" i="2"/>
  <c r="L374" i="2"/>
  <c r="K374" i="2"/>
  <c r="J374" i="2"/>
  <c r="I374" i="2"/>
  <c r="H374" i="2"/>
  <c r="O373" i="2"/>
  <c r="N373" i="2"/>
  <c r="M373" i="2"/>
  <c r="L373" i="2"/>
  <c r="K373" i="2"/>
  <c r="J373" i="2"/>
  <c r="I373" i="2"/>
  <c r="H373" i="2"/>
  <c r="O372" i="2"/>
  <c r="N372" i="2"/>
  <c r="M372" i="2"/>
  <c r="L372" i="2"/>
  <c r="K372" i="2"/>
  <c r="J372" i="2"/>
  <c r="I372" i="2"/>
  <c r="H372" i="2"/>
  <c r="O371" i="2"/>
  <c r="N371" i="2"/>
  <c r="M371" i="2"/>
  <c r="L371" i="2"/>
  <c r="K371" i="2"/>
  <c r="J371" i="2"/>
  <c r="I371" i="2"/>
  <c r="H371" i="2"/>
  <c r="O370" i="2"/>
  <c r="N370" i="2"/>
  <c r="M370" i="2"/>
  <c r="L370" i="2"/>
  <c r="K370" i="2"/>
  <c r="J370" i="2"/>
  <c r="I370" i="2"/>
  <c r="H370" i="2"/>
  <c r="O369" i="2"/>
  <c r="N369" i="2"/>
  <c r="M369" i="2"/>
  <c r="L369" i="2"/>
  <c r="K369" i="2"/>
  <c r="J369" i="2"/>
  <c r="I369" i="2"/>
  <c r="H369" i="2"/>
  <c r="O368" i="2"/>
  <c r="N368" i="2"/>
  <c r="M368" i="2"/>
  <c r="L368" i="2"/>
  <c r="K368" i="2"/>
  <c r="J368" i="2"/>
  <c r="I368" i="2"/>
  <c r="H368" i="2"/>
  <c r="O367" i="2"/>
  <c r="N367" i="2"/>
  <c r="M367" i="2"/>
  <c r="L367" i="2"/>
  <c r="K367" i="2"/>
  <c r="J367" i="2"/>
  <c r="I367" i="2"/>
  <c r="H367" i="2"/>
  <c r="O366" i="2"/>
  <c r="N366" i="2"/>
  <c r="M366" i="2"/>
  <c r="L366" i="2"/>
  <c r="K366" i="2"/>
  <c r="J366" i="2"/>
  <c r="I366" i="2"/>
  <c r="H366" i="2"/>
  <c r="O365" i="2"/>
  <c r="N365" i="2"/>
  <c r="M365" i="2"/>
  <c r="L365" i="2"/>
  <c r="K365" i="2"/>
  <c r="J365" i="2"/>
  <c r="I365" i="2"/>
  <c r="H365" i="2"/>
  <c r="O364" i="2"/>
  <c r="N364" i="2"/>
  <c r="M364" i="2"/>
  <c r="L364" i="2"/>
  <c r="K364" i="2"/>
  <c r="J364" i="2"/>
  <c r="I364" i="2"/>
  <c r="H364" i="2"/>
  <c r="O363" i="2"/>
  <c r="N363" i="2"/>
  <c r="M363" i="2"/>
  <c r="L363" i="2"/>
  <c r="K363" i="2"/>
  <c r="J363" i="2"/>
  <c r="I363" i="2"/>
  <c r="H363" i="2"/>
  <c r="O362" i="2"/>
  <c r="N362" i="2"/>
  <c r="M362" i="2"/>
  <c r="L362" i="2"/>
  <c r="K362" i="2"/>
  <c r="J362" i="2"/>
  <c r="I362" i="2"/>
  <c r="H362" i="2"/>
  <c r="O361" i="2"/>
  <c r="N361" i="2"/>
  <c r="M361" i="2"/>
  <c r="L361" i="2"/>
  <c r="K361" i="2"/>
  <c r="J361" i="2"/>
  <c r="I361" i="2"/>
  <c r="H361" i="2"/>
  <c r="O360" i="2"/>
  <c r="N360" i="2"/>
  <c r="M360" i="2"/>
  <c r="L360" i="2"/>
  <c r="K360" i="2"/>
  <c r="J360" i="2"/>
  <c r="I360" i="2"/>
  <c r="H360" i="2"/>
  <c r="O359" i="2"/>
  <c r="N359" i="2"/>
  <c r="M359" i="2"/>
  <c r="L359" i="2"/>
  <c r="K359" i="2"/>
  <c r="J359" i="2"/>
  <c r="I359" i="2"/>
  <c r="H359" i="2"/>
  <c r="O358" i="2"/>
  <c r="N358" i="2"/>
  <c r="M358" i="2"/>
  <c r="L358" i="2"/>
  <c r="K358" i="2"/>
  <c r="J358" i="2"/>
  <c r="I358" i="2"/>
  <c r="H358" i="2"/>
  <c r="O357" i="2"/>
  <c r="N357" i="2"/>
  <c r="M357" i="2"/>
  <c r="L357" i="2"/>
  <c r="K357" i="2"/>
  <c r="J357" i="2"/>
  <c r="I357" i="2"/>
  <c r="H357" i="2"/>
  <c r="O356" i="2"/>
  <c r="N356" i="2"/>
  <c r="M356" i="2"/>
  <c r="L356" i="2"/>
  <c r="K356" i="2"/>
  <c r="J356" i="2"/>
  <c r="I356" i="2"/>
  <c r="H356" i="2"/>
  <c r="O355" i="2"/>
  <c r="N355" i="2"/>
  <c r="M355" i="2"/>
  <c r="L355" i="2"/>
  <c r="K355" i="2"/>
  <c r="J355" i="2"/>
  <c r="I355" i="2"/>
  <c r="H355" i="2"/>
  <c r="O354" i="2"/>
  <c r="N354" i="2"/>
  <c r="M354" i="2"/>
  <c r="L354" i="2"/>
  <c r="K354" i="2"/>
  <c r="J354" i="2"/>
  <c r="I354" i="2"/>
  <c r="H354" i="2"/>
  <c r="O353" i="2"/>
  <c r="N353" i="2"/>
  <c r="M353" i="2"/>
  <c r="L353" i="2"/>
  <c r="K353" i="2"/>
  <c r="J353" i="2"/>
  <c r="I353" i="2"/>
  <c r="H353" i="2"/>
  <c r="O352" i="2"/>
  <c r="N352" i="2"/>
  <c r="M352" i="2"/>
  <c r="L352" i="2"/>
  <c r="K352" i="2"/>
  <c r="J352" i="2"/>
  <c r="I352" i="2"/>
  <c r="H352" i="2"/>
  <c r="O351" i="2"/>
  <c r="N351" i="2"/>
  <c r="M351" i="2"/>
  <c r="L351" i="2"/>
  <c r="K351" i="2"/>
  <c r="J351" i="2"/>
  <c r="I351" i="2"/>
  <c r="H351" i="2"/>
  <c r="O350" i="2"/>
  <c r="N350" i="2"/>
  <c r="M350" i="2"/>
  <c r="L350" i="2"/>
  <c r="K350" i="2"/>
  <c r="J350" i="2"/>
  <c r="I350" i="2"/>
  <c r="H350" i="2"/>
  <c r="O349" i="2"/>
  <c r="N349" i="2"/>
  <c r="M349" i="2"/>
  <c r="L349" i="2"/>
  <c r="K349" i="2"/>
  <c r="J349" i="2"/>
  <c r="I349" i="2"/>
  <c r="H349" i="2"/>
  <c r="O348" i="2"/>
  <c r="N348" i="2"/>
  <c r="M348" i="2"/>
  <c r="L348" i="2"/>
  <c r="K348" i="2"/>
  <c r="J348" i="2"/>
  <c r="I348" i="2"/>
  <c r="H348" i="2"/>
  <c r="O347" i="2"/>
  <c r="N347" i="2"/>
  <c r="M347" i="2"/>
  <c r="L347" i="2"/>
  <c r="K347" i="2"/>
  <c r="J347" i="2"/>
  <c r="I347" i="2"/>
  <c r="H347" i="2"/>
  <c r="O346" i="2"/>
  <c r="N346" i="2"/>
  <c r="M346" i="2"/>
  <c r="L346" i="2"/>
  <c r="K346" i="2"/>
  <c r="J346" i="2"/>
  <c r="I346" i="2"/>
  <c r="H346" i="2"/>
  <c r="O345" i="2"/>
  <c r="N345" i="2"/>
  <c r="M345" i="2"/>
  <c r="L345" i="2"/>
  <c r="K345" i="2"/>
  <c r="J345" i="2"/>
  <c r="I345" i="2"/>
  <c r="H345" i="2"/>
  <c r="O344" i="2"/>
  <c r="N344" i="2"/>
  <c r="M344" i="2"/>
  <c r="L344" i="2"/>
  <c r="K344" i="2"/>
  <c r="J344" i="2"/>
  <c r="I344" i="2"/>
  <c r="H344" i="2"/>
  <c r="O343" i="2"/>
  <c r="N343" i="2"/>
  <c r="M343" i="2"/>
  <c r="L343" i="2"/>
  <c r="K343" i="2"/>
  <c r="J343" i="2"/>
  <c r="I343" i="2"/>
  <c r="H343" i="2"/>
  <c r="O342" i="2"/>
  <c r="N342" i="2"/>
  <c r="M342" i="2"/>
  <c r="L342" i="2"/>
  <c r="K342" i="2"/>
  <c r="J342" i="2"/>
  <c r="I342" i="2"/>
  <c r="H342" i="2"/>
  <c r="O341" i="2"/>
  <c r="N341" i="2"/>
  <c r="M341" i="2"/>
  <c r="L341" i="2"/>
  <c r="K341" i="2"/>
  <c r="J341" i="2"/>
  <c r="I341" i="2"/>
  <c r="H341" i="2"/>
  <c r="O340" i="2"/>
  <c r="N340" i="2"/>
  <c r="M340" i="2"/>
  <c r="L340" i="2"/>
  <c r="K340" i="2"/>
  <c r="J340" i="2"/>
  <c r="I340" i="2"/>
  <c r="H340" i="2"/>
  <c r="O339" i="2"/>
  <c r="N339" i="2"/>
  <c r="M339" i="2"/>
  <c r="L339" i="2"/>
  <c r="K339" i="2"/>
  <c r="J339" i="2"/>
  <c r="I339" i="2"/>
  <c r="H339" i="2"/>
  <c r="O338" i="2"/>
  <c r="N338" i="2"/>
  <c r="M338" i="2"/>
  <c r="L338" i="2"/>
  <c r="K338" i="2"/>
  <c r="J338" i="2"/>
  <c r="I338" i="2"/>
  <c r="H338" i="2"/>
  <c r="O337" i="2"/>
  <c r="N337" i="2"/>
  <c r="M337" i="2"/>
  <c r="L337" i="2"/>
  <c r="K337" i="2"/>
  <c r="J337" i="2"/>
  <c r="I337" i="2"/>
  <c r="H337" i="2"/>
  <c r="O336" i="2"/>
  <c r="N336" i="2"/>
  <c r="M336" i="2"/>
  <c r="L336" i="2"/>
  <c r="K336" i="2"/>
  <c r="J336" i="2"/>
  <c r="I336" i="2"/>
  <c r="H336" i="2"/>
  <c r="O335" i="2"/>
  <c r="N335" i="2"/>
  <c r="M335" i="2"/>
  <c r="L335" i="2"/>
  <c r="K335" i="2"/>
  <c r="J335" i="2"/>
  <c r="I335" i="2"/>
  <c r="H335" i="2"/>
  <c r="O334" i="2"/>
  <c r="N334" i="2"/>
  <c r="M334" i="2"/>
  <c r="L334" i="2"/>
  <c r="K334" i="2"/>
  <c r="J334" i="2"/>
  <c r="I334" i="2"/>
  <c r="H334" i="2"/>
  <c r="O333" i="2"/>
  <c r="N333" i="2"/>
  <c r="M333" i="2"/>
  <c r="L333" i="2"/>
  <c r="K333" i="2"/>
  <c r="J333" i="2"/>
  <c r="I333" i="2"/>
  <c r="H333" i="2"/>
  <c r="O332" i="2"/>
  <c r="N332" i="2"/>
  <c r="M332" i="2"/>
  <c r="L332" i="2"/>
  <c r="K332" i="2"/>
  <c r="J332" i="2"/>
  <c r="I332" i="2"/>
  <c r="H332" i="2"/>
  <c r="O331" i="2"/>
  <c r="N331" i="2"/>
  <c r="M331" i="2"/>
  <c r="L331" i="2"/>
  <c r="K331" i="2"/>
  <c r="J331" i="2"/>
  <c r="I331" i="2"/>
  <c r="H331" i="2"/>
  <c r="O330" i="2"/>
  <c r="N330" i="2"/>
  <c r="M330" i="2"/>
  <c r="L330" i="2"/>
  <c r="K330" i="2"/>
  <c r="J330" i="2"/>
  <c r="I330" i="2"/>
  <c r="H330" i="2"/>
  <c r="O329" i="2"/>
  <c r="N329" i="2"/>
  <c r="M329" i="2"/>
  <c r="L329" i="2"/>
  <c r="K329" i="2"/>
  <c r="J329" i="2"/>
  <c r="I329" i="2"/>
  <c r="H329" i="2"/>
  <c r="O328" i="2"/>
  <c r="N328" i="2"/>
  <c r="M328" i="2"/>
  <c r="L328" i="2"/>
  <c r="K328" i="2"/>
  <c r="J328" i="2"/>
  <c r="I328" i="2"/>
  <c r="H328" i="2"/>
  <c r="O327" i="2"/>
  <c r="N327" i="2"/>
  <c r="M327" i="2"/>
  <c r="L327" i="2"/>
  <c r="K327" i="2"/>
  <c r="J327" i="2"/>
  <c r="I327" i="2"/>
  <c r="H327" i="2"/>
  <c r="O326" i="2"/>
  <c r="N326" i="2"/>
  <c r="M326" i="2"/>
  <c r="L326" i="2"/>
  <c r="K326" i="2"/>
  <c r="J326" i="2"/>
  <c r="I326" i="2"/>
  <c r="H326" i="2"/>
  <c r="O325" i="2"/>
  <c r="N325" i="2"/>
  <c r="M325" i="2"/>
  <c r="L325" i="2"/>
  <c r="K325" i="2"/>
  <c r="J325" i="2"/>
  <c r="I325" i="2"/>
  <c r="H325" i="2"/>
  <c r="O324" i="2"/>
  <c r="N324" i="2"/>
  <c r="M324" i="2"/>
  <c r="L324" i="2"/>
  <c r="K324" i="2"/>
  <c r="J324" i="2"/>
  <c r="I324" i="2"/>
  <c r="H324" i="2"/>
  <c r="O323" i="2"/>
  <c r="N323" i="2"/>
  <c r="M323" i="2"/>
  <c r="L323" i="2"/>
  <c r="K323" i="2"/>
  <c r="J323" i="2"/>
  <c r="I323" i="2"/>
  <c r="H323" i="2"/>
  <c r="O322" i="2"/>
  <c r="N322" i="2"/>
  <c r="M322" i="2"/>
  <c r="L322" i="2"/>
  <c r="K322" i="2"/>
  <c r="J322" i="2"/>
  <c r="I322" i="2"/>
  <c r="H322" i="2"/>
  <c r="O321" i="2"/>
  <c r="N321" i="2"/>
  <c r="M321" i="2"/>
  <c r="L321" i="2"/>
  <c r="K321" i="2"/>
  <c r="J321" i="2"/>
  <c r="I321" i="2"/>
  <c r="H321" i="2"/>
  <c r="O320" i="2"/>
  <c r="N320" i="2"/>
  <c r="M320" i="2"/>
  <c r="L320" i="2"/>
  <c r="K320" i="2"/>
  <c r="J320" i="2"/>
  <c r="I320" i="2"/>
  <c r="H320" i="2"/>
  <c r="O319" i="2"/>
  <c r="N319" i="2"/>
  <c r="M319" i="2"/>
  <c r="L319" i="2"/>
  <c r="K319" i="2"/>
  <c r="J319" i="2"/>
  <c r="I319" i="2"/>
  <c r="H319" i="2"/>
  <c r="O318" i="2"/>
  <c r="N318" i="2"/>
  <c r="M318" i="2"/>
  <c r="L318" i="2"/>
  <c r="K318" i="2"/>
  <c r="J318" i="2"/>
  <c r="I318" i="2"/>
  <c r="H318" i="2"/>
  <c r="O317" i="2"/>
  <c r="N317" i="2"/>
  <c r="M317" i="2"/>
  <c r="L317" i="2"/>
  <c r="K317" i="2"/>
  <c r="J317" i="2"/>
  <c r="I317" i="2"/>
  <c r="H317" i="2"/>
  <c r="O316" i="2"/>
  <c r="N316" i="2"/>
  <c r="M316" i="2"/>
  <c r="L316" i="2"/>
  <c r="K316" i="2"/>
  <c r="J316" i="2"/>
  <c r="I316" i="2"/>
  <c r="H316" i="2"/>
  <c r="O315" i="2"/>
  <c r="N315" i="2"/>
  <c r="M315" i="2"/>
  <c r="L315" i="2"/>
  <c r="K315" i="2"/>
  <c r="J315" i="2"/>
  <c r="I315" i="2"/>
  <c r="H315" i="2"/>
  <c r="O314" i="2"/>
  <c r="N314" i="2"/>
  <c r="M314" i="2"/>
  <c r="L314" i="2"/>
  <c r="K314" i="2"/>
  <c r="J314" i="2"/>
  <c r="I314" i="2"/>
  <c r="H314" i="2"/>
  <c r="O313" i="2"/>
  <c r="N313" i="2"/>
  <c r="M313" i="2"/>
  <c r="L313" i="2"/>
  <c r="K313" i="2"/>
  <c r="J313" i="2"/>
  <c r="I313" i="2"/>
  <c r="H313" i="2"/>
  <c r="O312" i="2"/>
  <c r="N312" i="2"/>
  <c r="M312" i="2"/>
  <c r="L312" i="2"/>
  <c r="K312" i="2"/>
  <c r="J312" i="2"/>
  <c r="I312" i="2"/>
  <c r="H312" i="2"/>
  <c r="O311" i="2"/>
  <c r="N311" i="2"/>
  <c r="M311" i="2"/>
  <c r="L311" i="2"/>
  <c r="K311" i="2"/>
  <c r="J311" i="2"/>
  <c r="I311" i="2"/>
  <c r="H311" i="2"/>
  <c r="O310" i="2"/>
  <c r="N310" i="2"/>
  <c r="M310" i="2"/>
  <c r="L310" i="2"/>
  <c r="K310" i="2"/>
  <c r="J310" i="2"/>
  <c r="I310" i="2"/>
  <c r="H310" i="2"/>
  <c r="O309" i="2"/>
  <c r="N309" i="2"/>
  <c r="M309" i="2"/>
  <c r="L309" i="2"/>
  <c r="K309" i="2"/>
  <c r="J309" i="2"/>
  <c r="I309" i="2"/>
  <c r="H309" i="2"/>
  <c r="O308" i="2"/>
  <c r="N308" i="2"/>
  <c r="M308" i="2"/>
  <c r="L308" i="2"/>
  <c r="K308" i="2"/>
  <c r="J308" i="2"/>
  <c r="I308" i="2"/>
  <c r="H308" i="2"/>
  <c r="O307" i="2"/>
  <c r="N307" i="2"/>
  <c r="M307" i="2"/>
  <c r="L307" i="2"/>
  <c r="K307" i="2"/>
  <c r="J307" i="2"/>
  <c r="I307" i="2"/>
  <c r="H307" i="2"/>
  <c r="O306" i="2"/>
  <c r="N306" i="2"/>
  <c r="M306" i="2"/>
  <c r="L306" i="2"/>
  <c r="K306" i="2"/>
  <c r="J306" i="2"/>
  <c r="I306" i="2"/>
  <c r="H306" i="2"/>
  <c r="O305" i="2"/>
  <c r="N305" i="2"/>
  <c r="M305" i="2"/>
  <c r="L305" i="2"/>
  <c r="K305" i="2"/>
  <c r="J305" i="2"/>
  <c r="I305" i="2"/>
  <c r="H305" i="2"/>
  <c r="O304" i="2"/>
  <c r="N304" i="2"/>
  <c r="M304" i="2"/>
  <c r="L304" i="2"/>
  <c r="K304" i="2"/>
  <c r="J304" i="2"/>
  <c r="I304" i="2"/>
  <c r="H304" i="2"/>
  <c r="O303" i="2"/>
  <c r="N303" i="2"/>
  <c r="M303" i="2"/>
  <c r="L303" i="2"/>
  <c r="K303" i="2"/>
  <c r="J303" i="2"/>
  <c r="I303" i="2"/>
  <c r="H303" i="2"/>
  <c r="O302" i="2"/>
  <c r="N302" i="2"/>
  <c r="M302" i="2"/>
  <c r="L302" i="2"/>
  <c r="K302" i="2"/>
  <c r="J302" i="2"/>
  <c r="I302" i="2"/>
  <c r="H302" i="2"/>
  <c r="O301" i="2"/>
  <c r="N301" i="2"/>
  <c r="M301" i="2"/>
  <c r="L301" i="2"/>
  <c r="K301" i="2"/>
  <c r="J301" i="2"/>
  <c r="I301" i="2"/>
  <c r="H301" i="2"/>
  <c r="O300" i="2"/>
  <c r="N300" i="2"/>
  <c r="M300" i="2"/>
  <c r="L300" i="2"/>
  <c r="K300" i="2"/>
  <c r="J300" i="2"/>
  <c r="I300" i="2"/>
  <c r="H300" i="2"/>
  <c r="O299" i="2"/>
  <c r="N299" i="2"/>
  <c r="M299" i="2"/>
  <c r="L299" i="2"/>
  <c r="K299" i="2"/>
  <c r="J299" i="2"/>
  <c r="I299" i="2"/>
  <c r="H299" i="2"/>
  <c r="O298" i="2"/>
  <c r="N298" i="2"/>
  <c r="M298" i="2"/>
  <c r="L298" i="2"/>
  <c r="K298" i="2"/>
  <c r="J298" i="2"/>
  <c r="I298" i="2"/>
  <c r="H298" i="2"/>
  <c r="O297" i="2"/>
  <c r="N297" i="2"/>
  <c r="M297" i="2"/>
  <c r="L297" i="2"/>
  <c r="K297" i="2"/>
  <c r="J297" i="2"/>
  <c r="I297" i="2"/>
  <c r="H297" i="2"/>
  <c r="O296" i="2"/>
  <c r="N296" i="2"/>
  <c r="M296" i="2"/>
  <c r="L296" i="2"/>
  <c r="K296" i="2"/>
  <c r="J296" i="2"/>
  <c r="I296" i="2"/>
  <c r="H296" i="2"/>
  <c r="O295" i="2"/>
  <c r="N295" i="2"/>
  <c r="M295" i="2"/>
  <c r="L295" i="2"/>
  <c r="K295" i="2"/>
  <c r="J295" i="2"/>
  <c r="I295" i="2"/>
  <c r="H295" i="2"/>
  <c r="O294" i="2"/>
  <c r="N294" i="2"/>
  <c r="M294" i="2"/>
  <c r="L294" i="2"/>
  <c r="K294" i="2"/>
  <c r="J294" i="2"/>
  <c r="I294" i="2"/>
  <c r="H294" i="2"/>
  <c r="O293" i="2"/>
  <c r="N293" i="2"/>
  <c r="M293" i="2"/>
  <c r="L293" i="2"/>
  <c r="K293" i="2"/>
  <c r="J293" i="2"/>
  <c r="I293" i="2"/>
  <c r="H293" i="2"/>
  <c r="O292" i="2"/>
  <c r="N292" i="2"/>
  <c r="M292" i="2"/>
  <c r="L292" i="2"/>
  <c r="K292" i="2"/>
  <c r="J292" i="2"/>
  <c r="I292" i="2"/>
  <c r="H292" i="2"/>
  <c r="O291" i="2"/>
  <c r="N291" i="2"/>
  <c r="M291" i="2"/>
  <c r="L291" i="2"/>
  <c r="K291" i="2"/>
  <c r="J291" i="2"/>
  <c r="I291" i="2"/>
  <c r="H291" i="2"/>
  <c r="O290" i="2"/>
  <c r="N290" i="2"/>
  <c r="M290" i="2"/>
  <c r="L290" i="2"/>
  <c r="K290" i="2"/>
  <c r="J290" i="2"/>
  <c r="I290" i="2"/>
  <c r="H290" i="2"/>
  <c r="O289" i="2"/>
  <c r="N289" i="2"/>
  <c r="M289" i="2"/>
  <c r="L289" i="2"/>
  <c r="K289" i="2"/>
  <c r="J289" i="2"/>
  <c r="I289" i="2"/>
  <c r="H289" i="2"/>
  <c r="O288" i="2"/>
  <c r="N288" i="2"/>
  <c r="M288" i="2"/>
  <c r="L288" i="2"/>
  <c r="K288" i="2"/>
  <c r="J288" i="2"/>
  <c r="I288" i="2"/>
  <c r="H288" i="2"/>
  <c r="O287" i="2"/>
  <c r="N287" i="2"/>
  <c r="M287" i="2"/>
  <c r="L287" i="2"/>
  <c r="K287" i="2"/>
  <c r="J287" i="2"/>
  <c r="I287" i="2"/>
  <c r="H287" i="2"/>
  <c r="O286" i="2"/>
  <c r="N286" i="2"/>
  <c r="M286" i="2"/>
  <c r="L286" i="2"/>
  <c r="K286" i="2"/>
  <c r="J286" i="2"/>
  <c r="I286" i="2"/>
  <c r="H286" i="2"/>
  <c r="O285" i="2"/>
  <c r="N285" i="2"/>
  <c r="M285" i="2"/>
  <c r="L285" i="2"/>
  <c r="K285" i="2"/>
  <c r="J285" i="2"/>
  <c r="I285" i="2"/>
  <c r="H285" i="2"/>
  <c r="O284" i="2"/>
  <c r="N284" i="2"/>
  <c r="M284" i="2"/>
  <c r="L284" i="2"/>
  <c r="K284" i="2"/>
  <c r="J284" i="2"/>
  <c r="I284" i="2"/>
  <c r="H284" i="2"/>
  <c r="O283" i="2"/>
  <c r="N283" i="2"/>
  <c r="M283" i="2"/>
  <c r="L283" i="2"/>
  <c r="K283" i="2"/>
  <c r="J283" i="2"/>
  <c r="I283" i="2"/>
  <c r="H283" i="2"/>
  <c r="O282" i="2"/>
  <c r="N282" i="2"/>
  <c r="M282" i="2"/>
  <c r="L282" i="2"/>
  <c r="K282" i="2"/>
  <c r="J282" i="2"/>
  <c r="I282" i="2"/>
  <c r="H282" i="2"/>
  <c r="O281" i="2"/>
  <c r="N281" i="2"/>
  <c r="M281" i="2"/>
  <c r="L281" i="2"/>
  <c r="K281" i="2"/>
  <c r="J281" i="2"/>
  <c r="I281" i="2"/>
  <c r="H281" i="2"/>
  <c r="O280" i="2"/>
  <c r="N280" i="2"/>
  <c r="M280" i="2"/>
  <c r="L280" i="2"/>
  <c r="K280" i="2"/>
  <c r="J280" i="2"/>
  <c r="I280" i="2"/>
  <c r="H280" i="2"/>
  <c r="O279" i="2"/>
  <c r="N279" i="2"/>
  <c r="M279" i="2"/>
  <c r="L279" i="2"/>
  <c r="K279" i="2"/>
  <c r="J279" i="2"/>
  <c r="I279" i="2"/>
  <c r="H279" i="2"/>
  <c r="O278" i="2"/>
  <c r="N278" i="2"/>
  <c r="M278" i="2"/>
  <c r="L278" i="2"/>
  <c r="K278" i="2"/>
  <c r="J278" i="2"/>
  <c r="I278" i="2"/>
  <c r="H278" i="2"/>
  <c r="O277" i="2"/>
  <c r="N277" i="2"/>
  <c r="M277" i="2"/>
  <c r="L277" i="2"/>
  <c r="K277" i="2"/>
  <c r="J277" i="2"/>
  <c r="I277" i="2"/>
  <c r="H277" i="2"/>
  <c r="O276" i="2"/>
  <c r="N276" i="2"/>
  <c r="M276" i="2"/>
  <c r="L276" i="2"/>
  <c r="K276" i="2"/>
  <c r="J276" i="2"/>
  <c r="I276" i="2"/>
  <c r="H276" i="2"/>
  <c r="O275" i="2"/>
  <c r="N275" i="2"/>
  <c r="M275" i="2"/>
  <c r="L275" i="2"/>
  <c r="K275" i="2"/>
  <c r="J275" i="2"/>
  <c r="I275" i="2"/>
  <c r="H275" i="2"/>
  <c r="O274" i="2"/>
  <c r="N274" i="2"/>
  <c r="M274" i="2"/>
  <c r="L274" i="2"/>
  <c r="K274" i="2"/>
  <c r="J274" i="2"/>
  <c r="I274" i="2"/>
  <c r="H274" i="2"/>
  <c r="O273" i="2"/>
  <c r="N273" i="2"/>
  <c r="M273" i="2"/>
  <c r="L273" i="2"/>
  <c r="K273" i="2"/>
  <c r="J273" i="2"/>
  <c r="I273" i="2"/>
  <c r="H273" i="2"/>
  <c r="O272" i="2"/>
  <c r="N272" i="2"/>
  <c r="M272" i="2"/>
  <c r="L272" i="2"/>
  <c r="K272" i="2"/>
  <c r="J272" i="2"/>
  <c r="I272" i="2"/>
  <c r="H272" i="2"/>
  <c r="O271" i="2"/>
  <c r="N271" i="2"/>
  <c r="M271" i="2"/>
  <c r="L271" i="2"/>
  <c r="K271" i="2"/>
  <c r="J271" i="2"/>
  <c r="I271" i="2"/>
  <c r="H271" i="2"/>
  <c r="O270" i="2"/>
  <c r="N270" i="2"/>
  <c r="M270" i="2"/>
  <c r="L270" i="2"/>
  <c r="K270" i="2"/>
  <c r="J270" i="2"/>
  <c r="I270" i="2"/>
  <c r="H270" i="2"/>
  <c r="O269" i="2"/>
  <c r="N269" i="2"/>
  <c r="M269" i="2"/>
  <c r="L269" i="2"/>
  <c r="K269" i="2"/>
  <c r="J269" i="2"/>
  <c r="I269" i="2"/>
  <c r="H269" i="2"/>
  <c r="O268" i="2"/>
  <c r="N268" i="2"/>
  <c r="M268" i="2"/>
  <c r="L268" i="2"/>
  <c r="K268" i="2"/>
  <c r="J268" i="2"/>
  <c r="I268" i="2"/>
  <c r="H268" i="2"/>
  <c r="O267" i="2"/>
  <c r="N267" i="2"/>
  <c r="M267" i="2"/>
  <c r="L267" i="2"/>
  <c r="K267" i="2"/>
  <c r="J267" i="2"/>
  <c r="I267" i="2"/>
  <c r="H267" i="2"/>
  <c r="O266" i="2"/>
  <c r="N266" i="2"/>
  <c r="M266" i="2"/>
  <c r="L266" i="2"/>
  <c r="K266" i="2"/>
  <c r="J266" i="2"/>
  <c r="I266" i="2"/>
  <c r="H266" i="2"/>
  <c r="O265" i="2"/>
  <c r="N265" i="2"/>
  <c r="M265" i="2"/>
  <c r="L265" i="2"/>
  <c r="K265" i="2"/>
  <c r="J265" i="2"/>
  <c r="I265" i="2"/>
  <c r="H265" i="2"/>
  <c r="O264" i="2"/>
  <c r="N264" i="2"/>
  <c r="M264" i="2"/>
  <c r="L264" i="2"/>
  <c r="K264" i="2"/>
  <c r="J264" i="2"/>
  <c r="I264" i="2"/>
  <c r="H264" i="2"/>
  <c r="O263" i="2"/>
  <c r="N263" i="2"/>
  <c r="M263" i="2"/>
  <c r="L263" i="2"/>
  <c r="K263" i="2"/>
  <c r="J263" i="2"/>
  <c r="I263" i="2"/>
  <c r="H263" i="2"/>
  <c r="O262" i="2"/>
  <c r="N262" i="2"/>
  <c r="M262" i="2"/>
  <c r="L262" i="2"/>
  <c r="K262" i="2"/>
  <c r="J262" i="2"/>
  <c r="I262" i="2"/>
  <c r="H262" i="2"/>
  <c r="O261" i="2"/>
  <c r="N261" i="2"/>
  <c r="M261" i="2"/>
  <c r="L261" i="2"/>
  <c r="K261" i="2"/>
  <c r="J261" i="2"/>
  <c r="I261" i="2"/>
  <c r="H261" i="2"/>
  <c r="O260" i="2"/>
  <c r="N260" i="2"/>
  <c r="M260" i="2"/>
  <c r="L260" i="2"/>
  <c r="K260" i="2"/>
  <c r="J260" i="2"/>
  <c r="I260" i="2"/>
  <c r="H260" i="2"/>
  <c r="O259" i="2"/>
  <c r="N259" i="2"/>
  <c r="M259" i="2"/>
  <c r="L259" i="2"/>
  <c r="K259" i="2"/>
  <c r="J259" i="2"/>
  <c r="I259" i="2"/>
  <c r="H259" i="2"/>
  <c r="O258" i="2"/>
  <c r="N258" i="2"/>
  <c r="M258" i="2"/>
  <c r="L258" i="2"/>
  <c r="K258" i="2"/>
  <c r="J258" i="2"/>
  <c r="I258" i="2"/>
  <c r="H258" i="2"/>
  <c r="O257" i="2"/>
  <c r="N257" i="2"/>
  <c r="M257" i="2"/>
  <c r="L257" i="2"/>
  <c r="K257" i="2"/>
  <c r="J257" i="2"/>
  <c r="I257" i="2"/>
  <c r="H257" i="2"/>
  <c r="O256" i="2"/>
  <c r="N256" i="2"/>
  <c r="M256" i="2"/>
  <c r="L256" i="2"/>
  <c r="K256" i="2"/>
  <c r="J256" i="2"/>
  <c r="I256" i="2"/>
  <c r="H256" i="2"/>
  <c r="O255" i="2"/>
  <c r="N255" i="2"/>
  <c r="M255" i="2"/>
  <c r="L255" i="2"/>
  <c r="K255" i="2"/>
  <c r="J255" i="2"/>
  <c r="I255" i="2"/>
  <c r="H255" i="2"/>
  <c r="O254" i="2"/>
  <c r="N254" i="2"/>
  <c r="M254" i="2"/>
  <c r="L254" i="2"/>
  <c r="K254" i="2"/>
  <c r="J254" i="2"/>
  <c r="I254" i="2"/>
  <c r="H254" i="2"/>
  <c r="O253" i="2"/>
  <c r="N253" i="2"/>
  <c r="M253" i="2"/>
  <c r="L253" i="2"/>
  <c r="K253" i="2"/>
  <c r="J253" i="2"/>
  <c r="I253" i="2"/>
  <c r="H253" i="2"/>
  <c r="O252" i="2"/>
  <c r="N252" i="2"/>
  <c r="M252" i="2"/>
  <c r="L252" i="2"/>
  <c r="K252" i="2"/>
  <c r="J252" i="2"/>
  <c r="I252" i="2"/>
  <c r="H252" i="2"/>
  <c r="O251" i="2"/>
  <c r="N251" i="2"/>
  <c r="M251" i="2"/>
  <c r="L251" i="2"/>
  <c r="K251" i="2"/>
  <c r="J251" i="2"/>
  <c r="I251" i="2"/>
  <c r="H251" i="2"/>
  <c r="O250" i="2"/>
  <c r="N250" i="2"/>
  <c r="M250" i="2"/>
  <c r="L250" i="2"/>
  <c r="K250" i="2"/>
  <c r="J250" i="2"/>
  <c r="I250" i="2"/>
  <c r="H250" i="2"/>
  <c r="O249" i="2"/>
  <c r="N249" i="2"/>
  <c r="M249" i="2"/>
  <c r="L249" i="2"/>
  <c r="K249" i="2"/>
  <c r="J249" i="2"/>
  <c r="I249" i="2"/>
  <c r="H249" i="2"/>
  <c r="O248" i="2"/>
  <c r="N248" i="2"/>
  <c r="M248" i="2"/>
  <c r="L248" i="2"/>
  <c r="K248" i="2"/>
  <c r="J248" i="2"/>
  <c r="I248" i="2"/>
  <c r="H248" i="2"/>
  <c r="O247" i="2"/>
  <c r="N247" i="2"/>
  <c r="M247" i="2"/>
  <c r="L247" i="2"/>
  <c r="K247" i="2"/>
  <c r="J247" i="2"/>
  <c r="I247" i="2"/>
  <c r="H247" i="2"/>
  <c r="O246" i="2"/>
  <c r="N246" i="2"/>
  <c r="M246" i="2"/>
  <c r="L246" i="2"/>
  <c r="K246" i="2"/>
  <c r="J246" i="2"/>
  <c r="I246" i="2"/>
  <c r="H246" i="2"/>
  <c r="O245" i="2"/>
  <c r="N245" i="2"/>
  <c r="M245" i="2"/>
  <c r="L245" i="2"/>
  <c r="K245" i="2"/>
  <c r="J245" i="2"/>
  <c r="I245" i="2"/>
  <c r="H245" i="2"/>
  <c r="O244" i="2"/>
  <c r="N244" i="2"/>
  <c r="M244" i="2"/>
  <c r="L244" i="2"/>
  <c r="K244" i="2"/>
  <c r="J244" i="2"/>
  <c r="I244" i="2"/>
  <c r="H244" i="2"/>
  <c r="O243" i="2"/>
  <c r="N243" i="2"/>
  <c r="M243" i="2"/>
  <c r="L243" i="2"/>
  <c r="K243" i="2"/>
  <c r="J243" i="2"/>
  <c r="I243" i="2"/>
  <c r="H243" i="2"/>
  <c r="O242" i="2"/>
  <c r="N242" i="2"/>
  <c r="M242" i="2"/>
  <c r="L242" i="2"/>
  <c r="K242" i="2"/>
  <c r="J242" i="2"/>
  <c r="I242" i="2"/>
  <c r="H242" i="2"/>
  <c r="O241" i="2"/>
  <c r="N241" i="2"/>
  <c r="M241" i="2"/>
  <c r="L241" i="2"/>
  <c r="K241" i="2"/>
  <c r="J241" i="2"/>
  <c r="I241" i="2"/>
  <c r="H241" i="2"/>
  <c r="O240" i="2"/>
  <c r="N240" i="2"/>
  <c r="M240" i="2"/>
  <c r="L240" i="2"/>
  <c r="K240" i="2"/>
  <c r="J240" i="2"/>
  <c r="I240" i="2"/>
  <c r="H240" i="2"/>
  <c r="O239" i="2"/>
  <c r="N239" i="2"/>
  <c r="M239" i="2"/>
  <c r="L239" i="2"/>
  <c r="K239" i="2"/>
  <c r="J239" i="2"/>
  <c r="I239" i="2"/>
  <c r="H239" i="2"/>
  <c r="O238" i="2"/>
  <c r="N238" i="2"/>
  <c r="M238" i="2"/>
  <c r="L238" i="2"/>
  <c r="K238" i="2"/>
  <c r="J238" i="2"/>
  <c r="I238" i="2"/>
  <c r="H238" i="2"/>
  <c r="O237" i="2"/>
  <c r="N237" i="2"/>
  <c r="M237" i="2"/>
  <c r="L237" i="2"/>
  <c r="K237" i="2"/>
  <c r="J237" i="2"/>
  <c r="I237" i="2"/>
  <c r="H237" i="2"/>
  <c r="O236" i="2"/>
  <c r="N236" i="2"/>
  <c r="M236" i="2"/>
  <c r="L236" i="2"/>
  <c r="K236" i="2"/>
  <c r="J236" i="2"/>
  <c r="I236" i="2"/>
  <c r="H236" i="2"/>
  <c r="O235" i="2"/>
  <c r="N235" i="2"/>
  <c r="M235" i="2"/>
  <c r="L235" i="2"/>
  <c r="K235" i="2"/>
  <c r="J235" i="2"/>
  <c r="I235" i="2"/>
  <c r="H235" i="2"/>
  <c r="O234" i="2"/>
  <c r="N234" i="2"/>
  <c r="M234" i="2"/>
  <c r="L234" i="2"/>
  <c r="K234" i="2"/>
  <c r="J234" i="2"/>
  <c r="I234" i="2"/>
  <c r="H234" i="2"/>
  <c r="O233" i="2"/>
  <c r="N233" i="2"/>
  <c r="M233" i="2"/>
  <c r="L233" i="2"/>
  <c r="K233" i="2"/>
  <c r="J233" i="2"/>
  <c r="I233" i="2"/>
  <c r="H233" i="2"/>
  <c r="O232" i="2"/>
  <c r="N232" i="2"/>
  <c r="M232" i="2"/>
  <c r="L232" i="2"/>
  <c r="K232" i="2"/>
  <c r="J232" i="2"/>
  <c r="I232" i="2"/>
  <c r="H232" i="2"/>
  <c r="O231" i="2"/>
  <c r="N231" i="2"/>
  <c r="M231" i="2"/>
  <c r="L231" i="2"/>
  <c r="K231" i="2"/>
  <c r="J231" i="2"/>
  <c r="I231" i="2"/>
  <c r="H231" i="2"/>
  <c r="O230" i="2"/>
  <c r="N230" i="2"/>
  <c r="M230" i="2"/>
  <c r="L230" i="2"/>
  <c r="K230" i="2"/>
  <c r="J230" i="2"/>
  <c r="I230" i="2"/>
  <c r="H230" i="2"/>
  <c r="O229" i="2"/>
  <c r="N229" i="2"/>
  <c r="M229" i="2"/>
  <c r="L229" i="2"/>
  <c r="K229" i="2"/>
  <c r="J229" i="2"/>
  <c r="I229" i="2"/>
  <c r="H229" i="2"/>
  <c r="O228" i="2"/>
  <c r="N228" i="2"/>
  <c r="M228" i="2"/>
  <c r="L228" i="2"/>
  <c r="K228" i="2"/>
  <c r="J228" i="2"/>
  <c r="I228" i="2"/>
  <c r="H228" i="2"/>
  <c r="O227" i="2"/>
  <c r="N227" i="2"/>
  <c r="M227" i="2"/>
  <c r="L227" i="2"/>
  <c r="K227" i="2"/>
  <c r="J227" i="2"/>
  <c r="I227" i="2"/>
  <c r="H227" i="2"/>
  <c r="O226" i="2"/>
  <c r="N226" i="2"/>
  <c r="M226" i="2"/>
  <c r="L226" i="2"/>
  <c r="K226" i="2"/>
  <c r="J226" i="2"/>
  <c r="I226" i="2"/>
  <c r="H226" i="2"/>
  <c r="O225" i="2"/>
  <c r="N225" i="2"/>
  <c r="M225" i="2"/>
  <c r="L225" i="2"/>
  <c r="K225" i="2"/>
  <c r="J225" i="2"/>
  <c r="I225" i="2"/>
  <c r="H225" i="2"/>
  <c r="O224" i="2"/>
  <c r="N224" i="2"/>
  <c r="M224" i="2"/>
  <c r="L224" i="2"/>
  <c r="K224" i="2"/>
  <c r="J224" i="2"/>
  <c r="I224" i="2"/>
  <c r="H224" i="2"/>
  <c r="O223" i="2"/>
  <c r="N223" i="2"/>
  <c r="M223" i="2"/>
  <c r="L223" i="2"/>
  <c r="K223" i="2"/>
  <c r="J223" i="2"/>
  <c r="I223" i="2"/>
  <c r="H223" i="2"/>
  <c r="O222" i="2"/>
  <c r="N222" i="2"/>
  <c r="M222" i="2"/>
  <c r="L222" i="2"/>
  <c r="K222" i="2"/>
  <c r="J222" i="2"/>
  <c r="I222" i="2"/>
  <c r="H222" i="2"/>
  <c r="O221" i="2"/>
  <c r="N221" i="2"/>
  <c r="M221" i="2"/>
  <c r="L221" i="2"/>
  <c r="K221" i="2"/>
  <c r="J221" i="2"/>
  <c r="I221" i="2"/>
  <c r="H221" i="2"/>
  <c r="O220" i="2"/>
  <c r="N220" i="2"/>
  <c r="M220" i="2"/>
  <c r="L220" i="2"/>
  <c r="K220" i="2"/>
  <c r="J220" i="2"/>
  <c r="I220" i="2"/>
  <c r="H220" i="2"/>
  <c r="O219" i="2"/>
  <c r="N219" i="2"/>
  <c r="M219" i="2"/>
  <c r="L219" i="2"/>
  <c r="K219" i="2"/>
  <c r="J219" i="2"/>
  <c r="I219" i="2"/>
  <c r="H219" i="2"/>
  <c r="O218" i="2"/>
  <c r="N218" i="2"/>
  <c r="M218" i="2"/>
  <c r="L218" i="2"/>
  <c r="K218" i="2"/>
  <c r="J218" i="2"/>
  <c r="I218" i="2"/>
  <c r="H218" i="2"/>
  <c r="O217" i="2"/>
  <c r="N217" i="2"/>
  <c r="M217" i="2"/>
  <c r="L217" i="2"/>
  <c r="K217" i="2"/>
  <c r="J217" i="2"/>
  <c r="I217" i="2"/>
  <c r="H217" i="2"/>
  <c r="O216" i="2"/>
  <c r="N216" i="2"/>
  <c r="M216" i="2"/>
  <c r="L216" i="2"/>
  <c r="K216" i="2"/>
  <c r="J216" i="2"/>
  <c r="I216" i="2"/>
  <c r="H216" i="2"/>
  <c r="O215" i="2"/>
  <c r="N215" i="2"/>
  <c r="M215" i="2"/>
  <c r="L215" i="2"/>
  <c r="K215" i="2"/>
  <c r="J215" i="2"/>
  <c r="I215" i="2"/>
  <c r="H215" i="2"/>
  <c r="O214" i="2"/>
  <c r="N214" i="2"/>
  <c r="M214" i="2"/>
  <c r="L214" i="2"/>
  <c r="K214" i="2"/>
  <c r="J214" i="2"/>
  <c r="I214" i="2"/>
  <c r="H214" i="2"/>
  <c r="O213" i="2"/>
  <c r="N213" i="2"/>
  <c r="M213" i="2"/>
  <c r="L213" i="2"/>
  <c r="K213" i="2"/>
  <c r="J213" i="2"/>
  <c r="I213" i="2"/>
  <c r="H213" i="2"/>
  <c r="O212" i="2"/>
  <c r="N212" i="2"/>
  <c r="M212" i="2"/>
  <c r="L212" i="2"/>
  <c r="K212" i="2"/>
  <c r="J212" i="2"/>
  <c r="I212" i="2"/>
  <c r="H212" i="2"/>
  <c r="O211" i="2"/>
  <c r="N211" i="2"/>
  <c r="M211" i="2"/>
  <c r="L211" i="2"/>
  <c r="K211" i="2"/>
  <c r="J211" i="2"/>
  <c r="I211" i="2"/>
  <c r="H211" i="2"/>
  <c r="O210" i="2"/>
  <c r="N210" i="2"/>
  <c r="M210" i="2"/>
  <c r="L210" i="2"/>
  <c r="K210" i="2"/>
  <c r="J210" i="2"/>
  <c r="I210" i="2"/>
  <c r="H210" i="2"/>
  <c r="O209" i="2"/>
  <c r="N209" i="2"/>
  <c r="M209" i="2"/>
  <c r="L209" i="2"/>
  <c r="K209" i="2"/>
  <c r="J209" i="2"/>
  <c r="I209" i="2"/>
  <c r="H209" i="2"/>
  <c r="O208" i="2"/>
  <c r="N208" i="2"/>
  <c r="M208" i="2"/>
  <c r="L208" i="2"/>
  <c r="K208" i="2"/>
  <c r="J208" i="2"/>
  <c r="I208" i="2"/>
  <c r="H208" i="2"/>
  <c r="O207" i="2"/>
  <c r="N207" i="2"/>
  <c r="M207" i="2"/>
  <c r="L207" i="2"/>
  <c r="K207" i="2"/>
  <c r="J207" i="2"/>
  <c r="I207" i="2"/>
  <c r="H207" i="2"/>
  <c r="O206" i="2"/>
  <c r="N206" i="2"/>
  <c r="M206" i="2"/>
  <c r="L206" i="2"/>
  <c r="K206" i="2"/>
  <c r="J206" i="2"/>
  <c r="I206" i="2"/>
  <c r="H206" i="2"/>
  <c r="O205" i="2"/>
  <c r="N205" i="2"/>
  <c r="M205" i="2"/>
  <c r="L205" i="2"/>
  <c r="K205" i="2"/>
  <c r="J205" i="2"/>
  <c r="I205" i="2"/>
  <c r="H205" i="2"/>
  <c r="O204" i="2"/>
  <c r="N204" i="2"/>
  <c r="M204" i="2"/>
  <c r="L204" i="2"/>
  <c r="K204" i="2"/>
  <c r="J204" i="2"/>
  <c r="I204" i="2"/>
  <c r="H204" i="2"/>
  <c r="O203" i="2"/>
  <c r="N203" i="2"/>
  <c r="M203" i="2"/>
  <c r="L203" i="2"/>
  <c r="K203" i="2"/>
  <c r="J203" i="2"/>
  <c r="I203" i="2"/>
  <c r="H203" i="2"/>
  <c r="O202" i="2"/>
  <c r="N202" i="2"/>
  <c r="M202" i="2"/>
  <c r="L202" i="2"/>
  <c r="K202" i="2"/>
  <c r="J202" i="2"/>
  <c r="I202" i="2"/>
  <c r="H202" i="2"/>
  <c r="O201" i="2"/>
  <c r="N201" i="2"/>
  <c r="M201" i="2"/>
  <c r="L201" i="2"/>
  <c r="K201" i="2"/>
  <c r="J201" i="2"/>
  <c r="I201" i="2"/>
  <c r="H201" i="2"/>
  <c r="O200" i="2"/>
  <c r="N200" i="2"/>
  <c r="M200" i="2"/>
  <c r="L200" i="2"/>
  <c r="K200" i="2"/>
  <c r="J200" i="2"/>
  <c r="I200" i="2"/>
  <c r="H200" i="2"/>
  <c r="O199" i="2"/>
  <c r="N199" i="2"/>
  <c r="M199" i="2"/>
  <c r="L199" i="2"/>
  <c r="K199" i="2"/>
  <c r="J199" i="2"/>
  <c r="I199" i="2"/>
  <c r="H199" i="2"/>
  <c r="O198" i="2"/>
  <c r="N198" i="2"/>
  <c r="M198" i="2"/>
  <c r="L198" i="2"/>
  <c r="K198" i="2"/>
  <c r="J198" i="2"/>
  <c r="I198" i="2"/>
  <c r="H198" i="2"/>
  <c r="O197" i="2"/>
  <c r="N197" i="2"/>
  <c r="M197" i="2"/>
  <c r="L197" i="2"/>
  <c r="K197" i="2"/>
  <c r="J197" i="2"/>
  <c r="I197" i="2"/>
  <c r="H197" i="2"/>
  <c r="O196" i="2"/>
  <c r="N196" i="2"/>
  <c r="M196" i="2"/>
  <c r="L196" i="2"/>
  <c r="K196" i="2"/>
  <c r="J196" i="2"/>
  <c r="I196" i="2"/>
  <c r="H196" i="2"/>
  <c r="O195" i="2"/>
  <c r="N195" i="2"/>
  <c r="M195" i="2"/>
  <c r="L195" i="2"/>
  <c r="K195" i="2"/>
  <c r="J195" i="2"/>
  <c r="I195" i="2"/>
  <c r="H195" i="2"/>
  <c r="O194" i="2"/>
  <c r="N194" i="2"/>
  <c r="M194" i="2"/>
  <c r="L194" i="2"/>
  <c r="K194" i="2"/>
  <c r="J194" i="2"/>
  <c r="I194" i="2"/>
  <c r="H194" i="2"/>
  <c r="O193" i="2"/>
  <c r="N193" i="2"/>
  <c r="M193" i="2"/>
  <c r="L193" i="2"/>
  <c r="K193" i="2"/>
  <c r="J193" i="2"/>
  <c r="I193" i="2"/>
  <c r="H193" i="2"/>
  <c r="O192" i="2"/>
  <c r="N192" i="2"/>
  <c r="M192" i="2"/>
  <c r="L192" i="2"/>
  <c r="K192" i="2"/>
  <c r="J192" i="2"/>
  <c r="I192" i="2"/>
  <c r="H192" i="2"/>
  <c r="O191" i="2"/>
  <c r="N191" i="2"/>
  <c r="M191" i="2"/>
  <c r="L191" i="2"/>
  <c r="K191" i="2"/>
  <c r="J191" i="2"/>
  <c r="I191" i="2"/>
  <c r="H191" i="2"/>
  <c r="O190" i="2"/>
  <c r="N190" i="2"/>
  <c r="M190" i="2"/>
  <c r="L190" i="2"/>
  <c r="K190" i="2"/>
  <c r="J190" i="2"/>
  <c r="I190" i="2"/>
  <c r="H190" i="2"/>
  <c r="O189" i="2"/>
  <c r="N189" i="2"/>
  <c r="M189" i="2"/>
  <c r="L189" i="2"/>
  <c r="K189" i="2"/>
  <c r="J189" i="2"/>
  <c r="I189" i="2"/>
  <c r="H189" i="2"/>
  <c r="O188" i="2"/>
  <c r="N188" i="2"/>
  <c r="M188" i="2"/>
  <c r="L188" i="2"/>
  <c r="K188" i="2"/>
  <c r="J188" i="2"/>
  <c r="I188" i="2"/>
  <c r="H188" i="2"/>
  <c r="O187" i="2"/>
  <c r="N187" i="2"/>
  <c r="M187" i="2"/>
  <c r="L187" i="2"/>
  <c r="K187" i="2"/>
  <c r="J187" i="2"/>
  <c r="I187" i="2"/>
  <c r="H187" i="2"/>
  <c r="O186" i="2"/>
  <c r="N186" i="2"/>
  <c r="M186" i="2"/>
  <c r="L186" i="2"/>
  <c r="K186" i="2"/>
  <c r="J186" i="2"/>
  <c r="I186" i="2"/>
  <c r="H186" i="2"/>
  <c r="O185" i="2"/>
  <c r="N185" i="2"/>
  <c r="M185" i="2"/>
  <c r="L185" i="2"/>
  <c r="K185" i="2"/>
  <c r="J185" i="2"/>
  <c r="I185" i="2"/>
  <c r="H185" i="2"/>
  <c r="O184" i="2"/>
  <c r="N184" i="2"/>
  <c r="M184" i="2"/>
  <c r="L184" i="2"/>
  <c r="K184" i="2"/>
  <c r="J184" i="2"/>
  <c r="I184" i="2"/>
  <c r="H184" i="2"/>
  <c r="O183" i="2"/>
  <c r="N183" i="2"/>
  <c r="M183" i="2"/>
  <c r="L183" i="2"/>
  <c r="K183" i="2"/>
  <c r="J183" i="2"/>
  <c r="I183" i="2"/>
  <c r="H183" i="2"/>
  <c r="O182" i="2"/>
  <c r="N182" i="2"/>
  <c r="M182" i="2"/>
  <c r="L182" i="2"/>
  <c r="K182" i="2"/>
  <c r="J182" i="2"/>
  <c r="I182" i="2"/>
  <c r="H182" i="2"/>
  <c r="O181" i="2"/>
  <c r="N181" i="2"/>
  <c r="M181" i="2"/>
  <c r="L181" i="2"/>
  <c r="K181" i="2"/>
  <c r="J181" i="2"/>
  <c r="I181" i="2"/>
  <c r="H181" i="2"/>
  <c r="O180" i="2"/>
  <c r="N180" i="2"/>
  <c r="M180" i="2"/>
  <c r="L180" i="2"/>
  <c r="K180" i="2"/>
  <c r="J180" i="2"/>
  <c r="I180" i="2"/>
  <c r="H180" i="2"/>
  <c r="O179" i="2"/>
  <c r="N179" i="2"/>
  <c r="M179" i="2"/>
  <c r="L179" i="2"/>
  <c r="K179" i="2"/>
  <c r="J179" i="2"/>
  <c r="I179" i="2"/>
  <c r="H179" i="2"/>
  <c r="O178" i="2"/>
  <c r="N178" i="2"/>
  <c r="M178" i="2"/>
  <c r="L178" i="2"/>
  <c r="K178" i="2"/>
  <c r="J178" i="2"/>
  <c r="I178" i="2"/>
  <c r="H178" i="2"/>
  <c r="O177" i="2"/>
  <c r="N177" i="2"/>
  <c r="M177" i="2"/>
  <c r="L177" i="2"/>
  <c r="K177" i="2"/>
  <c r="J177" i="2"/>
  <c r="I177" i="2"/>
  <c r="H177" i="2"/>
  <c r="O176" i="2"/>
  <c r="N176" i="2"/>
  <c r="M176" i="2"/>
  <c r="L176" i="2"/>
  <c r="K176" i="2"/>
  <c r="J176" i="2"/>
  <c r="I176" i="2"/>
  <c r="H176" i="2"/>
  <c r="O175" i="2"/>
  <c r="N175" i="2"/>
  <c r="M175" i="2"/>
  <c r="L175" i="2"/>
  <c r="K175" i="2"/>
  <c r="J175" i="2"/>
  <c r="I175" i="2"/>
  <c r="H175" i="2"/>
  <c r="O174" i="2"/>
  <c r="N174" i="2"/>
  <c r="M174" i="2"/>
  <c r="L174" i="2"/>
  <c r="K174" i="2"/>
  <c r="J174" i="2"/>
  <c r="I174" i="2"/>
  <c r="H174" i="2"/>
  <c r="O173" i="2"/>
  <c r="N173" i="2"/>
  <c r="M173" i="2"/>
  <c r="L173" i="2"/>
  <c r="K173" i="2"/>
  <c r="J173" i="2"/>
  <c r="I173" i="2"/>
  <c r="H173" i="2"/>
  <c r="O172" i="2"/>
  <c r="N172" i="2"/>
  <c r="M172" i="2"/>
  <c r="L172" i="2"/>
  <c r="K172" i="2"/>
  <c r="J172" i="2"/>
  <c r="I172" i="2"/>
  <c r="H172" i="2"/>
  <c r="O171" i="2"/>
  <c r="N171" i="2"/>
  <c r="M171" i="2"/>
  <c r="L171" i="2"/>
  <c r="K171" i="2"/>
  <c r="J171" i="2"/>
  <c r="I171" i="2"/>
  <c r="H171" i="2"/>
  <c r="O170" i="2"/>
  <c r="N170" i="2"/>
  <c r="M170" i="2"/>
  <c r="L170" i="2"/>
  <c r="K170" i="2"/>
  <c r="J170" i="2"/>
  <c r="I170" i="2"/>
  <c r="H170" i="2"/>
  <c r="O169" i="2"/>
  <c r="N169" i="2"/>
  <c r="M169" i="2"/>
  <c r="L169" i="2"/>
  <c r="K169" i="2"/>
  <c r="J169" i="2"/>
  <c r="I169" i="2"/>
  <c r="H169" i="2"/>
  <c r="O168" i="2"/>
  <c r="N168" i="2"/>
  <c r="M168" i="2"/>
  <c r="L168" i="2"/>
  <c r="K168" i="2"/>
  <c r="J168" i="2"/>
  <c r="I168" i="2"/>
  <c r="H168" i="2"/>
  <c r="O167" i="2"/>
  <c r="N167" i="2"/>
  <c r="M167" i="2"/>
  <c r="L167" i="2"/>
  <c r="K167" i="2"/>
  <c r="J167" i="2"/>
  <c r="I167" i="2"/>
  <c r="H167" i="2"/>
  <c r="O166" i="2"/>
  <c r="N166" i="2"/>
  <c r="M166" i="2"/>
  <c r="L166" i="2"/>
  <c r="K166" i="2"/>
  <c r="J166" i="2"/>
  <c r="I166" i="2"/>
  <c r="H166" i="2"/>
  <c r="O165" i="2"/>
  <c r="N165" i="2"/>
  <c r="M165" i="2"/>
  <c r="L165" i="2"/>
  <c r="K165" i="2"/>
  <c r="J165" i="2"/>
  <c r="I165" i="2"/>
  <c r="H165" i="2"/>
  <c r="O164" i="2"/>
  <c r="N164" i="2"/>
  <c r="M164" i="2"/>
  <c r="L164" i="2"/>
  <c r="K164" i="2"/>
  <c r="J164" i="2"/>
  <c r="I164" i="2"/>
  <c r="H164" i="2"/>
  <c r="O163" i="2"/>
  <c r="N163" i="2"/>
  <c r="M163" i="2"/>
  <c r="L163" i="2"/>
  <c r="K163" i="2"/>
  <c r="J163" i="2"/>
  <c r="I163" i="2"/>
  <c r="H163" i="2"/>
  <c r="O162" i="2"/>
  <c r="N162" i="2"/>
  <c r="M162" i="2"/>
  <c r="L162" i="2"/>
  <c r="K162" i="2"/>
  <c r="J162" i="2"/>
  <c r="I162" i="2"/>
  <c r="H162" i="2"/>
  <c r="O161" i="2"/>
  <c r="N161" i="2"/>
  <c r="M161" i="2"/>
  <c r="L161" i="2"/>
  <c r="K161" i="2"/>
  <c r="J161" i="2"/>
  <c r="I161" i="2"/>
  <c r="H161" i="2"/>
  <c r="O160" i="2"/>
  <c r="N160" i="2"/>
  <c r="M160" i="2"/>
  <c r="L160" i="2"/>
  <c r="K160" i="2"/>
  <c r="J160" i="2"/>
  <c r="I160" i="2"/>
  <c r="H160" i="2"/>
  <c r="O159" i="2"/>
  <c r="N159" i="2"/>
  <c r="M159" i="2"/>
  <c r="L159" i="2"/>
  <c r="K159" i="2"/>
  <c r="J159" i="2"/>
  <c r="I159" i="2"/>
  <c r="H159" i="2"/>
  <c r="O158" i="2"/>
  <c r="N158" i="2"/>
  <c r="M158" i="2"/>
  <c r="L158" i="2"/>
  <c r="K158" i="2"/>
  <c r="J158" i="2"/>
  <c r="I158" i="2"/>
  <c r="H158" i="2"/>
  <c r="O157" i="2"/>
  <c r="N157" i="2"/>
  <c r="M157" i="2"/>
  <c r="L157" i="2"/>
  <c r="K157" i="2"/>
  <c r="J157" i="2"/>
  <c r="I157" i="2"/>
  <c r="H157" i="2"/>
  <c r="O156" i="2"/>
  <c r="N156" i="2"/>
  <c r="M156" i="2"/>
  <c r="L156" i="2"/>
  <c r="K156" i="2"/>
  <c r="J156" i="2"/>
  <c r="I156" i="2"/>
  <c r="H156" i="2"/>
  <c r="O155" i="2"/>
  <c r="N155" i="2"/>
  <c r="M155" i="2"/>
  <c r="L155" i="2"/>
  <c r="K155" i="2"/>
  <c r="J155" i="2"/>
  <c r="I155" i="2"/>
  <c r="H155" i="2"/>
  <c r="O154" i="2"/>
  <c r="N154" i="2"/>
  <c r="M154" i="2"/>
  <c r="L154" i="2"/>
  <c r="K154" i="2"/>
  <c r="J154" i="2"/>
  <c r="I154" i="2"/>
  <c r="H154" i="2"/>
  <c r="O153" i="2"/>
  <c r="N153" i="2"/>
  <c r="M153" i="2"/>
  <c r="L153" i="2"/>
  <c r="K153" i="2"/>
  <c r="J153" i="2"/>
  <c r="I153" i="2"/>
  <c r="H153" i="2"/>
  <c r="O152" i="2"/>
  <c r="N152" i="2"/>
  <c r="M152" i="2"/>
  <c r="L152" i="2"/>
  <c r="K152" i="2"/>
  <c r="J152" i="2"/>
  <c r="I152" i="2"/>
  <c r="H152" i="2"/>
  <c r="O151" i="2"/>
  <c r="N151" i="2"/>
  <c r="M151" i="2"/>
  <c r="L151" i="2"/>
  <c r="K151" i="2"/>
  <c r="J151" i="2"/>
  <c r="I151" i="2"/>
  <c r="H151" i="2"/>
  <c r="O150" i="2"/>
  <c r="N150" i="2"/>
  <c r="M150" i="2"/>
  <c r="L150" i="2"/>
  <c r="K150" i="2"/>
  <c r="J150" i="2"/>
  <c r="I150" i="2"/>
  <c r="H150" i="2"/>
  <c r="O149" i="2"/>
  <c r="N149" i="2"/>
  <c r="M149" i="2"/>
  <c r="L149" i="2"/>
  <c r="K149" i="2"/>
  <c r="J149" i="2"/>
  <c r="I149" i="2"/>
  <c r="H149" i="2"/>
  <c r="O148" i="2"/>
  <c r="N148" i="2"/>
  <c r="M148" i="2"/>
  <c r="L148" i="2"/>
  <c r="K148" i="2"/>
  <c r="J148" i="2"/>
  <c r="I148" i="2"/>
  <c r="H148" i="2"/>
  <c r="O147" i="2"/>
  <c r="N147" i="2"/>
  <c r="M147" i="2"/>
  <c r="L147" i="2"/>
  <c r="K147" i="2"/>
  <c r="J147" i="2"/>
  <c r="I147" i="2"/>
  <c r="H147" i="2"/>
  <c r="O146" i="2"/>
  <c r="N146" i="2"/>
  <c r="M146" i="2"/>
  <c r="L146" i="2"/>
  <c r="K146" i="2"/>
  <c r="J146" i="2"/>
  <c r="I146" i="2"/>
  <c r="H146" i="2"/>
  <c r="O145" i="2"/>
  <c r="N145" i="2"/>
  <c r="M145" i="2"/>
  <c r="L145" i="2"/>
  <c r="K145" i="2"/>
  <c r="J145" i="2"/>
  <c r="I145" i="2"/>
  <c r="H145" i="2"/>
  <c r="O144" i="2"/>
  <c r="N144" i="2"/>
  <c r="M144" i="2"/>
  <c r="L144" i="2"/>
  <c r="K144" i="2"/>
  <c r="J144" i="2"/>
  <c r="I144" i="2"/>
  <c r="H144" i="2"/>
  <c r="O143" i="2"/>
  <c r="N143" i="2"/>
  <c r="M143" i="2"/>
  <c r="L143" i="2"/>
  <c r="K143" i="2"/>
  <c r="J143" i="2"/>
  <c r="I143" i="2"/>
  <c r="H143" i="2"/>
  <c r="O142" i="2"/>
  <c r="N142" i="2"/>
  <c r="M142" i="2"/>
  <c r="L142" i="2"/>
  <c r="K142" i="2"/>
  <c r="J142" i="2"/>
  <c r="I142" i="2"/>
  <c r="H142" i="2"/>
  <c r="O141" i="2"/>
  <c r="N141" i="2"/>
  <c r="M141" i="2"/>
  <c r="L141" i="2"/>
  <c r="K141" i="2"/>
  <c r="J141" i="2"/>
  <c r="I141" i="2"/>
  <c r="H141" i="2"/>
  <c r="O140" i="2"/>
  <c r="N140" i="2"/>
  <c r="M140" i="2"/>
  <c r="L140" i="2"/>
  <c r="K140" i="2"/>
  <c r="J140" i="2"/>
  <c r="I140" i="2"/>
  <c r="H140" i="2"/>
  <c r="O139" i="2"/>
  <c r="N139" i="2"/>
  <c r="M139" i="2"/>
  <c r="L139" i="2"/>
  <c r="K139" i="2"/>
  <c r="J139" i="2"/>
  <c r="I139" i="2"/>
  <c r="H139" i="2"/>
  <c r="O138" i="2"/>
  <c r="N138" i="2"/>
  <c r="M138" i="2"/>
  <c r="L138" i="2"/>
  <c r="K138" i="2"/>
  <c r="J138" i="2"/>
  <c r="I138" i="2"/>
  <c r="H138" i="2"/>
  <c r="O137" i="2"/>
  <c r="N137" i="2"/>
  <c r="M137" i="2"/>
  <c r="L137" i="2"/>
  <c r="K137" i="2"/>
  <c r="J137" i="2"/>
  <c r="I137" i="2"/>
  <c r="H137" i="2"/>
  <c r="O136" i="2"/>
  <c r="N136" i="2"/>
  <c r="M136" i="2"/>
  <c r="L136" i="2"/>
  <c r="K136" i="2"/>
  <c r="J136" i="2"/>
  <c r="I136" i="2"/>
  <c r="H136" i="2"/>
  <c r="O135" i="2"/>
  <c r="N135" i="2"/>
  <c r="M135" i="2"/>
  <c r="L135" i="2"/>
  <c r="K135" i="2"/>
  <c r="J135" i="2"/>
  <c r="I135" i="2"/>
  <c r="H135" i="2"/>
  <c r="O134" i="2"/>
  <c r="N134" i="2"/>
  <c r="M134" i="2"/>
  <c r="L134" i="2"/>
  <c r="K134" i="2"/>
  <c r="J134" i="2"/>
  <c r="I134" i="2"/>
  <c r="H134" i="2"/>
  <c r="O133" i="2"/>
  <c r="N133" i="2"/>
  <c r="M133" i="2"/>
  <c r="L133" i="2"/>
  <c r="K133" i="2"/>
  <c r="J133" i="2"/>
  <c r="I133" i="2"/>
  <c r="H133" i="2"/>
  <c r="O132" i="2"/>
  <c r="N132" i="2"/>
  <c r="M132" i="2"/>
  <c r="L132" i="2"/>
  <c r="K132" i="2"/>
  <c r="J132" i="2"/>
  <c r="I132" i="2"/>
  <c r="H132" i="2"/>
  <c r="O131" i="2"/>
  <c r="N131" i="2"/>
  <c r="M131" i="2"/>
  <c r="L131" i="2"/>
  <c r="K131" i="2"/>
  <c r="J131" i="2"/>
  <c r="I131" i="2"/>
  <c r="H131" i="2"/>
  <c r="O130" i="2"/>
  <c r="N130" i="2"/>
  <c r="M130" i="2"/>
  <c r="L130" i="2"/>
  <c r="K130" i="2"/>
  <c r="J130" i="2"/>
  <c r="I130" i="2"/>
  <c r="H130" i="2"/>
  <c r="O129" i="2"/>
  <c r="N129" i="2"/>
  <c r="M129" i="2"/>
  <c r="L129" i="2"/>
  <c r="K129" i="2"/>
  <c r="J129" i="2"/>
  <c r="I129" i="2"/>
  <c r="H129" i="2"/>
  <c r="O128" i="2"/>
  <c r="N128" i="2"/>
  <c r="M128" i="2"/>
  <c r="L128" i="2"/>
  <c r="K128" i="2"/>
  <c r="J128" i="2"/>
  <c r="I128" i="2"/>
  <c r="H128" i="2"/>
  <c r="O127" i="2"/>
  <c r="N127" i="2"/>
  <c r="M127" i="2"/>
  <c r="L127" i="2"/>
  <c r="K127" i="2"/>
  <c r="J127" i="2"/>
  <c r="I127" i="2"/>
  <c r="H127" i="2"/>
  <c r="O126" i="2"/>
  <c r="N126" i="2"/>
  <c r="M126" i="2"/>
  <c r="L126" i="2"/>
  <c r="K126" i="2"/>
  <c r="J126" i="2"/>
  <c r="I126" i="2"/>
  <c r="H126" i="2"/>
  <c r="O125" i="2"/>
  <c r="N125" i="2"/>
  <c r="M125" i="2"/>
  <c r="L125" i="2"/>
  <c r="K125" i="2"/>
  <c r="J125" i="2"/>
  <c r="I125" i="2"/>
  <c r="H125" i="2"/>
  <c r="O124" i="2"/>
  <c r="N124" i="2"/>
  <c r="M124" i="2"/>
  <c r="L124" i="2"/>
  <c r="K124" i="2"/>
  <c r="J124" i="2"/>
  <c r="I124" i="2"/>
  <c r="H124" i="2"/>
  <c r="O123" i="2"/>
  <c r="N123" i="2"/>
  <c r="M123" i="2"/>
  <c r="L123" i="2"/>
  <c r="K123" i="2"/>
  <c r="J123" i="2"/>
  <c r="I123" i="2"/>
  <c r="H123" i="2"/>
  <c r="O122" i="2"/>
  <c r="N122" i="2"/>
  <c r="M122" i="2"/>
  <c r="L122" i="2"/>
  <c r="K122" i="2"/>
  <c r="J122" i="2"/>
  <c r="I122" i="2"/>
  <c r="H122" i="2"/>
  <c r="O121" i="2"/>
  <c r="N121" i="2"/>
  <c r="M121" i="2"/>
  <c r="L121" i="2"/>
  <c r="K121" i="2"/>
  <c r="J121" i="2"/>
  <c r="I121" i="2"/>
  <c r="H121" i="2"/>
  <c r="O120" i="2"/>
  <c r="N120" i="2"/>
  <c r="M120" i="2"/>
  <c r="L120" i="2"/>
  <c r="K120" i="2"/>
  <c r="J120" i="2"/>
  <c r="I120" i="2"/>
  <c r="H120" i="2"/>
  <c r="O119" i="2"/>
  <c r="N119" i="2"/>
  <c r="M119" i="2"/>
  <c r="L119" i="2"/>
  <c r="K119" i="2"/>
  <c r="J119" i="2"/>
  <c r="I119" i="2"/>
  <c r="H119" i="2"/>
  <c r="O118" i="2"/>
  <c r="N118" i="2"/>
  <c r="M118" i="2"/>
  <c r="L118" i="2"/>
  <c r="K118" i="2"/>
  <c r="J118" i="2"/>
  <c r="I118" i="2"/>
  <c r="H118" i="2"/>
  <c r="O117" i="2"/>
  <c r="N117" i="2"/>
  <c r="M117" i="2"/>
  <c r="L117" i="2"/>
  <c r="K117" i="2"/>
  <c r="J117" i="2"/>
  <c r="I117" i="2"/>
  <c r="H117" i="2"/>
  <c r="O116" i="2"/>
  <c r="N116" i="2"/>
  <c r="M116" i="2"/>
  <c r="L116" i="2"/>
  <c r="K116" i="2"/>
  <c r="J116" i="2"/>
  <c r="I116" i="2"/>
  <c r="H116" i="2"/>
  <c r="O115" i="2"/>
  <c r="N115" i="2"/>
  <c r="M115" i="2"/>
  <c r="L115" i="2"/>
  <c r="K115" i="2"/>
  <c r="J115" i="2"/>
  <c r="I115" i="2"/>
  <c r="H115" i="2"/>
  <c r="O114" i="2"/>
  <c r="N114" i="2"/>
  <c r="M114" i="2"/>
  <c r="L114" i="2"/>
  <c r="K114" i="2"/>
  <c r="J114" i="2"/>
  <c r="I114" i="2"/>
  <c r="H114" i="2"/>
  <c r="O113" i="2"/>
  <c r="N113" i="2"/>
  <c r="M113" i="2"/>
  <c r="L113" i="2"/>
  <c r="K113" i="2"/>
  <c r="J113" i="2"/>
  <c r="I113" i="2"/>
  <c r="H113" i="2"/>
  <c r="O112" i="2"/>
  <c r="N112" i="2"/>
  <c r="M112" i="2"/>
  <c r="L112" i="2"/>
  <c r="K112" i="2"/>
  <c r="J112" i="2"/>
  <c r="I112" i="2"/>
  <c r="H112" i="2"/>
  <c r="O111" i="2"/>
  <c r="N111" i="2"/>
  <c r="M111" i="2"/>
  <c r="L111" i="2"/>
  <c r="K111" i="2"/>
  <c r="J111" i="2"/>
  <c r="I111" i="2"/>
  <c r="H111" i="2"/>
  <c r="O110" i="2"/>
  <c r="N110" i="2"/>
  <c r="M110" i="2"/>
  <c r="L110" i="2"/>
  <c r="K110" i="2"/>
  <c r="J110" i="2"/>
  <c r="I110" i="2"/>
  <c r="H110" i="2"/>
  <c r="O109" i="2"/>
  <c r="N109" i="2"/>
  <c r="M109" i="2"/>
  <c r="L109" i="2"/>
  <c r="K109" i="2"/>
  <c r="J109" i="2"/>
  <c r="I109" i="2"/>
  <c r="H109" i="2"/>
  <c r="O108" i="2"/>
  <c r="N108" i="2"/>
  <c r="M108" i="2"/>
  <c r="L108" i="2"/>
  <c r="K108" i="2"/>
  <c r="J108" i="2"/>
  <c r="I108" i="2"/>
  <c r="H108" i="2"/>
  <c r="O107" i="2"/>
  <c r="N107" i="2"/>
  <c r="M107" i="2"/>
  <c r="L107" i="2"/>
  <c r="K107" i="2"/>
  <c r="J107" i="2"/>
  <c r="I107" i="2"/>
  <c r="H107" i="2"/>
  <c r="O106" i="2"/>
  <c r="N106" i="2"/>
  <c r="M106" i="2"/>
  <c r="L106" i="2"/>
  <c r="K106" i="2"/>
  <c r="J106" i="2"/>
  <c r="I106" i="2"/>
  <c r="H106" i="2"/>
  <c r="O105" i="2"/>
  <c r="N105" i="2"/>
  <c r="M105" i="2"/>
  <c r="L105" i="2"/>
  <c r="K105" i="2"/>
  <c r="J105" i="2"/>
  <c r="I105" i="2"/>
  <c r="H105" i="2"/>
  <c r="O104" i="2"/>
  <c r="N104" i="2"/>
  <c r="M104" i="2"/>
  <c r="L104" i="2"/>
  <c r="K104" i="2"/>
  <c r="J104" i="2"/>
  <c r="I104" i="2"/>
  <c r="H104" i="2"/>
  <c r="O103" i="2"/>
  <c r="N103" i="2"/>
  <c r="M103" i="2"/>
  <c r="L103" i="2"/>
  <c r="K103" i="2"/>
  <c r="J103" i="2"/>
  <c r="I103" i="2"/>
  <c r="H103" i="2"/>
  <c r="O102" i="2"/>
  <c r="N102" i="2"/>
  <c r="M102" i="2"/>
  <c r="L102" i="2"/>
  <c r="K102" i="2"/>
  <c r="J102" i="2"/>
  <c r="I102" i="2"/>
  <c r="H102" i="2"/>
  <c r="O101" i="2"/>
  <c r="N101" i="2"/>
  <c r="M101" i="2"/>
  <c r="L101" i="2"/>
  <c r="K101" i="2"/>
  <c r="J101" i="2"/>
  <c r="I101" i="2"/>
  <c r="H101" i="2"/>
  <c r="O100" i="2"/>
  <c r="N100" i="2"/>
  <c r="M100" i="2"/>
  <c r="L100" i="2"/>
  <c r="K100" i="2"/>
  <c r="J100" i="2"/>
  <c r="I100" i="2"/>
  <c r="H100" i="2"/>
  <c r="O99" i="2"/>
  <c r="N99" i="2"/>
  <c r="M99" i="2"/>
  <c r="L99" i="2"/>
  <c r="K99" i="2"/>
  <c r="J99" i="2"/>
  <c r="I99" i="2"/>
  <c r="H99" i="2"/>
  <c r="O98" i="2"/>
  <c r="N98" i="2"/>
  <c r="M98" i="2"/>
  <c r="L98" i="2"/>
  <c r="K98" i="2"/>
  <c r="J98" i="2"/>
  <c r="I98" i="2"/>
  <c r="H98" i="2"/>
  <c r="O97" i="2"/>
  <c r="N97" i="2"/>
  <c r="M97" i="2"/>
  <c r="L97" i="2"/>
  <c r="K97" i="2"/>
  <c r="J97" i="2"/>
  <c r="I97" i="2"/>
  <c r="H97" i="2"/>
  <c r="O96" i="2"/>
  <c r="N96" i="2"/>
  <c r="M96" i="2"/>
  <c r="L96" i="2"/>
  <c r="K96" i="2"/>
  <c r="J96" i="2"/>
  <c r="I96" i="2"/>
  <c r="H96" i="2"/>
  <c r="O95" i="2"/>
  <c r="N95" i="2"/>
  <c r="M95" i="2"/>
  <c r="L95" i="2"/>
  <c r="K95" i="2"/>
  <c r="J95" i="2"/>
  <c r="I95" i="2"/>
  <c r="H95" i="2"/>
  <c r="O94" i="2"/>
  <c r="N94" i="2"/>
  <c r="M94" i="2"/>
  <c r="L94" i="2"/>
  <c r="K94" i="2"/>
  <c r="J94" i="2"/>
  <c r="I94" i="2"/>
  <c r="H94" i="2"/>
  <c r="O93" i="2"/>
  <c r="N93" i="2"/>
  <c r="M93" i="2"/>
  <c r="L93" i="2"/>
  <c r="K93" i="2"/>
  <c r="J93" i="2"/>
  <c r="I93" i="2"/>
  <c r="H93" i="2"/>
  <c r="O92" i="2"/>
  <c r="N92" i="2"/>
  <c r="M92" i="2"/>
  <c r="L92" i="2"/>
  <c r="K92" i="2"/>
  <c r="J92" i="2"/>
  <c r="I92" i="2"/>
  <c r="H92" i="2"/>
  <c r="O91" i="2"/>
  <c r="N91" i="2"/>
  <c r="M91" i="2"/>
  <c r="L91" i="2"/>
  <c r="K91" i="2"/>
  <c r="J91" i="2"/>
  <c r="I91" i="2"/>
  <c r="H91" i="2"/>
  <c r="O90" i="2"/>
  <c r="N90" i="2"/>
  <c r="M90" i="2"/>
  <c r="L90" i="2"/>
  <c r="K90" i="2"/>
  <c r="J90" i="2"/>
  <c r="I90" i="2"/>
  <c r="H90" i="2"/>
  <c r="O89" i="2"/>
  <c r="N89" i="2"/>
  <c r="M89" i="2"/>
  <c r="L89" i="2"/>
  <c r="K89" i="2"/>
  <c r="J89" i="2"/>
  <c r="I89" i="2"/>
  <c r="H89" i="2"/>
  <c r="O88" i="2"/>
  <c r="N88" i="2"/>
  <c r="M88" i="2"/>
  <c r="L88" i="2"/>
  <c r="K88" i="2"/>
  <c r="J88" i="2"/>
  <c r="I88" i="2"/>
  <c r="H88" i="2"/>
  <c r="O87" i="2"/>
  <c r="N87" i="2"/>
  <c r="M87" i="2"/>
  <c r="L87" i="2"/>
  <c r="K87" i="2"/>
  <c r="J87" i="2"/>
  <c r="I87" i="2"/>
  <c r="H87" i="2"/>
  <c r="O86" i="2"/>
  <c r="N86" i="2"/>
  <c r="M86" i="2"/>
  <c r="L86" i="2"/>
  <c r="K86" i="2"/>
  <c r="J86" i="2"/>
  <c r="I86" i="2"/>
  <c r="H86" i="2"/>
  <c r="O85" i="2"/>
  <c r="N85" i="2"/>
  <c r="M85" i="2"/>
  <c r="L85" i="2"/>
  <c r="K85" i="2"/>
  <c r="J85" i="2"/>
  <c r="I85" i="2"/>
  <c r="H85" i="2"/>
  <c r="O84" i="2"/>
  <c r="N84" i="2"/>
  <c r="M84" i="2"/>
  <c r="L84" i="2"/>
  <c r="K84" i="2"/>
  <c r="J84" i="2"/>
  <c r="I84" i="2"/>
  <c r="H84" i="2"/>
  <c r="O83" i="2"/>
  <c r="N83" i="2"/>
  <c r="M83" i="2"/>
  <c r="L83" i="2"/>
  <c r="K83" i="2"/>
  <c r="J83" i="2"/>
  <c r="I83" i="2"/>
  <c r="H83" i="2"/>
  <c r="O82" i="2"/>
  <c r="N82" i="2"/>
  <c r="M82" i="2"/>
  <c r="L82" i="2"/>
  <c r="K82" i="2"/>
  <c r="J82" i="2"/>
  <c r="I82" i="2"/>
  <c r="H82" i="2"/>
  <c r="O81" i="2"/>
  <c r="N81" i="2"/>
  <c r="M81" i="2"/>
  <c r="L81" i="2"/>
  <c r="K81" i="2"/>
  <c r="J81" i="2"/>
  <c r="I81" i="2"/>
  <c r="H81" i="2"/>
  <c r="O80" i="2"/>
  <c r="N80" i="2"/>
  <c r="M80" i="2"/>
  <c r="L80" i="2"/>
  <c r="K80" i="2"/>
  <c r="J80" i="2"/>
  <c r="I80" i="2"/>
  <c r="H80" i="2"/>
  <c r="O79" i="2"/>
  <c r="N79" i="2"/>
  <c r="M79" i="2"/>
  <c r="L79" i="2"/>
  <c r="K79" i="2"/>
  <c r="J79" i="2"/>
  <c r="I79" i="2"/>
  <c r="H79" i="2"/>
  <c r="O78" i="2"/>
  <c r="N78" i="2"/>
  <c r="M78" i="2"/>
  <c r="L78" i="2"/>
  <c r="K78" i="2"/>
  <c r="J78" i="2"/>
  <c r="I78" i="2"/>
  <c r="H78" i="2"/>
  <c r="O77" i="2"/>
  <c r="N77" i="2"/>
  <c r="M77" i="2"/>
  <c r="L77" i="2"/>
  <c r="K77" i="2"/>
  <c r="J77" i="2"/>
  <c r="I77" i="2"/>
  <c r="H77" i="2"/>
  <c r="O76" i="2"/>
  <c r="N76" i="2"/>
  <c r="M76" i="2"/>
  <c r="L76" i="2"/>
  <c r="K76" i="2"/>
  <c r="J76" i="2"/>
  <c r="I76" i="2"/>
  <c r="H76" i="2"/>
  <c r="O75" i="2"/>
  <c r="N75" i="2"/>
  <c r="M75" i="2"/>
  <c r="L75" i="2"/>
  <c r="K75" i="2"/>
  <c r="J75" i="2"/>
  <c r="I75" i="2"/>
  <c r="H75" i="2"/>
  <c r="O74" i="2"/>
  <c r="N74" i="2"/>
  <c r="M74" i="2"/>
  <c r="L74" i="2"/>
  <c r="K74" i="2"/>
  <c r="J74" i="2"/>
  <c r="I74" i="2"/>
  <c r="H74" i="2"/>
  <c r="O73" i="2"/>
  <c r="N73" i="2"/>
  <c r="M73" i="2"/>
  <c r="L73" i="2"/>
  <c r="K73" i="2"/>
  <c r="J73" i="2"/>
  <c r="I73" i="2"/>
  <c r="H73" i="2"/>
  <c r="O72" i="2"/>
  <c r="N72" i="2"/>
  <c r="M72" i="2"/>
  <c r="L72" i="2"/>
  <c r="K72" i="2"/>
  <c r="J72" i="2"/>
  <c r="I72" i="2"/>
  <c r="H72" i="2"/>
  <c r="O71" i="2"/>
  <c r="N71" i="2"/>
  <c r="M71" i="2"/>
  <c r="L71" i="2"/>
  <c r="K71" i="2"/>
  <c r="J71" i="2"/>
  <c r="I71" i="2"/>
  <c r="H71" i="2"/>
  <c r="O70" i="2"/>
  <c r="N70" i="2"/>
  <c r="M70" i="2"/>
  <c r="L70" i="2"/>
  <c r="K70" i="2"/>
  <c r="J70" i="2"/>
  <c r="I70" i="2"/>
  <c r="H70" i="2"/>
  <c r="O69" i="2"/>
  <c r="N69" i="2"/>
  <c r="M69" i="2"/>
  <c r="L69" i="2"/>
  <c r="K69" i="2"/>
  <c r="J69" i="2"/>
  <c r="I69" i="2"/>
  <c r="H69" i="2"/>
  <c r="O68" i="2"/>
  <c r="N68" i="2"/>
  <c r="M68" i="2"/>
  <c r="L68" i="2"/>
  <c r="K68" i="2"/>
  <c r="J68" i="2"/>
  <c r="I68" i="2"/>
  <c r="H68" i="2"/>
  <c r="O67" i="2"/>
  <c r="N67" i="2"/>
  <c r="M67" i="2"/>
  <c r="L67" i="2"/>
  <c r="K67" i="2"/>
  <c r="J67" i="2"/>
  <c r="I67" i="2"/>
  <c r="H67" i="2"/>
  <c r="O66" i="2"/>
  <c r="N66" i="2"/>
  <c r="M66" i="2"/>
  <c r="L66" i="2"/>
  <c r="K66" i="2"/>
  <c r="J66" i="2"/>
  <c r="I66" i="2"/>
  <c r="H66" i="2"/>
  <c r="O65" i="2"/>
  <c r="N65" i="2"/>
  <c r="M65" i="2"/>
  <c r="L65" i="2"/>
  <c r="K65" i="2"/>
  <c r="J65" i="2"/>
  <c r="I65" i="2"/>
  <c r="H65" i="2"/>
  <c r="O64" i="2"/>
  <c r="N64" i="2"/>
  <c r="M64" i="2"/>
  <c r="L64" i="2"/>
  <c r="K64" i="2"/>
  <c r="J64" i="2"/>
  <c r="I64" i="2"/>
  <c r="H64" i="2"/>
  <c r="O63" i="2"/>
  <c r="N63" i="2"/>
  <c r="M63" i="2"/>
  <c r="L63" i="2"/>
  <c r="K63" i="2"/>
  <c r="J63" i="2"/>
  <c r="I63" i="2"/>
  <c r="H63" i="2"/>
  <c r="O62" i="2"/>
  <c r="N62" i="2"/>
  <c r="M62" i="2"/>
  <c r="L62" i="2"/>
  <c r="K62" i="2"/>
  <c r="J62" i="2"/>
  <c r="I62" i="2"/>
  <c r="H62" i="2"/>
  <c r="O61" i="2"/>
  <c r="N61" i="2"/>
  <c r="M61" i="2"/>
  <c r="L61" i="2"/>
  <c r="K61" i="2"/>
  <c r="J61" i="2"/>
  <c r="I61" i="2"/>
  <c r="H61" i="2"/>
  <c r="O60" i="2"/>
  <c r="N60" i="2"/>
  <c r="M60" i="2"/>
  <c r="L60" i="2"/>
  <c r="K60" i="2"/>
  <c r="J60" i="2"/>
  <c r="I60" i="2"/>
  <c r="H60" i="2"/>
  <c r="O59" i="2"/>
  <c r="N59" i="2"/>
  <c r="M59" i="2"/>
  <c r="L59" i="2"/>
  <c r="K59" i="2"/>
  <c r="J59" i="2"/>
  <c r="I59" i="2"/>
  <c r="H59" i="2"/>
  <c r="O58" i="2"/>
  <c r="N58" i="2"/>
  <c r="M58" i="2"/>
  <c r="L58" i="2"/>
  <c r="K58" i="2"/>
  <c r="J58" i="2"/>
  <c r="I58" i="2"/>
  <c r="H58" i="2"/>
  <c r="O57" i="2"/>
  <c r="N57" i="2"/>
  <c r="M57" i="2"/>
  <c r="L57" i="2"/>
  <c r="K57" i="2"/>
  <c r="J57" i="2"/>
  <c r="I57" i="2"/>
  <c r="H57" i="2"/>
  <c r="O56" i="2"/>
  <c r="N56" i="2"/>
  <c r="M56" i="2"/>
  <c r="L56" i="2"/>
  <c r="K56" i="2"/>
  <c r="J56" i="2"/>
  <c r="I56" i="2"/>
  <c r="H56" i="2"/>
  <c r="O55" i="2"/>
  <c r="N55" i="2"/>
  <c r="M55" i="2"/>
  <c r="L55" i="2"/>
  <c r="K55" i="2"/>
  <c r="J55" i="2"/>
  <c r="I55" i="2"/>
  <c r="H55" i="2"/>
  <c r="O54" i="2"/>
  <c r="N54" i="2"/>
  <c r="M54" i="2"/>
  <c r="L54" i="2"/>
  <c r="K54" i="2"/>
  <c r="J54" i="2"/>
  <c r="I54" i="2"/>
  <c r="H54" i="2"/>
  <c r="O53" i="2"/>
  <c r="N53" i="2"/>
  <c r="M53" i="2"/>
  <c r="L53" i="2"/>
  <c r="K53" i="2"/>
  <c r="J53" i="2"/>
  <c r="I53" i="2"/>
  <c r="H53" i="2"/>
  <c r="O52" i="2"/>
  <c r="N52" i="2"/>
  <c r="M52" i="2"/>
  <c r="L52" i="2"/>
  <c r="K52" i="2"/>
  <c r="J52" i="2"/>
  <c r="I52" i="2"/>
  <c r="H52" i="2"/>
  <c r="O51" i="2"/>
  <c r="N51" i="2"/>
  <c r="M51" i="2"/>
  <c r="L51" i="2"/>
  <c r="K51" i="2"/>
  <c r="J51" i="2"/>
  <c r="I51" i="2"/>
  <c r="H51" i="2"/>
  <c r="O50" i="2"/>
  <c r="N50" i="2"/>
  <c r="M50" i="2"/>
  <c r="L50" i="2"/>
  <c r="K50" i="2"/>
  <c r="J50" i="2"/>
  <c r="I50" i="2"/>
  <c r="H50" i="2"/>
  <c r="O49" i="2"/>
  <c r="N49" i="2"/>
  <c r="M49" i="2"/>
  <c r="L49" i="2"/>
  <c r="K49" i="2"/>
  <c r="J49" i="2"/>
  <c r="I49" i="2"/>
  <c r="H49" i="2"/>
  <c r="O48" i="2"/>
  <c r="N48" i="2"/>
  <c r="M48" i="2"/>
  <c r="L48" i="2"/>
  <c r="K48" i="2"/>
  <c r="J48" i="2"/>
  <c r="I48" i="2"/>
  <c r="H48" i="2"/>
  <c r="O47" i="2"/>
  <c r="N47" i="2"/>
  <c r="M47" i="2"/>
  <c r="L47" i="2"/>
  <c r="K47" i="2"/>
  <c r="J47" i="2"/>
  <c r="I47" i="2"/>
  <c r="H47" i="2"/>
  <c r="O46" i="2"/>
  <c r="N46" i="2"/>
  <c r="M46" i="2"/>
  <c r="L46" i="2"/>
  <c r="K46" i="2"/>
  <c r="J46" i="2"/>
  <c r="I46" i="2"/>
  <c r="H46" i="2"/>
  <c r="O45" i="2"/>
  <c r="N45" i="2"/>
  <c r="M45" i="2"/>
  <c r="L45" i="2"/>
  <c r="K45" i="2"/>
  <c r="J45" i="2"/>
  <c r="I45" i="2"/>
  <c r="H45" i="2"/>
  <c r="O44" i="2"/>
  <c r="N44" i="2"/>
  <c r="M44" i="2"/>
  <c r="L44" i="2"/>
  <c r="K44" i="2"/>
  <c r="J44" i="2"/>
  <c r="I44" i="2"/>
  <c r="H44" i="2"/>
  <c r="O43" i="2"/>
  <c r="N43" i="2"/>
  <c r="M43" i="2"/>
  <c r="L43" i="2"/>
  <c r="K43" i="2"/>
  <c r="J43" i="2"/>
  <c r="I43" i="2"/>
  <c r="H43" i="2"/>
  <c r="O42" i="2"/>
  <c r="N42" i="2"/>
  <c r="M42" i="2"/>
  <c r="L42" i="2"/>
  <c r="K42" i="2"/>
  <c r="J42" i="2"/>
  <c r="I42" i="2"/>
  <c r="H42" i="2"/>
  <c r="O41" i="2"/>
  <c r="N41" i="2"/>
  <c r="M41" i="2"/>
  <c r="L41" i="2"/>
  <c r="K41" i="2"/>
  <c r="J41" i="2"/>
  <c r="I41" i="2"/>
  <c r="H41" i="2"/>
  <c r="O40" i="2"/>
  <c r="N40" i="2"/>
  <c r="M40" i="2"/>
  <c r="L40" i="2"/>
  <c r="K40" i="2"/>
  <c r="J40" i="2"/>
  <c r="I40" i="2"/>
  <c r="H40" i="2"/>
  <c r="O39" i="2"/>
  <c r="N39" i="2"/>
  <c r="M39" i="2"/>
  <c r="L39" i="2"/>
  <c r="K39" i="2"/>
  <c r="J39" i="2"/>
  <c r="I39" i="2"/>
  <c r="H39" i="2"/>
  <c r="O38" i="2"/>
  <c r="N38" i="2"/>
  <c r="M38" i="2"/>
  <c r="L38" i="2"/>
  <c r="K38" i="2"/>
  <c r="J38" i="2"/>
  <c r="I38" i="2"/>
  <c r="H38" i="2"/>
  <c r="O37" i="2"/>
  <c r="N37" i="2"/>
  <c r="M37" i="2"/>
  <c r="L37" i="2"/>
  <c r="K37" i="2"/>
  <c r="J37" i="2"/>
  <c r="I37" i="2"/>
  <c r="H37" i="2"/>
  <c r="O36" i="2"/>
  <c r="N36" i="2"/>
  <c r="M36" i="2"/>
  <c r="L36" i="2"/>
  <c r="K36" i="2"/>
  <c r="J36" i="2"/>
  <c r="I36" i="2"/>
  <c r="H36" i="2"/>
  <c r="O35" i="2"/>
  <c r="N35" i="2"/>
  <c r="M35" i="2"/>
  <c r="L35" i="2"/>
  <c r="K35" i="2"/>
  <c r="J35" i="2"/>
  <c r="I35" i="2"/>
  <c r="H35" i="2"/>
  <c r="O34" i="2"/>
  <c r="N34" i="2"/>
  <c r="M34" i="2"/>
  <c r="L34" i="2"/>
  <c r="K34" i="2"/>
  <c r="J34" i="2"/>
  <c r="I34" i="2"/>
  <c r="H34" i="2"/>
  <c r="O33" i="2"/>
  <c r="N33" i="2"/>
  <c r="M33" i="2"/>
  <c r="L33" i="2"/>
  <c r="K33" i="2"/>
  <c r="J33" i="2"/>
  <c r="I33" i="2"/>
  <c r="H33" i="2"/>
  <c r="O32" i="2"/>
  <c r="N32" i="2"/>
  <c r="M32" i="2"/>
  <c r="L32" i="2"/>
  <c r="K32" i="2"/>
  <c r="J32" i="2"/>
  <c r="I32" i="2"/>
  <c r="H32" i="2"/>
  <c r="O31" i="2"/>
  <c r="N31" i="2"/>
  <c r="M31" i="2"/>
  <c r="L31" i="2"/>
  <c r="K31" i="2"/>
  <c r="J31" i="2"/>
  <c r="I31" i="2"/>
  <c r="H31" i="2"/>
  <c r="O30" i="2"/>
  <c r="N30" i="2"/>
  <c r="M30" i="2"/>
  <c r="L30" i="2"/>
  <c r="K30" i="2"/>
  <c r="J30" i="2"/>
  <c r="I30" i="2"/>
  <c r="H30" i="2"/>
  <c r="O29" i="2"/>
  <c r="N29" i="2"/>
  <c r="M29" i="2"/>
  <c r="L29" i="2"/>
  <c r="K29" i="2"/>
  <c r="J29" i="2"/>
  <c r="I29" i="2"/>
  <c r="H29" i="2"/>
  <c r="O28" i="2"/>
  <c r="N28" i="2"/>
  <c r="M28" i="2"/>
  <c r="L28" i="2"/>
  <c r="K28" i="2"/>
  <c r="J28" i="2"/>
  <c r="I28" i="2"/>
  <c r="H28" i="2"/>
  <c r="O27" i="2"/>
  <c r="N27" i="2"/>
  <c r="M27" i="2"/>
  <c r="L27" i="2"/>
  <c r="K27" i="2"/>
  <c r="J27" i="2"/>
  <c r="I27" i="2"/>
  <c r="H27" i="2"/>
  <c r="O26" i="2"/>
  <c r="N26" i="2"/>
  <c r="M26" i="2"/>
  <c r="L26" i="2"/>
  <c r="K26" i="2"/>
  <c r="J26" i="2"/>
  <c r="I26" i="2"/>
  <c r="H26" i="2"/>
  <c r="O25" i="2"/>
  <c r="N25" i="2"/>
  <c r="M25" i="2"/>
  <c r="L25" i="2"/>
  <c r="K25" i="2"/>
  <c r="J25" i="2"/>
  <c r="I25" i="2"/>
  <c r="H25" i="2"/>
  <c r="O24" i="2"/>
  <c r="N24" i="2"/>
  <c r="M24" i="2"/>
  <c r="L24" i="2"/>
  <c r="K24" i="2"/>
  <c r="J24" i="2"/>
  <c r="I24" i="2"/>
  <c r="H24" i="2"/>
  <c r="O23" i="2"/>
  <c r="N23" i="2"/>
  <c r="M23" i="2"/>
  <c r="L23" i="2"/>
  <c r="K23" i="2"/>
  <c r="J23" i="2"/>
  <c r="I23" i="2"/>
  <c r="H23" i="2"/>
  <c r="O22" i="2"/>
  <c r="N22" i="2"/>
  <c r="M22" i="2"/>
  <c r="L22" i="2"/>
  <c r="K22" i="2"/>
  <c r="J22" i="2"/>
  <c r="I22" i="2"/>
  <c r="H22" i="2"/>
  <c r="O21" i="2"/>
  <c r="N21" i="2"/>
  <c r="M21" i="2"/>
  <c r="L21" i="2"/>
  <c r="K21" i="2"/>
  <c r="J21" i="2"/>
  <c r="I21" i="2"/>
  <c r="H21" i="2"/>
  <c r="O20" i="2"/>
  <c r="N20" i="2"/>
  <c r="M20" i="2"/>
  <c r="L20" i="2"/>
  <c r="K20" i="2"/>
  <c r="J20" i="2"/>
  <c r="I20" i="2"/>
  <c r="H20" i="2"/>
  <c r="O19" i="2"/>
  <c r="N19" i="2"/>
  <c r="M19" i="2"/>
  <c r="L19" i="2"/>
  <c r="K19" i="2"/>
  <c r="J19" i="2"/>
  <c r="I19" i="2"/>
  <c r="H19" i="2"/>
  <c r="O18" i="2"/>
  <c r="N18" i="2"/>
  <c r="M18" i="2"/>
  <c r="L18" i="2"/>
  <c r="K18" i="2"/>
  <c r="J18" i="2"/>
  <c r="I18" i="2"/>
  <c r="H18" i="2"/>
  <c r="O17" i="2"/>
  <c r="N17" i="2"/>
  <c r="M17" i="2"/>
  <c r="L17" i="2"/>
  <c r="K17" i="2"/>
  <c r="J17" i="2"/>
  <c r="I17" i="2"/>
  <c r="H17" i="2"/>
  <c r="O16" i="2"/>
  <c r="N16" i="2"/>
  <c r="M16" i="2"/>
  <c r="L16" i="2"/>
  <c r="K16" i="2"/>
  <c r="J16" i="2"/>
  <c r="I16" i="2"/>
  <c r="H16" i="2"/>
  <c r="O15" i="2"/>
  <c r="N15" i="2"/>
  <c r="M15" i="2"/>
  <c r="L15" i="2"/>
  <c r="K15" i="2"/>
  <c r="J15" i="2"/>
  <c r="I15" i="2"/>
  <c r="H15" i="2"/>
  <c r="O14" i="2"/>
  <c r="N14" i="2"/>
  <c r="M14" i="2"/>
  <c r="L14" i="2"/>
  <c r="K14" i="2"/>
  <c r="J14" i="2"/>
  <c r="I14" i="2"/>
  <c r="H14" i="2"/>
  <c r="O13" i="2"/>
  <c r="N13" i="2"/>
  <c r="M13" i="2"/>
  <c r="L13" i="2"/>
  <c r="K13" i="2"/>
  <c r="J13" i="2"/>
  <c r="I13" i="2"/>
  <c r="H13" i="2"/>
  <c r="O12" i="2"/>
  <c r="N12" i="2"/>
  <c r="M12" i="2"/>
  <c r="L12" i="2"/>
  <c r="K12" i="2"/>
  <c r="J12" i="2"/>
  <c r="I12" i="2"/>
  <c r="H12" i="2"/>
  <c r="O11" i="2"/>
  <c r="N11" i="2"/>
  <c r="M11" i="2"/>
  <c r="L11" i="2"/>
  <c r="K11" i="2"/>
  <c r="J11" i="2"/>
  <c r="I11" i="2"/>
  <c r="H11" i="2"/>
  <c r="O10" i="2"/>
  <c r="N10" i="2"/>
  <c r="M10" i="2"/>
  <c r="L10" i="2"/>
  <c r="K10" i="2"/>
  <c r="J10" i="2"/>
  <c r="I10" i="2"/>
  <c r="H10" i="2"/>
  <c r="O9" i="2"/>
  <c r="N9" i="2"/>
  <c r="M9" i="2"/>
  <c r="L9" i="2"/>
  <c r="K9" i="2"/>
  <c r="J9" i="2"/>
  <c r="I9" i="2"/>
  <c r="H9" i="2"/>
  <c r="O8" i="2"/>
  <c r="N8" i="2"/>
  <c r="M8" i="2"/>
  <c r="L8" i="2"/>
  <c r="K8" i="2"/>
  <c r="J8" i="2"/>
  <c r="I8" i="2"/>
  <c r="H8" i="2"/>
  <c r="O7" i="2"/>
  <c r="N7" i="2"/>
  <c r="M7" i="2"/>
  <c r="L7" i="2"/>
  <c r="K7" i="2"/>
  <c r="J7" i="2"/>
  <c r="I7" i="2"/>
  <c r="H7" i="2"/>
  <c r="O6" i="2"/>
  <c r="N6" i="2"/>
  <c r="M6" i="2"/>
  <c r="L6" i="2"/>
  <c r="K6" i="2"/>
  <c r="J6" i="2"/>
  <c r="I6" i="2"/>
  <c r="H6" i="2"/>
  <c r="O5" i="2"/>
  <c r="N5" i="2"/>
  <c r="M5" i="2"/>
  <c r="L5" i="2"/>
  <c r="K5" i="2"/>
  <c r="J5" i="2"/>
  <c r="I5" i="2"/>
  <c r="H5" i="2"/>
  <c r="O4" i="2"/>
  <c r="N4" i="2"/>
  <c r="M4" i="2"/>
  <c r="L4" i="2"/>
  <c r="K4" i="2"/>
  <c r="J4" i="2"/>
  <c r="I4" i="2"/>
  <c r="H4" i="2"/>
  <c r="O3" i="2"/>
  <c r="N3" i="2"/>
  <c r="M3" i="2"/>
  <c r="L3" i="2"/>
  <c r="K3" i="2"/>
  <c r="J3" i="2"/>
  <c r="I3" i="2"/>
  <c r="H3" i="2"/>
  <c r="O2" i="2"/>
  <c r="N2" i="2"/>
  <c r="M2" i="2"/>
  <c r="L2" i="2"/>
  <c r="K2" i="2"/>
  <c r="J2" i="2"/>
  <c r="I2" i="2"/>
  <c r="H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F096FF-FFBB-4B5A-A304-2C24E5213889}" keepAlive="1" name="Query - saas_snapshot_charges" description="Connection to the 'saas_snapshot_charges' query in the workbook." type="5" refreshedVersion="8" background="1" saveData="1">
    <dbPr connection="Provider=Microsoft.Mashup.OleDb.1;Data Source=$Workbook$;Location=saas_snapshot_charges;Extended Properties=&quot;&quot;" command="SELECT * FROM [saas_snapshot_charges]"/>
  </connection>
  <connection id="2" xr16:uid="{C6BA426F-7F12-498F-BE13-0E5554940267}" keepAlive="1" name="Query - saas_snapshot_subscriptions" description="Connection to the 'saas_snapshot_subscriptions' query in the workbook." type="5" refreshedVersion="8" background="1" saveData="1">
    <dbPr connection="Provider=Microsoft.Mashup.OleDb.1;Data Source=$Workbook$;Location=saas_snapshot_subscriptions;Extended Properties=&quot;&quot;" command="SELECT * FROM [saas_snapshot_subscriptions]"/>
  </connection>
  <connection id="3" xr16:uid="{D22DF16B-18E9-4B3E-9331-FEE995DB569B}" keepAlive="1" name="Query - saas_snapshot_subscriptions (3)" description="Connection to the 'saas_snapshot_subscriptions (3)' query in the workbook." type="5" refreshedVersion="0" background="1">
    <dbPr connection="Provider=Microsoft.Mashup.OleDb.1;Data Source=$Workbook$;Location=&quot;saas_snapshot_subscriptions (3)&quot;;Extended Properties=&quot;&quot;" command="SELECT * FROM [saas_snapshot_subscriptions (3)]"/>
  </connection>
  <connection id="4" xr16:uid="{25391A79-D705-4D21-B999-4ACA8DEA13CE}" keepAlive="1" name="Query - saas_snapshot_users" description="Connection to the 'saas_snapshot_users' query in the workbook." type="5" refreshedVersion="8" background="1" saveData="1">
    <dbPr connection="Provider=Microsoft.Mashup.OleDb.1;Data Source=$Workbook$;Location=saas_snapshot_users;Extended Properties=&quot;&quot;" command="SELECT * FROM [saas_snapshot_users]"/>
  </connection>
  <connection id="5" xr16:uid="{7A099C7D-325A-421D-B28D-B682B60CFEAB}" keepAlive="1" name="Query - saas_snapshot_users (2)" description="Connection to the 'saas_snapshot_users (2)' query in the workbook." type="5" refreshedVersion="0" background="1">
    <dbPr connection="Provider=Microsoft.Mashup.OleDb.1;Data Source=$Workbook$;Location=&quot;saas_snapshot_users (2)&quot;;Extended Properties=&quot;&quot;" command="SELECT * FROM [saas_snapshot_users (2)]"/>
  </connection>
  <connection id="6" xr16:uid="{343E669A-1EE7-45F2-BFFE-D2F2548305F0}" keepAlive="1" name="Query - saas_snapshot_users (3)" description="Connection to the 'saas_snapshot_users (3)' query in the workbook." type="5" refreshedVersion="0" background="1">
    <dbPr connection="Provider=Microsoft.Mashup.OleDb.1;Data Source=$Workbook$;Location=&quot;saas_snapshot_users (3)&quot;;Extended Properties=&quot;&quot;" command="SELECT * FROM [saas_snapshot_users (3)]"/>
  </connection>
  <connection id="7" xr16:uid="{6316F077-2A11-4BAE-98E6-8496A8FCDAD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AB35BC53-B4FB-4EAC-9DC4-F17262591C46}" name="WorksheetConnection_SaaS Dashboard Default Data (version 2).xlsb!Table10" type="102" refreshedVersion="8" minRefreshableVersion="5">
    <extLst>
      <ext xmlns:x15="http://schemas.microsoft.com/office/spreadsheetml/2010/11/main" uri="{DE250136-89BD-433C-8126-D09CA5730AF9}">
        <x15:connection id="Table10" autoDelete="1">
          <x15:rangePr sourceName="_xlcn.WorksheetConnection_SaaSDashboardDefaultDataversion2.xlsbTable10"/>
        </x15:connection>
      </ext>
    </extLst>
  </connection>
  <connection id="9" xr16:uid="{6129755D-8506-4C1E-BD75-E22F71BE0B3B}" name="WorksheetConnection_SaaS Dashboard Default Data.xlsx!Table2" type="102" refreshedVersion="8" minRefreshableVersion="5">
    <extLst>
      <ext xmlns:x15="http://schemas.microsoft.com/office/spreadsheetml/2010/11/main" uri="{DE250136-89BD-433C-8126-D09CA5730AF9}">
        <x15:connection id="Table2" autoDelete="1">
          <x15:rangePr sourceName="_xlcn.WorksheetConnection_SaaSDashboardDefaultData.xlsxTable2"/>
        </x15:connection>
      </ext>
    </extLst>
  </connection>
  <connection id="10" xr16:uid="{6824CF72-75D2-47B8-AC27-44440DA8AEA9}" name="WorksheetConnection_SaaS Dashboard Default Data.xlsx!Table6" type="102" refreshedVersion="8" minRefreshableVersion="5">
    <extLst>
      <ext xmlns:x15="http://schemas.microsoft.com/office/spreadsheetml/2010/11/main" uri="{DE250136-89BD-433C-8126-D09CA5730AF9}">
        <x15:connection id="Table6">
          <x15:rangePr sourceName="_xlcn.WorksheetConnection_SaaSDashboardDefaultData.xlsxTable6"/>
        </x15:connection>
      </ext>
    </extLst>
  </connection>
  <connection id="11" xr16:uid="{D7E0E2EF-515E-4DFE-8E18-D72B47460540}" name="WorksheetConnection_SaaS Dashboard Default Data.xlsx!Table68" type="102" refreshedVersion="8" minRefreshableVersion="5">
    <extLst>
      <ext xmlns:x15="http://schemas.microsoft.com/office/spreadsheetml/2010/11/main" uri="{DE250136-89BD-433C-8126-D09CA5730AF9}">
        <x15:connection id="Table68">
          <x15:rangePr sourceName="_xlcn.WorksheetConnection_SaaSDashboardDefaultData.xlsxTable68"/>
        </x15:connection>
      </ext>
    </extLst>
  </connection>
  <connection id="12" xr16:uid="{37636844-07BF-46D3-B1E7-846FEE7B501E}" name="WorksheetConnection_SaaS Dashboard Default Data.xlsx!Table9" type="102" refreshedVersion="8" minRefreshableVersion="5">
    <extLst>
      <ext xmlns:x15="http://schemas.microsoft.com/office/spreadsheetml/2010/11/main" uri="{DE250136-89BD-433C-8126-D09CA5730AF9}">
        <x15:connection id="Table9" autoDelete="1">
          <x15:rangePr sourceName="_xlcn.WorksheetConnection_SaaSDashboardDefaultData.xlsxTable9"/>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Table2].[Active].&amp;[Yes]}"/>
    <s v="{[Table2].[Subscription Status].&amp;[Canceled]}"/>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<sst xmlns="http://schemas.openxmlformats.org/spreadsheetml/2006/main" count="77878" uniqueCount="6105">
  <si>
    <t>charge_id</t>
  </si>
  <si>
    <t>subscription_id</t>
  </si>
  <si>
    <t>customer_id</t>
  </si>
  <si>
    <t>charge_date</t>
  </si>
  <si>
    <t>amount</t>
  </si>
  <si>
    <t>status</t>
  </si>
  <si>
    <t>payment_method</t>
  </si>
  <si>
    <t>CHG95000</t>
  </si>
  <si>
    <t>SUB8003</t>
  </si>
  <si>
    <t>CUS4626</t>
  </si>
  <si>
    <t>Paid</t>
  </si>
  <si>
    <t>Card</t>
  </si>
  <si>
    <t>CHG95001</t>
  </si>
  <si>
    <t>CHG95002</t>
  </si>
  <si>
    <t>SUB8004</t>
  </si>
  <si>
    <t>CUS4128</t>
  </si>
  <si>
    <t>CHG95003</t>
  </si>
  <si>
    <t>CHG95004</t>
  </si>
  <si>
    <t>SUB8005</t>
  </si>
  <si>
    <t>CUS4019</t>
  </si>
  <si>
    <t>CHG95005</t>
  </si>
  <si>
    <t>CHG95006</t>
  </si>
  <si>
    <t>CHG95007</t>
  </si>
  <si>
    <t>PayPal</t>
  </si>
  <si>
    <t>CHG95008</t>
  </si>
  <si>
    <t>UPI</t>
  </si>
  <si>
    <t>CHG95009</t>
  </si>
  <si>
    <t>CHG95010</t>
  </si>
  <si>
    <t>CHG95011</t>
  </si>
  <si>
    <t>CHG95012</t>
  </si>
  <si>
    <t>SUB8007</t>
  </si>
  <si>
    <t>CUS4103</t>
  </si>
  <si>
    <t>CHG95013</t>
  </si>
  <si>
    <t>CHG95014</t>
  </si>
  <si>
    <t>CHG95015</t>
  </si>
  <si>
    <t>SUB8008</t>
  </si>
  <si>
    <t>CUS4044</t>
  </si>
  <si>
    <t>CHG95016</t>
  </si>
  <si>
    <t>CHG95017</t>
  </si>
  <si>
    <t>CHG95018</t>
  </si>
  <si>
    <t>CHG95019</t>
  </si>
  <si>
    <t>Wire</t>
  </si>
  <si>
    <t>CHG95020</t>
  </si>
  <si>
    <t>Failed</t>
  </si>
  <si>
    <t>CHG95021</t>
  </si>
  <si>
    <t>SUB8009</t>
  </si>
  <si>
    <t>CUS4546</t>
  </si>
  <si>
    <t>CHG95022</t>
  </si>
  <si>
    <t>CHG95023</t>
  </si>
  <si>
    <t>CHG95024</t>
  </si>
  <si>
    <t>CHG95025</t>
  </si>
  <si>
    <t>CHG95026</t>
  </si>
  <si>
    <t>CHG95027</t>
  </si>
  <si>
    <t>SUB8010</t>
  </si>
  <si>
    <t>CUS4200</t>
  </si>
  <si>
    <t>CHG95028</t>
  </si>
  <si>
    <t>CHG95029</t>
  </si>
  <si>
    <t>CHG95030</t>
  </si>
  <si>
    <t>CHG95031</t>
  </si>
  <si>
    <t>CHG95032</t>
  </si>
  <si>
    <t>CHG95033</t>
  </si>
  <si>
    <t>SUB8012</t>
  </si>
  <si>
    <t>CUS4055</t>
  </si>
  <si>
    <t>CHG95034</t>
  </si>
  <si>
    <t>CHG95035</t>
  </si>
  <si>
    <t>CHG95036</t>
  </si>
  <si>
    <t>SUB8015</t>
  </si>
  <si>
    <t>CUS4309</t>
  </si>
  <si>
    <t>CHG95037</t>
  </si>
  <si>
    <t>CHG95038</t>
  </si>
  <si>
    <t>CHG95039</t>
  </si>
  <si>
    <t>CHG95040</t>
  </si>
  <si>
    <t>CHG95041</t>
  </si>
  <si>
    <t>SUB8016</t>
  </si>
  <si>
    <t>CUS4126</t>
  </si>
  <si>
    <t>CHG95042</t>
  </si>
  <si>
    <t>CHG95043</t>
  </si>
  <si>
    <t>CHG95044</t>
  </si>
  <si>
    <t>CHG95045</t>
  </si>
  <si>
    <t>CHG95046</t>
  </si>
  <si>
    <t>SUB8017</t>
  </si>
  <si>
    <t>CUS4284</t>
  </si>
  <si>
    <t>CHG95047</t>
  </si>
  <si>
    <t>CHG95048</t>
  </si>
  <si>
    <t>CHG95049</t>
  </si>
  <si>
    <t>SUB8019</t>
  </si>
  <si>
    <t>CUS4350</t>
  </si>
  <si>
    <t>CHG95050</t>
  </si>
  <si>
    <t>CHG95051</t>
  </si>
  <si>
    <t>CHG95052</t>
  </si>
  <si>
    <t>CHG95053</t>
  </si>
  <si>
    <t>CHG95054</t>
  </si>
  <si>
    <t>SUB8020</t>
  </si>
  <si>
    <t>CUS4619</t>
  </si>
  <si>
    <t>CHG95055</t>
  </si>
  <si>
    <t>CHG95056</t>
  </si>
  <si>
    <t>CHG95057</t>
  </si>
  <si>
    <t>CHG95058</t>
  </si>
  <si>
    <t>SUB8022</t>
  </si>
  <si>
    <t>CUS4694</t>
  </si>
  <si>
    <t>CHG95059</t>
  </si>
  <si>
    <t>CHG95060</t>
  </si>
  <si>
    <t>CHG95061</t>
  </si>
  <si>
    <t>SUB8024</t>
  </si>
  <si>
    <t>CUS4653</t>
  </si>
  <si>
    <t>CHG95062</t>
  </si>
  <si>
    <t>CHG95063</t>
  </si>
  <si>
    <t>CHG95064</t>
  </si>
  <si>
    <t>CHG95065</t>
  </si>
  <si>
    <t>SUB8025</t>
  </si>
  <si>
    <t>CUS4159</t>
  </si>
  <si>
    <t>CHG95066</t>
  </si>
  <si>
    <t>CHG95067</t>
  </si>
  <si>
    <t>CHG95068</t>
  </si>
  <si>
    <t>CHG95069</t>
  </si>
  <si>
    <t>CHG95070</t>
  </si>
  <si>
    <t>SUB8026</t>
  </si>
  <si>
    <t>CUS4617</t>
  </si>
  <si>
    <t>CHG95071</t>
  </si>
  <si>
    <t>CHG95072</t>
  </si>
  <si>
    <t>SUB8027</t>
  </si>
  <si>
    <t>CUS4114</t>
  </si>
  <si>
    <t>CHG95073</t>
  </si>
  <si>
    <t>CHG95074</t>
  </si>
  <si>
    <t>CHG95075</t>
  </si>
  <si>
    <t>CHG95076</t>
  </si>
  <si>
    <t>CHG95077</t>
  </si>
  <si>
    <t>CHG95078</t>
  </si>
  <si>
    <t>SUB8029</t>
  </si>
  <si>
    <t>CUS4201</t>
  </si>
  <si>
    <t>CHG95079</t>
  </si>
  <si>
    <t>CHG95080</t>
  </si>
  <si>
    <t>CHG95081</t>
  </si>
  <si>
    <t>CHG95082</t>
  </si>
  <si>
    <t>CHG95083</t>
  </si>
  <si>
    <t>SUB8031</t>
  </si>
  <si>
    <t>CUS4375</t>
  </si>
  <si>
    <t>CHG95084</t>
  </si>
  <si>
    <t>SUB8032</t>
  </si>
  <si>
    <t>CHG95085</t>
  </si>
  <si>
    <t>CHG95086</t>
  </si>
  <si>
    <t>SUB8034</t>
  </si>
  <si>
    <t>CHG95087</t>
  </si>
  <si>
    <t>CHG95088</t>
  </si>
  <si>
    <t>CHG95089</t>
  </si>
  <si>
    <t>CHG95090</t>
  </si>
  <si>
    <t>SUB8035</t>
  </si>
  <si>
    <t>CUS4793</t>
  </si>
  <si>
    <t>CHG95091</t>
  </si>
  <si>
    <t>CHG95092</t>
  </si>
  <si>
    <t>CHG95093</t>
  </si>
  <si>
    <t>CHG95094</t>
  </si>
  <si>
    <t>CHG95095</t>
  </si>
  <si>
    <t>CHG95096</t>
  </si>
  <si>
    <t>CHG95097</t>
  </si>
  <si>
    <t>SUB8037</t>
  </si>
  <si>
    <t>CUS4593</t>
  </si>
  <si>
    <t>CHG95098</t>
  </si>
  <si>
    <t>CHG95099</t>
  </si>
  <si>
    <t>SUB8038</t>
  </si>
  <si>
    <t>CUS4315</t>
  </si>
  <si>
    <t>CHG95100</t>
  </si>
  <si>
    <t>CHG95101</t>
  </si>
  <si>
    <t>CHG95102</t>
  </si>
  <si>
    <t>CHG95103</t>
  </si>
  <si>
    <t>CHG95104</t>
  </si>
  <si>
    <t>CHG95105</t>
  </si>
  <si>
    <t>CHG95106</t>
  </si>
  <si>
    <t>SUB8040</t>
  </si>
  <si>
    <t>CUS4536</t>
  </si>
  <si>
    <t>CHG95107</t>
  </si>
  <si>
    <t>CHG95108</t>
  </si>
  <si>
    <t>CHG95109</t>
  </si>
  <si>
    <t>CHG95110</t>
  </si>
  <si>
    <t>SUB8041</t>
  </si>
  <si>
    <t>CUS4336</t>
  </si>
  <si>
    <t>CHG95111</t>
  </si>
  <si>
    <t>CHG95112</t>
  </si>
  <si>
    <t>CHG95113</t>
  </si>
  <si>
    <t>CHG95114</t>
  </si>
  <si>
    <t>CHG95115</t>
  </si>
  <si>
    <t>CHG95116</t>
  </si>
  <si>
    <t>CHG95117</t>
  </si>
  <si>
    <t>CHG95118</t>
  </si>
  <si>
    <t>SUB8042</t>
  </si>
  <si>
    <t>CUS4211</t>
  </si>
  <si>
    <t>CHG95119</t>
  </si>
  <si>
    <t>CHG95120</t>
  </si>
  <si>
    <t>CHG95121</t>
  </si>
  <si>
    <t>CHG95122</t>
  </si>
  <si>
    <t>CHG95123</t>
  </si>
  <si>
    <t>CHG95124</t>
  </si>
  <si>
    <t>SUB8043</t>
  </si>
  <si>
    <t>CUS4245</t>
  </si>
  <si>
    <t>CHG95125</t>
  </si>
  <si>
    <t>CHG95126</t>
  </si>
  <si>
    <t>CHG95127</t>
  </si>
  <si>
    <t>CHG95128</t>
  </si>
  <si>
    <t>CHG95129</t>
  </si>
  <si>
    <t>CHG95130</t>
  </si>
  <si>
    <t>CHG95131</t>
  </si>
  <si>
    <t>CHG95132</t>
  </si>
  <si>
    <t>CHG95133</t>
  </si>
  <si>
    <t>SUB8045</t>
  </si>
  <si>
    <t>CUS4057</t>
  </si>
  <si>
    <t>CHG95134</t>
  </si>
  <si>
    <t>CHG95135</t>
  </si>
  <si>
    <t>SUB8046</t>
  </si>
  <si>
    <t>CUS4772</t>
  </si>
  <si>
    <t>CHG95136</t>
  </si>
  <si>
    <t>CHG95137</t>
  </si>
  <si>
    <t>CHG95138</t>
  </si>
  <si>
    <t>SUB8047</t>
  </si>
  <si>
    <t>CUS4721</t>
  </si>
  <si>
    <t>CHG95139</t>
  </si>
  <si>
    <t>CHG95140</t>
  </si>
  <si>
    <t>CHG95141</t>
  </si>
  <si>
    <t>CHG95142</t>
  </si>
  <si>
    <t>CHG95143</t>
  </si>
  <si>
    <t>SUB8048</t>
  </si>
  <si>
    <t>CUS4574</t>
  </si>
  <si>
    <t>CHG95144</t>
  </si>
  <si>
    <t>CHG95145</t>
  </si>
  <si>
    <t>CHG95146</t>
  </si>
  <si>
    <t>CHG95147</t>
  </si>
  <si>
    <t>SUB8051</t>
  </si>
  <si>
    <t>CUS4511</t>
  </si>
  <si>
    <t>CHG95148</t>
  </si>
  <si>
    <t>CHG95149</t>
  </si>
  <si>
    <t>CHG95150</t>
  </si>
  <si>
    <t>SUB8052</t>
  </si>
  <si>
    <t>CUS4797</t>
  </si>
  <si>
    <t>CHG95151</t>
  </si>
  <si>
    <t>CHG95152</t>
  </si>
  <si>
    <t>CHG95153</t>
  </si>
  <si>
    <t>CHG95154</t>
  </si>
  <si>
    <t>CHG95155</t>
  </si>
  <si>
    <t>CHG95156</t>
  </si>
  <si>
    <t>SUB8055</t>
  </si>
  <si>
    <t>CUS4575</t>
  </si>
  <si>
    <t>CHG95157</t>
  </si>
  <si>
    <t>CHG95158</t>
  </si>
  <si>
    <t>CHG95159</t>
  </si>
  <si>
    <t>CHG95160</t>
  </si>
  <si>
    <t>SUB8056</t>
  </si>
  <si>
    <t>CUS4270</t>
  </si>
  <si>
    <t>CHG95161</t>
  </si>
  <si>
    <t>CHG95162</t>
  </si>
  <si>
    <t>CHG95163</t>
  </si>
  <si>
    <t>CHG95164</t>
  </si>
  <si>
    <t>CHG95165</t>
  </si>
  <si>
    <t>SUB8057</t>
  </si>
  <si>
    <t>CUS4538</t>
  </si>
  <si>
    <t>CHG95166</t>
  </si>
  <si>
    <t>CHG95167</t>
  </si>
  <si>
    <t>CHG95168</t>
  </si>
  <si>
    <t>CHG95169</t>
  </si>
  <si>
    <t>CHG95170</t>
  </si>
  <si>
    <t>CHG95171</t>
  </si>
  <si>
    <t>CHG95172</t>
  </si>
  <si>
    <t>CHG95173</t>
  </si>
  <si>
    <t>SUB8059</t>
  </si>
  <si>
    <t>CUS4627</t>
  </si>
  <si>
    <t>CHG95174</t>
  </si>
  <si>
    <t>CHG95175</t>
  </si>
  <si>
    <t>SUB8060</t>
  </si>
  <si>
    <t>CUS4091</t>
  </si>
  <si>
    <t>CHG95176</t>
  </si>
  <si>
    <t>CHG95177</t>
  </si>
  <si>
    <t>SUB8063</t>
  </si>
  <si>
    <t>CUS4735</t>
  </si>
  <si>
    <t>CHG95178</t>
  </si>
  <si>
    <t>CHG95179</t>
  </si>
  <si>
    <t>CHG95180</t>
  </si>
  <si>
    <t>CHG95181</t>
  </si>
  <si>
    <t>CHG95182</t>
  </si>
  <si>
    <t>CHG95183</t>
  </si>
  <si>
    <t>SUB8064</t>
  </si>
  <si>
    <t>CHG95184</t>
  </si>
  <si>
    <t>CHG95185</t>
  </si>
  <si>
    <t>CHG95186</t>
  </si>
  <si>
    <t>CHG95187</t>
  </si>
  <si>
    <t>CHG95188</t>
  </si>
  <si>
    <t>CHG95189</t>
  </si>
  <si>
    <t>SUB8066</t>
  </si>
  <si>
    <t>CUS4005</t>
  </si>
  <si>
    <t>CHG95190</t>
  </si>
  <si>
    <t>CHG95191</t>
  </si>
  <si>
    <t>CHG95192</t>
  </si>
  <si>
    <t>CHG95193</t>
  </si>
  <si>
    <t>CHG95194</t>
  </si>
  <si>
    <t>SUB8067</t>
  </si>
  <si>
    <t>CUS4119</t>
  </si>
  <si>
    <t>CHG95195</t>
  </si>
  <si>
    <t>CHG95196</t>
  </si>
  <si>
    <t>CHG95197</t>
  </si>
  <si>
    <t>CHG95198</t>
  </si>
  <si>
    <t>CHG95199</t>
  </si>
  <si>
    <t>CHG95200</t>
  </si>
  <si>
    <t>CHG95201</t>
  </si>
  <si>
    <t>CHG95202</t>
  </si>
  <si>
    <t>CHG95203</t>
  </si>
  <si>
    <t>SUB8068</t>
  </si>
  <si>
    <t>CUS4100</t>
  </si>
  <si>
    <t>CHG95204</t>
  </si>
  <si>
    <t>CHG95205</t>
  </si>
  <si>
    <t>CHG95206</t>
  </si>
  <si>
    <t>SUB8069</t>
  </si>
  <si>
    <t>CUS4094</t>
  </si>
  <si>
    <t>CHG95207</t>
  </si>
  <si>
    <t>CHG95208</t>
  </si>
  <si>
    <t>CHG95209</t>
  </si>
  <si>
    <t>CHG95210</t>
  </si>
  <si>
    <t>CHG95211</t>
  </si>
  <si>
    <t>CHG95212</t>
  </si>
  <si>
    <t>CHG95213</t>
  </si>
  <si>
    <t>CHG95214</t>
  </si>
  <si>
    <t>SUB8072</t>
  </si>
  <si>
    <t>CUS4194</t>
  </si>
  <si>
    <t>CHG95215</t>
  </si>
  <si>
    <t>CHG95216</t>
  </si>
  <si>
    <t>CHG95217</t>
  </si>
  <si>
    <t>CHG95218</t>
  </si>
  <si>
    <t>SUB8073</t>
  </si>
  <si>
    <t>CUS4266</t>
  </si>
  <si>
    <t>CHG95219</t>
  </si>
  <si>
    <t>CHG95220</t>
  </si>
  <si>
    <t>CHG95221</t>
  </si>
  <si>
    <t>CHG95222</t>
  </si>
  <si>
    <t>CHG95223</t>
  </si>
  <si>
    <t>CHG95224</t>
  </si>
  <si>
    <t>CHG95225</t>
  </si>
  <si>
    <t>SUB8074</t>
  </si>
  <si>
    <t>CUS4491</t>
  </si>
  <si>
    <t>CHG95226</t>
  </si>
  <si>
    <t>CHG95227</t>
  </si>
  <si>
    <t>CHG95228</t>
  </si>
  <si>
    <t>CHG95229</t>
  </si>
  <si>
    <t>CHG95230</t>
  </si>
  <si>
    <t>CHG95231</t>
  </si>
  <si>
    <t>SUB8075</t>
  </si>
  <si>
    <t>CUS4089</t>
  </si>
  <si>
    <t>CHG95232</t>
  </si>
  <si>
    <t>CHG95233</t>
  </si>
  <si>
    <t>CHG95234</t>
  </si>
  <si>
    <t>CHG95235</t>
  </si>
  <si>
    <t>SUB8076</t>
  </si>
  <si>
    <t>CUS4132</t>
  </si>
  <si>
    <t>CHG95236</t>
  </si>
  <si>
    <t>CHG95237</t>
  </si>
  <si>
    <t>CHG95238</t>
  </si>
  <si>
    <t>CHG95239</t>
  </si>
  <si>
    <t>CHG95240</t>
  </si>
  <si>
    <t>CHG95241</t>
  </si>
  <si>
    <t>SUB8077</t>
  </si>
  <si>
    <t>CUS4031</t>
  </si>
  <si>
    <t>CHG95242</t>
  </si>
  <si>
    <t>CHG95243</t>
  </si>
  <si>
    <t>CHG95244</t>
  </si>
  <si>
    <t>CHG95245</t>
  </si>
  <si>
    <t>CHG95246</t>
  </si>
  <si>
    <t>CHG95247</t>
  </si>
  <si>
    <t>SUB8078</t>
  </si>
  <si>
    <t>CUS4637</t>
  </si>
  <si>
    <t>CHG95248</t>
  </si>
  <si>
    <t>CHG95249</t>
  </si>
  <si>
    <t>CHG95250</t>
  </si>
  <si>
    <t>CHG95251</t>
  </si>
  <si>
    <t>CHG95252</t>
  </si>
  <si>
    <t>SUB8079</t>
  </si>
  <si>
    <t>CUS4609</t>
  </si>
  <si>
    <t>CHG95253</t>
  </si>
  <si>
    <t>CHG95254</t>
  </si>
  <si>
    <t>CHG95255</t>
  </si>
  <si>
    <t>CHG95256</t>
  </si>
  <si>
    <t>CHG95257</t>
  </si>
  <si>
    <t>CHG95258</t>
  </si>
  <si>
    <t>CHG95259</t>
  </si>
  <si>
    <t>SUB8080</t>
  </si>
  <si>
    <t>CHG95260</t>
  </si>
  <si>
    <t>CHG95261</t>
  </si>
  <si>
    <t>CHG95262</t>
  </si>
  <si>
    <t>CHG95263</t>
  </si>
  <si>
    <t>SUB8081</t>
  </si>
  <si>
    <t>CUS4563</t>
  </si>
  <si>
    <t>CHG95264</t>
  </si>
  <si>
    <t>CHG95265</t>
  </si>
  <si>
    <t>CHG95266</t>
  </si>
  <si>
    <t>CHG95267</t>
  </si>
  <si>
    <t>SUB8082</t>
  </si>
  <si>
    <t>CUS4105</t>
  </si>
  <si>
    <t>CHG95268</t>
  </si>
  <si>
    <t>CHG95269</t>
  </si>
  <si>
    <t>CHG95270</t>
  </si>
  <si>
    <t>CHG95271</t>
  </si>
  <si>
    <t>CHG95272</t>
  </si>
  <si>
    <t>CHG95273</t>
  </si>
  <si>
    <t>CHG95274</t>
  </si>
  <si>
    <t>CHG95275</t>
  </si>
  <si>
    <t>SUB8083</t>
  </si>
  <si>
    <t>CHG95276</t>
  </si>
  <si>
    <t>CHG95277</t>
  </si>
  <si>
    <t>CHG95278</t>
  </si>
  <si>
    <t>CHG95279</t>
  </si>
  <si>
    <t>SUB8084</t>
  </si>
  <si>
    <t>CUS4615</t>
  </si>
  <si>
    <t>CHG95280</t>
  </si>
  <si>
    <t>CHG95281</t>
  </si>
  <si>
    <t>CHG95282</t>
  </si>
  <si>
    <t>CHG95283</t>
  </si>
  <si>
    <t>CHG95284</t>
  </si>
  <si>
    <t>SUB8085</t>
  </si>
  <si>
    <t>CUS4564</t>
  </si>
  <si>
    <t>CHG95285</t>
  </si>
  <si>
    <t>CHG95286</t>
  </si>
  <si>
    <t>CHG95287</t>
  </si>
  <si>
    <t>CHG95288</t>
  </si>
  <si>
    <t>CHG95289</t>
  </si>
  <si>
    <t>SUB8086</t>
  </si>
  <si>
    <t>CUS4187</t>
  </si>
  <si>
    <t>CHG95290</t>
  </si>
  <si>
    <t>CHG95291</t>
  </si>
  <si>
    <t>CHG95292</t>
  </si>
  <si>
    <t>CHG95293</t>
  </si>
  <si>
    <t>CHG95294</t>
  </si>
  <si>
    <t>CHG95295</t>
  </si>
  <si>
    <t>CHG95296</t>
  </si>
  <si>
    <t>CHG95297</t>
  </si>
  <si>
    <t>CHG95298</t>
  </si>
  <si>
    <t>SUB8087</t>
  </si>
  <si>
    <t>CUS4376</t>
  </si>
  <si>
    <t>CHG95299</t>
  </si>
  <si>
    <t>CHG95300</t>
  </si>
  <si>
    <t>SUB8088</t>
  </si>
  <si>
    <t>CUS4459</t>
  </si>
  <si>
    <t>CHG95301</t>
  </si>
  <si>
    <t>CHG95302</t>
  </si>
  <si>
    <t>SUB8089</t>
  </si>
  <si>
    <t>CUS4591</t>
  </si>
  <si>
    <t>CHG95303</t>
  </si>
  <si>
    <t>CHG95304</t>
  </si>
  <si>
    <t>SUB8091</t>
  </si>
  <si>
    <t>CUS4480</t>
  </si>
  <si>
    <t>CHG95305</t>
  </si>
  <si>
    <t>CHG95306</t>
  </si>
  <si>
    <t>SUB8092</t>
  </si>
  <si>
    <t>CUS4129</t>
  </si>
  <si>
    <t>CHG95307</t>
  </si>
  <si>
    <t>CHG95308</t>
  </si>
  <si>
    <t>CHG95309</t>
  </si>
  <si>
    <t>CHG95310</t>
  </si>
  <si>
    <t>CHG95311</t>
  </si>
  <si>
    <t>SUB8094</t>
  </si>
  <si>
    <t>CUS4541</t>
  </si>
  <si>
    <t>CHG95312</t>
  </si>
  <si>
    <t>CHG95313</t>
  </si>
  <si>
    <t>CHG95314</t>
  </si>
  <si>
    <t>CHG95315</t>
  </si>
  <si>
    <t>CHG95316</t>
  </si>
  <si>
    <t>SUB8095</t>
  </si>
  <si>
    <t>CUS4308</t>
  </si>
  <si>
    <t>CHG95317</t>
  </si>
  <si>
    <t>CHG95318</t>
  </si>
  <si>
    <t>CHG95319</t>
  </si>
  <si>
    <t>CHG95320</t>
  </si>
  <si>
    <t>CHG95321</t>
  </si>
  <si>
    <t>CHG95322</t>
  </si>
  <si>
    <t>SUB8097</t>
  </si>
  <si>
    <t>CUS4782</t>
  </si>
  <si>
    <t>CHG95323</t>
  </si>
  <si>
    <t>SUB8098</t>
  </si>
  <si>
    <t>CUS4516</t>
  </si>
  <si>
    <t>CHG95324</t>
  </si>
  <si>
    <t>CHG95325</t>
  </si>
  <si>
    <t>CHG95326</t>
  </si>
  <si>
    <t>SUB8099</t>
  </si>
  <si>
    <t>CUS4486</t>
  </si>
  <si>
    <t>CHG95327</t>
  </si>
  <si>
    <t>CHG95328</t>
  </si>
  <si>
    <t>CHG95329</t>
  </si>
  <si>
    <t>CHG95330</t>
  </si>
  <si>
    <t>CHG95331</t>
  </si>
  <si>
    <t>CHG95332</t>
  </si>
  <si>
    <t>SUB8100</t>
  </si>
  <si>
    <t>CUS4385</t>
  </si>
  <si>
    <t>CHG95333</t>
  </si>
  <si>
    <t>CHG95334</t>
  </si>
  <si>
    <t>CHG95335</t>
  </si>
  <si>
    <t>CHG95336</t>
  </si>
  <si>
    <t>CHG95337</t>
  </si>
  <si>
    <t>SUB8101</t>
  </si>
  <si>
    <t>CUS4027</t>
  </si>
  <si>
    <t>CHG95338</t>
  </si>
  <si>
    <t>CHG95339</t>
  </si>
  <si>
    <t>CHG95340</t>
  </si>
  <si>
    <t>CHG95341</t>
  </si>
  <si>
    <t>CHG95342</t>
  </si>
  <si>
    <t>CHG95343</t>
  </si>
  <si>
    <t>CHG95344</t>
  </si>
  <si>
    <t>CHG95345</t>
  </si>
  <si>
    <t>CHG95346</t>
  </si>
  <si>
    <t>SUB8102</t>
  </si>
  <si>
    <t>CUS4233</t>
  </si>
  <si>
    <t>CHG95347</t>
  </si>
  <si>
    <t>CHG95348</t>
  </si>
  <si>
    <t>SUB8103</t>
  </si>
  <si>
    <t>CUS4566</t>
  </si>
  <si>
    <t>CHG95349</t>
  </si>
  <si>
    <t>CHG95350</t>
  </si>
  <si>
    <t>CHG95351</t>
  </si>
  <si>
    <t>CHG95352</t>
  </si>
  <si>
    <t>CHG95353</t>
  </si>
  <si>
    <t>CHG95354</t>
  </si>
  <si>
    <t>CHG95355</t>
  </si>
  <si>
    <t>SUB8104</t>
  </si>
  <si>
    <t>CUS4300</t>
  </si>
  <si>
    <t>CHG95356</t>
  </si>
  <si>
    <t>CHG95357</t>
  </si>
  <si>
    <t>CHG95358</t>
  </si>
  <si>
    <t>CHG95359</t>
  </si>
  <si>
    <t>CHG95360</t>
  </si>
  <si>
    <t>CHG95361</t>
  </si>
  <si>
    <t>CHG95362</t>
  </si>
  <si>
    <t>CHG95363</t>
  </si>
  <si>
    <t>SUB8105</t>
  </si>
  <si>
    <t>CUS4409</t>
  </si>
  <si>
    <t>CHG95364</t>
  </si>
  <si>
    <t>CHG95365</t>
  </si>
  <si>
    <t>CHG95366</t>
  </si>
  <si>
    <t>SUB8107</t>
  </si>
  <si>
    <t>CUS4137</t>
  </si>
  <si>
    <t>CHG95367</t>
  </si>
  <si>
    <t>CHG95368</t>
  </si>
  <si>
    <t>SUB8108</t>
  </si>
  <si>
    <t>CUS4086</t>
  </si>
  <si>
    <t>CHG95369</t>
  </si>
  <si>
    <t>CHG95370</t>
  </si>
  <si>
    <t>CHG95371</t>
  </si>
  <si>
    <t>CHG95372</t>
  </si>
  <si>
    <t>CHG95373</t>
  </si>
  <si>
    <t>CHG95374</t>
  </si>
  <si>
    <t>SUB8109</t>
  </si>
  <si>
    <t>CHG95375</t>
  </si>
  <si>
    <t>CHG95376</t>
  </si>
  <si>
    <t>CHG95377</t>
  </si>
  <si>
    <t>CHG95378</t>
  </si>
  <si>
    <t>CHG95379</t>
  </si>
  <si>
    <t>CHG95380</t>
  </si>
  <si>
    <t>SUB8111</t>
  </si>
  <si>
    <t>CUS4104</t>
  </si>
  <si>
    <t>CHG95381</t>
  </si>
  <si>
    <t>CHG95382</t>
  </si>
  <si>
    <t>SUB8112</t>
  </si>
  <si>
    <t>CUS4314</t>
  </si>
  <si>
    <t>CHG95383</t>
  </si>
  <si>
    <t>CHG95384</t>
  </si>
  <si>
    <t>CHG95385</t>
  </si>
  <si>
    <t>CHG95386</t>
  </si>
  <si>
    <t>CHG95387</t>
  </si>
  <si>
    <t>CHG95388</t>
  </si>
  <si>
    <t>CHG95389</t>
  </si>
  <si>
    <t>CHG95390</t>
  </si>
  <si>
    <t>CHG95391</t>
  </si>
  <si>
    <t>SUB8114</t>
  </si>
  <si>
    <t>CUS4413</t>
  </si>
  <si>
    <t>CHG95392</t>
  </si>
  <si>
    <t>CHG95393</t>
  </si>
  <si>
    <t>CHG95394</t>
  </si>
  <si>
    <t>CHG95395</t>
  </si>
  <si>
    <t>CHG95396</t>
  </si>
  <si>
    <t>CHG95397</t>
  </si>
  <si>
    <t>CHG95398</t>
  </si>
  <si>
    <t>CHG95399</t>
  </si>
  <si>
    <t>CHG95400</t>
  </si>
  <si>
    <t>SUB8115</t>
  </si>
  <si>
    <t>CUS4527</t>
  </si>
  <si>
    <t>CHG95401</t>
  </si>
  <si>
    <t>CHG95402</t>
  </si>
  <si>
    <t>CHG95403</t>
  </si>
  <si>
    <t>CHG95404</t>
  </si>
  <si>
    <t>CHG95405</t>
  </si>
  <si>
    <t>CHG95406</t>
  </si>
  <si>
    <t>CHG95407</t>
  </si>
  <si>
    <t>SUB8117</t>
  </si>
  <si>
    <t>CUS4011</t>
  </si>
  <si>
    <t>CHG95408</t>
  </si>
  <si>
    <t>CHG95409</t>
  </si>
  <si>
    <t>CHG95410</t>
  </si>
  <si>
    <t>CHG95411</t>
  </si>
  <si>
    <t>SUB8118</t>
  </si>
  <si>
    <t>CUS4115</t>
  </si>
  <si>
    <t>CHG95412</t>
  </si>
  <si>
    <t>CHG95413</t>
  </si>
  <si>
    <t>CHG95414</t>
  </si>
  <si>
    <t>CHG95415</t>
  </si>
  <si>
    <t>CHG95416</t>
  </si>
  <si>
    <t>CHG95417</t>
  </si>
  <si>
    <t>CHG95418</t>
  </si>
  <si>
    <t>CHG95419</t>
  </si>
  <si>
    <t>CHG95420</t>
  </si>
  <si>
    <t>SUB8120</t>
  </si>
  <si>
    <t>CUS4387</t>
  </si>
  <si>
    <t>CHG95421</t>
  </si>
  <si>
    <t>CHG95422</t>
  </si>
  <si>
    <t>CHG95423</t>
  </si>
  <si>
    <t>CHG95424</t>
  </si>
  <si>
    <t>CHG95425</t>
  </si>
  <si>
    <t>CHG95426</t>
  </si>
  <si>
    <t>SUB8121</t>
  </si>
  <si>
    <t>CUS4203</t>
  </si>
  <si>
    <t>CHG95427</t>
  </si>
  <si>
    <t>CHG95428</t>
  </si>
  <si>
    <t>CHG95429</t>
  </si>
  <si>
    <t>CHG95430</t>
  </si>
  <si>
    <t>CHG95431</t>
  </si>
  <si>
    <t>CHG95432</t>
  </si>
  <si>
    <t>CHG95433</t>
  </si>
  <si>
    <t>CHG95434</t>
  </si>
  <si>
    <t>SUB8122</t>
  </si>
  <si>
    <t>CUS4049</t>
  </si>
  <si>
    <t>CHG95435</t>
  </si>
  <si>
    <t>CHG95436</t>
  </si>
  <si>
    <t>SUB8123</t>
  </si>
  <si>
    <t>CHG95437</t>
  </si>
  <si>
    <t>CHG95438</t>
  </si>
  <si>
    <t>CHG95439</t>
  </si>
  <si>
    <t>CHG95440</t>
  </si>
  <si>
    <t>CHG95441</t>
  </si>
  <si>
    <t>SUB8125</t>
  </si>
  <si>
    <t>CUS4079</t>
  </si>
  <si>
    <t>CHG95442</t>
  </si>
  <si>
    <t>CHG95443</t>
  </si>
  <si>
    <t>CHG95444</t>
  </si>
  <si>
    <t>CHG95445</t>
  </si>
  <si>
    <t>CHG95446</t>
  </si>
  <si>
    <t>CHG95447</t>
  </si>
  <si>
    <t>CHG95448</t>
  </si>
  <si>
    <t>SUB8129</t>
  </si>
  <si>
    <t>CHG95449</t>
  </si>
  <si>
    <t>CHG95450</t>
  </si>
  <si>
    <t>CHG95451</t>
  </si>
  <si>
    <t>CHG95452</t>
  </si>
  <si>
    <t>SUB8130</t>
  </si>
  <si>
    <t>CUS4329</t>
  </si>
  <si>
    <t>CHG95453</t>
  </si>
  <si>
    <t>CHG95454</t>
  </si>
  <si>
    <t>SUB8131</t>
  </si>
  <si>
    <t>CUS4343</t>
  </si>
  <si>
    <t>CHG95455</t>
  </si>
  <si>
    <t>CHG95456</t>
  </si>
  <si>
    <t>CHG95457</t>
  </si>
  <si>
    <t>SUB8132</t>
  </si>
  <si>
    <t>CUS4510</t>
  </si>
  <si>
    <t>CHG95458</t>
  </si>
  <si>
    <t>CHG95459</t>
  </si>
  <si>
    <t>CHG95460</t>
  </si>
  <si>
    <t>CHG95461</t>
  </si>
  <si>
    <t>CHG95462</t>
  </si>
  <si>
    <t>SUB8133</t>
  </si>
  <si>
    <t>CUS4504</t>
  </si>
  <si>
    <t>CHG95463</t>
  </si>
  <si>
    <t>CHG95464</t>
  </si>
  <si>
    <t>CHG95465</t>
  </si>
  <si>
    <t>SUB8135</t>
  </si>
  <si>
    <t>CUS4635</t>
  </si>
  <si>
    <t>CHG95466</t>
  </si>
  <si>
    <t>CHG95467</t>
  </si>
  <si>
    <t>CHG95468</t>
  </si>
  <si>
    <t>CHG95469</t>
  </si>
  <si>
    <t>SUB8137</t>
  </si>
  <si>
    <t>CUS4131</t>
  </si>
  <si>
    <t>CHG95470</t>
  </si>
  <si>
    <t>CHG95471</t>
  </si>
  <si>
    <t>CHG95472</t>
  </si>
  <si>
    <t>CHG95473</t>
  </si>
  <si>
    <t>CHG95474</t>
  </si>
  <si>
    <t>SUB8138</t>
  </si>
  <si>
    <t>CUS4259</t>
  </si>
  <si>
    <t>CHG95475</t>
  </si>
  <si>
    <t>CHG95476</t>
  </si>
  <si>
    <t>CHG95477</t>
  </si>
  <si>
    <t>CHG95478</t>
  </si>
  <si>
    <t>SUB8139</t>
  </si>
  <si>
    <t>CUS4002</t>
  </si>
  <si>
    <t>CHG95479</t>
  </si>
  <si>
    <t>CHG95480</t>
  </si>
  <si>
    <t>CHG95481</t>
  </si>
  <si>
    <t>CHG95482</t>
  </si>
  <si>
    <t>CHG95483</t>
  </si>
  <si>
    <t>SUB8140</t>
  </si>
  <si>
    <t>CUS4458</t>
  </si>
  <si>
    <t>CHG95484</t>
  </si>
  <si>
    <t>CHG95485</t>
  </si>
  <si>
    <t>CHG95486</t>
  </si>
  <si>
    <t>CHG95487</t>
  </si>
  <si>
    <t>CHG95488</t>
  </si>
  <si>
    <t>SUB8142</t>
  </si>
  <si>
    <t>CHG95489</t>
  </si>
  <si>
    <t>CHG95490</t>
  </si>
  <si>
    <t>CHG95491</t>
  </si>
  <si>
    <t>CHG95492</t>
  </si>
  <si>
    <t>CHG95493</t>
  </si>
  <si>
    <t>CHG95494</t>
  </si>
  <si>
    <t>CHG95495</t>
  </si>
  <si>
    <t>SUB8143</t>
  </si>
  <si>
    <t>CUS4434</t>
  </si>
  <si>
    <t>CHG95496</t>
  </si>
  <si>
    <t>CHG95497</t>
  </si>
  <si>
    <t>CHG95498</t>
  </si>
  <si>
    <t>CHG95499</t>
  </si>
  <si>
    <t>SUB8145</t>
  </si>
  <si>
    <t>CUS4646</t>
  </si>
  <si>
    <t>CHG95500</t>
  </si>
  <si>
    <t>CHG95501</t>
  </si>
  <si>
    <t>CHG95502</t>
  </si>
  <si>
    <t>CHG95503</t>
  </si>
  <si>
    <t>CHG95504</t>
  </si>
  <si>
    <t>CHG95505</t>
  </si>
  <si>
    <t>CHG95506</t>
  </si>
  <si>
    <t>CHG95507</t>
  </si>
  <si>
    <t>CHG95508</t>
  </si>
  <si>
    <t>SUB8147</t>
  </si>
  <si>
    <t>CUS4621</t>
  </si>
  <si>
    <t>CHG95509</t>
  </si>
  <si>
    <t>CHG95510</t>
  </si>
  <si>
    <t>SUB8148</t>
  </si>
  <si>
    <t>CUS4515</t>
  </si>
  <si>
    <t>CHG95511</t>
  </si>
  <si>
    <t>CHG95512</t>
  </si>
  <si>
    <t>CHG95513</t>
  </si>
  <si>
    <t>CHG95514</t>
  </si>
  <si>
    <t>CHG95515</t>
  </si>
  <si>
    <t>CHG95516</t>
  </si>
  <si>
    <t>SUB8149</t>
  </si>
  <si>
    <t>CUS4738</t>
  </si>
  <si>
    <t>CHG95517</t>
  </si>
  <si>
    <t>CHG95518</t>
  </si>
  <si>
    <t>CHG95519</t>
  </si>
  <si>
    <t>CHG95520</t>
  </si>
  <si>
    <t>CHG95521</t>
  </si>
  <si>
    <t>CHG95522</t>
  </si>
  <si>
    <t>CHG95523</t>
  </si>
  <si>
    <t>SUB8151</t>
  </si>
  <si>
    <t>CUS4156</t>
  </si>
  <si>
    <t>CHG95524</t>
  </si>
  <si>
    <t>CHG95525</t>
  </si>
  <si>
    <t>CHG95526</t>
  </si>
  <si>
    <t>CHG95527</t>
  </si>
  <si>
    <t>CHG95528</t>
  </si>
  <si>
    <t>CHG95529</t>
  </si>
  <si>
    <t>CHG95530</t>
  </si>
  <si>
    <t>CHG95531</t>
  </si>
  <si>
    <t>SUB8152</t>
  </si>
  <si>
    <t>CUS4440</t>
  </si>
  <si>
    <t>CHG95532</t>
  </si>
  <si>
    <t>CHG95533</t>
  </si>
  <si>
    <t>SUB8154</t>
  </si>
  <si>
    <t>CUS4582</t>
  </si>
  <si>
    <t>CHG95534</t>
  </si>
  <si>
    <t>CHG95535</t>
  </si>
  <si>
    <t>CHG95536</t>
  </si>
  <si>
    <t>CHG95537</t>
  </si>
  <si>
    <t>SUB8156</t>
  </si>
  <si>
    <t>CUS4337</t>
  </si>
  <si>
    <t>CHG95538</t>
  </si>
  <si>
    <t>CHG95539</t>
  </si>
  <si>
    <t>SUB8157</t>
  </si>
  <si>
    <t>CUS4390</t>
  </si>
  <si>
    <t>CHG95540</t>
  </si>
  <si>
    <t>CHG95541</t>
  </si>
  <si>
    <t>CHG95542</t>
  </si>
  <si>
    <t>CHG95543</t>
  </si>
  <si>
    <t>CHG95544</t>
  </si>
  <si>
    <t>CHG95545</t>
  </si>
  <si>
    <t>CHG95546</t>
  </si>
  <si>
    <t>SUB8158</t>
  </si>
  <si>
    <t>CHG95547</t>
  </si>
  <si>
    <t>CHG95548</t>
  </si>
  <si>
    <t>CHG95549</t>
  </si>
  <si>
    <t>CHG95550</t>
  </si>
  <si>
    <t>CHG95551</t>
  </si>
  <si>
    <t>CHG95552</t>
  </si>
  <si>
    <t>SUB8159</t>
  </si>
  <si>
    <t>CUS4586</t>
  </si>
  <si>
    <t>CHG95553</t>
  </si>
  <si>
    <t>CHG95554</t>
  </si>
  <si>
    <t>CHG95555</t>
  </si>
  <si>
    <t>CHG95556</t>
  </si>
  <si>
    <t>CHG95557</t>
  </si>
  <si>
    <t>CHG95558</t>
  </si>
  <si>
    <t>CHG95559</t>
  </si>
  <si>
    <t>SUB8161</t>
  </si>
  <si>
    <t>CUS4110</t>
  </si>
  <si>
    <t>CHG95560</t>
  </si>
  <si>
    <t>CHG95561</t>
  </si>
  <si>
    <t>CHG95562</t>
  </si>
  <si>
    <t>CHG95563</t>
  </si>
  <si>
    <t>SUB8162</t>
  </si>
  <si>
    <t>CUS4172</t>
  </si>
  <si>
    <t>CHG95564</t>
  </si>
  <si>
    <t>CHG95565</t>
  </si>
  <si>
    <t>CHG95566</t>
  </si>
  <si>
    <t>CHG95567</t>
  </si>
  <si>
    <t>CHG95568</t>
  </si>
  <si>
    <t>SUB8163</t>
  </si>
  <si>
    <t>CUS4102</t>
  </si>
  <si>
    <t>CHG95569</t>
  </si>
  <si>
    <t>CHG95570</t>
  </si>
  <si>
    <t>CHG95571</t>
  </si>
  <si>
    <t>SUB8164</t>
  </si>
  <si>
    <t>CUS4746</t>
  </si>
  <si>
    <t>CHG95572</t>
  </si>
  <si>
    <t>CHG95573</t>
  </si>
  <si>
    <t>CHG95574</t>
  </si>
  <si>
    <t>CHG95575</t>
  </si>
  <si>
    <t>CHG95576</t>
  </si>
  <si>
    <t>CHG95577</t>
  </si>
  <si>
    <t>CHG95578</t>
  </si>
  <si>
    <t>SUB8165</t>
  </si>
  <si>
    <t>CUS4709</t>
  </si>
  <si>
    <t>CHG95579</t>
  </si>
  <si>
    <t>CHG95580</t>
  </si>
  <si>
    <t>CHG95581</t>
  </si>
  <si>
    <t>SUB8166</t>
  </si>
  <si>
    <t>CUS4533</t>
  </si>
  <si>
    <t>CHG95582</t>
  </si>
  <si>
    <t>CHG95583</t>
  </si>
  <si>
    <t>CHG95584</t>
  </si>
  <si>
    <t>CHG95585</t>
  </si>
  <si>
    <t>CHG95586</t>
  </si>
  <si>
    <t>CHG95587</t>
  </si>
  <si>
    <t>SUB8167</t>
  </si>
  <si>
    <t>CUS4514</t>
  </si>
  <si>
    <t>CHG95588</t>
  </si>
  <si>
    <t>CHG95589</t>
  </si>
  <si>
    <t>SUB8170</t>
  </si>
  <si>
    <t>CHG95590</t>
  </si>
  <si>
    <t>CHG95591</t>
  </si>
  <si>
    <t>CHG95592</t>
  </si>
  <si>
    <t>CHG95593</t>
  </si>
  <si>
    <t>CHG95594</t>
  </si>
  <si>
    <t>CHG95595</t>
  </si>
  <si>
    <t>CHG95596</t>
  </si>
  <si>
    <t>CHG95597</t>
  </si>
  <si>
    <t>CHG95598</t>
  </si>
  <si>
    <t>SUB8171</t>
  </si>
  <si>
    <t>CUS4678</t>
  </si>
  <si>
    <t>CHG95599</t>
  </si>
  <si>
    <t>CHG95600</t>
  </si>
  <si>
    <t>CHG95601</t>
  </si>
  <si>
    <t>CHG95602</t>
  </si>
  <si>
    <t>CHG95603</t>
  </si>
  <si>
    <t>CHG95604</t>
  </si>
  <si>
    <t>CHG95605</t>
  </si>
  <si>
    <t>CHG95606</t>
  </si>
  <si>
    <t>CHG95607</t>
  </si>
  <si>
    <t>SUB8174</t>
  </si>
  <si>
    <t>CUS4009</t>
  </si>
  <si>
    <t>CHG95608</t>
  </si>
  <si>
    <t>CHG95609</t>
  </si>
  <si>
    <t>CHG95610</t>
  </si>
  <si>
    <t>CHG95611</t>
  </si>
  <si>
    <t>CHG95612</t>
  </si>
  <si>
    <t>CHG95613</t>
  </si>
  <si>
    <t>SUB8175</t>
  </si>
  <si>
    <t>CUS4065</t>
  </si>
  <si>
    <t>CHG95614</t>
  </si>
  <si>
    <t>CHG95615</t>
  </si>
  <si>
    <t>CHG95616</t>
  </si>
  <si>
    <t>CHG95617</t>
  </si>
  <si>
    <t>CHG95618</t>
  </si>
  <si>
    <t>CHG95619</t>
  </si>
  <si>
    <t>CHG95620</t>
  </si>
  <si>
    <t>CHG95621</t>
  </si>
  <si>
    <t>SUB8176</t>
  </si>
  <si>
    <t>CHG95622</t>
  </si>
  <si>
    <t>SUB8177</t>
  </si>
  <si>
    <t>CUS4184</t>
  </si>
  <si>
    <t>CHG95623</t>
  </si>
  <si>
    <t>CHG95624</t>
  </si>
  <si>
    <t>CHG95625</t>
  </si>
  <si>
    <t>CHG95626</t>
  </si>
  <si>
    <t>CHG95627</t>
  </si>
  <si>
    <t>CHG95628</t>
  </si>
  <si>
    <t>CHG95629</t>
  </si>
  <si>
    <t>CHG95630</t>
  </si>
  <si>
    <t>SUB8182</t>
  </si>
  <si>
    <t>CUS4530</t>
  </si>
  <si>
    <t>CHG95631</t>
  </si>
  <si>
    <t>SUB8184</t>
  </si>
  <si>
    <t>CUS4581</t>
  </si>
  <si>
    <t>CHG95632</t>
  </si>
  <si>
    <t>CHG95633</t>
  </si>
  <si>
    <t>CHG95634</t>
  </si>
  <si>
    <t>CHG95635</t>
  </si>
  <si>
    <t>CHG95636</t>
  </si>
  <si>
    <t>SUB8186</t>
  </si>
  <si>
    <t>CHG95637</t>
  </si>
  <si>
    <t>CHG95638</t>
  </si>
  <si>
    <t>CHG95639</t>
  </si>
  <si>
    <t>CHG95640</t>
  </si>
  <si>
    <t>CHG95641</t>
  </si>
  <si>
    <t>CHG95642</t>
  </si>
  <si>
    <t>CHG95643</t>
  </si>
  <si>
    <t>CHG95644</t>
  </si>
  <si>
    <t>SUB8187</t>
  </si>
  <si>
    <t>CUS4249</t>
  </si>
  <si>
    <t>CHG95645</t>
  </si>
  <si>
    <t>CHG95646</t>
  </si>
  <si>
    <t>CHG95647</t>
  </si>
  <si>
    <t>CHG95648</t>
  </si>
  <si>
    <t>SUB8188</t>
  </si>
  <si>
    <t>CUS4560</t>
  </si>
  <si>
    <t>CHG95649</t>
  </si>
  <si>
    <t>CHG95650</t>
  </si>
  <si>
    <t>CHG95651</t>
  </si>
  <si>
    <t>SUB8189</t>
  </si>
  <si>
    <t>CUS4469</t>
  </si>
  <si>
    <t>CHG95652</t>
  </si>
  <si>
    <t>CHG95653</t>
  </si>
  <si>
    <t>CHG95654</t>
  </si>
  <si>
    <t>CHG95655</t>
  </si>
  <si>
    <t>CHG95656</t>
  </si>
  <si>
    <t>CHG95657</t>
  </si>
  <si>
    <t>SUB8190</t>
  </si>
  <si>
    <t>CUS4099</t>
  </si>
  <si>
    <t>CHG95658</t>
  </si>
  <si>
    <t>CHG95659</t>
  </si>
  <si>
    <t>CHG95660</t>
  </si>
  <si>
    <t>SUB8191</t>
  </si>
  <si>
    <t>CUS4528</t>
  </si>
  <si>
    <t>CHG95661</t>
  </si>
  <si>
    <t>SUB8192</t>
  </si>
  <si>
    <t>CUS4042</t>
  </si>
  <si>
    <t>CHG95662</t>
  </si>
  <si>
    <t>CHG95663</t>
  </si>
  <si>
    <t>CHG95664</t>
  </si>
  <si>
    <t>CHG95665</t>
  </si>
  <si>
    <t>CHG95666</t>
  </si>
  <si>
    <t>CHG95667</t>
  </si>
  <si>
    <t>CHG95668</t>
  </si>
  <si>
    <t>CHG95669</t>
  </si>
  <si>
    <t>CHG95670</t>
  </si>
  <si>
    <t>SUB8193</t>
  </si>
  <si>
    <t>CUS4750</t>
  </si>
  <si>
    <t>CHG95671</t>
  </si>
  <si>
    <t>CHG95672</t>
  </si>
  <si>
    <t>SUB8194</t>
  </si>
  <si>
    <t>CUS4359</t>
  </si>
  <si>
    <t>CHG95673</t>
  </si>
  <si>
    <t>CHG95674</t>
  </si>
  <si>
    <t>CHG95675</t>
  </si>
  <si>
    <t>CHG95676</t>
  </si>
  <si>
    <t>SUB8195</t>
  </si>
  <si>
    <t>CUS4174</t>
  </si>
  <si>
    <t>CHG95677</t>
  </si>
  <si>
    <t>CHG95678</t>
  </si>
  <si>
    <t>CHG95679</t>
  </si>
  <si>
    <t>CHG95680</t>
  </si>
  <si>
    <t>CHG95681</t>
  </si>
  <si>
    <t>CHG95682</t>
  </si>
  <si>
    <t>CHG95683</t>
  </si>
  <si>
    <t>CHG95684</t>
  </si>
  <si>
    <t>SUB8196</t>
  </si>
  <si>
    <t>CUS4255</t>
  </si>
  <si>
    <t>CHG95685</t>
  </si>
  <si>
    <t>CHG95686</t>
  </si>
  <si>
    <t>CHG95687</t>
  </si>
  <si>
    <t>CHG95688</t>
  </si>
  <si>
    <t>CHG95689</t>
  </si>
  <si>
    <t>SUB8197</t>
  </si>
  <si>
    <t>CHG95690</t>
  </si>
  <si>
    <t>CHG95691</t>
  </si>
  <si>
    <t>CHG95692</t>
  </si>
  <si>
    <t>CHG95693</t>
  </si>
  <si>
    <t>CHG95694</t>
  </si>
  <si>
    <t>CHG95695</t>
  </si>
  <si>
    <t>CHG95696</t>
  </si>
  <si>
    <t>CHG95697</t>
  </si>
  <si>
    <t>SUB8198</t>
  </si>
  <si>
    <t>CUS4539</t>
  </si>
  <si>
    <t>CHG95698</t>
  </si>
  <si>
    <t>CHG95699</t>
  </si>
  <si>
    <t>CHG95700</t>
  </si>
  <si>
    <t>CHG95701</t>
  </si>
  <si>
    <t>SUB8199</t>
  </si>
  <si>
    <t>CUS4691</t>
  </si>
  <si>
    <t>CHG95702</t>
  </si>
  <si>
    <t>CHG95703</t>
  </si>
  <si>
    <t>CHG95704</t>
  </si>
  <si>
    <t>CHG95705</t>
  </si>
  <si>
    <t>CHG95706</t>
  </si>
  <si>
    <t>SUB8200</t>
  </si>
  <si>
    <t>CUS4271</t>
  </si>
  <si>
    <t>CHG95707</t>
  </si>
  <si>
    <t>SUB8202</t>
  </si>
  <si>
    <t>CHG95708</t>
  </si>
  <si>
    <t>CHG95709</t>
  </si>
  <si>
    <t>CHG95710</t>
  </si>
  <si>
    <t>CHG95711</t>
  </si>
  <si>
    <t>CHG95712</t>
  </si>
  <si>
    <t>CHG95713</t>
  </si>
  <si>
    <t>CHG95714</t>
  </si>
  <si>
    <t>SUB8203</t>
  </si>
  <si>
    <t>CUS4580</t>
  </si>
  <si>
    <t>CHG95715</t>
  </si>
  <si>
    <t>CHG95716</t>
  </si>
  <si>
    <t>CHG95717</t>
  </si>
  <si>
    <t>CHG95718</t>
  </si>
  <si>
    <t>CHG95719</t>
  </si>
  <si>
    <t>CHG95720</t>
  </si>
  <si>
    <t>CHG95721</t>
  </si>
  <si>
    <t>SUB8204</t>
  </si>
  <si>
    <t>CUS4391</t>
  </si>
  <si>
    <t>CHG95722</t>
  </si>
  <si>
    <t>CHG95723</t>
  </si>
  <si>
    <t>CHG95724</t>
  </si>
  <si>
    <t>SUB8205</t>
  </si>
  <si>
    <t>CHG95725</t>
  </si>
  <si>
    <t>CHG95726</t>
  </si>
  <si>
    <t>CHG95727</t>
  </si>
  <si>
    <t>CHG95728</t>
  </si>
  <si>
    <t>SUB8208</t>
  </si>
  <si>
    <t>CUS4179</t>
  </si>
  <si>
    <t>CHG95729</t>
  </si>
  <si>
    <t>CHG95730</t>
  </si>
  <si>
    <t>CHG95731</t>
  </si>
  <si>
    <t>CHG95732</t>
  </si>
  <si>
    <t>SUB8210</t>
  </si>
  <si>
    <t>CHG95733</t>
  </si>
  <si>
    <t>CHG95734</t>
  </si>
  <si>
    <t>CHG95735</t>
  </si>
  <si>
    <t>CHG95736</t>
  </si>
  <si>
    <t>CHG95737</t>
  </si>
  <si>
    <t>CHG95738</t>
  </si>
  <si>
    <t>SUB8212</t>
  </si>
  <si>
    <t>CUS4279</t>
  </si>
  <si>
    <t>CHG95739</t>
  </si>
  <si>
    <t>CHG95740</t>
  </si>
  <si>
    <t>CHG95741</t>
  </si>
  <si>
    <t>CHG95742</t>
  </si>
  <si>
    <t>CHG95743</t>
  </si>
  <si>
    <t>CHG95744</t>
  </si>
  <si>
    <t>CHG95745</t>
  </si>
  <si>
    <t>SUB8213</t>
  </si>
  <si>
    <t>CHG95746</t>
  </si>
  <si>
    <t>CHG95747</t>
  </si>
  <si>
    <t>CHG95748</t>
  </si>
  <si>
    <t>CHG95749</t>
  </si>
  <si>
    <t>CHG95750</t>
  </si>
  <si>
    <t>CHG95751</t>
  </si>
  <si>
    <t>SUB8215</t>
  </si>
  <si>
    <t>CUS4773</t>
  </si>
  <si>
    <t>CHG95752</t>
  </si>
  <si>
    <t>CHG95753</t>
  </si>
  <si>
    <t>SUB8216</t>
  </si>
  <si>
    <t>CUS4340</t>
  </si>
  <si>
    <t>CHG95754</t>
  </si>
  <si>
    <t>CHG95755</t>
  </si>
  <si>
    <t>CHG95756</t>
  </si>
  <si>
    <t>CHG95757</t>
  </si>
  <si>
    <t>CHG95758</t>
  </si>
  <si>
    <t>CHG95759</t>
  </si>
  <si>
    <t>CHG95760</t>
  </si>
  <si>
    <t>SUB8217</t>
  </si>
  <si>
    <t>CUS4383</t>
  </si>
  <si>
    <t>CHG95761</t>
  </si>
  <si>
    <t>SUB8218</t>
  </si>
  <si>
    <t>CUS4386</t>
  </si>
  <si>
    <t>CHG95762</t>
  </si>
  <si>
    <t>CHG95763</t>
  </si>
  <si>
    <t>CHG95764</t>
  </si>
  <si>
    <t>CHG95765</t>
  </si>
  <si>
    <t>SUB8221</t>
  </si>
  <si>
    <t>CUS4022</t>
  </si>
  <si>
    <t>CHG95766</t>
  </si>
  <si>
    <t>CHG95767</t>
  </si>
  <si>
    <t>CHG95768</t>
  </si>
  <si>
    <t>SUB8222</t>
  </si>
  <si>
    <t>CHG95769</t>
  </si>
  <si>
    <t>CHG95770</t>
  </si>
  <si>
    <t>CHG95771</t>
  </si>
  <si>
    <t>CHG95772</t>
  </si>
  <si>
    <t>CHG95773</t>
  </si>
  <si>
    <t>CHG95774</t>
  </si>
  <si>
    <t>SUB8223</t>
  </si>
  <si>
    <t>CHG95775</t>
  </si>
  <si>
    <t>CHG95776</t>
  </si>
  <si>
    <t>CHG95777</t>
  </si>
  <si>
    <t>CHG95778</t>
  </si>
  <si>
    <t>CHG95779</t>
  </si>
  <si>
    <t>CHG95780</t>
  </si>
  <si>
    <t>SUB8224</t>
  </si>
  <si>
    <t>CUS4120</t>
  </si>
  <si>
    <t>CHG95781</t>
  </si>
  <si>
    <t>CHG95782</t>
  </si>
  <si>
    <t>CHG95783</t>
  </si>
  <si>
    <t>CHG95784</t>
  </si>
  <si>
    <t>CHG95785</t>
  </si>
  <si>
    <t>CHG95786</t>
  </si>
  <si>
    <t>CHG95787</t>
  </si>
  <si>
    <t>CHG95788</t>
  </si>
  <si>
    <t>SUB8225</t>
  </si>
  <si>
    <t>CUS4354</t>
  </si>
  <si>
    <t>CHG95789</t>
  </si>
  <si>
    <t>CHG95790</t>
  </si>
  <si>
    <t>CHG95791</t>
  </si>
  <si>
    <t>CHG95792</t>
  </si>
  <si>
    <t>CHG95793</t>
  </si>
  <si>
    <t>CHG95794</t>
  </si>
  <si>
    <t>CHG95795</t>
  </si>
  <si>
    <t>SUB8226</t>
  </si>
  <si>
    <t>CUS4046</t>
  </si>
  <si>
    <t>CHG95796</t>
  </si>
  <si>
    <t>CHG95797</t>
  </si>
  <si>
    <t>CHG95798</t>
  </si>
  <si>
    <t>CHG95799</t>
  </si>
  <si>
    <t>CHG95800</t>
  </si>
  <si>
    <t>SUB8228</t>
  </si>
  <si>
    <t>CHG95801</t>
  </si>
  <si>
    <t>CHG95802</t>
  </si>
  <si>
    <t>CHG95803</t>
  </si>
  <si>
    <t>CHG95804</t>
  </si>
  <si>
    <t>SUB8230</t>
  </si>
  <si>
    <t>CUS4121</t>
  </si>
  <si>
    <t>CHG95805</t>
  </si>
  <si>
    <t>CHG95806</t>
  </si>
  <si>
    <t>CHG95807</t>
  </si>
  <si>
    <t>CHG95808</t>
  </si>
  <si>
    <t>SUB8231</t>
  </si>
  <si>
    <t>CUS4404</t>
  </si>
  <si>
    <t>CHG95809</t>
  </si>
  <si>
    <t>CHG95810</t>
  </si>
  <si>
    <t>CHG95811</t>
  </si>
  <si>
    <t>SUB8232</t>
  </si>
  <si>
    <t>CUS4629</t>
  </si>
  <si>
    <t>CHG95812</t>
  </si>
  <si>
    <t>CHG95813</t>
  </si>
  <si>
    <t>SUB8233</t>
  </si>
  <si>
    <t>CUS4478</t>
  </si>
  <si>
    <t>CHG95814</t>
  </si>
  <si>
    <t>CHG95815</t>
  </si>
  <si>
    <t>CHG95816</t>
  </si>
  <si>
    <t>CHG95817</t>
  </si>
  <si>
    <t>CHG95818</t>
  </si>
  <si>
    <t>CHG95819</t>
  </si>
  <si>
    <t>CHG95820</t>
  </si>
  <si>
    <t>SUB8235</t>
  </si>
  <si>
    <t>CHG95821</t>
  </si>
  <si>
    <t>CHG95822</t>
  </si>
  <si>
    <t>CHG95823</t>
  </si>
  <si>
    <t>CHG95824</t>
  </si>
  <si>
    <t>CHG95825</t>
  </si>
  <si>
    <t>CHG95826</t>
  </si>
  <si>
    <t>CHG95827</t>
  </si>
  <si>
    <t>CHG95828</t>
  </si>
  <si>
    <t>CHG95829</t>
  </si>
  <si>
    <t>SUB8236</t>
  </si>
  <si>
    <t>CUS4073</t>
  </si>
  <si>
    <t>CHG95830</t>
  </si>
  <si>
    <t>CHG95831</t>
  </si>
  <si>
    <t>SUB8237</t>
  </si>
  <si>
    <t>CUS4393</t>
  </si>
  <si>
    <t>CHG95832</t>
  </si>
  <si>
    <t>CHG95833</t>
  </si>
  <si>
    <t>SUB8238</t>
  </si>
  <si>
    <t>CHG95834</t>
  </si>
  <si>
    <t>CHG95835</t>
  </si>
  <si>
    <t>CHG95836</t>
  </si>
  <si>
    <t>CHG95837</t>
  </si>
  <si>
    <t>SUB8239</t>
  </si>
  <si>
    <t>CUS4141</t>
  </si>
  <si>
    <t>CHG95838</t>
  </si>
  <si>
    <t>CHG95839</t>
  </si>
  <si>
    <t>SUB8240</t>
  </si>
  <si>
    <t>CUS4788</t>
  </si>
  <si>
    <t>CHG95840</t>
  </si>
  <si>
    <t>SUB8241</t>
  </si>
  <si>
    <t>CUS4493</t>
  </si>
  <si>
    <t>CHG95841</t>
  </si>
  <si>
    <t>CHG95842</t>
  </si>
  <si>
    <t>CHG95843</t>
  </si>
  <si>
    <t>CHG95844</t>
  </si>
  <si>
    <t>CHG95845</t>
  </si>
  <si>
    <t>CHG95846</t>
  </si>
  <si>
    <t>CHG95847</t>
  </si>
  <si>
    <t>SUB8242</t>
  </si>
  <si>
    <t>CUS4724</t>
  </si>
  <si>
    <t>CHG95848</t>
  </si>
  <si>
    <t>CHG95849</t>
  </si>
  <si>
    <t>SUB8243</t>
  </si>
  <si>
    <t>CUS4034</t>
  </si>
  <si>
    <t>CHG95850</t>
  </si>
  <si>
    <t>CHG95851</t>
  </si>
  <si>
    <t>SUB8245</t>
  </si>
  <si>
    <t>CUS4331</t>
  </si>
  <si>
    <t>CHG95852</t>
  </si>
  <si>
    <t>CHG95853</t>
  </si>
  <si>
    <t>CHG95854</t>
  </si>
  <si>
    <t>SUB8248</t>
  </si>
  <si>
    <t>CHG95855</t>
  </si>
  <si>
    <t>SUB8251</t>
  </si>
  <si>
    <t>CUS4726</t>
  </si>
  <si>
    <t>CHG95856</t>
  </si>
  <si>
    <t>CHG95857</t>
  </si>
  <si>
    <t>CHG95858</t>
  </si>
  <si>
    <t>CHG95859</t>
  </si>
  <si>
    <t>CHG95860</t>
  </si>
  <si>
    <t>CHG95861</t>
  </si>
  <si>
    <t>CHG95862</t>
  </si>
  <si>
    <t>CHG95863</t>
  </si>
  <si>
    <t>CHG95864</t>
  </si>
  <si>
    <t>SUB8254</t>
  </si>
  <si>
    <t>CHG95865</t>
  </si>
  <si>
    <t>CHG95866</t>
  </si>
  <si>
    <t>CHG95867</t>
  </si>
  <si>
    <t>CHG95868</t>
  </si>
  <si>
    <t>CHG95869</t>
  </si>
  <si>
    <t>CHG95870</t>
  </si>
  <si>
    <t>CHG95871</t>
  </si>
  <si>
    <t>SUB8255</t>
  </si>
  <si>
    <t>CUS4369</t>
  </si>
  <si>
    <t>CHG95872</t>
  </si>
  <si>
    <t>CHG95873</t>
  </si>
  <si>
    <t>CHG95874</t>
  </si>
  <si>
    <t>CHG95875</t>
  </si>
  <si>
    <t>CHG95876</t>
  </si>
  <si>
    <t>CHG95877</t>
  </si>
  <si>
    <t>CHG95878</t>
  </si>
  <si>
    <t>CHG95879</t>
  </si>
  <si>
    <t>CHG95880</t>
  </si>
  <si>
    <t>SUB8257</t>
  </si>
  <si>
    <t>CUS4345</t>
  </si>
  <si>
    <t>CHG95881</t>
  </si>
  <si>
    <t>CHG95882</t>
  </si>
  <si>
    <t>SUB8258</t>
  </si>
  <si>
    <t>CUS4408</t>
  </si>
  <si>
    <t>CHG95883</t>
  </si>
  <si>
    <t>CHG95884</t>
  </si>
  <si>
    <t>CHG95885</t>
  </si>
  <si>
    <t>CHG95886</t>
  </si>
  <si>
    <t>SUB8261</t>
  </si>
  <si>
    <t>CUS4399</t>
  </si>
  <si>
    <t>CHG95887</t>
  </si>
  <si>
    <t>CHG95888</t>
  </si>
  <si>
    <t>CHG95889</t>
  </si>
  <si>
    <t>CHG95890</t>
  </si>
  <si>
    <t>SUB8262</t>
  </si>
  <si>
    <t>CUS4501</t>
  </si>
  <si>
    <t>CHG95891</t>
  </si>
  <si>
    <t>CHG95892</t>
  </si>
  <si>
    <t>CHG95893</t>
  </si>
  <si>
    <t>CHG95894</t>
  </si>
  <si>
    <t>CHG95895</t>
  </si>
  <si>
    <t>CHG95896</t>
  </si>
  <si>
    <t>CHG95897</t>
  </si>
  <si>
    <t>CHG95898</t>
  </si>
  <si>
    <t>CHG95899</t>
  </si>
  <si>
    <t>SUB8263</t>
  </si>
  <si>
    <t>CUS4571</t>
  </si>
  <si>
    <t>CHG95900</t>
  </si>
  <si>
    <t>CHG95901</t>
  </si>
  <si>
    <t>CHG95902</t>
  </si>
  <si>
    <t>CHG95903</t>
  </si>
  <si>
    <t>SUB8265</t>
  </si>
  <si>
    <t>CUS4555</t>
  </si>
  <si>
    <t>CHG95904</t>
  </si>
  <si>
    <t>CHG95905</t>
  </si>
  <si>
    <t>CHG95906</t>
  </si>
  <si>
    <t>CHG95907</t>
  </si>
  <si>
    <t>CHG95908</t>
  </si>
  <si>
    <t>CHG95909</t>
  </si>
  <si>
    <t>SUB8266</t>
  </si>
  <si>
    <t>CHG95910</t>
  </si>
  <si>
    <t>CHG95911</t>
  </si>
  <si>
    <t>CHG95912</t>
  </si>
  <si>
    <t>CHG95913</t>
  </si>
  <si>
    <t>CHG95914</t>
  </si>
  <si>
    <t>CHG95915</t>
  </si>
  <si>
    <t>SUB8267</t>
  </si>
  <si>
    <t>CHG95916</t>
  </si>
  <si>
    <t>CHG95917</t>
  </si>
  <si>
    <t>SUB8268</t>
  </si>
  <si>
    <t>CUS4492</t>
  </si>
  <si>
    <t>CHG95918</t>
  </si>
  <si>
    <t>CHG95919</t>
  </si>
  <si>
    <t>CHG95920</t>
  </si>
  <si>
    <t>CHG95921</t>
  </si>
  <si>
    <t>CHG95922</t>
  </si>
  <si>
    <t>SUB8270</t>
  </si>
  <si>
    <t>CUS4519</t>
  </si>
  <si>
    <t>CHG95923</t>
  </si>
  <si>
    <t>CHG95924</t>
  </si>
  <si>
    <t>CHG95925</t>
  </si>
  <si>
    <t>CHG95926</t>
  </si>
  <si>
    <t>CHG95927</t>
  </si>
  <si>
    <t>CHG95928</t>
  </si>
  <si>
    <t>CHG95929</t>
  </si>
  <si>
    <t>SUB8271</t>
  </si>
  <si>
    <t>CHG95930</t>
  </si>
  <si>
    <t>CHG95931</t>
  </si>
  <si>
    <t>CHG95932</t>
  </si>
  <si>
    <t>CHG95933</t>
  </si>
  <si>
    <t>CHG95934</t>
  </si>
  <si>
    <t>SUB8272</t>
  </si>
  <si>
    <t>CUS4124</t>
  </si>
  <si>
    <t>CHG95935</t>
  </si>
  <si>
    <t>CHG95936</t>
  </si>
  <si>
    <t>CHG95937</t>
  </si>
  <si>
    <t>CHG95938</t>
  </si>
  <si>
    <t>CHG95939</t>
  </si>
  <si>
    <t>CHG95940</t>
  </si>
  <si>
    <t>CHG95941</t>
  </si>
  <si>
    <t>CHG95942</t>
  </si>
  <si>
    <t>SUB8273</t>
  </si>
  <si>
    <t>CHG95943</t>
  </si>
  <si>
    <t>CHG95944</t>
  </si>
  <si>
    <t>CHG95945</t>
  </si>
  <si>
    <t>CHG95946</t>
  </si>
  <si>
    <t>CHG95947</t>
  </si>
  <si>
    <t>CHG95948</t>
  </si>
  <si>
    <t>CHG95949</t>
  </si>
  <si>
    <t>CHG95950</t>
  </si>
  <si>
    <t>SUB8275</t>
  </si>
  <si>
    <t>CUS4014</t>
  </si>
  <si>
    <t>CHG95951</t>
  </si>
  <si>
    <t>CHG95952</t>
  </si>
  <si>
    <t>CHG95953</t>
  </si>
  <si>
    <t>SUB8276</t>
  </si>
  <si>
    <t>CUS4301</t>
  </si>
  <si>
    <t>CHG95954</t>
  </si>
  <si>
    <t>CHG95955</t>
  </si>
  <si>
    <t>CHG95956</t>
  </si>
  <si>
    <t>SUB8277</t>
  </si>
  <si>
    <t>CHG95957</t>
  </si>
  <si>
    <t>SUB8280</t>
  </si>
  <si>
    <t>CUS4680</t>
  </si>
  <si>
    <t>CHG95958</t>
  </si>
  <si>
    <t>CHG95959</t>
  </si>
  <si>
    <t>CHG95960</t>
  </si>
  <si>
    <t>CHG95961</t>
  </si>
  <si>
    <t>CHG95962</t>
  </si>
  <si>
    <t>CHG95963</t>
  </si>
  <si>
    <t>CHG95964</t>
  </si>
  <si>
    <t>CHG95965</t>
  </si>
  <si>
    <t>SUB8283</t>
  </si>
  <si>
    <t>CUS4032</t>
  </si>
  <si>
    <t>CHG95966</t>
  </si>
  <si>
    <t>CHG95967</t>
  </si>
  <si>
    <t>CHG95968</t>
  </si>
  <si>
    <t>CHG95969</t>
  </si>
  <si>
    <t>CHG95970</t>
  </si>
  <si>
    <t>CHG95971</t>
  </si>
  <si>
    <t>CHG95972</t>
  </si>
  <si>
    <t>SUB8284</t>
  </si>
  <si>
    <t>CHG95973</t>
  </si>
  <si>
    <t>CHG95974</t>
  </si>
  <si>
    <t>CHG95975</t>
  </si>
  <si>
    <t>CHG95976</t>
  </si>
  <si>
    <t>CHG95977</t>
  </si>
  <si>
    <t>SUB8285</t>
  </si>
  <si>
    <t>CHG95978</t>
  </si>
  <si>
    <t>CHG95979</t>
  </si>
  <si>
    <t>CHG95980</t>
  </si>
  <si>
    <t>CHG95981</t>
  </si>
  <si>
    <t>SUB8286</t>
  </si>
  <si>
    <t>CUS4779</t>
  </si>
  <si>
    <t>CHG95982</t>
  </si>
  <si>
    <t>CHG95983</t>
  </si>
  <si>
    <t>CHG95984</t>
  </si>
  <si>
    <t>CHG95985</t>
  </si>
  <si>
    <t>SUB8287</t>
  </si>
  <si>
    <t>CHG95986</t>
  </si>
  <si>
    <t>SUB8288</t>
  </si>
  <si>
    <t>CUS4742</t>
  </si>
  <si>
    <t>CHG95987</t>
  </si>
  <si>
    <t>CHG95988</t>
  </si>
  <si>
    <t>SUB8290</t>
  </si>
  <si>
    <t>CHG95989</t>
  </si>
  <si>
    <t>CHG95990</t>
  </si>
  <si>
    <t>CHG95991</t>
  </si>
  <si>
    <t>CHG95992</t>
  </si>
  <si>
    <t>CHG95993</t>
  </si>
  <si>
    <t>CHG95994</t>
  </si>
  <si>
    <t>CHG95995</t>
  </si>
  <si>
    <t>SUB8291</t>
  </si>
  <si>
    <t>CHG95996</t>
  </si>
  <si>
    <t>SUB8292</t>
  </si>
  <si>
    <t>CUS4650</t>
  </si>
  <si>
    <t>CHG95997</t>
  </si>
  <si>
    <t>CHG95998</t>
  </si>
  <si>
    <t>CHG95999</t>
  </si>
  <si>
    <t>CHG96000</t>
  </si>
  <si>
    <t>SUB8293</t>
  </si>
  <si>
    <t>CUS4006</t>
  </si>
  <si>
    <t>CHG96001</t>
  </si>
  <si>
    <t>CHG96002</t>
  </si>
  <si>
    <t>CHG96003</t>
  </si>
  <si>
    <t>CHG96004</t>
  </si>
  <si>
    <t>SUB8294</t>
  </si>
  <si>
    <t>CUS4662</t>
  </si>
  <si>
    <t>CHG96005</t>
  </si>
  <si>
    <t>CHG96006</t>
  </si>
  <si>
    <t>SUB8295</t>
  </si>
  <si>
    <t>CUS4737</t>
  </si>
  <si>
    <t>CHG96007</t>
  </si>
  <si>
    <t>CHG96008</t>
  </si>
  <si>
    <t>CHG96009</t>
  </si>
  <si>
    <t>CHG96010</t>
  </si>
  <si>
    <t>CHG96011</t>
  </si>
  <si>
    <t>CHG96012</t>
  </si>
  <si>
    <t>SUB8296</t>
  </si>
  <si>
    <t>CUS4638</t>
  </si>
  <si>
    <t>CHG96013</t>
  </si>
  <si>
    <t>CHG96014</t>
  </si>
  <si>
    <t>SUB8297</t>
  </si>
  <si>
    <t>CUS4439</t>
  </si>
  <si>
    <t>CHG96015</t>
  </si>
  <si>
    <t>SUB8298</t>
  </si>
  <si>
    <t>CUS4215</t>
  </si>
  <si>
    <t>CHG96016</t>
  </si>
  <si>
    <t>CHG96017</t>
  </si>
  <si>
    <t>SUB8299</t>
  </si>
  <si>
    <t>CUS4717</t>
  </si>
  <si>
    <t>CHG96018</t>
  </si>
  <si>
    <t>CHG96019</t>
  </si>
  <si>
    <t>CHG96020</t>
  </si>
  <si>
    <t>CHG96021</t>
  </si>
  <si>
    <t>SUB8300</t>
  </si>
  <si>
    <t>CUS4790</t>
  </si>
  <si>
    <t>CHG96022</t>
  </si>
  <si>
    <t>CHG96023</t>
  </si>
  <si>
    <t>CHG96024</t>
  </si>
  <si>
    <t>CHG96025</t>
  </si>
  <si>
    <t>CHG96026</t>
  </si>
  <si>
    <t>SUB8302</t>
  </si>
  <si>
    <t>CUS4263</t>
  </si>
  <si>
    <t>CHG96027</t>
  </si>
  <si>
    <t>CHG96028</t>
  </si>
  <si>
    <t>CHG96029</t>
  </si>
  <si>
    <t>CHG96030</t>
  </si>
  <si>
    <t>CHG96031</t>
  </si>
  <si>
    <t>CHG96032</t>
  </si>
  <si>
    <t>CHG96033</t>
  </si>
  <si>
    <t>SUB8303</t>
  </si>
  <si>
    <t>CUS4063</t>
  </si>
  <si>
    <t>CHG96034</t>
  </si>
  <si>
    <t>CHG96035</t>
  </si>
  <si>
    <t>CHG96036</t>
  </si>
  <si>
    <t>CHG96037</t>
  </si>
  <si>
    <t>CHG96038</t>
  </si>
  <si>
    <t>SUB8306</t>
  </si>
  <si>
    <t>CUS4554</t>
  </si>
  <si>
    <t>CHG96039</t>
  </si>
  <si>
    <t>CHG96040</t>
  </si>
  <si>
    <t>CHG96041</t>
  </si>
  <si>
    <t>CHG96042</t>
  </si>
  <si>
    <t>CHG96043</t>
  </si>
  <si>
    <t>CHG96044</t>
  </si>
  <si>
    <t>SUB8307</t>
  </si>
  <si>
    <t>CUS4395</t>
  </si>
  <si>
    <t>CHG96045</t>
  </si>
  <si>
    <t>CHG96046</t>
  </si>
  <si>
    <t>CHG96047</t>
  </si>
  <si>
    <t>CHG96048</t>
  </si>
  <si>
    <t>CHG96049</t>
  </si>
  <si>
    <t>SUB8308</t>
  </si>
  <si>
    <t>CHG96050</t>
  </si>
  <si>
    <t>CHG96051</t>
  </si>
  <si>
    <t>CHG96052</t>
  </si>
  <si>
    <t>SUB8309</t>
  </si>
  <si>
    <t>CUS4096</t>
  </si>
  <si>
    <t>CHG96053</t>
  </si>
  <si>
    <t>CHG96054</t>
  </si>
  <si>
    <t>CHG96055</t>
  </si>
  <si>
    <t>CHG96056</t>
  </si>
  <si>
    <t>SUB8312</t>
  </si>
  <si>
    <t>CHG96057</t>
  </si>
  <si>
    <t>CHG96058</t>
  </si>
  <si>
    <t>CHG96059</t>
  </si>
  <si>
    <t>CHG96060</t>
  </si>
  <si>
    <t>CHG96061</t>
  </si>
  <si>
    <t>CHG96062</t>
  </si>
  <si>
    <t>SUB8313</t>
  </si>
  <si>
    <t>CUS4287</t>
  </si>
  <si>
    <t>CHG96063</t>
  </si>
  <si>
    <t>CHG96064</t>
  </si>
  <si>
    <t>CHG96065</t>
  </si>
  <si>
    <t>CHG96066</t>
  </si>
  <si>
    <t>CHG96067</t>
  </si>
  <si>
    <t>CHG96068</t>
  </si>
  <si>
    <t>CHG96069</t>
  </si>
  <si>
    <t>CHG96070</t>
  </si>
  <si>
    <t>CHG96071</t>
  </si>
  <si>
    <t>SUB8314</t>
  </si>
  <si>
    <t>CHG96072</t>
  </si>
  <si>
    <t>CHG96073</t>
  </si>
  <si>
    <t>CHG96074</t>
  </si>
  <si>
    <t>CHG96075</t>
  </si>
  <si>
    <t>CHG96076</t>
  </si>
  <si>
    <t>SUB8315</t>
  </si>
  <si>
    <t>CUS4357</t>
  </si>
  <si>
    <t>CHG96077</t>
  </si>
  <si>
    <t>CHG96078</t>
  </si>
  <si>
    <t>CHG96079</t>
  </si>
  <si>
    <t>CHG96080</t>
  </si>
  <si>
    <t>CHG96081</t>
  </si>
  <si>
    <t>CHG96082</t>
  </si>
  <si>
    <t>CHG96083</t>
  </si>
  <si>
    <t>SUB8317</t>
  </si>
  <si>
    <t>CUS4722</t>
  </si>
  <si>
    <t>CHG96084</t>
  </si>
  <si>
    <t>CHG96085</t>
  </si>
  <si>
    <t>CHG96086</t>
  </si>
  <si>
    <t>CHG96087</t>
  </si>
  <si>
    <t>SUB8318</t>
  </si>
  <si>
    <t>CUS4130</t>
  </si>
  <si>
    <t>CHG96088</t>
  </si>
  <si>
    <t>CHG96089</t>
  </si>
  <si>
    <t>CHG96090</t>
  </si>
  <si>
    <t>CHG96091</t>
  </si>
  <si>
    <t>SUB8319</t>
  </si>
  <si>
    <t>CUS4313</t>
  </si>
  <si>
    <t>CHG96092</t>
  </si>
  <si>
    <t>CHG96093</t>
  </si>
  <si>
    <t>CHG96094</t>
  </si>
  <si>
    <t>CHG96095</t>
  </si>
  <si>
    <t>CHG96096</t>
  </si>
  <si>
    <t>CHG96097</t>
  </si>
  <si>
    <t>CHG96098</t>
  </si>
  <si>
    <t>SUB8320</t>
  </si>
  <si>
    <t>CHG96099</t>
  </si>
  <si>
    <t>CHG96100</t>
  </si>
  <si>
    <t>SUB8321</t>
  </si>
  <si>
    <t>CUS4597</t>
  </si>
  <si>
    <t>CHG96101</t>
  </si>
  <si>
    <t>CHG96102</t>
  </si>
  <si>
    <t>CHG96103</t>
  </si>
  <si>
    <t>CHG96104</t>
  </si>
  <si>
    <t>CHG96105</t>
  </si>
  <si>
    <t>CHG96106</t>
  </si>
  <si>
    <t>SUB8322</t>
  </si>
  <si>
    <t>CHG96107</t>
  </si>
  <si>
    <t>CHG96108</t>
  </si>
  <si>
    <t>SUB8323</t>
  </si>
  <si>
    <t>CHG96109</t>
  </si>
  <si>
    <t>CHG96110</t>
  </si>
  <si>
    <t>CHG96111</t>
  </si>
  <si>
    <t>CHG96112</t>
  </si>
  <si>
    <t>CHG96113</t>
  </si>
  <si>
    <t>CHG96114</t>
  </si>
  <si>
    <t>SUB8326</t>
  </si>
  <si>
    <t>CUS4468</t>
  </si>
  <si>
    <t>CHG96115</t>
  </si>
  <si>
    <t>CHG96116</t>
  </si>
  <si>
    <t>CHG96117</t>
  </si>
  <si>
    <t>CHG96118</t>
  </si>
  <si>
    <t>CHG96119</t>
  </si>
  <si>
    <t>SUB8328</t>
  </si>
  <si>
    <t>CUS4225</t>
  </si>
  <si>
    <t>CHG96120</t>
  </si>
  <si>
    <t>CHG96121</t>
  </si>
  <si>
    <t>CHG96122</t>
  </si>
  <si>
    <t>CHG96123</t>
  </si>
  <si>
    <t>CHG96124</t>
  </si>
  <si>
    <t>CHG96125</t>
  </si>
  <si>
    <t>CHG96126</t>
  </si>
  <si>
    <t>CHG96127</t>
  </si>
  <si>
    <t>SUB8330</t>
  </si>
  <si>
    <t>CHG96128</t>
  </si>
  <si>
    <t>CHG96129</t>
  </si>
  <si>
    <t>CHG96130</t>
  </si>
  <si>
    <t>CHG96131</t>
  </si>
  <si>
    <t>SUB8334</t>
  </si>
  <si>
    <t>CUS4719</t>
  </si>
  <si>
    <t>CHG96132</t>
  </si>
  <si>
    <t>CHG96133</t>
  </si>
  <si>
    <t>CHG96134</t>
  </si>
  <si>
    <t>CHG96135</t>
  </si>
  <si>
    <t>CHG96136</t>
  </si>
  <si>
    <t>SUB8335</t>
  </si>
  <si>
    <t>CUS4755</t>
  </si>
  <si>
    <t>CHG96137</t>
  </si>
  <si>
    <t>CHG96138</t>
  </si>
  <si>
    <t>CHG96139</t>
  </si>
  <si>
    <t>SUB8337</t>
  </si>
  <si>
    <t>CHG96140</t>
  </si>
  <si>
    <t>CHG96141</t>
  </si>
  <si>
    <t>CHG96142</t>
  </si>
  <si>
    <t>CHG96143</t>
  </si>
  <si>
    <t>SUB8338</t>
  </si>
  <si>
    <t>CUS4716</t>
  </si>
  <si>
    <t>CHG96144</t>
  </si>
  <si>
    <t>CHG96145</t>
  </si>
  <si>
    <t>CHG96146</t>
  </si>
  <si>
    <t>CHG96147</t>
  </si>
  <si>
    <t>CHG96148</t>
  </si>
  <si>
    <t>CHG96149</t>
  </si>
  <si>
    <t>CHG96150</t>
  </si>
  <si>
    <t>SUB8339</t>
  </si>
  <si>
    <t>CUS4668</t>
  </si>
  <si>
    <t>CHG96151</t>
  </si>
  <si>
    <t>SUB8340</t>
  </si>
  <si>
    <t>CUS4157</t>
  </si>
  <si>
    <t>CHG96152</t>
  </si>
  <si>
    <t>CHG96153</t>
  </si>
  <si>
    <t>CHG96154</t>
  </si>
  <si>
    <t>CHG96155</t>
  </si>
  <si>
    <t>CHG96156</t>
  </si>
  <si>
    <t>CHG96157</t>
  </si>
  <si>
    <t>CHG96158</t>
  </si>
  <si>
    <t>SUB8342</t>
  </si>
  <si>
    <t>CUS4150</t>
  </si>
  <si>
    <t>CHG96159</t>
  </si>
  <si>
    <t>CHG96160</t>
  </si>
  <si>
    <t>CHG96161</t>
  </si>
  <si>
    <t>CHG96162</t>
  </si>
  <si>
    <t>CHG96163</t>
  </si>
  <si>
    <t>SUB8343</t>
  </si>
  <si>
    <t>CUS4162</t>
  </si>
  <si>
    <t>CHG96164</t>
  </si>
  <si>
    <t>CHG96165</t>
  </si>
  <si>
    <t>CHG96166</t>
  </si>
  <si>
    <t>CHG96167</t>
  </si>
  <si>
    <t>CHG96168</t>
  </si>
  <si>
    <t>CHG96169</t>
  </si>
  <si>
    <t>CHG96170</t>
  </si>
  <si>
    <t>CHG96171</t>
  </si>
  <si>
    <t>SUB8344</t>
  </si>
  <si>
    <t>CUS4039</t>
  </si>
  <si>
    <t>CHG96172</t>
  </si>
  <si>
    <t>CHG96173</t>
  </si>
  <si>
    <t>SUB8345</t>
  </si>
  <si>
    <t>CUS4148</t>
  </si>
  <si>
    <t>CHG96174</t>
  </si>
  <si>
    <t>CHG96175</t>
  </si>
  <si>
    <t>CHG96176</t>
  </si>
  <si>
    <t>CHG96177</t>
  </si>
  <si>
    <t>CHG96178</t>
  </si>
  <si>
    <t>CHG96179</t>
  </si>
  <si>
    <t>SUB8346</t>
  </si>
  <si>
    <t>CUS4161</t>
  </si>
  <si>
    <t>CHG96180</t>
  </si>
  <si>
    <t>CHG96181</t>
  </si>
  <si>
    <t>CHG96182</t>
  </si>
  <si>
    <t>CHG96183</t>
  </si>
  <si>
    <t>SUB8347</t>
  </si>
  <si>
    <t>CUS4143</t>
  </si>
  <si>
    <t>CHG96184</t>
  </si>
  <si>
    <t>CHG96185</t>
  </si>
  <si>
    <t>CHG96186</t>
  </si>
  <si>
    <t>CHG96187</t>
  </si>
  <si>
    <t>CHG96188</t>
  </si>
  <si>
    <t>CHG96189</t>
  </si>
  <si>
    <t>SUB8349</t>
  </si>
  <si>
    <t>CUS4122</t>
  </si>
  <si>
    <t>CHG96190</t>
  </si>
  <si>
    <t>CHG96191</t>
  </si>
  <si>
    <t>CHG96192</t>
  </si>
  <si>
    <t>SUB8350</t>
  </si>
  <si>
    <t>CUS4556</t>
  </si>
  <si>
    <t>CHG96193</t>
  </si>
  <si>
    <t>CHG96194</t>
  </si>
  <si>
    <t>CHG96195</t>
  </si>
  <si>
    <t>CHG96196</t>
  </si>
  <si>
    <t>CHG96197</t>
  </si>
  <si>
    <t>CHG96198</t>
  </si>
  <si>
    <t>SUB8351</t>
  </si>
  <si>
    <t>CUS4759</t>
  </si>
  <si>
    <t>CHG96199</t>
  </si>
  <si>
    <t>CHG96200</t>
  </si>
  <si>
    <t>CHG96201</t>
  </si>
  <si>
    <t>CHG96202</t>
  </si>
  <si>
    <t>CHG96203</t>
  </si>
  <si>
    <t>CHG96204</t>
  </si>
  <si>
    <t>CHG96205</t>
  </si>
  <si>
    <t>SUB8353</t>
  </si>
  <si>
    <t>CHG96206</t>
  </si>
  <si>
    <t>CHG96207</t>
  </si>
  <si>
    <t>CHG96208</t>
  </si>
  <si>
    <t>CHG96209</t>
  </si>
  <si>
    <t>CHG96210</t>
  </si>
  <si>
    <t>CHG96211</t>
  </si>
  <si>
    <t>CHG96212</t>
  </si>
  <si>
    <t>SUB8354</t>
  </si>
  <si>
    <t>CUS4364</t>
  </si>
  <si>
    <t>CHG96213</t>
  </si>
  <si>
    <t>CHG96214</t>
  </si>
  <si>
    <t>CHG96215</t>
  </si>
  <si>
    <t>CHG96216</t>
  </si>
  <si>
    <t>CHG96217</t>
  </si>
  <si>
    <t>CHG96218</t>
  </si>
  <si>
    <t>CHG96219</t>
  </si>
  <si>
    <t>SUB8355</t>
  </si>
  <si>
    <t>CHG96220</t>
  </si>
  <si>
    <t>CHG96221</t>
  </si>
  <si>
    <t>SUB8356</t>
  </si>
  <si>
    <t>CUS4698</t>
  </si>
  <si>
    <t>CHG96222</t>
  </si>
  <si>
    <t>CHG96223</t>
  </si>
  <si>
    <t>CHG96224</t>
  </si>
  <si>
    <t>CHG96225</t>
  </si>
  <si>
    <t>CHG96226</t>
  </si>
  <si>
    <t>CHG96227</t>
  </si>
  <si>
    <t>CHG96228</t>
  </si>
  <si>
    <t>SUB8357</t>
  </si>
  <si>
    <t>CUS4707</t>
  </si>
  <si>
    <t>CHG96229</t>
  </si>
  <si>
    <t>CHG96230</t>
  </si>
  <si>
    <t>CHG96231</t>
  </si>
  <si>
    <t>CHG96232</t>
  </si>
  <si>
    <t>CHG96233</t>
  </si>
  <si>
    <t>CHG96234</t>
  </si>
  <si>
    <t>SUB8358</t>
  </si>
  <si>
    <t>CUS4371</t>
  </si>
  <si>
    <t>CHG96235</t>
  </si>
  <si>
    <t>CHG96236</t>
  </si>
  <si>
    <t>CHG96237</t>
  </si>
  <si>
    <t>CHG96238</t>
  </si>
  <si>
    <t>CHG96239</t>
  </si>
  <si>
    <t>CHG96240</t>
  </si>
  <si>
    <t>CHG96241</t>
  </si>
  <si>
    <t>CHG96242</t>
  </si>
  <si>
    <t>SUB8359</t>
  </si>
  <si>
    <t>CUS4432</t>
  </si>
  <si>
    <t>CHG96243</t>
  </si>
  <si>
    <t>CHG96244</t>
  </si>
  <si>
    <t>CHG96245</t>
  </si>
  <si>
    <t>CHG96246</t>
  </si>
  <si>
    <t>CHG96247</t>
  </si>
  <si>
    <t>SUB8360</t>
  </si>
  <si>
    <t>CHG96248</t>
  </si>
  <si>
    <t>CHG96249</t>
  </si>
  <si>
    <t>SUB8362</t>
  </si>
  <si>
    <t>CUS4578</t>
  </si>
  <si>
    <t>CHG96250</t>
  </si>
  <si>
    <t>CHG96251</t>
  </si>
  <si>
    <t>CHG96252</t>
  </si>
  <si>
    <t>CHG96253</t>
  </si>
  <si>
    <t>SUB8363</t>
  </si>
  <si>
    <t>CHG96254</t>
  </si>
  <si>
    <t>CHG96255</t>
  </si>
  <si>
    <t>CHG96256</t>
  </si>
  <si>
    <t>CHG96257</t>
  </si>
  <si>
    <t>SUB8366</t>
  </si>
  <si>
    <t>CUS4540</t>
  </si>
  <si>
    <t>CHG96258</t>
  </si>
  <si>
    <t>CHG96259</t>
  </si>
  <si>
    <t>SUB8367</t>
  </si>
  <si>
    <t>CUS4595</t>
  </si>
  <si>
    <t>CHG96260</t>
  </si>
  <si>
    <t>CHG96261</t>
  </si>
  <si>
    <t>CHG96262</t>
  </si>
  <si>
    <t>CHG96263</t>
  </si>
  <si>
    <t>CHG96264</t>
  </si>
  <si>
    <t>SUB8370</t>
  </si>
  <si>
    <t>CUS4326</t>
  </si>
  <si>
    <t>CHG96265</t>
  </si>
  <si>
    <t>CHG96266</t>
  </si>
  <si>
    <t>CHG96267</t>
  </si>
  <si>
    <t>SUB8372</t>
  </si>
  <si>
    <t>CUS4736</t>
  </si>
  <si>
    <t>CHG96268</t>
  </si>
  <si>
    <t>CHG96269</t>
  </si>
  <si>
    <t>CHG96270</t>
  </si>
  <si>
    <t>SUB8373</t>
  </si>
  <si>
    <t>CUS4714</t>
  </si>
  <si>
    <t>CHG96271</t>
  </si>
  <si>
    <t>CHG96272</t>
  </si>
  <si>
    <t>CHG96273</t>
  </si>
  <si>
    <t>CHG96274</t>
  </si>
  <si>
    <t>CHG96275</t>
  </si>
  <si>
    <t>CHG96276</t>
  </si>
  <si>
    <t>CHG96277</t>
  </si>
  <si>
    <t>SUB8374</t>
  </si>
  <si>
    <t>CUS4045</t>
  </si>
  <si>
    <t>CHG96278</t>
  </si>
  <si>
    <t>CHG96279</t>
  </si>
  <si>
    <t>CHG96280</t>
  </si>
  <si>
    <t>CHG96281</t>
  </si>
  <si>
    <t>CHG96282</t>
  </si>
  <si>
    <t>SUB8375</t>
  </si>
  <si>
    <t>CHG96283</t>
  </si>
  <si>
    <t>CHG96284</t>
  </si>
  <si>
    <t>CHG96285</t>
  </si>
  <si>
    <t>SUB8378</t>
  </si>
  <si>
    <t>CHG96286</t>
  </si>
  <si>
    <t>CHG96287</t>
  </si>
  <si>
    <t>CHG96288</t>
  </si>
  <si>
    <t>CHG96289</t>
  </si>
  <si>
    <t>SUB8380</t>
  </si>
  <si>
    <t>CUS4283</t>
  </si>
  <si>
    <t>CHG96290</t>
  </si>
  <si>
    <t>CHG96291</t>
  </si>
  <si>
    <t>CHG96292</t>
  </si>
  <si>
    <t>CHG96293</t>
  </si>
  <si>
    <t>SUB8381</t>
  </si>
  <si>
    <t>CHG96294</t>
  </si>
  <si>
    <t>CHG96295</t>
  </si>
  <si>
    <t>CHG96296</t>
  </si>
  <si>
    <t>CHG96297</t>
  </si>
  <si>
    <t>CHG96298</t>
  </si>
  <si>
    <t>CHG96299</t>
  </si>
  <si>
    <t>SUB8382</t>
  </si>
  <si>
    <t>CUS4642</t>
  </si>
  <si>
    <t>CHG96300</t>
  </si>
  <si>
    <t>CHG96301</t>
  </si>
  <si>
    <t>CHG96302</t>
  </si>
  <si>
    <t>SUB8383</t>
  </si>
  <si>
    <t>CUS4254</t>
  </si>
  <si>
    <t>CHG96303</t>
  </si>
  <si>
    <t>CHG96304</t>
  </si>
  <si>
    <t>CHG96305</t>
  </si>
  <si>
    <t>CHG96306</t>
  </si>
  <si>
    <t>CHG96307</t>
  </si>
  <si>
    <t>SUB8384</t>
  </si>
  <si>
    <t>CUS4430</t>
  </si>
  <si>
    <t>CHG96308</t>
  </si>
  <si>
    <t>CHG96309</t>
  </si>
  <si>
    <t>CHG96310</t>
  </si>
  <si>
    <t>CHG96311</t>
  </si>
  <si>
    <t>CHG96312</t>
  </si>
  <si>
    <t>CHG96313</t>
  </si>
  <si>
    <t>CHG96314</t>
  </si>
  <si>
    <t>CHG96315</t>
  </si>
  <si>
    <t>SUB8385</t>
  </si>
  <si>
    <t>CUS4082</t>
  </si>
  <si>
    <t>CHG96316</t>
  </si>
  <si>
    <t>CHG96317</t>
  </si>
  <si>
    <t>CHG96318</t>
  </si>
  <si>
    <t>CHG96319</t>
  </si>
  <si>
    <t>CHG96320</t>
  </si>
  <si>
    <t>CHG96321</t>
  </si>
  <si>
    <t>CHG96322</t>
  </si>
  <si>
    <t>CHG96323</t>
  </si>
  <si>
    <t>CHG96324</t>
  </si>
  <si>
    <t>SUB8386</t>
  </si>
  <si>
    <t>CUS4640</t>
  </si>
  <si>
    <t>CHG96325</t>
  </si>
  <si>
    <t>CHG96326</t>
  </si>
  <si>
    <t>CHG96327</t>
  </si>
  <si>
    <t>CHG96328</t>
  </si>
  <si>
    <t>CHG96329</t>
  </si>
  <si>
    <t>CHG96330</t>
  </si>
  <si>
    <t>SUB8387</t>
  </si>
  <si>
    <t>CHG96331</t>
  </si>
  <si>
    <t>CHG96332</t>
  </si>
  <si>
    <t>CHG96333</t>
  </si>
  <si>
    <t>CHG96334</t>
  </si>
  <si>
    <t>CHG96335</t>
  </si>
  <si>
    <t>SUB8388</t>
  </si>
  <si>
    <t>CUS4274</t>
  </si>
  <si>
    <t>CHG96336</t>
  </si>
  <si>
    <t>CHG96337</t>
  </si>
  <si>
    <t>CHG96338</t>
  </si>
  <si>
    <t>CHG96339</t>
  </si>
  <si>
    <t>CHG96340</t>
  </si>
  <si>
    <t>CHG96341</t>
  </si>
  <si>
    <t>CHG96342</t>
  </si>
  <si>
    <t>SUB8389</t>
  </si>
  <si>
    <t>CUS4780</t>
  </si>
  <si>
    <t>CHG96343</t>
  </si>
  <si>
    <t>CHG96344</t>
  </si>
  <si>
    <t>CHG96345</t>
  </si>
  <si>
    <t>CHG96346</t>
  </si>
  <si>
    <t>CHG96347</t>
  </si>
  <si>
    <t>CHG96348</t>
  </si>
  <si>
    <t>SUB8390</t>
  </si>
  <si>
    <t>CHG96349</t>
  </si>
  <si>
    <t>CHG96350</t>
  </si>
  <si>
    <t>CHG96351</t>
  </si>
  <si>
    <t>CHG96352</t>
  </si>
  <si>
    <t>SUB8392</t>
  </si>
  <si>
    <t>CUS4429</t>
  </si>
  <si>
    <t>CHG96353</t>
  </si>
  <si>
    <t>CHG96354</t>
  </si>
  <si>
    <t>CHG96355</t>
  </si>
  <si>
    <t>CHG96356</t>
  </si>
  <si>
    <t>CHG96357</t>
  </si>
  <si>
    <t>CHG96358</t>
  </si>
  <si>
    <t>SUB8394</t>
  </si>
  <si>
    <t>CHG96359</t>
  </si>
  <si>
    <t>CHG96360</t>
  </si>
  <si>
    <t>CHG96361</t>
  </si>
  <si>
    <t>SUB8395</t>
  </si>
  <si>
    <t>CUS4384</t>
  </si>
  <si>
    <t>CHG96362</t>
  </si>
  <si>
    <t>CHG96363</t>
  </si>
  <si>
    <t>SUB8396</t>
  </si>
  <si>
    <t>CHG96364</t>
  </si>
  <si>
    <t>CHG96365</t>
  </si>
  <si>
    <t>CHG96366</t>
  </si>
  <si>
    <t>CHG96367</t>
  </si>
  <si>
    <t>CHG96368</t>
  </si>
  <si>
    <t>CHG96369</t>
  </si>
  <si>
    <t>CHG96370</t>
  </si>
  <si>
    <t>SUB8398</t>
  </si>
  <si>
    <t>CHG96371</t>
  </si>
  <si>
    <t>CHG96372</t>
  </si>
  <si>
    <t>SUB8399</t>
  </si>
  <si>
    <t>CUS4543</t>
  </si>
  <si>
    <t>CHG96373</t>
  </si>
  <si>
    <t>CHG96374</t>
  </si>
  <si>
    <t>CHG96375</t>
  </si>
  <si>
    <t>CHG96376</t>
  </si>
  <si>
    <t>SUB8400</t>
  </si>
  <si>
    <t>CHG96377</t>
  </si>
  <si>
    <t>CHG96378</t>
  </si>
  <si>
    <t>SUB8401</t>
  </si>
  <si>
    <t>CUS4363</t>
  </si>
  <si>
    <t>CHG96379</t>
  </si>
  <si>
    <t>CHG96380</t>
  </si>
  <si>
    <t>CHG96381</t>
  </si>
  <si>
    <t>CHG96382</t>
  </si>
  <si>
    <t>CHG96383</t>
  </si>
  <si>
    <t>CHG96384</t>
  </si>
  <si>
    <t>SUB8403</t>
  </si>
  <si>
    <t>CUS4548</t>
  </si>
  <si>
    <t>CHG96385</t>
  </si>
  <si>
    <t>CHG96386</t>
  </si>
  <si>
    <t>CHG96387</t>
  </si>
  <si>
    <t>SUB8404</t>
  </si>
  <si>
    <t>CUS4431</t>
  </si>
  <si>
    <t>CHG96388</t>
  </si>
  <si>
    <t>CHG96389</t>
  </si>
  <si>
    <t>CHG96390</t>
  </si>
  <si>
    <t>CHG96391</t>
  </si>
  <si>
    <t>CHG96392</t>
  </si>
  <si>
    <t>CHG96393</t>
  </si>
  <si>
    <t>CHG96394</t>
  </si>
  <si>
    <t>CHG96395</t>
  </si>
  <si>
    <t>SUB8405</t>
  </si>
  <si>
    <t>CUS4092</t>
  </si>
  <si>
    <t>CHG96396</t>
  </si>
  <si>
    <t>CHG96397</t>
  </si>
  <si>
    <t>CHG96398</t>
  </si>
  <si>
    <t>SUB8407</t>
  </si>
  <si>
    <t>CUS4785</t>
  </si>
  <si>
    <t>CHG96399</t>
  </si>
  <si>
    <t>CHG96400</t>
  </si>
  <si>
    <t>CHG96401</t>
  </si>
  <si>
    <t>SUB8409</t>
  </si>
  <si>
    <t>CHG96402</t>
  </si>
  <si>
    <t>CHG96403</t>
  </si>
  <si>
    <t>CHG96404</t>
  </si>
  <si>
    <t>SUB8411</t>
  </si>
  <si>
    <t>CUS4010</t>
  </si>
  <si>
    <t>CHG96405</t>
  </si>
  <si>
    <t>CHG96406</t>
  </si>
  <si>
    <t>CHG96407</t>
  </si>
  <si>
    <t>CHG96408</t>
  </si>
  <si>
    <t>CHG96409</t>
  </si>
  <si>
    <t>CHG96410</t>
  </si>
  <si>
    <t>CHG96411</t>
  </si>
  <si>
    <t>CHG96412</t>
  </si>
  <si>
    <t>SUB8414</t>
  </si>
  <si>
    <t>CUS4167</t>
  </si>
  <si>
    <t>CHG96413</t>
  </si>
  <si>
    <t>CHG96414</t>
  </si>
  <si>
    <t>CHG96415</t>
  </si>
  <si>
    <t>CHG96416</t>
  </si>
  <si>
    <t>CHG96417</t>
  </si>
  <si>
    <t>SUB8416</t>
  </si>
  <si>
    <t>CUS4149</t>
  </si>
  <si>
    <t>CHG96418</t>
  </si>
  <si>
    <t>CHG96419</t>
  </si>
  <si>
    <t>SUB8417</t>
  </si>
  <si>
    <t>CUS4551</t>
  </si>
  <si>
    <t>CHG96420</t>
  </si>
  <si>
    <t>CHG96421</t>
  </si>
  <si>
    <t>CHG96422</t>
  </si>
  <si>
    <t>CHG96423</t>
  </si>
  <si>
    <t>SUB8418</t>
  </si>
  <si>
    <t>CUS4573</t>
  </si>
  <si>
    <t>CHG96424</t>
  </si>
  <si>
    <t>CHG96425</t>
  </si>
  <si>
    <t>SUB8419</t>
  </si>
  <si>
    <t>CHG96426</t>
  </si>
  <si>
    <t>CHG96427</t>
  </si>
  <si>
    <t>SUB8420</t>
  </si>
  <si>
    <t>CUS4733</t>
  </si>
  <si>
    <t>CHG96428</t>
  </si>
  <si>
    <t>CHG96429</t>
  </si>
  <si>
    <t>CHG96430</t>
  </si>
  <si>
    <t>CHG96431</t>
  </si>
  <si>
    <t>CHG96432</t>
  </si>
  <si>
    <t>CHG96433</t>
  </si>
  <si>
    <t>SUB8421</t>
  </si>
  <si>
    <t>CUS4189</t>
  </si>
  <si>
    <t>CHG96434</t>
  </si>
  <si>
    <t>CHG96435</t>
  </si>
  <si>
    <t>SUB8422</t>
  </si>
  <si>
    <t>CHG96436</t>
  </si>
  <si>
    <t>CHG96437</t>
  </si>
  <si>
    <t>CHG96438</t>
  </si>
  <si>
    <t>CHG96439</t>
  </si>
  <si>
    <t>CHG96440</t>
  </si>
  <si>
    <t>CHG96441</t>
  </si>
  <si>
    <t>CHG96442</t>
  </si>
  <si>
    <t>SUB8423</t>
  </si>
  <si>
    <t>CUS4414</t>
  </si>
  <si>
    <t>CHG96443</t>
  </si>
  <si>
    <t>CHG96444</t>
  </si>
  <si>
    <t>SUB8425</t>
  </si>
  <si>
    <t>CHG96445</t>
  </si>
  <si>
    <t>CHG96446</t>
  </si>
  <si>
    <t>CHG96447</t>
  </si>
  <si>
    <t>CHG96448</t>
  </si>
  <si>
    <t>CHG96449</t>
  </si>
  <si>
    <t>CHG96450</t>
  </si>
  <si>
    <t>CHG96451</t>
  </si>
  <si>
    <t>CHG96452</t>
  </si>
  <si>
    <t>CHG96453</t>
  </si>
  <si>
    <t>SUB8426</t>
  </si>
  <si>
    <t>CUS4212</t>
  </si>
  <si>
    <t>CHG96454</t>
  </si>
  <si>
    <t>CHG96455</t>
  </si>
  <si>
    <t>CHG96456</t>
  </si>
  <si>
    <t>CHG96457</t>
  </si>
  <si>
    <t>SUB8427</t>
  </si>
  <si>
    <t>CUS4438</t>
  </si>
  <si>
    <t>CHG96458</t>
  </si>
  <si>
    <t>CHG96459</t>
  </si>
  <si>
    <t>CHG96460</t>
  </si>
  <si>
    <t>CHG96461</t>
  </si>
  <si>
    <t>SUB8431</t>
  </si>
  <si>
    <t>CUS4542</t>
  </si>
  <si>
    <t>CHG96462</t>
  </si>
  <si>
    <t>CHG96463</t>
  </si>
  <si>
    <t>CHG96464</t>
  </si>
  <si>
    <t>SUB8433</t>
  </si>
  <si>
    <t>CUS4706</t>
  </si>
  <si>
    <t>CHG96465</t>
  </si>
  <si>
    <t>CHG96466</t>
  </si>
  <si>
    <t>CHG96467</t>
  </si>
  <si>
    <t>CHG96468</t>
  </si>
  <si>
    <t>CHG96469</t>
  </si>
  <si>
    <t>CHG96470</t>
  </si>
  <si>
    <t>CHG96471</t>
  </si>
  <si>
    <t>CHG96472</t>
  </si>
  <si>
    <t>SUB8434</t>
  </si>
  <si>
    <t>CUS4507</t>
  </si>
  <si>
    <t>CHG96473</t>
  </si>
  <si>
    <t>CHG96474</t>
  </si>
  <si>
    <t>CHG96475</t>
  </si>
  <si>
    <t>CHG96476</t>
  </si>
  <si>
    <t>SUB8435</t>
  </si>
  <si>
    <t>CUS4183</t>
  </si>
  <si>
    <t>CHG96477</t>
  </si>
  <si>
    <t>CHG96478</t>
  </si>
  <si>
    <t>CHG96479</t>
  </si>
  <si>
    <t>CHG96480</t>
  </si>
  <si>
    <t>CHG96481</t>
  </si>
  <si>
    <t>CHG96482</t>
  </si>
  <si>
    <t>SUB8437</t>
  </si>
  <si>
    <t>CUS4416</t>
  </si>
  <si>
    <t>CHG96483</t>
  </si>
  <si>
    <t>CHG96484</t>
  </si>
  <si>
    <t>CHG96485</t>
  </si>
  <si>
    <t>CHG96486</t>
  </si>
  <si>
    <t>CHG96487</t>
  </si>
  <si>
    <t>CHG96488</t>
  </si>
  <si>
    <t>SUB8440</t>
  </si>
  <si>
    <t>CHG96489</t>
  </si>
  <si>
    <t>SUB8441</t>
  </si>
  <si>
    <t>CUS4730</t>
  </si>
  <si>
    <t>CHG96490</t>
  </si>
  <si>
    <t>CHG96491</t>
  </si>
  <si>
    <t>CHG96492</t>
  </si>
  <si>
    <t>SUB8442</t>
  </si>
  <si>
    <t>CUS4286</t>
  </si>
  <si>
    <t>CHG96493</t>
  </si>
  <si>
    <t>CHG96494</t>
  </si>
  <si>
    <t>SUB8443</t>
  </si>
  <si>
    <t>CUS4405</t>
  </si>
  <si>
    <t>CHG96495</t>
  </si>
  <si>
    <t>CHG96496</t>
  </si>
  <si>
    <t>CHG96497</t>
  </si>
  <si>
    <t>CHG96498</t>
  </si>
  <si>
    <t>CHG96499</t>
  </si>
  <si>
    <t>CHG96500</t>
  </si>
  <si>
    <t>CHG96501</t>
  </si>
  <si>
    <t>CHG96502</t>
  </si>
  <si>
    <t>CHG96503</t>
  </si>
  <si>
    <t>SUB8445</t>
  </si>
  <si>
    <t>CHG96504</t>
  </si>
  <si>
    <t>CHG96505</t>
  </si>
  <si>
    <t>SUB8447</t>
  </si>
  <si>
    <t>CUS4153</t>
  </si>
  <si>
    <t>CHG96506</t>
  </si>
  <si>
    <t>CHG96507</t>
  </si>
  <si>
    <t>CHG96508</t>
  </si>
  <si>
    <t>CHG96509</t>
  </si>
  <si>
    <t>CHG96510</t>
  </si>
  <si>
    <t>CHG96511</t>
  </si>
  <si>
    <t>CHG96512</t>
  </si>
  <si>
    <t>CHG96513</t>
  </si>
  <si>
    <t>SUB8448</t>
  </si>
  <si>
    <t>CHG96514</t>
  </si>
  <si>
    <t>SUB8449</t>
  </si>
  <si>
    <t>CUS4080</t>
  </si>
  <si>
    <t>CHG96515</t>
  </si>
  <si>
    <t>CHG96516</t>
  </si>
  <si>
    <t>CHG96517</t>
  </si>
  <si>
    <t>CHG96518</t>
  </si>
  <si>
    <t>SUB8450</t>
  </si>
  <si>
    <t>CUS4237</t>
  </si>
  <si>
    <t>CHG96519</t>
  </si>
  <si>
    <t>CHG96520</t>
  </si>
  <si>
    <t>CHG96521</t>
  </si>
  <si>
    <t>CHG96522</t>
  </si>
  <si>
    <t>CHG96523</t>
  </si>
  <si>
    <t>CHG96524</t>
  </si>
  <si>
    <t>SUB8452</t>
  </si>
  <si>
    <t>CHG96525</t>
  </si>
  <si>
    <t>CHG96526</t>
  </si>
  <si>
    <t>SUB8454</t>
  </si>
  <si>
    <t>CUS4394</t>
  </si>
  <si>
    <t>CHG96527</t>
  </si>
  <si>
    <t>SUB8455</t>
  </si>
  <si>
    <t>CUS4672</t>
  </si>
  <si>
    <t>CHG96528</t>
  </si>
  <si>
    <t>CHG96529</t>
  </si>
  <si>
    <t>CHG96530</t>
  </si>
  <si>
    <t>CHG96531</t>
  </si>
  <si>
    <t>CHG96532</t>
  </si>
  <si>
    <t>CHG96533</t>
  </si>
  <si>
    <t>CHG96534</t>
  </si>
  <si>
    <t>CHG96535</t>
  </si>
  <si>
    <t>CHG96536</t>
  </si>
  <si>
    <t>SUB8457</t>
  </si>
  <si>
    <t>CHG96537</t>
  </si>
  <si>
    <t>CHG96538</t>
  </si>
  <si>
    <t>CHG96539</t>
  </si>
  <si>
    <t>CHG96540</t>
  </si>
  <si>
    <t>SUB8458</t>
  </si>
  <si>
    <t>CHG96541</t>
  </si>
  <si>
    <t>CHG96542</t>
  </si>
  <si>
    <t>CHG96543</t>
  </si>
  <si>
    <t>SUB8459</t>
  </si>
  <si>
    <t>CUS4422</t>
  </si>
  <si>
    <t>CHG96544</t>
  </si>
  <si>
    <t>CHG96545</t>
  </si>
  <si>
    <t>SUB8460</t>
  </si>
  <si>
    <t>CHG96546</t>
  </si>
  <si>
    <t>CHG96547</t>
  </si>
  <si>
    <t>CHG96548</t>
  </si>
  <si>
    <t>CHG96549</t>
  </si>
  <si>
    <t>CHG96550</t>
  </si>
  <si>
    <t>CHG96551</t>
  </si>
  <si>
    <t>CHG96552</t>
  </si>
  <si>
    <t>SUB8461</t>
  </si>
  <si>
    <t>CUS4140</t>
  </si>
  <si>
    <t>CHG96553</t>
  </si>
  <si>
    <t>CHG96554</t>
  </si>
  <si>
    <t>CHG96555</t>
  </si>
  <si>
    <t>CHG96556</t>
  </si>
  <si>
    <t>CHG96557</t>
  </si>
  <si>
    <t>SUB8463</t>
  </si>
  <si>
    <t>CHG96558</t>
  </si>
  <si>
    <t>CHG96559</t>
  </si>
  <si>
    <t>CHG96560</t>
  </si>
  <si>
    <t>CHG96561</t>
  </si>
  <si>
    <t>SUB8464</t>
  </si>
  <si>
    <t>CUS4695</t>
  </si>
  <si>
    <t>CHG96562</t>
  </si>
  <si>
    <t>CHG96563</t>
  </si>
  <si>
    <t>CHG96564</t>
  </si>
  <si>
    <t>CHG96565</t>
  </si>
  <si>
    <t>CHG96566</t>
  </si>
  <si>
    <t>CHG96567</t>
  </si>
  <si>
    <t>CHG96568</t>
  </si>
  <si>
    <t>SUB8465</t>
  </si>
  <si>
    <t>CUS4663</t>
  </si>
  <si>
    <t>CHG96569</t>
  </si>
  <si>
    <t>CHG96570</t>
  </si>
  <si>
    <t>CHG96571</t>
  </si>
  <si>
    <t>SUB8466</t>
  </si>
  <si>
    <t>CUS4630</t>
  </si>
  <si>
    <t>CHG96572</t>
  </si>
  <si>
    <t>CHG96573</t>
  </si>
  <si>
    <t>CHG96574</t>
  </si>
  <si>
    <t>CHG96575</t>
  </si>
  <si>
    <t>CHG96576</t>
  </si>
  <si>
    <t>CHG96577</t>
  </si>
  <si>
    <t>CHG96578</t>
  </si>
  <si>
    <t>SUB8469</t>
  </si>
  <si>
    <t>CHG96579</t>
  </si>
  <si>
    <t>CHG96580</t>
  </si>
  <si>
    <t>CHG96581</t>
  </si>
  <si>
    <t>CHG96582</t>
  </si>
  <si>
    <t>CHG96583</t>
  </si>
  <si>
    <t>SUB8470</t>
  </si>
  <si>
    <t>CUS4490</t>
  </si>
  <si>
    <t>CHG96584</t>
  </si>
  <si>
    <t>CHG96585</t>
  </si>
  <si>
    <t>CHG96586</t>
  </si>
  <si>
    <t>CHG96587</t>
  </si>
  <si>
    <t>CHG96588</t>
  </si>
  <si>
    <t>SUB8471</t>
  </si>
  <si>
    <t>CUS4372</t>
  </si>
  <si>
    <t>CHG96589</t>
  </si>
  <si>
    <t>CHG96590</t>
  </si>
  <si>
    <t>CHG96591</t>
  </si>
  <si>
    <t>SUB8472</t>
  </si>
  <si>
    <t>CUS4608</t>
  </si>
  <si>
    <t>CHG96592</t>
  </si>
  <si>
    <t>CHG96593</t>
  </si>
  <si>
    <t>CHG96594</t>
  </si>
  <si>
    <t>CHG96595</t>
  </si>
  <si>
    <t>CHG96596</t>
  </si>
  <si>
    <t>CHG96597</t>
  </si>
  <si>
    <t>SUB8477</t>
  </si>
  <si>
    <t>CUS4355</t>
  </si>
  <si>
    <t>CHG96598</t>
  </si>
  <si>
    <t>CHG96599</t>
  </si>
  <si>
    <t>CHG96600</t>
  </si>
  <si>
    <t>CHG96601</t>
  </si>
  <si>
    <t>SUB8486</t>
  </si>
  <si>
    <t>CUS4171</t>
  </si>
  <si>
    <t>CHG96602</t>
  </si>
  <si>
    <t>CHG96603</t>
  </si>
  <si>
    <t>SUB8487</t>
  </si>
  <si>
    <t>CUS4741</t>
  </si>
  <si>
    <t>CHG96604</t>
  </si>
  <si>
    <t>CHG96605</t>
  </si>
  <si>
    <t>CHG96606</t>
  </si>
  <si>
    <t>CHG96607</t>
  </si>
  <si>
    <t>CHG96608</t>
  </si>
  <si>
    <t>SUB8490</t>
  </si>
  <si>
    <t>CUS4018</t>
  </si>
  <si>
    <t>CHG96609</t>
  </si>
  <si>
    <t>CHG96610</t>
  </si>
  <si>
    <t>CHG96611</t>
  </si>
  <si>
    <t>CHG96612</t>
  </si>
  <si>
    <t>CHG96613</t>
  </si>
  <si>
    <t>CHG96614</t>
  </si>
  <si>
    <t>CHG96615</t>
  </si>
  <si>
    <t>CHG96616</t>
  </si>
  <si>
    <t>SUB8491</t>
  </si>
  <si>
    <t>CHG96617</t>
  </si>
  <si>
    <t>CHG96618</t>
  </si>
  <si>
    <t>CHG96619</t>
  </si>
  <si>
    <t>CHG96620</t>
  </si>
  <si>
    <t>CHG96621</t>
  </si>
  <si>
    <t>CHG96622</t>
  </si>
  <si>
    <t>CHG96623</t>
  </si>
  <si>
    <t>CHG96624</t>
  </si>
  <si>
    <t>CHG96625</t>
  </si>
  <si>
    <t>SUB8492</t>
  </si>
  <si>
    <t>CUS4061</t>
  </si>
  <si>
    <t>CHG96626</t>
  </si>
  <si>
    <t>CHG96627</t>
  </si>
  <si>
    <t>CHG96628</t>
  </si>
  <si>
    <t>CHG96629</t>
  </si>
  <si>
    <t>CHG96630</t>
  </si>
  <si>
    <t>SUB8493</t>
  </si>
  <si>
    <t>CHG96631</t>
  </si>
  <si>
    <t>CHG96632</t>
  </si>
  <si>
    <t>CHG96633</t>
  </si>
  <si>
    <t>CHG96634</t>
  </si>
  <si>
    <t>SUB8494</t>
  </si>
  <si>
    <t>CHG96635</t>
  </si>
  <si>
    <t>CHG96636</t>
  </si>
  <si>
    <t>CHG96637</t>
  </si>
  <si>
    <t>SUB8495</t>
  </si>
  <si>
    <t>CUS4450</t>
  </si>
  <si>
    <t>CHG96638</t>
  </si>
  <si>
    <t>CHG96639</t>
  </si>
  <si>
    <t>CHG96640</t>
  </si>
  <si>
    <t>CHG96641</t>
  </si>
  <si>
    <t>CHG96642</t>
  </si>
  <si>
    <t>SUB8496</t>
  </si>
  <si>
    <t>CHG96643</t>
  </si>
  <si>
    <t>CHG96644</t>
  </si>
  <si>
    <t>CHG96645</t>
  </si>
  <si>
    <t>SUB8497</t>
  </si>
  <si>
    <t>CUS4765</t>
  </si>
  <si>
    <t>CHG96646</t>
  </si>
  <si>
    <t>CHG96647</t>
  </si>
  <si>
    <t>CHG96648</t>
  </si>
  <si>
    <t>CHG96649</t>
  </si>
  <si>
    <t>CHG96650</t>
  </si>
  <si>
    <t>SUB8498</t>
  </si>
  <si>
    <t>CUS4258</t>
  </si>
  <si>
    <t>CHG96651</t>
  </si>
  <si>
    <t>CHG96652</t>
  </si>
  <si>
    <t>CHG96653</t>
  </si>
  <si>
    <t>CHG96654</t>
  </si>
  <si>
    <t>CHG96655</t>
  </si>
  <si>
    <t>CHG96656</t>
  </si>
  <si>
    <t>CHG96657</t>
  </si>
  <si>
    <t>CHG96658</t>
  </si>
  <si>
    <t>CHG96659</t>
  </si>
  <si>
    <t>SUB8499</t>
  </si>
  <si>
    <t>CUS4240</t>
  </si>
  <si>
    <t>CHG96660</t>
  </si>
  <si>
    <t>CHG96661</t>
  </si>
  <si>
    <t>CHG96662</t>
  </si>
  <si>
    <t>SUB8501</t>
  </si>
  <si>
    <t>CUS4677</t>
  </si>
  <si>
    <t>CHG96663</t>
  </si>
  <si>
    <t>CHG96664</t>
  </si>
  <si>
    <t>CHG96665</t>
  </si>
  <si>
    <t>CHG96666</t>
  </si>
  <si>
    <t>CHG96667</t>
  </si>
  <si>
    <t>CHG96668</t>
  </si>
  <si>
    <t>CHG96669</t>
  </si>
  <si>
    <t>SUB8502</t>
  </si>
  <si>
    <t>CUS4193</t>
  </si>
  <si>
    <t>CHG96670</t>
  </si>
  <si>
    <t>CHG96671</t>
  </si>
  <si>
    <t>CHG96672</t>
  </si>
  <si>
    <t>CHG96673</t>
  </si>
  <si>
    <t>CHG96674</t>
  </si>
  <si>
    <t>CHG96675</t>
  </si>
  <si>
    <t>CHG96676</t>
  </si>
  <si>
    <t>SUB8503</t>
  </si>
  <si>
    <t>CUS4679</t>
  </si>
  <si>
    <t>CHG96677</t>
  </si>
  <si>
    <t>CHG96678</t>
  </si>
  <si>
    <t>CHG96679</t>
  </si>
  <si>
    <t>SUB8505</t>
  </si>
  <si>
    <t>CHG96680</t>
  </si>
  <si>
    <t>CHG96681</t>
  </si>
  <si>
    <t>CHG96682</t>
  </si>
  <si>
    <t>CHG96683</t>
  </si>
  <si>
    <t>CHG96684</t>
  </si>
  <si>
    <t>CHG96685</t>
  </si>
  <si>
    <t>CHG96686</t>
  </si>
  <si>
    <t>SUB8510</t>
  </si>
  <si>
    <t>CUS4118</t>
  </si>
  <si>
    <t>CHG96687</t>
  </si>
  <si>
    <t>CHG96688</t>
  </si>
  <si>
    <t>CHG96689</t>
  </si>
  <si>
    <t>CHG96690</t>
  </si>
  <si>
    <t>SUB8511</t>
  </si>
  <si>
    <t>CUS4037</t>
  </si>
  <si>
    <t>CHG96691</t>
  </si>
  <si>
    <t>CHG96692</t>
  </si>
  <si>
    <t>CHG96693</t>
  </si>
  <si>
    <t>CHG96694</t>
  </si>
  <si>
    <t>CHG96695</t>
  </si>
  <si>
    <t>CHG96696</t>
  </si>
  <si>
    <t>SUB8512</t>
  </si>
  <si>
    <t>CUS4327</t>
  </si>
  <si>
    <t>CHG96697</t>
  </si>
  <si>
    <t>CHG96698</t>
  </si>
  <si>
    <t>CHG96699</t>
  </si>
  <si>
    <t>CHG96700</t>
  </si>
  <si>
    <t>CHG96701</t>
  </si>
  <si>
    <t>CHG96702</t>
  </si>
  <si>
    <t>CHG96703</t>
  </si>
  <si>
    <t>SUB8513</t>
  </si>
  <si>
    <t>CUS4420</t>
  </si>
  <si>
    <t>CHG96704</t>
  </si>
  <si>
    <t>CHG96705</t>
  </si>
  <si>
    <t>CHG96706</t>
  </si>
  <si>
    <t>CHG96707</t>
  </si>
  <si>
    <t>CHG96708</t>
  </si>
  <si>
    <t>CHG96709</t>
  </si>
  <si>
    <t>SUB8514</t>
  </si>
  <si>
    <t>CUS4028</t>
  </si>
  <si>
    <t>CHG96710</t>
  </si>
  <si>
    <t>CHG96711</t>
  </si>
  <si>
    <t>CHG96712</t>
  </si>
  <si>
    <t>SUB8515</t>
  </si>
  <si>
    <t>CHG96713</t>
  </si>
  <si>
    <t>CHG96714</t>
  </si>
  <si>
    <t>SUB8517</t>
  </si>
  <si>
    <t>CHG96715</t>
  </si>
  <si>
    <t>CHG96716</t>
  </si>
  <si>
    <t>SUB8518</t>
  </si>
  <si>
    <t>CUS4370</t>
  </si>
  <si>
    <t>CHG96717</t>
  </si>
  <si>
    <t>CHG96718</t>
  </si>
  <si>
    <t>CHG96719</t>
  </si>
  <si>
    <t>CHG96720</t>
  </si>
  <si>
    <t>CHG96721</t>
  </si>
  <si>
    <t>CHG96722</t>
  </si>
  <si>
    <t>CHG96723</t>
  </si>
  <si>
    <t>SUB8519</t>
  </si>
  <si>
    <t>CHG96724</t>
  </si>
  <si>
    <t>CHG96725</t>
  </si>
  <si>
    <t>SUB8520</t>
  </si>
  <si>
    <t>CHG96726</t>
  </si>
  <si>
    <t>CHG96727</t>
  </si>
  <si>
    <t>SUB8521</t>
  </si>
  <si>
    <t>CHG96728</t>
  </si>
  <si>
    <t>CHG96729</t>
  </si>
  <si>
    <t>CHG96730</t>
  </si>
  <si>
    <t>CHG96731</t>
  </si>
  <si>
    <t>CHG96732</t>
  </si>
  <si>
    <t>CHG96733</t>
  </si>
  <si>
    <t>CHG96734</t>
  </si>
  <si>
    <t>CHG96735</t>
  </si>
  <si>
    <t>SUB8523</t>
  </si>
  <si>
    <t>CUS4291</t>
  </si>
  <si>
    <t>CHG96736</t>
  </si>
  <si>
    <t>CHG96737</t>
  </si>
  <si>
    <t>CHG96738</t>
  </si>
  <si>
    <t>CHG96739</t>
  </si>
  <si>
    <t>CHG96740</t>
  </si>
  <si>
    <t>CHG96741</t>
  </si>
  <si>
    <t>CHG96742</t>
  </si>
  <si>
    <t>SUB8524</t>
  </si>
  <si>
    <t>CHG96743</t>
  </si>
  <si>
    <t>CHG96744</t>
  </si>
  <si>
    <t>CHG96745</t>
  </si>
  <si>
    <t>SUB8525</t>
  </si>
  <si>
    <t>CUS4328</t>
  </si>
  <si>
    <t>CHG96746</t>
  </si>
  <si>
    <t>CHG96747</t>
  </si>
  <si>
    <t>CHG96748</t>
  </si>
  <si>
    <t>CHG96749</t>
  </si>
  <si>
    <t>CHG96750</t>
  </si>
  <si>
    <t>CHG96751</t>
  </si>
  <si>
    <t>CHG96752</t>
  </si>
  <si>
    <t>CHG96753</t>
  </si>
  <si>
    <t>SUB8526</t>
  </si>
  <si>
    <t>CHG96754</t>
  </si>
  <si>
    <t>CHG96755</t>
  </si>
  <si>
    <t>CHG96756</t>
  </si>
  <si>
    <t>CHG96757</t>
  </si>
  <si>
    <t>CHG96758</t>
  </si>
  <si>
    <t>SUB8527</t>
  </si>
  <si>
    <t>CHG96759</t>
  </si>
  <si>
    <t>CHG96760</t>
  </si>
  <si>
    <t>CHG96761</t>
  </si>
  <si>
    <t>CHG96762</t>
  </si>
  <si>
    <t>CHG96763</t>
  </si>
  <si>
    <t>CHG96764</t>
  </si>
  <si>
    <t>SUB8529</t>
  </si>
  <si>
    <t>CUS4711</t>
  </si>
  <si>
    <t>CHG96765</t>
  </si>
  <si>
    <t>CHG96766</t>
  </si>
  <si>
    <t>CHG96767</t>
  </si>
  <si>
    <t>CHG96768</t>
  </si>
  <si>
    <t>CHG96769</t>
  </si>
  <si>
    <t>CHG96770</t>
  </si>
  <si>
    <t>SUB8531</t>
  </si>
  <si>
    <t>CUS4246</t>
  </si>
  <si>
    <t>CHG96771</t>
  </si>
  <si>
    <t>CHG96772</t>
  </si>
  <si>
    <t>CHG96773</t>
  </si>
  <si>
    <t>CHG96774</t>
  </si>
  <si>
    <t>CHG96775</t>
  </si>
  <si>
    <t>CHG96776</t>
  </si>
  <si>
    <t>CHG96777</t>
  </si>
  <si>
    <t>SUB8532</t>
  </si>
  <si>
    <t>CUS4604</t>
  </si>
  <si>
    <t>CHG96778</t>
  </si>
  <si>
    <t>CHG96779</t>
  </si>
  <si>
    <t>CHG96780</t>
  </si>
  <si>
    <t>CHG96781</t>
  </si>
  <si>
    <t>CHG96782</t>
  </si>
  <si>
    <t>SUB8533</t>
  </si>
  <si>
    <t>CUS4445</t>
  </si>
  <si>
    <t>CHG96783</t>
  </si>
  <si>
    <t>CHG96784</t>
  </si>
  <si>
    <t>CHG96785</t>
  </si>
  <si>
    <t>CHG96786</t>
  </si>
  <si>
    <t>CHG96787</t>
  </si>
  <si>
    <t>SUB8534</t>
  </si>
  <si>
    <t>CUS4587</t>
  </si>
  <si>
    <t>CHG96788</t>
  </si>
  <si>
    <t>CHG96789</t>
  </si>
  <si>
    <t>CHG96790</t>
  </si>
  <si>
    <t>CHG96791</t>
  </si>
  <si>
    <t>CHG96792</t>
  </si>
  <si>
    <t>CHG96793</t>
  </si>
  <si>
    <t>CHG96794</t>
  </si>
  <si>
    <t>CHG96795</t>
  </si>
  <si>
    <t>SUB8535</t>
  </si>
  <si>
    <t>CUS4374</t>
  </si>
  <si>
    <t>CHG96796</t>
  </si>
  <si>
    <t>CHG96797</t>
  </si>
  <si>
    <t>CHG96798</t>
  </si>
  <si>
    <t>CHG96799</t>
  </si>
  <si>
    <t>CHG96800</t>
  </si>
  <si>
    <t>CHG96801</t>
  </si>
  <si>
    <t>SUB8536</t>
  </si>
  <si>
    <t>CUS4366</t>
  </si>
  <si>
    <t>CHG96802</t>
  </si>
  <si>
    <t>CHG96803</t>
  </si>
  <si>
    <t>SUB8538</t>
  </si>
  <si>
    <t>CUS4577</t>
  </si>
  <si>
    <t>CHG96804</t>
  </si>
  <si>
    <t>SUB8539</t>
  </si>
  <si>
    <t>CUS4616</t>
  </si>
  <si>
    <t>CHG96805</t>
  </si>
  <si>
    <t>CHG96806</t>
  </si>
  <si>
    <t>CHG96807</t>
  </si>
  <si>
    <t>CHG96808</t>
  </si>
  <si>
    <t>CHG96809</t>
  </si>
  <si>
    <t>CHG96810</t>
  </si>
  <si>
    <t>CHG96811</t>
  </si>
  <si>
    <t>SUB8540</t>
  </si>
  <si>
    <t>CUS4598</t>
  </si>
  <si>
    <t>CHG96812</t>
  </si>
  <si>
    <t>CHG96813</t>
  </si>
  <si>
    <t>CHG96814</t>
  </si>
  <si>
    <t>CHG96815</t>
  </si>
  <si>
    <t>CHG96816</t>
  </si>
  <si>
    <t>CHG96817</t>
  </si>
  <si>
    <t>CHG96818</t>
  </si>
  <si>
    <t>CHG96819</t>
  </si>
  <si>
    <t>SUB8541</t>
  </si>
  <si>
    <t>CHG96820</t>
  </si>
  <si>
    <t>CHG96821</t>
  </si>
  <si>
    <t>CHG96822</t>
  </si>
  <si>
    <t>CHG96823</t>
  </si>
  <si>
    <t>CHG96824</t>
  </si>
  <si>
    <t>CHG96825</t>
  </si>
  <si>
    <t>CHG96826</t>
  </si>
  <si>
    <t>SUB8542</t>
  </si>
  <si>
    <t>CHG96827</t>
  </si>
  <si>
    <t>CHG96828</t>
  </si>
  <si>
    <t>CHG96829</t>
  </si>
  <si>
    <t>CHG96830</t>
  </si>
  <si>
    <t>CHG96831</t>
  </si>
  <si>
    <t>CHG96832</t>
  </si>
  <si>
    <t>CHG96833</t>
  </si>
  <si>
    <t>SUB8543</t>
  </si>
  <si>
    <t>CHG96834</t>
  </si>
  <si>
    <t>CHG96835</t>
  </si>
  <si>
    <t>CHG96836</t>
  </si>
  <si>
    <t>CHG96837</t>
  </si>
  <si>
    <t>CHG96838</t>
  </si>
  <si>
    <t>CHG96839</t>
  </si>
  <si>
    <t>SUB8544</t>
  </si>
  <si>
    <t>CHG96840</t>
  </si>
  <si>
    <t>CHG96841</t>
  </si>
  <si>
    <t>CHG96842</t>
  </si>
  <si>
    <t>CHG96843</t>
  </si>
  <si>
    <t>CHG96844</t>
  </si>
  <si>
    <t>SUB8546</t>
  </si>
  <si>
    <t>CHG96845</t>
  </si>
  <si>
    <t>CHG96846</t>
  </si>
  <si>
    <t>CHG96847</t>
  </si>
  <si>
    <t>CHG96848</t>
  </si>
  <si>
    <t>CHG96849</t>
  </si>
  <si>
    <t>CHG96850</t>
  </si>
  <si>
    <t>CHG96851</t>
  </si>
  <si>
    <t>CHG96852</t>
  </si>
  <si>
    <t>SUB8547</t>
  </si>
  <si>
    <t>CUS4303</t>
  </si>
  <si>
    <t>CHG96853</t>
  </si>
  <si>
    <t>CHG96854</t>
  </si>
  <si>
    <t>CHG96855</t>
  </si>
  <si>
    <t>CHG96856</t>
  </si>
  <si>
    <t>CHG96857</t>
  </si>
  <si>
    <t>SUB8548</t>
  </si>
  <si>
    <t>CUS4579</t>
  </si>
  <si>
    <t>CHG96858</t>
  </si>
  <si>
    <t>CHG96859</t>
  </si>
  <si>
    <t>CHG96860</t>
  </si>
  <si>
    <t>CHG96861</t>
  </si>
  <si>
    <t>SUB8551</t>
  </si>
  <si>
    <t>CUS4117</t>
  </si>
  <si>
    <t>CHG96862</t>
  </si>
  <si>
    <t>CHG96863</t>
  </si>
  <si>
    <t>CHG96864</t>
  </si>
  <si>
    <t>CHG96865</t>
  </si>
  <si>
    <t>SUB8552</t>
  </si>
  <si>
    <t>CUS4033</t>
  </si>
  <si>
    <t>CHG96866</t>
  </si>
  <si>
    <t>CHG96867</t>
  </si>
  <si>
    <t>CHG96868</t>
  </si>
  <si>
    <t>CHG96869</t>
  </si>
  <si>
    <t>CHG96870</t>
  </si>
  <si>
    <t>CHG96871</t>
  </si>
  <si>
    <t>SUB8554</t>
  </si>
  <si>
    <t>CHG96872</t>
  </si>
  <si>
    <t>CHG96873</t>
  </si>
  <si>
    <t>CHG96874</t>
  </si>
  <si>
    <t>CHG96875</t>
  </si>
  <si>
    <t>CHG96876</t>
  </si>
  <si>
    <t>CHG96877</t>
  </si>
  <si>
    <t>CHG96878</t>
  </si>
  <si>
    <t>CHG96879</t>
  </si>
  <si>
    <t>SUB8555</t>
  </si>
  <si>
    <t>CUS4219</t>
  </si>
  <si>
    <t>CHG96880</t>
  </si>
  <si>
    <t>CHG96881</t>
  </si>
  <si>
    <t>CHG96882</t>
  </si>
  <si>
    <t>CHG96883</t>
  </si>
  <si>
    <t>CHG96884</t>
  </si>
  <si>
    <t>CHG96885</t>
  </si>
  <si>
    <t>CHG96886</t>
  </si>
  <si>
    <t>CHG96887</t>
  </si>
  <si>
    <t>CHG96888</t>
  </si>
  <si>
    <t>SUB8557</t>
  </si>
  <si>
    <t>CHG96889</t>
  </si>
  <si>
    <t>CHG96890</t>
  </si>
  <si>
    <t>CHG96891</t>
  </si>
  <si>
    <t>CHG96892</t>
  </si>
  <si>
    <t>SUB8558</t>
  </si>
  <si>
    <t>CHG96893</t>
  </si>
  <si>
    <t>CHG96894</t>
  </si>
  <si>
    <t>CHG96895</t>
  </si>
  <si>
    <t>CHG96896</t>
  </si>
  <si>
    <t>CHG96897</t>
  </si>
  <si>
    <t>CHG96898</t>
  </si>
  <si>
    <t>CHG96899</t>
  </si>
  <si>
    <t>CHG96900</t>
  </si>
  <si>
    <t>SUB8559</t>
  </si>
  <si>
    <t>CUS4077</t>
  </si>
  <si>
    <t>CHG96901</t>
  </si>
  <si>
    <t>CHG96902</t>
  </si>
  <si>
    <t>CHG96903</t>
  </si>
  <si>
    <t>CHG96904</t>
  </si>
  <si>
    <t>CHG96905</t>
  </si>
  <si>
    <t>CHG96906</t>
  </si>
  <si>
    <t>SUB8560</t>
  </si>
  <si>
    <t>CUS4379</t>
  </si>
  <si>
    <t>CHG96907</t>
  </si>
  <si>
    <t>CHG96908</t>
  </si>
  <si>
    <t>CHG96909</t>
  </si>
  <si>
    <t>CHG96910</t>
  </si>
  <si>
    <t>CHG96911</t>
  </si>
  <si>
    <t>SUB8561</t>
  </si>
  <si>
    <t>CUS4242</t>
  </si>
  <si>
    <t>CHG96912</t>
  </si>
  <si>
    <t>CHG96913</t>
  </si>
  <si>
    <t>SUB8562</t>
  </si>
  <si>
    <t>CUS4377</t>
  </si>
  <si>
    <t>CHG96914</t>
  </si>
  <si>
    <t>CHG96915</t>
  </si>
  <si>
    <t>CHG96916</t>
  </si>
  <si>
    <t>CHG96917</t>
  </si>
  <si>
    <t>CHG96918</t>
  </si>
  <si>
    <t>CHG96919</t>
  </si>
  <si>
    <t>CHG96920</t>
  </si>
  <si>
    <t>SUB8563</t>
  </si>
  <si>
    <t>CUS4356</t>
  </si>
  <si>
    <t>CHG96921</t>
  </si>
  <si>
    <t>CHG96922</t>
  </si>
  <si>
    <t>CHG96923</t>
  </si>
  <si>
    <t>CHG96924</t>
  </si>
  <si>
    <t>CHG96925</t>
  </si>
  <si>
    <t>CHG96926</t>
  </si>
  <si>
    <t>SUB8564</t>
  </si>
  <si>
    <t>CHG96927</t>
  </si>
  <si>
    <t>CHG96928</t>
  </si>
  <si>
    <t>CHG96929</t>
  </si>
  <si>
    <t>CHG96930</t>
  </si>
  <si>
    <t>CHG96931</t>
  </si>
  <si>
    <t>CHG96932</t>
  </si>
  <si>
    <t>SUB8565</t>
  </si>
  <si>
    <t>CHG96933</t>
  </si>
  <si>
    <t>CHG96934</t>
  </si>
  <si>
    <t>SUB8566</t>
  </si>
  <si>
    <t>CUS4524</t>
  </si>
  <si>
    <t>CHG96935</t>
  </si>
  <si>
    <t>CHG96936</t>
  </si>
  <si>
    <t>CHG96937</t>
  </si>
  <si>
    <t>CHG96938</t>
  </si>
  <si>
    <t>CHG96939</t>
  </si>
  <si>
    <t>CHG96940</t>
  </si>
  <si>
    <t>CHG96941</t>
  </si>
  <si>
    <t>SUB8567</t>
  </si>
  <si>
    <t>CHG96942</t>
  </si>
  <si>
    <t>CHG96943</t>
  </si>
  <si>
    <t>CHG96944</t>
  </si>
  <si>
    <t>CHG96945</t>
  </si>
  <si>
    <t>CHG96946</t>
  </si>
  <si>
    <t>CHG96947</t>
  </si>
  <si>
    <t>CHG96948</t>
  </si>
  <si>
    <t>CHG96949</t>
  </si>
  <si>
    <t>SUB8568</t>
  </si>
  <si>
    <t>CHG96950</t>
  </si>
  <si>
    <t>CHG96951</t>
  </si>
  <si>
    <t>CHG96952</t>
  </si>
  <si>
    <t>SUB8570</t>
  </si>
  <si>
    <t>CUS4185</t>
  </si>
  <si>
    <t>CHG96953</t>
  </si>
  <si>
    <t>CHG96954</t>
  </si>
  <si>
    <t>CHG96955</t>
  </si>
  <si>
    <t>CHG96956</t>
  </si>
  <si>
    <t>CHG96957</t>
  </si>
  <si>
    <t>CHG96958</t>
  </si>
  <si>
    <t>CHG96959</t>
  </si>
  <si>
    <t>SUB8572</t>
  </si>
  <si>
    <t>CUS4223</t>
  </si>
  <si>
    <t>CHG96960</t>
  </si>
  <si>
    <t>CHG96961</t>
  </si>
  <si>
    <t>CHG96962</t>
  </si>
  <si>
    <t>CHG96963</t>
  </si>
  <si>
    <t>CHG96964</t>
  </si>
  <si>
    <t>CHG96965</t>
  </si>
  <si>
    <t>CHG96966</t>
  </si>
  <si>
    <t>CHG96967</t>
  </si>
  <si>
    <t>SUB8573</t>
  </si>
  <si>
    <t>CUS4298</t>
  </si>
  <si>
    <t>CHG96968</t>
  </si>
  <si>
    <t>CHG96969</t>
  </si>
  <si>
    <t>CHG96970</t>
  </si>
  <si>
    <t>CHG96971</t>
  </si>
  <si>
    <t>SUB8574</t>
  </si>
  <si>
    <t>CUS4671</t>
  </si>
  <si>
    <t>CHG96972</t>
  </si>
  <si>
    <t>CHG96973</t>
  </si>
  <si>
    <t>CHG96974</t>
  </si>
  <si>
    <t>SUB8575</t>
  </si>
  <si>
    <t>CHG96975</t>
  </si>
  <si>
    <t>CHG96976</t>
  </si>
  <si>
    <t>CHG96977</t>
  </si>
  <si>
    <t>CHG96978</t>
  </si>
  <si>
    <t>CHG96979</t>
  </si>
  <si>
    <t>CHG96980</t>
  </si>
  <si>
    <t>CHG96981</t>
  </si>
  <si>
    <t>SUB8576</t>
  </si>
  <si>
    <t>CHG96982</t>
  </si>
  <si>
    <t>CHG96983</t>
  </si>
  <si>
    <t>CHG96984</t>
  </si>
  <si>
    <t>CHG96985</t>
  </si>
  <si>
    <t>CHG96986</t>
  </si>
  <si>
    <t>SUB8577</t>
  </si>
  <si>
    <t>CHG96987</t>
  </si>
  <si>
    <t>CHG96988</t>
  </si>
  <si>
    <t>CHG96989</t>
  </si>
  <si>
    <t>CHG96990</t>
  </si>
  <si>
    <t>CHG96991</t>
  </si>
  <si>
    <t>SUB8578</t>
  </si>
  <si>
    <t>CUS4251</t>
  </si>
  <si>
    <t>CHG96992</t>
  </si>
  <si>
    <t>CHG96993</t>
  </si>
  <si>
    <t>CHG96994</t>
  </si>
  <si>
    <t>CHG96995</t>
  </si>
  <si>
    <t>CHG96996</t>
  </si>
  <si>
    <t>SUB8580</t>
  </si>
  <si>
    <t>CHG96997</t>
  </si>
  <si>
    <t>CHG96998</t>
  </si>
  <si>
    <t>CHG96999</t>
  </si>
  <si>
    <t>CHG97000</t>
  </si>
  <si>
    <t>CHG97001</t>
  </si>
  <si>
    <t>SUB8581</t>
  </si>
  <si>
    <t>CHG97002</t>
  </si>
  <si>
    <t>CHG97003</t>
  </si>
  <si>
    <t>CHG97004</t>
  </si>
  <si>
    <t>CHG97005</t>
  </si>
  <si>
    <t>CHG97006</t>
  </si>
  <si>
    <t>SUB8582</t>
  </si>
  <si>
    <t>CUS4521</t>
  </si>
  <si>
    <t>CHG97007</t>
  </si>
  <si>
    <t>CHG97008</t>
  </si>
  <si>
    <t>CHG97009</t>
  </si>
  <si>
    <t>CHG97010</t>
  </si>
  <si>
    <t>CHG97011</t>
  </si>
  <si>
    <t>CHG97012</t>
  </si>
  <si>
    <t>CHG97013</t>
  </si>
  <si>
    <t>CHG97014</t>
  </si>
  <si>
    <t>SUB8583</t>
  </si>
  <si>
    <t>CUS4401</t>
  </si>
  <si>
    <t>CHG97015</t>
  </si>
  <si>
    <t>CHG97016</t>
  </si>
  <si>
    <t>CHG97017</t>
  </si>
  <si>
    <t>CHG97018</t>
  </si>
  <si>
    <t>SUB8584</t>
  </si>
  <si>
    <t>CUS4198</t>
  </si>
  <si>
    <t>CHG97019</t>
  </si>
  <si>
    <t>CHG97020</t>
  </si>
  <si>
    <t>CHG97021</t>
  </si>
  <si>
    <t>CHG97022</t>
  </si>
  <si>
    <t>CHG97023</t>
  </si>
  <si>
    <t>CHG97024</t>
  </si>
  <si>
    <t>CHG97025</t>
  </si>
  <si>
    <t>CHG97026</t>
  </si>
  <si>
    <t>SUB8585</t>
  </si>
  <si>
    <t>CUS4051</t>
  </si>
  <si>
    <t>CHG97027</t>
  </si>
  <si>
    <t>CHG97028</t>
  </si>
  <si>
    <t>CHG97029</t>
  </si>
  <si>
    <t>SUB8588</t>
  </si>
  <si>
    <t>CUS4771</t>
  </si>
  <si>
    <t>CHG97030</t>
  </si>
  <si>
    <t>CHG97031</t>
  </si>
  <si>
    <t>SUB8589</t>
  </si>
  <si>
    <t>CUS4074</t>
  </si>
  <si>
    <t>CHG97032</t>
  </si>
  <si>
    <t>CHG97033</t>
  </si>
  <si>
    <t>CHG97034</t>
  </si>
  <si>
    <t>CHG97035</t>
  </si>
  <si>
    <t>CHG97036</t>
  </si>
  <si>
    <t>CHG97037</t>
  </si>
  <si>
    <t>SUB8590</t>
  </si>
  <si>
    <t>CUS4155</t>
  </si>
  <si>
    <t>CHG97038</t>
  </si>
  <si>
    <t>CHG97039</t>
  </si>
  <si>
    <t>CHG97040</t>
  </si>
  <si>
    <t>SUB8591</t>
  </si>
  <si>
    <t>CHG97041</t>
  </si>
  <si>
    <t>CHG97042</t>
  </si>
  <si>
    <t>CHG97043</t>
  </si>
  <si>
    <t>CHG97044</t>
  </si>
  <si>
    <t>CHG97045</t>
  </si>
  <si>
    <t>CHG97046</t>
  </si>
  <si>
    <t>SUB8592</t>
  </si>
  <si>
    <t>CUS4475</t>
  </si>
  <si>
    <t>CHG97047</t>
  </si>
  <si>
    <t>CHG97048</t>
  </si>
  <si>
    <t>CHG97049</t>
  </si>
  <si>
    <t>CHG97050</t>
  </si>
  <si>
    <t>CHG97051</t>
  </si>
  <si>
    <t>SUB8593</t>
  </si>
  <si>
    <t>CUS4133</t>
  </si>
  <si>
    <t>CHG97052</t>
  </si>
  <si>
    <t>CHG97053</t>
  </si>
  <si>
    <t>CHG97054</t>
  </si>
  <si>
    <t>CHG97055</t>
  </si>
  <si>
    <t>CHG97056</t>
  </si>
  <si>
    <t>CHG97057</t>
  </si>
  <si>
    <t>CHG97058</t>
  </si>
  <si>
    <t>CHG97059</t>
  </si>
  <si>
    <t>SUB8594</t>
  </si>
  <si>
    <t>CHG97060</t>
  </si>
  <si>
    <t>CHG97061</t>
  </si>
  <si>
    <t>CHG97062</t>
  </si>
  <si>
    <t>CHG97063</t>
  </si>
  <si>
    <t>SUB8595</t>
  </si>
  <si>
    <t>CUS4798</t>
  </si>
  <si>
    <t>CHG97064</t>
  </si>
  <si>
    <t>CHG97065</t>
  </si>
  <si>
    <t>CHG97066</t>
  </si>
  <si>
    <t>SUB8599</t>
  </si>
  <si>
    <t>CHG97067</t>
  </si>
  <si>
    <t>CHG97068</t>
  </si>
  <si>
    <t>CHG97069</t>
  </si>
  <si>
    <t>CHG97070</t>
  </si>
  <si>
    <t>CHG97071</t>
  </si>
  <si>
    <t>CHG97072</t>
  </si>
  <si>
    <t>SUB8601</t>
  </si>
  <si>
    <t>CUS4146</t>
  </si>
  <si>
    <t>CHG97073</t>
  </si>
  <si>
    <t>CHG97074</t>
  </si>
  <si>
    <t>CHG97075</t>
  </si>
  <si>
    <t>SUB8603</t>
  </si>
  <si>
    <t>CHG97076</t>
  </si>
  <si>
    <t>CHG97077</t>
  </si>
  <si>
    <t>CHG97078</t>
  </si>
  <si>
    <t>CHG97079</t>
  </si>
  <si>
    <t>SUB8604</t>
  </si>
  <si>
    <t>CUS4649</t>
  </si>
  <si>
    <t>CHG97080</t>
  </si>
  <si>
    <t>CHG97081</t>
  </si>
  <si>
    <t>CHG97082</t>
  </si>
  <si>
    <t>CHG97083</t>
  </si>
  <si>
    <t>SUB8606</t>
  </si>
  <si>
    <t>CUS4725</t>
  </si>
  <si>
    <t>CHG97084</t>
  </si>
  <si>
    <t>CHG97085</t>
  </si>
  <si>
    <t>CHG97086</t>
  </si>
  <si>
    <t>CHG97087</t>
  </si>
  <si>
    <t>CHG97088</t>
  </si>
  <si>
    <t>CHG97089</t>
  </si>
  <si>
    <t>CHG97090</t>
  </si>
  <si>
    <t>SUB8607</t>
  </si>
  <si>
    <t>CHG97091</t>
  </si>
  <si>
    <t>CHG97092</t>
  </si>
  <si>
    <t>CHG97093</t>
  </si>
  <si>
    <t>CHG97094</t>
  </si>
  <si>
    <t>CHG97095</t>
  </si>
  <si>
    <t>CHG97096</t>
  </si>
  <si>
    <t>SUB8608</t>
  </si>
  <si>
    <t>CHG97097</t>
  </si>
  <si>
    <t>CHG97098</t>
  </si>
  <si>
    <t>CHG97099</t>
  </si>
  <si>
    <t>CHG97100</t>
  </si>
  <si>
    <t>SUB8609</t>
  </si>
  <si>
    <t>CUS4348</t>
  </si>
  <si>
    <t>CHG97101</t>
  </si>
  <si>
    <t>CHG97102</t>
  </si>
  <si>
    <t>CHG97103</t>
  </si>
  <si>
    <t>CHG97104</t>
  </si>
  <si>
    <t>CHG97105</t>
  </si>
  <si>
    <t>CHG97106</t>
  </si>
  <si>
    <t>CHG97107</t>
  </si>
  <si>
    <t>SUB8610</t>
  </si>
  <si>
    <t>CUS4072</t>
  </si>
  <si>
    <t>CHG97108</t>
  </si>
  <si>
    <t>CHG97109</t>
  </si>
  <si>
    <t>CHG97110</t>
  </si>
  <si>
    <t>CHG97111</t>
  </si>
  <si>
    <t>CHG97112</t>
  </si>
  <si>
    <t>CHG97113</t>
  </si>
  <si>
    <t>SUB8611</t>
  </si>
  <si>
    <t>CUS4252</t>
  </si>
  <si>
    <t>CHG97114</t>
  </si>
  <si>
    <t>CHG97115</t>
  </si>
  <si>
    <t>CHG97116</t>
  </si>
  <si>
    <t>CHG97117</t>
  </si>
  <si>
    <t>CHG97118</t>
  </si>
  <si>
    <t>CHG97119</t>
  </si>
  <si>
    <t>CHG97120</t>
  </si>
  <si>
    <t>CHG97121</t>
  </si>
  <si>
    <t>CHG97122</t>
  </si>
  <si>
    <t>SUB8612</t>
  </si>
  <si>
    <t>CUS4400</t>
  </si>
  <si>
    <t>CHG97123</t>
  </si>
  <si>
    <t>CHG97124</t>
  </si>
  <si>
    <t>SUB8613</t>
  </si>
  <si>
    <t>CHG97125</t>
  </si>
  <si>
    <t>CHG97126</t>
  </si>
  <si>
    <t>CHG97127</t>
  </si>
  <si>
    <t>SUB8614</t>
  </si>
  <si>
    <t>CUS4645</t>
  </si>
  <si>
    <t>CHG97128</t>
  </si>
  <si>
    <t>CHG97129</t>
  </si>
  <si>
    <t>CHG97130</t>
  </si>
  <si>
    <t>CHG97131</t>
  </si>
  <si>
    <t>CHG97132</t>
  </si>
  <si>
    <t>CHG97133</t>
  </si>
  <si>
    <t>CHG97134</t>
  </si>
  <si>
    <t>SUB8615</t>
  </si>
  <si>
    <t>CHG97135</t>
  </si>
  <si>
    <t>CHG97136</t>
  </si>
  <si>
    <t>CHG97137</t>
  </si>
  <si>
    <t>CHG97138</t>
  </si>
  <si>
    <t>CHG97139</t>
  </si>
  <si>
    <t>CHG97140</t>
  </si>
  <si>
    <t>CHG97141</t>
  </si>
  <si>
    <t>CHG97142</t>
  </si>
  <si>
    <t>CHG97143</t>
  </si>
  <si>
    <t>SUB8617</t>
  </si>
  <si>
    <t>CHG97144</t>
  </si>
  <si>
    <t>CHG97145</t>
  </si>
  <si>
    <t>CHG97146</t>
  </si>
  <si>
    <t>CHG97147</t>
  </si>
  <si>
    <t>CHG97148</t>
  </si>
  <si>
    <t>CHG97149</t>
  </si>
  <si>
    <t>CHG97150</t>
  </si>
  <si>
    <t>CHG97151</t>
  </si>
  <si>
    <t>SUB8618</t>
  </si>
  <si>
    <t>CHG97152</t>
  </si>
  <si>
    <t>CHG97153</t>
  </si>
  <si>
    <t>CHG97154</t>
  </si>
  <si>
    <t>CHG97155</t>
  </si>
  <si>
    <t>CHG97156</t>
  </si>
  <si>
    <t>SUB8620</t>
  </si>
  <si>
    <t>CUS4471</t>
  </si>
  <si>
    <t>CHG97157</t>
  </si>
  <si>
    <t>CHG97158</t>
  </si>
  <si>
    <t>CHG97159</t>
  </si>
  <si>
    <t>CHG97160</t>
  </si>
  <si>
    <t>CHG97161</t>
  </si>
  <si>
    <t>CHG97162</t>
  </si>
  <si>
    <t>CHG97163</t>
  </si>
  <si>
    <t>CHG97164</t>
  </si>
  <si>
    <t>CHG97165</t>
  </si>
  <si>
    <t>SUB8621</t>
  </si>
  <si>
    <t>CHG97166</t>
  </si>
  <si>
    <t>CHG97167</t>
  </si>
  <si>
    <t>CHG97168</t>
  </si>
  <si>
    <t>SUB8623</t>
  </si>
  <si>
    <t>CUS4213</t>
  </si>
  <si>
    <t>CHG97169</t>
  </si>
  <si>
    <t>CHG97170</t>
  </si>
  <si>
    <t>CHG97171</t>
  </si>
  <si>
    <t>CHG97172</t>
  </si>
  <si>
    <t>CHG97173</t>
  </si>
  <si>
    <t>CHG97174</t>
  </si>
  <si>
    <t>CHG97175</t>
  </si>
  <si>
    <t>CHG97176</t>
  </si>
  <si>
    <t>CHG97177</t>
  </si>
  <si>
    <t>SUB8624</t>
  </si>
  <si>
    <t>CUS4657</t>
  </si>
  <si>
    <t>CHG97178</t>
  </si>
  <si>
    <t>CHG97179</t>
  </si>
  <si>
    <t>SUB8625</t>
  </si>
  <si>
    <t>CHG97180</t>
  </si>
  <si>
    <t>CHG97181</t>
  </si>
  <si>
    <t>CHG97182</t>
  </si>
  <si>
    <t>CHG97183</t>
  </si>
  <si>
    <t>SUB8626</t>
  </si>
  <si>
    <t>CHG97184</t>
  </si>
  <si>
    <t>CHG97185</t>
  </si>
  <si>
    <t>SUB8628</t>
  </si>
  <si>
    <t>CHG97186</t>
  </si>
  <si>
    <t>CHG97187</t>
  </si>
  <si>
    <t>CHG97188</t>
  </si>
  <si>
    <t>CHG97189</t>
  </si>
  <si>
    <t>SUB8629</t>
  </si>
  <si>
    <t>CUS4035</t>
  </si>
  <si>
    <t>CHG97190</t>
  </si>
  <si>
    <t>CHG97191</t>
  </si>
  <si>
    <t>CHG97192</t>
  </si>
  <si>
    <t>CHG97193</t>
  </si>
  <si>
    <t>CHG97194</t>
  </si>
  <si>
    <t>CHG97195</t>
  </si>
  <si>
    <t>CHG97196</t>
  </si>
  <si>
    <t>SUB8631</t>
  </si>
  <si>
    <t>CHG97197</t>
  </si>
  <si>
    <t>CHG97198</t>
  </si>
  <si>
    <t>CHG97199</t>
  </si>
  <si>
    <t>CHG97200</t>
  </si>
  <si>
    <t>CHG97201</t>
  </si>
  <si>
    <t>SUB8632</t>
  </si>
  <si>
    <t>CHG97202</t>
  </si>
  <si>
    <t>CHG97203</t>
  </si>
  <si>
    <t>SUB8633</t>
  </si>
  <si>
    <t>CHG97204</t>
  </si>
  <si>
    <t>CHG97205</t>
  </si>
  <si>
    <t>CHG97206</t>
  </si>
  <si>
    <t>CHG97207</t>
  </si>
  <si>
    <t>CHG97208</t>
  </si>
  <si>
    <t>CHG97209</t>
  </si>
  <si>
    <t>SUB8635</t>
  </si>
  <si>
    <t>CUS4388</t>
  </si>
  <si>
    <t>CHG97210</t>
  </si>
  <si>
    <t>CHG97211</t>
  </si>
  <si>
    <t>CHG97212</t>
  </si>
  <si>
    <t>CHG97213</t>
  </si>
  <si>
    <t>CHG97214</t>
  </si>
  <si>
    <t>CHG97215</t>
  </si>
  <si>
    <t>CHG97216</t>
  </si>
  <si>
    <t>SUB8636</t>
  </si>
  <si>
    <t>CUS4614</t>
  </si>
  <si>
    <t>CHG97217</t>
  </si>
  <si>
    <t>CHG97218</t>
  </si>
  <si>
    <t>CHG97219</t>
  </si>
  <si>
    <t>CHG97220</t>
  </si>
  <si>
    <t>CHG97221</t>
  </si>
  <si>
    <t>CHG97222</t>
  </si>
  <si>
    <t>SUB8638</t>
  </si>
  <si>
    <t>CHG97223</t>
  </si>
  <si>
    <t>CHG97224</t>
  </si>
  <si>
    <t>CHG97225</t>
  </si>
  <si>
    <t>CHG97226</t>
  </si>
  <si>
    <t>CHG97227</t>
  </si>
  <si>
    <t>SUB8640</t>
  </si>
  <si>
    <t>CUS4693</t>
  </si>
  <si>
    <t>CHG97228</t>
  </si>
  <si>
    <t>CHG97229</t>
  </si>
  <si>
    <t>CHG97230</t>
  </si>
  <si>
    <t>CHG97231</t>
  </si>
  <si>
    <t>CHG97232</t>
  </si>
  <si>
    <t>CHG97233</t>
  </si>
  <si>
    <t>CHG97234</t>
  </si>
  <si>
    <t>CHG97235</t>
  </si>
  <si>
    <t>SUB8641</t>
  </si>
  <si>
    <t>CHG97236</t>
  </si>
  <si>
    <t>CHG97237</t>
  </si>
  <si>
    <t>CHG97238</t>
  </si>
  <si>
    <t>CHG97239</t>
  </si>
  <si>
    <t>CHG97240</t>
  </si>
  <si>
    <t>CHG97241</t>
  </si>
  <si>
    <t>CHG97242</t>
  </si>
  <si>
    <t>SUB8642</t>
  </si>
  <si>
    <t>CUS4323</t>
  </si>
  <si>
    <t>CHG97243</t>
  </si>
  <si>
    <t>CHG97244</t>
  </si>
  <si>
    <t>CHG97245</t>
  </si>
  <si>
    <t>CHG97246</t>
  </si>
  <si>
    <t>CHG97247</t>
  </si>
  <si>
    <t>CHG97248</t>
  </si>
  <si>
    <t>CHG97249</t>
  </si>
  <si>
    <t>SUB8646</t>
  </si>
  <si>
    <t>CHG97250</t>
  </si>
  <si>
    <t>CHG97251</t>
  </si>
  <si>
    <t>CHG97252</t>
  </si>
  <si>
    <t>CHG97253</t>
  </si>
  <si>
    <t>CHG97254</t>
  </si>
  <si>
    <t>CHG97255</t>
  </si>
  <si>
    <t>CHG97256</t>
  </si>
  <si>
    <t>SUB8648</t>
  </si>
  <si>
    <t>CUS4134</t>
  </si>
  <si>
    <t>CHG97257</t>
  </si>
  <si>
    <t>CHG97258</t>
  </si>
  <si>
    <t>SUB8651</t>
  </si>
  <si>
    <t>CUS4576</t>
  </si>
  <si>
    <t>CHG97259</t>
  </si>
  <si>
    <t>CHG97260</t>
  </si>
  <si>
    <t>CHG97261</t>
  </si>
  <si>
    <t>CHG97262</t>
  </si>
  <si>
    <t>SUB8652</t>
  </si>
  <si>
    <t>CUS4426</t>
  </si>
  <si>
    <t>CHG97263</t>
  </si>
  <si>
    <t>CHG97264</t>
  </si>
  <si>
    <t>CHG97265</t>
  </si>
  <si>
    <t>CHG97266</t>
  </si>
  <si>
    <t>CHG97267</t>
  </si>
  <si>
    <t>CHG97268</t>
  </si>
  <si>
    <t>CHG97269</t>
  </si>
  <si>
    <t>CHG97270</t>
  </si>
  <si>
    <t>SUB8653</t>
  </si>
  <si>
    <t>CHG97271</t>
  </si>
  <si>
    <t>CHG97272</t>
  </si>
  <si>
    <t>CHG97273</t>
  </si>
  <si>
    <t>SUB8655</t>
  </si>
  <si>
    <t>CHG97274</t>
  </si>
  <si>
    <t>CHG97275</t>
  </si>
  <si>
    <t>CHG97276</t>
  </si>
  <si>
    <t>CHG97277</t>
  </si>
  <si>
    <t>CHG97278</t>
  </si>
  <si>
    <t>CHG97279</t>
  </si>
  <si>
    <t>SUB8659</t>
  </si>
  <si>
    <t>CUS4463</t>
  </si>
  <si>
    <t>CHG97280</t>
  </si>
  <si>
    <t>CHG97281</t>
  </si>
  <si>
    <t>SUB8662</t>
  </si>
  <si>
    <t>CHG97282</t>
  </si>
  <si>
    <t>CHG97283</t>
  </si>
  <si>
    <t>CHG97284</t>
  </si>
  <si>
    <t>CHG97285</t>
  </si>
  <si>
    <t>CHG97286</t>
  </si>
  <si>
    <t>SUB8664</t>
  </si>
  <si>
    <t>CUS4757</t>
  </si>
  <si>
    <t>CHG97287</t>
  </si>
  <si>
    <t>CHG97288</t>
  </si>
  <si>
    <t>SUB8665</t>
  </si>
  <si>
    <t>CHG97289</t>
  </si>
  <si>
    <t>CHG97290</t>
  </si>
  <si>
    <t>CHG97291</t>
  </si>
  <si>
    <t>CHG97292</t>
  </si>
  <si>
    <t>SUB8667</t>
  </si>
  <si>
    <t>CHG97293</t>
  </si>
  <si>
    <t>CHG97294</t>
  </si>
  <si>
    <t>CHG97295</t>
  </si>
  <si>
    <t>CHG97296</t>
  </si>
  <si>
    <t>CHG97297</t>
  </si>
  <si>
    <t>CHG97298</t>
  </si>
  <si>
    <t>CHG97299</t>
  </si>
  <si>
    <t>SUB8669</t>
  </si>
  <si>
    <t>CUS4349</t>
  </si>
  <si>
    <t>CHG97300</t>
  </si>
  <si>
    <t>CHG97301</t>
  </si>
  <si>
    <t>CHG97302</t>
  </si>
  <si>
    <t>CHG97303</t>
  </si>
  <si>
    <t>CHG97304</t>
  </si>
  <si>
    <t>CHG97305</t>
  </si>
  <si>
    <t>SUB8670</t>
  </si>
  <si>
    <t>CUS4783</t>
  </si>
  <si>
    <t>CHG97306</t>
  </si>
  <si>
    <t>CHG97307</t>
  </si>
  <si>
    <t>CHG97308</t>
  </si>
  <si>
    <t>CHG97309</t>
  </si>
  <si>
    <t>CHG97310</t>
  </si>
  <si>
    <t>SUB8671</t>
  </si>
  <si>
    <t>CHG97311</t>
  </si>
  <si>
    <t>CHG97312</t>
  </si>
  <si>
    <t>CHG97313</t>
  </si>
  <si>
    <t>CHG97314</t>
  </si>
  <si>
    <t>CHG97315</t>
  </si>
  <si>
    <t>CHG97316</t>
  </si>
  <si>
    <t>CHG97317</t>
  </si>
  <si>
    <t>CHG97318</t>
  </si>
  <si>
    <t>SUB8674</t>
  </si>
  <si>
    <t>CUS4715</t>
  </si>
  <si>
    <t>CHG97319</t>
  </si>
  <si>
    <t>CHG97320</t>
  </si>
  <si>
    <t>CHG97321</t>
  </si>
  <si>
    <t>CHG97322</t>
  </si>
  <si>
    <t>SUB8675</t>
  </si>
  <si>
    <t>CHG97323</t>
  </si>
  <si>
    <t>CHG97324</t>
  </si>
  <si>
    <t>CHG97325</t>
  </si>
  <si>
    <t>CHG97326</t>
  </si>
  <si>
    <t>CHG97327</t>
  </si>
  <si>
    <t>CHG97328</t>
  </si>
  <si>
    <t>CHG97329</t>
  </si>
  <si>
    <t>SUB8676</t>
  </si>
  <si>
    <t>CHG97330</t>
  </si>
  <si>
    <t>CHG97331</t>
  </si>
  <si>
    <t>CHG97332</t>
  </si>
  <si>
    <t>CHG97333</t>
  </si>
  <si>
    <t>CHG97334</t>
  </si>
  <si>
    <t>CHG97335</t>
  </si>
  <si>
    <t>CHG97336</t>
  </si>
  <si>
    <t>CHG97337</t>
  </si>
  <si>
    <t>SUB8677</t>
  </si>
  <si>
    <t>CUS4633</t>
  </si>
  <si>
    <t>CHG97338</t>
  </si>
  <si>
    <t>CHG97339</t>
  </si>
  <si>
    <t>CHG97340</t>
  </si>
  <si>
    <t>SUB8678</t>
  </si>
  <si>
    <t>CHG97341</t>
  </si>
  <si>
    <t>CHG97342</t>
  </si>
  <si>
    <t>CHG97343</t>
  </si>
  <si>
    <t>CHG97344</t>
  </si>
  <si>
    <t>CHG97345</t>
  </si>
  <si>
    <t>CHG97346</t>
  </si>
  <si>
    <t>CHG97347</t>
  </si>
  <si>
    <t>CHG97348</t>
  </si>
  <si>
    <t>CHG97349</t>
  </si>
  <si>
    <t>SUB8679</t>
  </si>
  <si>
    <t>CHG97350</t>
  </si>
  <si>
    <t>CHG97351</t>
  </si>
  <si>
    <t>CHG97352</t>
  </si>
  <si>
    <t>CHG97353</t>
  </si>
  <si>
    <t>CHG97354</t>
  </si>
  <si>
    <t>SUB8680</t>
  </si>
  <si>
    <t>CUS4442</t>
  </si>
  <si>
    <t>CHG97355</t>
  </si>
  <si>
    <t>CHG97356</t>
  </si>
  <si>
    <t>SUB8681</t>
  </si>
  <si>
    <t>CUS4484</t>
  </si>
  <si>
    <t>CHG97357</t>
  </si>
  <si>
    <t>CHG97358</t>
  </si>
  <si>
    <t>SUB8682</t>
  </si>
  <si>
    <t>CUS4712</t>
  </si>
  <si>
    <t>CHG97359</t>
  </si>
  <si>
    <t>CHG97360</t>
  </si>
  <si>
    <t>CHG97361</t>
  </si>
  <si>
    <t>CHG97362</t>
  </si>
  <si>
    <t>CHG97363</t>
  </si>
  <si>
    <t>CHG97364</t>
  </si>
  <si>
    <t>CHG97365</t>
  </si>
  <si>
    <t>SUB8684</t>
  </si>
  <si>
    <t>CHG97366</t>
  </si>
  <si>
    <t>CHG97367</t>
  </si>
  <si>
    <t>CHG97368</t>
  </si>
  <si>
    <t>CHG97369</t>
  </si>
  <si>
    <t>CHG97370</t>
  </si>
  <si>
    <t>CHG97371</t>
  </si>
  <si>
    <t>CHG97372</t>
  </si>
  <si>
    <t>SUB8685</t>
  </si>
  <si>
    <t>CHG97373</t>
  </si>
  <si>
    <t>CHG97374</t>
  </si>
  <si>
    <t>CHG97375</t>
  </si>
  <si>
    <t>CHG97376</t>
  </si>
  <si>
    <t>CHG97377</t>
  </si>
  <si>
    <t>SUB8687</t>
  </si>
  <si>
    <t>CHG97378</t>
  </si>
  <si>
    <t>CHG97379</t>
  </si>
  <si>
    <t>CHG97380</t>
  </si>
  <si>
    <t>SUB8688</t>
  </si>
  <si>
    <t>CHG97381</t>
  </si>
  <si>
    <t>CHG97382</t>
  </si>
  <si>
    <t>SUB8689</t>
  </si>
  <si>
    <t>CUS4101</t>
  </si>
  <si>
    <t>CHG97383</t>
  </si>
  <si>
    <t>CHG97384</t>
  </si>
  <si>
    <t>CHG97385</t>
  </si>
  <si>
    <t>SUB8690</t>
  </si>
  <si>
    <t>CUS4647</t>
  </si>
  <si>
    <t>CHG97386</t>
  </si>
  <si>
    <t>CHG97387</t>
  </si>
  <si>
    <t>SUB8692</t>
  </si>
  <si>
    <t>CHG97388</t>
  </si>
  <si>
    <t>CHG97389</t>
  </si>
  <si>
    <t>CHG97390</t>
  </si>
  <si>
    <t>CHG97391</t>
  </si>
  <si>
    <t>SUB8694</t>
  </si>
  <si>
    <t>CHG97392</t>
  </si>
  <si>
    <t>CHG97393</t>
  </si>
  <si>
    <t>SUB8696</t>
  </si>
  <si>
    <t>CHG97394</t>
  </si>
  <si>
    <t>CHG97395</t>
  </si>
  <si>
    <t>CHG97396</t>
  </si>
  <si>
    <t>CHG97397</t>
  </si>
  <si>
    <t>CHG97398</t>
  </si>
  <si>
    <t>CHG97399</t>
  </si>
  <si>
    <t>CHG97400</t>
  </si>
  <si>
    <t>CHG97401</t>
  </si>
  <si>
    <t>SUB8697</t>
  </si>
  <si>
    <t>CHG97402</t>
  </si>
  <si>
    <t>CHG97403</t>
  </si>
  <si>
    <t>CHG97404</t>
  </si>
  <si>
    <t>CHG97405</t>
  </si>
  <si>
    <t>CHG97406</t>
  </si>
  <si>
    <t>CHG97407</t>
  </si>
  <si>
    <t>CHG97408</t>
  </si>
  <si>
    <t>CHG97409</t>
  </si>
  <si>
    <t>SUB8699</t>
  </si>
  <si>
    <t>CHG97410</t>
  </si>
  <si>
    <t>CHG97411</t>
  </si>
  <si>
    <t>CHG97412</t>
  </si>
  <si>
    <t>CHG97413</t>
  </si>
  <si>
    <t>CHG97414</t>
  </si>
  <si>
    <t>CHG97415</t>
  </si>
  <si>
    <t>CHG97416</t>
  </si>
  <si>
    <t>CHG97417</t>
  </si>
  <si>
    <t>SUB8700</t>
  </si>
  <si>
    <t>CUS4703</t>
  </si>
  <si>
    <t>CHG97418</t>
  </si>
  <si>
    <t>CHG97419</t>
  </si>
  <si>
    <t>CHG97420</t>
  </si>
  <si>
    <t>SUB8701</t>
  </si>
  <si>
    <t>CHG97421</t>
  </si>
  <si>
    <t>CHG97422</t>
  </si>
  <si>
    <t>SUB8702</t>
  </si>
  <si>
    <t>CUS4075</t>
  </si>
  <si>
    <t>CHG97423</t>
  </si>
  <si>
    <t>CHG97424</t>
  </si>
  <si>
    <t>CHG97425</t>
  </si>
  <si>
    <t>CHG97426</t>
  </si>
  <si>
    <t>SUB8703</t>
  </si>
  <si>
    <t>CUS4792</t>
  </si>
  <si>
    <t>CHG97427</t>
  </si>
  <si>
    <t>CHG97428</t>
  </si>
  <si>
    <t>CHG97429</t>
  </si>
  <si>
    <t>CHG97430</t>
  </si>
  <si>
    <t>CHG97431</t>
  </si>
  <si>
    <t>SUB8704</t>
  </si>
  <si>
    <t>CUS4767</t>
  </si>
  <si>
    <t>CHG97432</t>
  </si>
  <si>
    <t>CHG97433</t>
  </si>
  <si>
    <t>CHG97434</t>
  </si>
  <si>
    <t>CHG97435</t>
  </si>
  <si>
    <t>CHG97436</t>
  </si>
  <si>
    <t>CHG97437</t>
  </si>
  <si>
    <t>CHG97438</t>
  </si>
  <si>
    <t>CHG97439</t>
  </si>
  <si>
    <t>CHG97440</t>
  </si>
  <si>
    <t>SUB8705</t>
  </si>
  <si>
    <t>CHG97441</t>
  </si>
  <si>
    <t>CHG97442</t>
  </si>
  <si>
    <t>CHG97443</t>
  </si>
  <si>
    <t>CHG97444</t>
  </si>
  <si>
    <t>CHG97445</t>
  </si>
  <si>
    <t>SUB8706</t>
  </si>
  <si>
    <t>CUS4443</t>
  </si>
  <si>
    <t>CHG97446</t>
  </si>
  <si>
    <t>CHG97447</t>
  </si>
  <si>
    <t>CHG97448</t>
  </si>
  <si>
    <t>CHG97449</t>
  </si>
  <si>
    <t>CHG97450</t>
  </si>
  <si>
    <t>SUB8707</t>
  </si>
  <si>
    <t>CHG97451</t>
  </si>
  <si>
    <t>CHG97452</t>
  </si>
  <si>
    <t>CHG97453</t>
  </si>
  <si>
    <t>CHG97454</t>
  </si>
  <si>
    <t>SUB8710</t>
  </si>
  <si>
    <t>CHG97455</t>
  </si>
  <si>
    <t>CHG97456</t>
  </si>
  <si>
    <t>CHG97457</t>
  </si>
  <si>
    <t>SUB8711</t>
  </si>
  <si>
    <t>CUS4535</t>
  </si>
  <si>
    <t>CHG97458</t>
  </si>
  <si>
    <t>CHG97459</t>
  </si>
  <si>
    <t>CHG97460</t>
  </si>
  <si>
    <t>CHG97461</t>
  </si>
  <si>
    <t>CHG97462</t>
  </si>
  <si>
    <t>SUB8712</t>
  </si>
  <si>
    <t>CUS4612</t>
  </si>
  <si>
    <t>CHG97463</t>
  </si>
  <si>
    <t>CHG97464</t>
  </si>
  <si>
    <t>CHG97465</t>
  </si>
  <si>
    <t>CHG97466</t>
  </si>
  <si>
    <t>CHG97467</t>
  </si>
  <si>
    <t>CHG97468</t>
  </si>
  <si>
    <t>CHG97469</t>
  </si>
  <si>
    <t>SUB8713</t>
  </si>
  <si>
    <t>CHG97470</t>
  </si>
  <si>
    <t>CHG97471</t>
  </si>
  <si>
    <t>CHG97472</t>
  </si>
  <si>
    <t>CHG97473</t>
  </si>
  <si>
    <t>CHG97474</t>
  </si>
  <si>
    <t>CHG97475</t>
  </si>
  <si>
    <t>SUB8714</t>
  </si>
  <si>
    <t>CUS4410</t>
  </si>
  <si>
    <t>CHG97476</t>
  </si>
  <si>
    <t>CHG97477</t>
  </si>
  <si>
    <t>CHG97478</t>
  </si>
  <si>
    <t>SUB8715</t>
  </si>
  <si>
    <t>CHG97479</t>
  </si>
  <si>
    <t>CHG97480</t>
  </si>
  <si>
    <t>CHG97481</t>
  </si>
  <si>
    <t>CHG97482</t>
  </si>
  <si>
    <t>CHG97483</t>
  </si>
  <si>
    <t>CHG97484</t>
  </si>
  <si>
    <t>SUB8717</t>
  </si>
  <si>
    <t>CUS4685</t>
  </si>
  <si>
    <t>CHG97485</t>
  </si>
  <si>
    <t>CHG97486</t>
  </si>
  <si>
    <t>CHG97487</t>
  </si>
  <si>
    <t>CHG97488</t>
  </si>
  <si>
    <t>CHG97489</t>
  </si>
  <si>
    <t>CHG97490</t>
  </si>
  <si>
    <t>CHG97491</t>
  </si>
  <si>
    <t>CHG97492</t>
  </si>
  <si>
    <t>CHG97493</t>
  </si>
  <si>
    <t>SUB8718</t>
  </si>
  <si>
    <t>CUS4380</t>
  </si>
  <si>
    <t>CHG97494</t>
  </si>
  <si>
    <t>CHG97495</t>
  </si>
  <si>
    <t>CHG97496</t>
  </si>
  <si>
    <t>CHG97497</t>
  </si>
  <si>
    <t>CHG97498</t>
  </si>
  <si>
    <t>CHG97499</t>
  </si>
  <si>
    <t>CHG97500</t>
  </si>
  <si>
    <t>SUB8719</t>
  </si>
  <si>
    <t>CUS4656</t>
  </si>
  <si>
    <t>CHG97501</t>
  </si>
  <si>
    <t>CHG97502</t>
  </si>
  <si>
    <t>CHG97503</t>
  </si>
  <si>
    <t>CHG97504</t>
  </si>
  <si>
    <t>CHG97505</t>
  </si>
  <si>
    <t>SUB8722</t>
  </si>
  <si>
    <t>CUS4217</t>
  </si>
  <si>
    <t>CHG97506</t>
  </si>
  <si>
    <t>CHG97507</t>
  </si>
  <si>
    <t>SUB8723</t>
  </si>
  <si>
    <t>CHG97508</t>
  </si>
  <si>
    <t>CHG97509</t>
  </si>
  <si>
    <t>CHG97510</t>
  </si>
  <si>
    <t>CHG97511</t>
  </si>
  <si>
    <t>CHG97512</t>
  </si>
  <si>
    <t>CHG97513</t>
  </si>
  <si>
    <t>SUB8724</t>
  </si>
  <si>
    <t>CHG97514</t>
  </si>
  <si>
    <t>CHG97515</t>
  </si>
  <si>
    <t>CHG97516</t>
  </si>
  <si>
    <t>CHG97517</t>
  </si>
  <si>
    <t>SUB8726</t>
  </si>
  <si>
    <t>CUS4613</t>
  </si>
  <si>
    <t>CHG97518</t>
  </si>
  <si>
    <t>CHG97519</t>
  </si>
  <si>
    <t>SUB8728</t>
  </si>
  <si>
    <t>CHG97520</t>
  </si>
  <si>
    <t>CHG97521</t>
  </si>
  <si>
    <t>SUB8729</t>
  </si>
  <si>
    <t>CUS4753</t>
  </si>
  <si>
    <t>CHG97522</t>
  </si>
  <si>
    <t>CHG97523</t>
  </si>
  <si>
    <t>CHG97524</t>
  </si>
  <si>
    <t>CHG97525</t>
  </si>
  <si>
    <t>CHG97526</t>
  </si>
  <si>
    <t>CHG97527</t>
  </si>
  <si>
    <t>CHG97528</t>
  </si>
  <si>
    <t>SUB8730</t>
  </si>
  <si>
    <t>CHG97529</t>
  </si>
  <si>
    <t>CHG97530</t>
  </si>
  <si>
    <t>CHG97531</t>
  </si>
  <si>
    <t>SUB8731</t>
  </si>
  <si>
    <t>CHG97532</t>
  </si>
  <si>
    <t>CHG97533</t>
  </si>
  <si>
    <t>CHG97534</t>
  </si>
  <si>
    <t>CHG97535</t>
  </si>
  <si>
    <t>CHG97536</t>
  </si>
  <si>
    <t>CHG97537</t>
  </si>
  <si>
    <t>CHG97538</t>
  </si>
  <si>
    <t>SUB8732</t>
  </si>
  <si>
    <t>CHG97539</t>
  </si>
  <si>
    <t>CHG97540</t>
  </si>
  <si>
    <t>CHG97541</t>
  </si>
  <si>
    <t>CHG97542</t>
  </si>
  <si>
    <t>SUB8734</t>
  </si>
  <si>
    <t>CHG97543</t>
  </si>
  <si>
    <t>CHG97544</t>
  </si>
  <si>
    <t>CHG97545</t>
  </si>
  <si>
    <t>SUB8737</t>
  </si>
  <si>
    <t>CHG97546</t>
  </si>
  <si>
    <t>CHG97547</t>
  </si>
  <si>
    <t>CHG97548</t>
  </si>
  <si>
    <t>CHG97549</t>
  </si>
  <si>
    <t>CHG97550</t>
  </si>
  <si>
    <t>CHG97551</t>
  </si>
  <si>
    <t>CHG97552</t>
  </si>
  <si>
    <t>SUB8738</t>
  </si>
  <si>
    <t>CHG97553</t>
  </si>
  <si>
    <t>CHG97554</t>
  </si>
  <si>
    <t>CHG97555</t>
  </si>
  <si>
    <t>CHG97556</t>
  </si>
  <si>
    <t>CHG97557</t>
  </si>
  <si>
    <t>CHG97558</t>
  </si>
  <si>
    <t>SUB8739</t>
  </si>
  <si>
    <t>CUS4312</t>
  </si>
  <si>
    <t>CHG97559</t>
  </si>
  <si>
    <t>CHG97560</t>
  </si>
  <si>
    <t>CHG97561</t>
  </si>
  <si>
    <t>CHG97562</t>
  </si>
  <si>
    <t>CHG97563</t>
  </si>
  <si>
    <t>CHG97564</t>
  </si>
  <si>
    <t>CHG97565</t>
  </si>
  <si>
    <t>CHG97566</t>
  </si>
  <si>
    <t>CHG97567</t>
  </si>
  <si>
    <t>SUB8740</t>
  </si>
  <si>
    <t>CHG97568</t>
  </si>
  <si>
    <t>CHG97569</t>
  </si>
  <si>
    <t>CHG97570</t>
  </si>
  <si>
    <t>CHG97571</t>
  </si>
  <si>
    <t>CHG97572</t>
  </si>
  <si>
    <t>CHG97573</t>
  </si>
  <si>
    <t>SUB8742</t>
  </si>
  <si>
    <t>CUS4466</t>
  </si>
  <si>
    <t>CHG97574</t>
  </si>
  <si>
    <t>CHG97575</t>
  </si>
  <si>
    <t>CHG97576</t>
  </si>
  <si>
    <t>CHG97577</t>
  </si>
  <si>
    <t>SUB8744</t>
  </si>
  <si>
    <t>CHG97578</t>
  </si>
  <si>
    <t>CHG97579</t>
  </si>
  <si>
    <t>CHG97580</t>
  </si>
  <si>
    <t>CHG97581</t>
  </si>
  <si>
    <t>CHG97582</t>
  </si>
  <si>
    <t>CHG97583</t>
  </si>
  <si>
    <t>CHG97584</t>
  </si>
  <si>
    <t>CHG97585</t>
  </si>
  <si>
    <t>CHG97586</t>
  </si>
  <si>
    <t>SUB8746</t>
  </si>
  <si>
    <t>CHG97587</t>
  </si>
  <si>
    <t>CHG97588</t>
  </si>
  <si>
    <t>CHG97589</t>
  </si>
  <si>
    <t>CHG97590</t>
  </si>
  <si>
    <t>CHG97591</t>
  </si>
  <si>
    <t>CHG97592</t>
  </si>
  <si>
    <t>CHG97593</t>
  </si>
  <si>
    <t>CHG97594</t>
  </si>
  <si>
    <t>SUB8749</t>
  </si>
  <si>
    <t>CHG97595</t>
  </si>
  <si>
    <t>CHG97596</t>
  </si>
  <si>
    <t>CHG97597</t>
  </si>
  <si>
    <t>CHG97598</t>
  </si>
  <si>
    <t>CHG97599</t>
  </si>
  <si>
    <t>CHG97600</t>
  </si>
  <si>
    <t>SUB8750</t>
  </si>
  <si>
    <t>CUS4705</t>
  </si>
  <si>
    <t>CHG97601</t>
  </si>
  <si>
    <t>CHG97602</t>
  </si>
  <si>
    <t>SUB8751</t>
  </si>
  <si>
    <t>CUS4758</t>
  </si>
  <si>
    <t>CHG97603</t>
  </si>
  <si>
    <t>CHG97604</t>
  </si>
  <si>
    <t>CHG97605</t>
  </si>
  <si>
    <t>CHG97606</t>
  </si>
  <si>
    <t>CHG97607</t>
  </si>
  <si>
    <t>CHG97608</t>
  </si>
  <si>
    <t>CHG97609</t>
  </si>
  <si>
    <t>CHG97610</t>
  </si>
  <si>
    <t>SUB8752</t>
  </si>
  <si>
    <t>CHG97611</t>
  </si>
  <si>
    <t>CHG97612</t>
  </si>
  <si>
    <t>CHG97613</t>
  </si>
  <si>
    <t>CHG97614</t>
  </si>
  <si>
    <t>CHG97615</t>
  </si>
  <si>
    <t>CHG97616</t>
  </si>
  <si>
    <t>CHG97617</t>
  </si>
  <si>
    <t>SUB8753</t>
  </si>
  <si>
    <t>CUS4483</t>
  </si>
  <si>
    <t>CHG97618</t>
  </si>
  <si>
    <t>CHG97619</t>
  </si>
  <si>
    <t>CHG97620</t>
  </si>
  <si>
    <t>SUB8756</t>
  </si>
  <si>
    <t>CUS4243</t>
  </si>
  <si>
    <t>CHG97621</t>
  </si>
  <si>
    <t>CHG97622</t>
  </si>
  <si>
    <t>CHG97623</t>
  </si>
  <si>
    <t>CHG97624</t>
  </si>
  <si>
    <t>SUB8757</t>
  </si>
  <si>
    <t>CUS4795</t>
  </si>
  <si>
    <t>CHG97625</t>
  </si>
  <si>
    <t>CHG97626</t>
  </si>
  <si>
    <t>CHG97627</t>
  </si>
  <si>
    <t>CHG97628</t>
  </si>
  <si>
    <t>CHG97629</t>
  </si>
  <si>
    <t>CHG97630</t>
  </si>
  <si>
    <t>CHG97631</t>
  </si>
  <si>
    <t>SUB8759</t>
  </si>
  <si>
    <t>CUS4267</t>
  </si>
  <si>
    <t>CHG97632</t>
  </si>
  <si>
    <t>CHG97633</t>
  </si>
  <si>
    <t>SUB8760</t>
  </si>
  <si>
    <t>CHG97634</t>
  </si>
  <si>
    <t>CHG97635</t>
  </si>
  <si>
    <t>CHG97636</t>
  </si>
  <si>
    <t>SUB8762</t>
  </si>
  <si>
    <t>CUS4648</t>
  </si>
  <si>
    <t>CHG97637</t>
  </si>
  <si>
    <t>CHG97638</t>
  </si>
  <si>
    <t>SUB8765</t>
  </si>
  <si>
    <t>CHG97639</t>
  </si>
  <si>
    <t>CHG97640</t>
  </si>
  <si>
    <t>CHG97641</t>
  </si>
  <si>
    <t>CHG97642</t>
  </si>
  <si>
    <t>CHG97643</t>
  </si>
  <si>
    <t>CHG97644</t>
  </si>
  <si>
    <t>CHG97645</t>
  </si>
  <si>
    <t>CHG97646</t>
  </si>
  <si>
    <t>SUB8766</t>
  </si>
  <si>
    <t>CHG97647</t>
  </si>
  <si>
    <t>CHG97648</t>
  </si>
  <si>
    <t>CHG97649</t>
  </si>
  <si>
    <t>CHG97650</t>
  </si>
  <si>
    <t>CHG97651</t>
  </si>
  <si>
    <t>SUB8767</t>
  </si>
  <si>
    <t>CUS4550</t>
  </si>
  <si>
    <t>CHG97652</t>
  </si>
  <si>
    <t>CHG97653</t>
  </si>
  <si>
    <t>CHG97654</t>
  </si>
  <si>
    <t>CHG97655</t>
  </si>
  <si>
    <t>CHG97656</t>
  </si>
  <si>
    <t>SUB8768</t>
  </si>
  <si>
    <t>CUS4418</t>
  </si>
  <si>
    <t>CHG97657</t>
  </si>
  <si>
    <t>CHG97658</t>
  </si>
  <si>
    <t>CHG97659</t>
  </si>
  <si>
    <t>CHG97660</t>
  </si>
  <si>
    <t>SUB8770</t>
  </si>
  <si>
    <t>CHG97661</t>
  </si>
  <si>
    <t>CHG97662</t>
  </si>
  <si>
    <t>SUB8772</t>
  </si>
  <si>
    <t>CHG97663</t>
  </si>
  <si>
    <t>CHG97664</t>
  </si>
  <si>
    <t>CHG97665</t>
  </si>
  <si>
    <t>CHG97666</t>
  </si>
  <si>
    <t>SUB8774</t>
  </si>
  <si>
    <t>CHG97667</t>
  </si>
  <si>
    <t>CHG97668</t>
  </si>
  <si>
    <t>CHG97669</t>
  </si>
  <si>
    <t>CHG97670</t>
  </si>
  <si>
    <t>CHG97671</t>
  </si>
  <si>
    <t>SUB8775</t>
  </si>
  <si>
    <t>CUS4743</t>
  </si>
  <si>
    <t>CHG97672</t>
  </si>
  <si>
    <t>CHG97673</t>
  </si>
  <si>
    <t>CHG97674</t>
  </si>
  <si>
    <t>CHG97675</t>
  </si>
  <si>
    <t>SUB8776</t>
  </si>
  <si>
    <t>CHG97676</t>
  </si>
  <si>
    <t>CHG97677</t>
  </si>
  <si>
    <t>CHG97678</t>
  </si>
  <si>
    <t>SUB8777</t>
  </si>
  <si>
    <t>CHG97679</t>
  </si>
  <si>
    <t>CHG97680</t>
  </si>
  <si>
    <t>CHG97681</t>
  </si>
  <si>
    <t>CHG97682</t>
  </si>
  <si>
    <t>CHG97683</t>
  </si>
  <si>
    <t>CHG97684</t>
  </si>
  <si>
    <t>CHG97685</t>
  </si>
  <si>
    <t>CHG97686</t>
  </si>
  <si>
    <t>CHG97687</t>
  </si>
  <si>
    <t>SUB8778</t>
  </si>
  <si>
    <t>CHG97688</t>
  </si>
  <si>
    <t>CHG97689</t>
  </si>
  <si>
    <t>CHG97690</t>
  </si>
  <si>
    <t>SUB8780</t>
  </si>
  <si>
    <t>CUS4512</t>
  </si>
  <si>
    <t>CHG97691</t>
  </si>
  <si>
    <t>CHG97692</t>
  </si>
  <si>
    <t>SUB8781</t>
  </si>
  <si>
    <t>CUS4007</t>
  </si>
  <si>
    <t>CHG97693</t>
  </si>
  <si>
    <t>CHG97694</t>
  </si>
  <si>
    <t>SUB8782</t>
  </si>
  <si>
    <t>CHG97695</t>
  </si>
  <si>
    <t>CHG97696</t>
  </si>
  <si>
    <t>CHG97697</t>
  </si>
  <si>
    <t>CHG97698</t>
  </si>
  <si>
    <t>CHG97699</t>
  </si>
  <si>
    <t>CHG97700</t>
  </si>
  <si>
    <t>CHG97701</t>
  </si>
  <si>
    <t>CHG97702</t>
  </si>
  <si>
    <t>CHG97703</t>
  </si>
  <si>
    <t>SUB8783</t>
  </si>
  <si>
    <t>CUS4087</t>
  </si>
  <si>
    <t>CHG97704</t>
  </si>
  <si>
    <t>CHG97705</t>
  </si>
  <si>
    <t>SUB8784</t>
  </si>
  <si>
    <t>CUS4088</t>
  </si>
  <si>
    <t>CHG97706</t>
  </si>
  <si>
    <t>CHG97707</t>
  </si>
  <si>
    <t>SUB8785</t>
  </si>
  <si>
    <t>CUS4606</t>
  </si>
  <si>
    <t>CHG97708</t>
  </si>
  <si>
    <t>CHG97709</t>
  </si>
  <si>
    <t>CHG97710</t>
  </si>
  <si>
    <t>CHG97711</t>
  </si>
  <si>
    <t>SUB8787</t>
  </si>
  <si>
    <t>CUS4600</t>
  </si>
  <si>
    <t>CHG97712</t>
  </si>
  <si>
    <t>CHG97713</t>
  </si>
  <si>
    <t>CHG97714</t>
  </si>
  <si>
    <t>CHG97715</t>
  </si>
  <si>
    <t>CHG97716</t>
  </si>
  <si>
    <t>CHG97717</t>
  </si>
  <si>
    <t>CHG97718</t>
  </si>
  <si>
    <t>CHG97719</t>
  </si>
  <si>
    <t>CHG97720</t>
  </si>
  <si>
    <t>SUB8788</t>
  </si>
  <si>
    <t>CUS4402</t>
  </si>
  <si>
    <t>CHG97721</t>
  </si>
  <si>
    <t>CHG97722</t>
  </si>
  <si>
    <t>CHG97723</t>
  </si>
  <si>
    <t>CHG97724</t>
  </si>
  <si>
    <t>CHG97725</t>
  </si>
  <si>
    <t>CHG97726</t>
  </si>
  <si>
    <t>CHG97727</t>
  </si>
  <si>
    <t>CHG97728</t>
  </si>
  <si>
    <t>SUB8789</t>
  </si>
  <si>
    <t>CUS4562</t>
  </si>
  <si>
    <t>CHG97729</t>
  </si>
  <si>
    <t>CHG97730</t>
  </si>
  <si>
    <t>CHG97731</t>
  </si>
  <si>
    <t>CHG97732</t>
  </si>
  <si>
    <t>CHG97733</t>
  </si>
  <si>
    <t>CHG97734</t>
  </si>
  <si>
    <t>CHG97735</t>
  </si>
  <si>
    <t>SUB8790</t>
  </si>
  <si>
    <t>CHG97736</t>
  </si>
  <si>
    <t>CHG97737</t>
  </si>
  <si>
    <t>SUB8791</t>
  </si>
  <si>
    <t>CUS4411</t>
  </si>
  <si>
    <t>CHG97738</t>
  </si>
  <si>
    <t>CHG97739</t>
  </si>
  <si>
    <t>CHG97740</t>
  </si>
  <si>
    <t>CHG97741</t>
  </si>
  <si>
    <t>CHG97742</t>
  </si>
  <si>
    <t>CHG97743</t>
  </si>
  <si>
    <t>SUB8792</t>
  </si>
  <si>
    <t>CUS4437</t>
  </si>
  <si>
    <t>CHG97744</t>
  </si>
  <si>
    <t>SUB8793</t>
  </si>
  <si>
    <t>CHG97745</t>
  </si>
  <si>
    <t>SUB8794</t>
  </si>
  <si>
    <t>CHG97746</t>
  </si>
  <si>
    <t>CHG97747</t>
  </si>
  <si>
    <t>CHG97748</t>
  </si>
  <si>
    <t>CHG97749</t>
  </si>
  <si>
    <t>CHG97750</t>
  </si>
  <si>
    <t>CHG97751</t>
  </si>
  <si>
    <t>SUB8795</t>
  </si>
  <si>
    <t>CUS4686</t>
  </si>
  <si>
    <t>CHG97752</t>
  </si>
  <si>
    <t>CHG97753</t>
  </si>
  <si>
    <t>CHG97754</t>
  </si>
  <si>
    <t>SUB8803</t>
  </si>
  <si>
    <t>CUS4734</t>
  </si>
  <si>
    <t>CHG97755</t>
  </si>
  <si>
    <t>CHG97756</t>
  </si>
  <si>
    <t>CHG97757</t>
  </si>
  <si>
    <t>CHG97758</t>
  </si>
  <si>
    <t>CHG97759</t>
  </si>
  <si>
    <t>SUB8804</t>
  </si>
  <si>
    <t>CHG97760</t>
  </si>
  <si>
    <t>CHG97761</t>
  </si>
  <si>
    <t>CHG97762</t>
  </si>
  <si>
    <t>CHG97763</t>
  </si>
  <si>
    <t>CHG97764</t>
  </si>
  <si>
    <t>CHG97765</t>
  </si>
  <si>
    <t>CHG97766</t>
  </si>
  <si>
    <t>SUB8805</t>
  </si>
  <si>
    <t>CUS4297</t>
  </si>
  <si>
    <t>CHG97767</t>
  </si>
  <si>
    <t>CHG97768</t>
  </si>
  <si>
    <t>CHG97769</t>
  </si>
  <si>
    <t>CHG97770</t>
  </si>
  <si>
    <t>CHG97771</t>
  </si>
  <si>
    <t>CHG97772</t>
  </si>
  <si>
    <t>CHG97773</t>
  </si>
  <si>
    <t>CHG97774</t>
  </si>
  <si>
    <t>CHG97775</t>
  </si>
  <si>
    <t>SUB8806</t>
  </si>
  <si>
    <t>CUS4487</t>
  </si>
  <si>
    <t>CHG97776</t>
  </si>
  <si>
    <t>CHG97777</t>
  </si>
  <si>
    <t>SUB8808</t>
  </si>
  <si>
    <t>CHG97778</t>
  </si>
  <si>
    <t>CHG97779</t>
  </si>
  <si>
    <t>SUB8809</t>
  </si>
  <si>
    <t>CUS4368</t>
  </si>
  <si>
    <t>CHG97780</t>
  </si>
  <si>
    <t>CHG97781</t>
  </si>
  <si>
    <t>CHG97782</t>
  </si>
  <si>
    <t>SUB8810</t>
  </si>
  <si>
    <t>CHG97783</t>
  </si>
  <si>
    <t>CHG97784</t>
  </si>
  <si>
    <t>CHG97785</t>
  </si>
  <si>
    <t>CHG97786</t>
  </si>
  <si>
    <t>CHG97787</t>
  </si>
  <si>
    <t>SUB8811</t>
  </si>
  <si>
    <t>CHG97788</t>
  </si>
  <si>
    <t>CHG97789</t>
  </si>
  <si>
    <t>SUB8812</t>
  </si>
  <si>
    <t>CHG97790</t>
  </si>
  <si>
    <t>CHG97791</t>
  </si>
  <si>
    <t>CHG97792</t>
  </si>
  <si>
    <t>CHG97793</t>
  </si>
  <si>
    <t>CHG97794</t>
  </si>
  <si>
    <t>CHG97795</t>
  </si>
  <si>
    <t>SUB8813</t>
  </si>
  <si>
    <t>CUS4479</t>
  </si>
  <si>
    <t>CHG97796</t>
  </si>
  <si>
    <t>CHG97797</t>
  </si>
  <si>
    <t>CHG97798</t>
  </si>
  <si>
    <t>CHG97799</t>
  </si>
  <si>
    <t>SUB8816</t>
  </si>
  <si>
    <t>CHG97800</t>
  </si>
  <si>
    <t>CHG97801</t>
  </si>
  <si>
    <t>CHG97802</t>
  </si>
  <si>
    <t>SUB8817</t>
  </si>
  <si>
    <t>CHG97803</t>
  </si>
  <si>
    <t>CHG97804</t>
  </si>
  <si>
    <t>CHG97805</t>
  </si>
  <si>
    <t>CHG97806</t>
  </si>
  <si>
    <t>CHG97807</t>
  </si>
  <si>
    <t>CHG97808</t>
  </si>
  <si>
    <t>SUB8818</t>
  </si>
  <si>
    <t>CHG97809</t>
  </si>
  <si>
    <t>CHG97810</t>
  </si>
  <si>
    <t>CHG97811</t>
  </si>
  <si>
    <t>CHG97812</t>
  </si>
  <si>
    <t>CHG97813</t>
  </si>
  <si>
    <t>CHG97814</t>
  </si>
  <si>
    <t>CHG97815</t>
  </si>
  <si>
    <t>SUB8819</t>
  </si>
  <si>
    <t>CUS4378</t>
  </si>
  <si>
    <t>CHG97816</t>
  </si>
  <si>
    <t>CHG97817</t>
  </si>
  <si>
    <t>CHG97818</t>
  </si>
  <si>
    <t>SUB8820</t>
  </si>
  <si>
    <t>CUS4244</t>
  </si>
  <si>
    <t>CHG97819</t>
  </si>
  <si>
    <t>CHG97820</t>
  </si>
  <si>
    <t>CHG97821</t>
  </si>
  <si>
    <t>SUB8821</t>
  </si>
  <si>
    <t>CHG97822</t>
  </si>
  <si>
    <t>SUB8823</t>
  </si>
  <si>
    <t>CHG97823</t>
  </si>
  <si>
    <t>CHG97824</t>
  </si>
  <si>
    <t>CHG97825</t>
  </si>
  <si>
    <t>CHG97826</t>
  </si>
  <si>
    <t>CHG97827</t>
  </si>
  <si>
    <t>SUB8825</t>
  </si>
  <si>
    <t>CHG97828</t>
  </si>
  <si>
    <t>CHG97829</t>
  </si>
  <si>
    <t>CHG97830</t>
  </si>
  <si>
    <t>CHG97831</t>
  </si>
  <si>
    <t>CHG97832</t>
  </si>
  <si>
    <t>SUB8826</t>
  </si>
  <si>
    <t>CHG97833</t>
  </si>
  <si>
    <t>CHG97834</t>
  </si>
  <si>
    <t>CHG97835</t>
  </si>
  <si>
    <t>CHG97836</t>
  </si>
  <si>
    <t>CHG97837</t>
  </si>
  <si>
    <t>SUB8827</t>
  </si>
  <si>
    <t>CHG97838</t>
  </si>
  <si>
    <t>CHG97839</t>
  </si>
  <si>
    <t>CHG97840</t>
  </si>
  <si>
    <t>CHG97841</t>
  </si>
  <si>
    <t>CHG97842</t>
  </si>
  <si>
    <t>CHG97843</t>
  </si>
  <si>
    <t>CHG97844</t>
  </si>
  <si>
    <t>CHG97845</t>
  </si>
  <si>
    <t>CHG97846</t>
  </si>
  <si>
    <t>SUB8830</t>
  </si>
  <si>
    <t>CUS4396</t>
  </si>
  <si>
    <t>CHG97847</t>
  </si>
  <si>
    <t>CHG97848</t>
  </si>
  <si>
    <t>CHG97849</t>
  </si>
  <si>
    <t>SUB8831</t>
  </si>
  <si>
    <t>CHG97850</t>
  </si>
  <si>
    <t>CHG97851</t>
  </si>
  <si>
    <t>CHG97852</t>
  </si>
  <si>
    <t>CHG97853</t>
  </si>
  <si>
    <t>SUB8832</t>
  </si>
  <si>
    <t>CHG97854</t>
  </si>
  <si>
    <t>CHG97855</t>
  </si>
  <si>
    <t>CHG97856</t>
  </si>
  <si>
    <t>CHG97857</t>
  </si>
  <si>
    <t>CHG97858</t>
  </si>
  <si>
    <t>SUB8833</t>
  </si>
  <si>
    <t>CUS4192</t>
  </si>
  <si>
    <t>CHG97859</t>
  </si>
  <si>
    <t>CHG97860</t>
  </si>
  <si>
    <t>CHG97861</t>
  </si>
  <si>
    <t>CHG97862</t>
  </si>
  <si>
    <t>CHG97863</t>
  </si>
  <si>
    <t>CHG97864</t>
  </si>
  <si>
    <t>CHG97865</t>
  </si>
  <si>
    <t>CHG97866</t>
  </si>
  <si>
    <t>SUB8834</t>
  </si>
  <si>
    <t>CUS4058</t>
  </si>
  <si>
    <t>CHG97867</t>
  </si>
  <si>
    <t>SUB8835</t>
  </si>
  <si>
    <t>CUS4794</t>
  </si>
  <si>
    <t>CHG97868</t>
  </si>
  <si>
    <t>CHG97869</t>
  </si>
  <si>
    <t>CHG97870</t>
  </si>
  <si>
    <t>CHG97871</t>
  </si>
  <si>
    <t>SUB8837</t>
  </si>
  <si>
    <t>CUS4628</t>
  </si>
  <si>
    <t>CHG97872</t>
  </si>
  <si>
    <t>CHG97873</t>
  </si>
  <si>
    <t>CHG97874</t>
  </si>
  <si>
    <t>SUB8838</t>
  </si>
  <si>
    <t>CUS4289</t>
  </si>
  <si>
    <t>CHG97875</t>
  </si>
  <si>
    <t>CHG97876</t>
  </si>
  <si>
    <t>CHG97877</t>
  </si>
  <si>
    <t>CHG97878</t>
  </si>
  <si>
    <t>CHG97879</t>
  </si>
  <si>
    <t>CHG97880</t>
  </si>
  <si>
    <t>CHG97881</t>
  </si>
  <si>
    <t>SUB8839</t>
  </si>
  <si>
    <t>CUS4025</t>
  </si>
  <si>
    <t>CHG97882</t>
  </si>
  <si>
    <t>CHG97883</t>
  </si>
  <si>
    <t>CHG97884</t>
  </si>
  <si>
    <t>CHG97885</t>
  </si>
  <si>
    <t>CHG97886</t>
  </si>
  <si>
    <t>CHG97887</t>
  </si>
  <si>
    <t>CHG97888</t>
  </si>
  <si>
    <t>SUB8840</t>
  </si>
  <si>
    <t>CHG97889</t>
  </si>
  <si>
    <t>CHG97890</t>
  </si>
  <si>
    <t>CHG97891</t>
  </si>
  <si>
    <t>CHG97892</t>
  </si>
  <si>
    <t>CHG97893</t>
  </si>
  <si>
    <t>CHG97894</t>
  </si>
  <si>
    <t>CHG97895</t>
  </si>
  <si>
    <t>SUB8841</t>
  </si>
  <si>
    <t>CUS4476</t>
  </si>
  <si>
    <t>CHG97896</t>
  </si>
  <si>
    <t>CHG97897</t>
  </si>
  <si>
    <t>SUB8843</t>
  </si>
  <si>
    <t>CUS4361</t>
  </si>
  <si>
    <t>CHG97898</t>
  </si>
  <si>
    <t>CHG97899</t>
  </si>
  <si>
    <t>CHG97900</t>
  </si>
  <si>
    <t>CHG97901</t>
  </si>
  <si>
    <t>CHG97902</t>
  </si>
  <si>
    <t>SUB8844</t>
  </si>
  <si>
    <t>CHG97903</t>
  </si>
  <si>
    <t>CHG97904</t>
  </si>
  <si>
    <t>CHG97905</t>
  </si>
  <si>
    <t>CHG97906</t>
  </si>
  <si>
    <t>CHG97907</t>
  </si>
  <si>
    <t>CHG97908</t>
  </si>
  <si>
    <t>CHG97909</t>
  </si>
  <si>
    <t>SUB8845</t>
  </si>
  <si>
    <t>CHG97910</t>
  </si>
  <si>
    <t>CHG97911</t>
  </si>
  <si>
    <t>CHG97912</t>
  </si>
  <si>
    <t>SUB8846</t>
  </si>
  <si>
    <t>CUS4505</t>
  </si>
  <si>
    <t>CHG97913</t>
  </si>
  <si>
    <t>CHG97914</t>
  </si>
  <si>
    <t>CHG97915</t>
  </si>
  <si>
    <t>CHG97916</t>
  </si>
  <si>
    <t>SUB8847</t>
  </si>
  <si>
    <t>CHG97917</t>
  </si>
  <si>
    <t>CHG97918</t>
  </si>
  <si>
    <t>CHG97919</t>
  </si>
  <si>
    <t>CHG97920</t>
  </si>
  <si>
    <t>CHG97921</t>
  </si>
  <si>
    <t>CHG97922</t>
  </si>
  <si>
    <t>CHG97923</t>
  </si>
  <si>
    <t>CHG97924</t>
  </si>
  <si>
    <t>SUB8849</t>
  </si>
  <si>
    <t>CHG97925</t>
  </si>
  <si>
    <t>CHG97926</t>
  </si>
  <si>
    <t>CHG97927</t>
  </si>
  <si>
    <t>CHG97928</t>
  </si>
  <si>
    <t>CHG97929</t>
  </si>
  <si>
    <t>CHG97930</t>
  </si>
  <si>
    <t>SUB8851</t>
  </si>
  <si>
    <t>CUS4166</t>
  </si>
  <si>
    <t>CHG97931</t>
  </si>
  <si>
    <t>SUB8852</t>
  </si>
  <si>
    <t>CUS4557</t>
  </si>
  <si>
    <t>CHG97932</t>
  </si>
  <si>
    <t>CHG97933</t>
  </si>
  <si>
    <t>CHG97934</t>
  </si>
  <si>
    <t>CHG97935</t>
  </si>
  <si>
    <t>CHG97936</t>
  </si>
  <si>
    <t>CHG97937</t>
  </si>
  <si>
    <t>CHG97938</t>
  </si>
  <si>
    <t>CHG97939</t>
  </si>
  <si>
    <t>CHG97940</t>
  </si>
  <si>
    <t>SUB8854</t>
  </si>
  <si>
    <t>CUS4482</t>
  </si>
  <si>
    <t>CHG97941</t>
  </si>
  <si>
    <t>CHG97942</t>
  </si>
  <si>
    <t>CHG97943</t>
  </si>
  <si>
    <t>CHG97944</t>
  </si>
  <si>
    <t>CHG97945</t>
  </si>
  <si>
    <t>SUB8855</t>
  </si>
  <si>
    <t>CUS4218</t>
  </si>
  <si>
    <t>CHG97946</t>
  </si>
  <si>
    <t>CHG97947</t>
  </si>
  <si>
    <t>CHG97948</t>
  </si>
  <si>
    <t>SUB8856</t>
  </si>
  <si>
    <t>CHG97949</t>
  </si>
  <si>
    <t>CHG97950</t>
  </si>
  <si>
    <t>CHG97951</t>
  </si>
  <si>
    <t>CHG97952</t>
  </si>
  <si>
    <t>CHG97953</t>
  </si>
  <si>
    <t>SUB8857</t>
  </si>
  <si>
    <t>CUS4415</t>
  </si>
  <si>
    <t>CHG97954</t>
  </si>
  <si>
    <t>CHG97955</t>
  </si>
  <si>
    <t>SUB8858</t>
  </si>
  <si>
    <t>CHG97956</t>
  </si>
  <si>
    <t>CHG97957</t>
  </si>
  <si>
    <t>SUB8859</t>
  </si>
  <si>
    <t>CUS4462</t>
  </si>
  <si>
    <t>CHG97958</t>
  </si>
  <si>
    <t>CHG97959</t>
  </si>
  <si>
    <t>CHG97960</t>
  </si>
  <si>
    <t>CHG97961</t>
  </si>
  <si>
    <t>CHG97962</t>
  </si>
  <si>
    <t>CHG97963</t>
  </si>
  <si>
    <t>SUB8860</t>
  </si>
  <si>
    <t>CHG97964</t>
  </si>
  <si>
    <t>SUB8861</t>
  </si>
  <si>
    <t>CUS4168</t>
  </si>
  <si>
    <t>CHG97965</t>
  </si>
  <si>
    <t>CHG97966</t>
  </si>
  <si>
    <t>CHG97967</t>
  </si>
  <si>
    <t>CHG97968</t>
  </si>
  <si>
    <t>CHG97969</t>
  </si>
  <si>
    <t>CHG97970</t>
  </si>
  <si>
    <t>CHG97971</t>
  </si>
  <si>
    <t>SUB8862</t>
  </si>
  <si>
    <t>CHG97972</t>
  </si>
  <si>
    <t>CHG97973</t>
  </si>
  <si>
    <t>SUB8863</t>
  </si>
  <si>
    <t>CHG97974</t>
  </si>
  <si>
    <t>CHG97975</t>
  </si>
  <si>
    <t>CHG97976</t>
  </si>
  <si>
    <t>CHG97977</t>
  </si>
  <si>
    <t>CHG97978</t>
  </si>
  <si>
    <t>CHG97979</t>
  </si>
  <si>
    <t>CHG97980</t>
  </si>
  <si>
    <t>CHG97981</t>
  </si>
  <si>
    <t>SUB8864</t>
  </si>
  <si>
    <t>CUS4701</t>
  </si>
  <si>
    <t>CHG97982</t>
  </si>
  <si>
    <t>CHG97983</t>
  </si>
  <si>
    <t>CHG97984</t>
  </si>
  <si>
    <t>SUB8868</t>
  </si>
  <si>
    <t>CHG97985</t>
  </si>
  <si>
    <t>CHG97986</t>
  </si>
  <si>
    <t>CHG97987</t>
  </si>
  <si>
    <t>CHG97988</t>
  </si>
  <si>
    <t>CHG97989</t>
  </si>
  <si>
    <t>CHG97990</t>
  </si>
  <si>
    <t>CHG97991</t>
  </si>
  <si>
    <t>CHG97992</t>
  </si>
  <si>
    <t>SUB8870</t>
  </si>
  <si>
    <t>CUS4268</t>
  </si>
  <si>
    <t>CHG97993</t>
  </si>
  <si>
    <t>CHG97994</t>
  </si>
  <si>
    <t>SUB8873</t>
  </si>
  <si>
    <t>CHG97995</t>
  </si>
  <si>
    <t>CHG97996</t>
  </si>
  <si>
    <t>CHG97997</t>
  </si>
  <si>
    <t>SUB8875</t>
  </si>
  <si>
    <t>CHG97998</t>
  </si>
  <si>
    <t>CHG97999</t>
  </si>
  <si>
    <t>CHG98000</t>
  </si>
  <si>
    <t>CHG98001</t>
  </si>
  <si>
    <t>CHG98002</t>
  </si>
  <si>
    <t>CHG98003</t>
  </si>
  <si>
    <t>CHG98004</t>
  </si>
  <si>
    <t>SUB8876</t>
  </si>
  <si>
    <t>CUS4674</t>
  </si>
  <si>
    <t>CHG98005</t>
  </si>
  <si>
    <t>CHG98006</t>
  </si>
  <si>
    <t>CHG98007</t>
  </si>
  <si>
    <t>CHG98008</t>
  </si>
  <si>
    <t>CHG98009</t>
  </si>
  <si>
    <t>CHG98010</t>
  </si>
  <si>
    <t>CHG98011</t>
  </si>
  <si>
    <t>CHG98012</t>
  </si>
  <si>
    <t>CHG98013</t>
  </si>
  <si>
    <t>SUB8878</t>
  </si>
  <si>
    <t>CUS4236</t>
  </si>
  <si>
    <t>CHG98014</t>
  </si>
  <si>
    <t>CHG98015</t>
  </si>
  <si>
    <t>CHG98016</t>
  </si>
  <si>
    <t>CHG98017</t>
  </si>
  <si>
    <t>CHG98018</t>
  </si>
  <si>
    <t>CHG98019</t>
  </si>
  <si>
    <t>CHG98020</t>
  </si>
  <si>
    <t>SUB8880</t>
  </si>
  <si>
    <t>CUS4302</t>
  </si>
  <si>
    <t>CHG98021</t>
  </si>
  <si>
    <t>CHG98022</t>
  </si>
  <si>
    <t>CHG98023</t>
  </si>
  <si>
    <t>CHG98024</t>
  </si>
  <si>
    <t>CHG98025</t>
  </si>
  <si>
    <t>SUB8881</t>
  </si>
  <si>
    <t>CUS4111</t>
  </si>
  <si>
    <t>CHG98026</t>
  </si>
  <si>
    <t>CHG98027</t>
  </si>
  <si>
    <t>CHG98028</t>
  </si>
  <si>
    <t>SUB8882</t>
  </si>
  <si>
    <t>CHG98029</t>
  </si>
  <si>
    <t>CHG98030</t>
  </si>
  <si>
    <t>SUB8885</t>
  </si>
  <si>
    <t>CHG98031</t>
  </si>
  <si>
    <t>CHG98032</t>
  </si>
  <si>
    <t>CHG98033</t>
  </si>
  <si>
    <t>SUB8886</t>
  </si>
  <si>
    <t>CHG98034</t>
  </si>
  <si>
    <t>CHG98035</t>
  </si>
  <si>
    <t>CHG98036</t>
  </si>
  <si>
    <t>CHG98037</t>
  </si>
  <si>
    <t>CHG98038</t>
  </si>
  <si>
    <t>CHG98039</t>
  </si>
  <si>
    <t>CHG98040</t>
  </si>
  <si>
    <t>SUB8887</t>
  </si>
  <si>
    <t>CHG98041</t>
  </si>
  <si>
    <t>CHG98042</t>
  </si>
  <si>
    <t>CHG98043</t>
  </si>
  <si>
    <t>CHG98044</t>
  </si>
  <si>
    <t>CHG98045</t>
  </si>
  <si>
    <t>SUB8888</t>
  </si>
  <si>
    <t>CUS4643</t>
  </si>
  <si>
    <t>CHG98046</t>
  </si>
  <si>
    <t>CHG98047</t>
  </si>
  <si>
    <t>CHG98048</t>
  </si>
  <si>
    <t>CHG98049</t>
  </si>
  <si>
    <t>CHG98050</t>
  </si>
  <si>
    <t>CHG98051</t>
  </si>
  <si>
    <t>SUB8889</t>
  </si>
  <si>
    <t>CHG98052</t>
  </si>
  <si>
    <t>CHG98053</t>
  </si>
  <si>
    <t>CHG98054</t>
  </si>
  <si>
    <t>CHG98055</t>
  </si>
  <si>
    <t>CHG98056</t>
  </si>
  <si>
    <t>CHG98057</t>
  </si>
  <si>
    <t>CHG98058</t>
  </si>
  <si>
    <t>SUB8890</t>
  </si>
  <si>
    <t>CHG98059</t>
  </si>
  <si>
    <t>CHG98060</t>
  </si>
  <si>
    <t>CHG98061</t>
  </si>
  <si>
    <t>CHG98062</t>
  </si>
  <si>
    <t>CHG98063</t>
  </si>
  <si>
    <t>CHG98064</t>
  </si>
  <si>
    <t>SUB8892</t>
  </si>
  <si>
    <t>CUS4567</t>
  </si>
  <si>
    <t>CHG98065</t>
  </si>
  <si>
    <t>CHG98066</t>
  </si>
  <si>
    <t>CHG98067</t>
  </si>
  <si>
    <t>CHG98068</t>
  </si>
  <si>
    <t>CHG98069</t>
  </si>
  <si>
    <t>CHG98070</t>
  </si>
  <si>
    <t>CHG98071</t>
  </si>
  <si>
    <t>CHG98072</t>
  </si>
  <si>
    <t>SUB8895</t>
  </si>
  <si>
    <t>CHG98073</t>
  </si>
  <si>
    <t>CHG98074</t>
  </si>
  <si>
    <t>CHG98075</t>
  </si>
  <si>
    <t>SUB8897</t>
  </si>
  <si>
    <t>CUS4052</t>
  </si>
  <si>
    <t>CHG98076</t>
  </si>
  <si>
    <t>CHG98077</t>
  </si>
  <si>
    <t>SUB8898</t>
  </si>
  <si>
    <t>CHG98078</t>
  </si>
  <si>
    <t>CHG98079</t>
  </si>
  <si>
    <t>SUB8899</t>
  </si>
  <si>
    <t>CHG98080</t>
  </si>
  <si>
    <t>CHG98081</t>
  </si>
  <si>
    <t>CHG98082</t>
  </si>
  <si>
    <t>CHG98083</t>
  </si>
  <si>
    <t>CHG98084</t>
  </si>
  <si>
    <t>SUB8900</t>
  </si>
  <si>
    <t>CUS4205</t>
  </si>
  <si>
    <t>CHG98085</t>
  </si>
  <si>
    <t>CHG98086</t>
  </si>
  <si>
    <t>CHG98087</t>
  </si>
  <si>
    <t>CHG98088</t>
  </si>
  <si>
    <t>SUB8902</t>
  </si>
  <si>
    <t>CUS4610</t>
  </si>
  <si>
    <t>CHG98089</t>
  </si>
  <si>
    <t>SUB8905</t>
  </si>
  <si>
    <t>CUS4427</t>
  </si>
  <si>
    <t>CHG98090</t>
  </si>
  <si>
    <t>SUB8907</t>
  </si>
  <si>
    <t>CHG98091</t>
  </si>
  <si>
    <t>CHG98092</t>
  </si>
  <si>
    <t>SUB8908</t>
  </si>
  <si>
    <t>CUS4684</t>
  </si>
  <si>
    <t>CHG98093</t>
  </si>
  <si>
    <t>CHG98094</t>
  </si>
  <si>
    <t>CHG98095</t>
  </si>
  <si>
    <t>CHG98096</t>
  </si>
  <si>
    <t>SUB8909</t>
  </si>
  <si>
    <t>CUS4506</t>
  </si>
  <si>
    <t>CHG98097</t>
  </si>
  <si>
    <t>CHG98098</t>
  </si>
  <si>
    <t>CHG98099</t>
  </si>
  <si>
    <t>CHG98100</t>
  </si>
  <si>
    <t>CHG98101</t>
  </si>
  <si>
    <t>CHG98102</t>
  </si>
  <si>
    <t>CHG98103</t>
  </si>
  <si>
    <t>SUB8911</t>
  </si>
  <si>
    <t>CUS4173</t>
  </si>
  <si>
    <t>CHG98104</t>
  </si>
  <si>
    <t>CHG98105</t>
  </si>
  <si>
    <t>CHG98106</t>
  </si>
  <si>
    <t>CHG98107</t>
  </si>
  <si>
    <t>CHG98108</t>
  </si>
  <si>
    <t>CHG98109</t>
  </si>
  <si>
    <t>CHG98110</t>
  </si>
  <si>
    <t>SUB8913</t>
  </si>
  <si>
    <t>CHG98111</t>
  </si>
  <si>
    <t>CHG98112</t>
  </si>
  <si>
    <t>SUB8914</t>
  </si>
  <si>
    <t>CHG98113</t>
  </si>
  <si>
    <t>CHG98114</t>
  </si>
  <si>
    <t>CHG98115</t>
  </si>
  <si>
    <t>CHG98116</t>
  </si>
  <si>
    <t>CHG98117</t>
  </si>
  <si>
    <t>CHG98118</t>
  </si>
  <si>
    <t>CHG98119</t>
  </si>
  <si>
    <t>SUB8917</t>
  </si>
  <si>
    <t>CHG98120</t>
  </si>
  <si>
    <t>CHG98121</t>
  </si>
  <si>
    <t>CHG98122</t>
  </si>
  <si>
    <t>CHG98123</t>
  </si>
  <si>
    <t>CHG98124</t>
  </si>
  <si>
    <t>CHG98125</t>
  </si>
  <si>
    <t>CHG98126</t>
  </si>
  <si>
    <t>CHG98127</t>
  </si>
  <si>
    <t>SUB8918</t>
  </si>
  <si>
    <t>CUS4127</t>
  </si>
  <si>
    <t>CHG98128</t>
  </si>
  <si>
    <t>CHG98129</t>
  </si>
  <si>
    <t>SUB8919</t>
  </si>
  <si>
    <t>CHG98130</t>
  </si>
  <si>
    <t>CHG98131</t>
  </si>
  <si>
    <t>CHG98132</t>
  </si>
  <si>
    <t>CHG98133</t>
  </si>
  <si>
    <t>CHG98134</t>
  </si>
  <si>
    <t>CHG98135</t>
  </si>
  <si>
    <t>CHG98136</t>
  </si>
  <si>
    <t>CHG98137</t>
  </si>
  <si>
    <t>SUB8921</t>
  </si>
  <si>
    <t>CUS4509</t>
  </si>
  <si>
    <t>CHG98138</t>
  </si>
  <si>
    <t>CHG98139</t>
  </si>
  <si>
    <t>CHG98140</t>
  </si>
  <si>
    <t>CHG98141</t>
  </si>
  <si>
    <t>CHG98142</t>
  </si>
  <si>
    <t>CHG98143</t>
  </si>
  <si>
    <t>SUB8922</t>
  </si>
  <si>
    <t>CHG98144</t>
  </si>
  <si>
    <t>CHG98145</t>
  </si>
  <si>
    <t>CHG98146</t>
  </si>
  <si>
    <t>CHG98147</t>
  </si>
  <si>
    <t>CHG98148</t>
  </si>
  <si>
    <t>SUB8923</t>
  </si>
  <si>
    <t>CUS4062</t>
  </si>
  <si>
    <t>CHG98149</t>
  </si>
  <si>
    <t>CHG98150</t>
  </si>
  <si>
    <t>CHG98151</t>
  </si>
  <si>
    <t>CHG98152</t>
  </si>
  <si>
    <t>SUB8924</t>
  </si>
  <si>
    <t>CHG98153</t>
  </si>
  <si>
    <t>CHG98154</t>
  </si>
  <si>
    <t>CHG98155</t>
  </si>
  <si>
    <t>CHG98156</t>
  </si>
  <si>
    <t>CHG98157</t>
  </si>
  <si>
    <t>CHG98158</t>
  </si>
  <si>
    <t>CHG98159</t>
  </si>
  <si>
    <t>CHG98160</t>
  </si>
  <si>
    <t>CHG98161</t>
  </si>
  <si>
    <t>SUB8925</t>
  </si>
  <si>
    <t>CUS4549</t>
  </si>
  <si>
    <t>CHG98162</t>
  </si>
  <si>
    <t>CHG98163</t>
  </si>
  <si>
    <t>SUB8926</t>
  </si>
  <si>
    <t>CHG98164</t>
  </si>
  <si>
    <t>CHG98165</t>
  </si>
  <si>
    <t>CHG98166</t>
  </si>
  <si>
    <t>CHG98167</t>
  </si>
  <si>
    <t>SUB8930</t>
  </si>
  <si>
    <t>CHG98168</t>
  </si>
  <si>
    <t>CHG98169</t>
  </si>
  <si>
    <t>CHG98170</t>
  </si>
  <si>
    <t>CHG98171</t>
  </si>
  <si>
    <t>CHG98172</t>
  </si>
  <si>
    <t>SUB8932</t>
  </si>
  <si>
    <t>CHG98173</t>
  </si>
  <si>
    <t>CHG98174</t>
  </si>
  <si>
    <t>CHG98175</t>
  </si>
  <si>
    <t>CHG98176</t>
  </si>
  <si>
    <t>CHG98177</t>
  </si>
  <si>
    <t>SUB8933</t>
  </si>
  <si>
    <t>CUS4454</t>
  </si>
  <si>
    <t>CHG98178</t>
  </si>
  <si>
    <t>CHG98179</t>
  </si>
  <si>
    <t>CHG98180</t>
  </si>
  <si>
    <t>CHG98181</t>
  </si>
  <si>
    <t>SUB8934</t>
  </si>
  <si>
    <t>CUS4665</t>
  </si>
  <si>
    <t>CHG98182</t>
  </si>
  <si>
    <t>CHG98183</t>
  </si>
  <si>
    <t>SUB8935</t>
  </si>
  <si>
    <t>CHG98184</t>
  </si>
  <si>
    <t>CHG98185</t>
  </si>
  <si>
    <t>CHG98186</t>
  </si>
  <si>
    <t>CHG98187</t>
  </si>
  <si>
    <t>CHG98188</t>
  </si>
  <si>
    <t>CHG98189</t>
  </si>
  <si>
    <t>SUB8937</t>
  </si>
  <si>
    <t>CUS4796</t>
  </si>
  <si>
    <t>CHG98190</t>
  </si>
  <si>
    <t>CHG98191</t>
  </si>
  <si>
    <t>CHG98192</t>
  </si>
  <si>
    <t>CHG98193</t>
  </si>
  <si>
    <t>SUB8939</t>
  </si>
  <si>
    <t>CUS4261</t>
  </si>
  <si>
    <t>CHG98194</t>
  </si>
  <si>
    <t>CHG98195</t>
  </si>
  <si>
    <t>CHG98196</t>
  </si>
  <si>
    <t>SUB8941</t>
  </si>
  <si>
    <t>CHG98197</t>
  </si>
  <si>
    <t>CHG98198</t>
  </si>
  <si>
    <t>CHG98199</t>
  </si>
  <si>
    <t>CHG98200</t>
  </si>
  <si>
    <t>CHG98201</t>
  </si>
  <si>
    <t>CHG98202</t>
  </si>
  <si>
    <t>CHG98203</t>
  </si>
  <si>
    <t>CHG98204</t>
  </si>
  <si>
    <t>SUB8942</t>
  </si>
  <si>
    <t>CHG98205</t>
  </si>
  <si>
    <t>CHG98206</t>
  </si>
  <si>
    <t>SUB8944</t>
  </si>
  <si>
    <t>CHG98207</t>
  </si>
  <si>
    <t>CHG98208</t>
  </si>
  <si>
    <t>CHG98209</t>
  </si>
  <si>
    <t>CHG98210</t>
  </si>
  <si>
    <t>CHG98211</t>
  </si>
  <si>
    <t>CHG98212</t>
  </si>
  <si>
    <t>SUB8945</t>
  </si>
  <si>
    <t>CHG98213</t>
  </si>
  <si>
    <t>CHG98214</t>
  </si>
  <si>
    <t>SUB8946</t>
  </si>
  <si>
    <t>CHG98215</t>
  </si>
  <si>
    <t>CHG98216</t>
  </si>
  <si>
    <t>SUB8947</t>
  </si>
  <si>
    <t>CUS4320</t>
  </si>
  <si>
    <t>CHG98217</t>
  </si>
  <si>
    <t>CHG98218</t>
  </si>
  <si>
    <t>CHG98219</t>
  </si>
  <si>
    <t>CHG98220</t>
  </si>
  <si>
    <t>CHG98221</t>
  </si>
  <si>
    <t>SUB8948</t>
  </si>
  <si>
    <t>CUS4269</t>
  </si>
  <si>
    <t>CHG98222</t>
  </si>
  <si>
    <t>SUB8949</t>
  </si>
  <si>
    <t>CHG98223</t>
  </si>
  <si>
    <t>CHG98224</t>
  </si>
  <si>
    <t>CHG98225</t>
  </si>
  <si>
    <t>CHG98226</t>
  </si>
  <si>
    <t>SUB8950</t>
  </si>
  <si>
    <t>CHG98227</t>
  </si>
  <si>
    <t>CHG98228</t>
  </si>
  <si>
    <t>CHG98229</t>
  </si>
  <si>
    <t>CHG98230</t>
  </si>
  <si>
    <t>CHG98231</t>
  </si>
  <si>
    <t>SUB8951</t>
  </si>
  <si>
    <t>CHG98232</t>
  </si>
  <si>
    <t>CHG98233</t>
  </si>
  <si>
    <t>CHG98234</t>
  </si>
  <si>
    <t>CHG98235</t>
  </si>
  <si>
    <t>SUB8954</t>
  </si>
  <si>
    <t>CHG98236</t>
  </si>
  <si>
    <t>CHG98237</t>
  </si>
  <si>
    <t>SUB8955</t>
  </si>
  <si>
    <t>CHG98238</t>
  </si>
  <si>
    <t>CHG98239</t>
  </si>
  <si>
    <t>CHG98240</t>
  </si>
  <si>
    <t>CHG98241</t>
  </si>
  <si>
    <t>SUB8956</t>
  </si>
  <si>
    <t>CUS4603</t>
  </si>
  <si>
    <t>CHG98242</t>
  </si>
  <si>
    <t>CHG98243</t>
  </si>
  <si>
    <t>SUB8959</t>
  </si>
  <si>
    <t>CUS4787</t>
  </si>
  <si>
    <t>CHG98244</t>
  </si>
  <si>
    <t>CHG98245</t>
  </si>
  <si>
    <t>CHG98246</t>
  </si>
  <si>
    <t>CHG98247</t>
  </si>
  <si>
    <t>CHG98248</t>
  </si>
  <si>
    <t>SUB8960</t>
  </si>
  <si>
    <t>CHG98249</t>
  </si>
  <si>
    <t>CHG98250</t>
  </si>
  <si>
    <t>CHG98251</t>
  </si>
  <si>
    <t>CHG98252</t>
  </si>
  <si>
    <t>CHG98253</t>
  </si>
  <si>
    <t>CHG98254</t>
  </si>
  <si>
    <t>CHG98255</t>
  </si>
  <si>
    <t>CHG98256</t>
  </si>
  <si>
    <t>CHG98257</t>
  </si>
  <si>
    <t>SUB8961</t>
  </si>
  <si>
    <t>CHG98258</t>
  </si>
  <si>
    <t>CHG98259</t>
  </si>
  <si>
    <t>SUB8962</t>
  </si>
  <si>
    <t>CHG98260</t>
  </si>
  <si>
    <t>CHG98261</t>
  </si>
  <si>
    <t>SUB8965</t>
  </si>
  <si>
    <t>CUS4090</t>
  </si>
  <si>
    <t>CHG98262</t>
  </si>
  <si>
    <t>CHG98263</t>
  </si>
  <si>
    <t>CHG98264</t>
  </si>
  <si>
    <t>CHG98265</t>
  </si>
  <si>
    <t>CHG98266</t>
  </si>
  <si>
    <t>CHG98267</t>
  </si>
  <si>
    <t>CHG98268</t>
  </si>
  <si>
    <t>SUB8968</t>
  </si>
  <si>
    <t>CUS4651</t>
  </si>
  <si>
    <t>CHG98269</t>
  </si>
  <si>
    <t>CHG98270</t>
  </si>
  <si>
    <t>CHG98271</t>
  </si>
  <si>
    <t>SUB8970</t>
  </si>
  <si>
    <t>CHG98272</t>
  </si>
  <si>
    <t>CHG98273</t>
  </si>
  <si>
    <t>CHG98274</t>
  </si>
  <si>
    <t>CHG98275</t>
  </si>
  <si>
    <t>SUB8971</t>
  </si>
  <si>
    <t>CUS4517</t>
  </si>
  <si>
    <t>CHG98276</t>
  </si>
  <si>
    <t>CHG98277</t>
  </si>
  <si>
    <t>CHG98278</t>
  </si>
  <si>
    <t>CHG98279</t>
  </si>
  <si>
    <t>SUB8974</t>
  </si>
  <si>
    <t>CUS4024</t>
  </si>
  <si>
    <t>CHG98280</t>
  </si>
  <si>
    <t>CHG98281</t>
  </si>
  <si>
    <t>CHG98282</t>
  </si>
  <si>
    <t>CHG98283</t>
  </si>
  <si>
    <t>SUB8976</t>
  </si>
  <si>
    <t>CHG98284</t>
  </si>
  <si>
    <t>CHG98285</t>
  </si>
  <si>
    <t>CHG98286</t>
  </si>
  <si>
    <t>CHG98287</t>
  </si>
  <si>
    <t>CHG98288</t>
  </si>
  <si>
    <t>CHG98289</t>
  </si>
  <si>
    <t>CHG98290</t>
  </si>
  <si>
    <t>CHG98291</t>
  </si>
  <si>
    <t>SUB8981</t>
  </si>
  <si>
    <t>CUS4275</t>
  </si>
  <si>
    <t>CHG98292</t>
  </si>
  <si>
    <t>CHG98293</t>
  </si>
  <si>
    <t>CHG98294</t>
  </si>
  <si>
    <t>CHG98295</t>
  </si>
  <si>
    <t>CHG98296</t>
  </si>
  <si>
    <t>CHG98297</t>
  </si>
  <si>
    <t>CHG98298</t>
  </si>
  <si>
    <t>SUB8982</t>
  </si>
  <si>
    <t>CHG98299</t>
  </si>
  <si>
    <t>CHG98300</t>
  </si>
  <si>
    <t>CHG98301</t>
  </si>
  <si>
    <t>CHG98302</t>
  </si>
  <si>
    <t>SUB8984</t>
  </si>
  <si>
    <t>CUS4206</t>
  </si>
  <si>
    <t>CHG98303</t>
  </si>
  <si>
    <t>CHG98304</t>
  </si>
  <si>
    <t>SUB8985</t>
  </si>
  <si>
    <t>CUS4654</t>
  </si>
  <si>
    <t>CHG98305</t>
  </si>
  <si>
    <t>CHG98306</t>
  </si>
  <si>
    <t>CHG98307</t>
  </si>
  <si>
    <t>SUB8986</t>
  </si>
  <si>
    <t>CHG98308</t>
  </si>
  <si>
    <t>CHG98309</t>
  </si>
  <si>
    <t>SUB8988</t>
  </si>
  <si>
    <t>CHG98310</t>
  </si>
  <si>
    <t>SUB8991</t>
  </si>
  <si>
    <t>CHG98311</t>
  </si>
  <si>
    <t>CHG98312</t>
  </si>
  <si>
    <t>CHG98313</t>
  </si>
  <si>
    <t>SUB8992</t>
  </si>
  <si>
    <t>CHG98314</t>
  </si>
  <si>
    <t>CHG98315</t>
  </si>
  <si>
    <t>CHG98316</t>
  </si>
  <si>
    <t>SUB8993</t>
  </si>
  <si>
    <t>CUS4095</t>
  </si>
  <si>
    <t>CHG98317</t>
  </si>
  <si>
    <t>CHG98318</t>
  </si>
  <si>
    <t>CHG98319</t>
  </si>
  <si>
    <t>CHG98320</t>
  </si>
  <si>
    <t>CHG98321</t>
  </si>
  <si>
    <t>SUB8994</t>
  </si>
  <si>
    <t>CHG98322</t>
  </si>
  <si>
    <t>CHG98323</t>
  </si>
  <si>
    <t>CHG98324</t>
  </si>
  <si>
    <t>CHG98325</t>
  </si>
  <si>
    <t>CHG98326</t>
  </si>
  <si>
    <t>CHG98327</t>
  </si>
  <si>
    <t>CHG98328</t>
  </si>
  <si>
    <t>SUB8995</t>
  </si>
  <si>
    <t>CUS4208</t>
  </si>
  <si>
    <t>CHG98329</t>
  </si>
  <si>
    <t>CHG98330</t>
  </si>
  <si>
    <t>SUB8996</t>
  </si>
  <si>
    <t>CHG98331</t>
  </si>
  <si>
    <t>CHG98332</t>
  </si>
  <si>
    <t>SUB8998</t>
  </si>
  <si>
    <t>CUS4769</t>
  </si>
  <si>
    <t>CHG98333</t>
  </si>
  <si>
    <t>CHG98334</t>
  </si>
  <si>
    <t>CHG98335</t>
  </si>
  <si>
    <t>CHG98336</t>
  </si>
  <si>
    <t>CHG98337</t>
  </si>
  <si>
    <t>CHG98338</t>
  </si>
  <si>
    <t>CHG98339</t>
  </si>
  <si>
    <t>CHG98340</t>
  </si>
  <si>
    <t>SUB8999</t>
  </si>
  <si>
    <t>CUS4766</t>
  </si>
  <si>
    <t>CHG98341</t>
  </si>
  <si>
    <t>CHG98342</t>
  </si>
  <si>
    <t>CHG98343</t>
  </si>
  <si>
    <t>CHG98344</t>
  </si>
  <si>
    <t>CHG98345</t>
  </si>
  <si>
    <t>CHG98346</t>
  </si>
  <si>
    <t>CHG98347</t>
  </si>
  <si>
    <t>SUB9000</t>
  </si>
  <si>
    <t>CUS4158</t>
  </si>
  <si>
    <t>CHG98348</t>
  </si>
  <si>
    <t>CHG98349</t>
  </si>
  <si>
    <t>CHG98350</t>
  </si>
  <si>
    <t>CHG98351</t>
  </si>
  <si>
    <t>CHG98352</t>
  </si>
  <si>
    <t>CHG98353</t>
  </si>
  <si>
    <t>CHG98354</t>
  </si>
  <si>
    <t>SUB9002</t>
  </si>
  <si>
    <t>CHG98355</t>
  </si>
  <si>
    <t>CHG98356</t>
  </si>
  <si>
    <t>CHG98357</t>
  </si>
  <si>
    <t>CHG98358</t>
  </si>
  <si>
    <t>SUB9003</t>
  </si>
  <si>
    <t>CUS4748</t>
  </si>
  <si>
    <t>CHG98359</t>
  </si>
  <si>
    <t>CHG98360</t>
  </si>
  <si>
    <t>CHG98361</t>
  </si>
  <si>
    <t>CHG98362</t>
  </si>
  <si>
    <t>CHG98363</t>
  </si>
  <si>
    <t>CHG98364</t>
  </si>
  <si>
    <t>CHG98365</t>
  </si>
  <si>
    <t>SUB9004</t>
  </si>
  <si>
    <t>CUS4500</t>
  </si>
  <si>
    <t>CHG98366</t>
  </si>
  <si>
    <t>CHG98367</t>
  </si>
  <si>
    <t>SUB9006</t>
  </si>
  <si>
    <t>CHG98368</t>
  </si>
  <si>
    <t>CHG98369</t>
  </si>
  <si>
    <t>CHG98370</t>
  </si>
  <si>
    <t>CHG98371</t>
  </si>
  <si>
    <t>CHG98372</t>
  </si>
  <si>
    <t>CHG98373</t>
  </si>
  <si>
    <t>CHG98374</t>
  </si>
  <si>
    <t>CHG98375</t>
  </si>
  <si>
    <t>CHG98376</t>
  </si>
  <si>
    <t>SUB9007</t>
  </si>
  <si>
    <t>CHG98377</t>
  </si>
  <si>
    <t>CHG98378</t>
  </si>
  <si>
    <t>CHG98379</t>
  </si>
  <si>
    <t>CHG98380</t>
  </si>
  <si>
    <t>CHG98381</t>
  </si>
  <si>
    <t>CHG98382</t>
  </si>
  <si>
    <t>CHG98383</t>
  </si>
  <si>
    <t>CHG98384</t>
  </si>
  <si>
    <t>CHG98385</t>
  </si>
  <si>
    <t>SUB9009</t>
  </si>
  <si>
    <t>CUS4054</t>
  </si>
  <si>
    <t>CHG98386</t>
  </si>
  <si>
    <t>CHG98387</t>
  </si>
  <si>
    <t>CHG98388</t>
  </si>
  <si>
    <t>CHG98389</t>
  </si>
  <si>
    <t>CHG98390</t>
  </si>
  <si>
    <t>SUB9010</t>
  </si>
  <si>
    <t>CUS4602</t>
  </si>
  <si>
    <t>CHG98391</t>
  </si>
  <si>
    <t>CHG98392</t>
  </si>
  <si>
    <t>CHG98393</t>
  </si>
  <si>
    <t>CHG98394</t>
  </si>
  <si>
    <t>CHG98395</t>
  </si>
  <si>
    <t>CHG98396</t>
  </si>
  <si>
    <t>CHG98397</t>
  </si>
  <si>
    <t>CHG98398</t>
  </si>
  <si>
    <t>SUB9011</t>
  </si>
  <si>
    <t>CUS4702</t>
  </si>
  <si>
    <t>CHG98399</t>
  </si>
  <si>
    <t>CHG98400</t>
  </si>
  <si>
    <t>SUB9013</t>
  </si>
  <si>
    <t>CUS4360</t>
  </si>
  <si>
    <t>CHG98401</t>
  </si>
  <si>
    <t>SUB9014</t>
  </si>
  <si>
    <t>CUS4756</t>
  </si>
  <si>
    <t>CHG98402</t>
  </si>
  <si>
    <t>CHG98403</t>
  </si>
  <si>
    <t>CHG98404</t>
  </si>
  <si>
    <t>CHG98405</t>
  </si>
  <si>
    <t>CHG98406</t>
  </si>
  <si>
    <t>CHG98407</t>
  </si>
  <si>
    <t>CHG98408</t>
  </si>
  <si>
    <t>SUB9015</t>
  </si>
  <si>
    <t>CHG98409</t>
  </si>
  <si>
    <t>CHG98410</t>
  </si>
  <si>
    <t>SUB9016</t>
  </si>
  <si>
    <t>CHG98411</t>
  </si>
  <si>
    <t>CHG98412</t>
  </si>
  <si>
    <t>CHG98413</t>
  </si>
  <si>
    <t>CHG98414</t>
  </si>
  <si>
    <t>CHG98415</t>
  </si>
  <si>
    <t>CHG98416</t>
  </si>
  <si>
    <t>SUB9017</t>
  </si>
  <si>
    <t>CUS4457</t>
  </si>
  <si>
    <t>CHG98417</t>
  </si>
  <si>
    <t>CHG98418</t>
  </si>
  <si>
    <t>CHG98419</t>
  </si>
  <si>
    <t>CHG98420</t>
  </si>
  <si>
    <t>CHG98421</t>
  </si>
  <si>
    <t>SUB9018</t>
  </si>
  <si>
    <t>CUS4108</t>
  </si>
  <si>
    <t>CHG98422</t>
  </si>
  <si>
    <t>CHG98423</t>
  </si>
  <si>
    <t>CHG98424</t>
  </si>
  <si>
    <t>CHG98425</t>
  </si>
  <si>
    <t>CHG98426</t>
  </si>
  <si>
    <t>CHG98427</t>
  </si>
  <si>
    <t>CHG98428</t>
  </si>
  <si>
    <t>SUB9022</t>
  </si>
  <si>
    <t>CHG98429</t>
  </si>
  <si>
    <t>CHG98430</t>
  </si>
  <si>
    <t>SUB9024</t>
  </si>
  <si>
    <t>CHG98431</t>
  </si>
  <si>
    <t>CHG98432</t>
  </si>
  <si>
    <t>CHG98433</t>
  </si>
  <si>
    <t>CHG98434</t>
  </si>
  <si>
    <t>SUB9025</t>
  </si>
  <si>
    <t>CHG98435</t>
  </si>
  <si>
    <t>CHG98436</t>
  </si>
  <si>
    <t>CHG98437</t>
  </si>
  <si>
    <t>CHG98438</t>
  </si>
  <si>
    <t>CHG98439</t>
  </si>
  <si>
    <t>CHG98440</t>
  </si>
  <si>
    <t>CHG98441</t>
  </si>
  <si>
    <t>CHG98442</t>
  </si>
  <si>
    <t>SUB9026</t>
  </si>
  <si>
    <t>CUS4529</t>
  </si>
  <si>
    <t>CHG98443</t>
  </si>
  <si>
    <t>CHG98444</t>
  </si>
  <si>
    <t>CHG98445</t>
  </si>
  <si>
    <t>SUB9027</t>
  </si>
  <si>
    <t>CHG98446</t>
  </si>
  <si>
    <t>CHG98447</t>
  </si>
  <si>
    <t>CHG98448</t>
  </si>
  <si>
    <t>CHG98449</t>
  </si>
  <si>
    <t>CHG98450</t>
  </si>
  <si>
    <t>CHG98451</t>
  </si>
  <si>
    <t>CHG98452</t>
  </si>
  <si>
    <t>CHG98453</t>
  </si>
  <si>
    <t>CHG98454</t>
  </si>
  <si>
    <t>SUB9028</t>
  </si>
  <si>
    <t>CHG98455</t>
  </si>
  <si>
    <t>CHG98456</t>
  </si>
  <si>
    <t>CHG98457</t>
  </si>
  <si>
    <t>CHG98458</t>
  </si>
  <si>
    <t>CHG98459</t>
  </si>
  <si>
    <t>SUB9029</t>
  </si>
  <si>
    <t>CHG98460</t>
  </si>
  <si>
    <t>CHG98461</t>
  </si>
  <si>
    <t>CHG98462</t>
  </si>
  <si>
    <t>CHG98463</t>
  </si>
  <si>
    <t>SUB9032</t>
  </si>
  <si>
    <t>CHG98464</t>
  </si>
  <si>
    <t>CHG98465</t>
  </si>
  <si>
    <t>CHG98466</t>
  </si>
  <si>
    <t>CHG98467</t>
  </si>
  <si>
    <t>CHG98468</t>
  </si>
  <si>
    <t>CHG98469</t>
  </si>
  <si>
    <t>CHG98470</t>
  </si>
  <si>
    <t>SUB9033</t>
  </si>
  <si>
    <t>CHG98471</t>
  </si>
  <si>
    <t>CHG98472</t>
  </si>
  <si>
    <t>CHG98473</t>
  </si>
  <si>
    <t>CHG98474</t>
  </si>
  <si>
    <t>CHG98475</t>
  </si>
  <si>
    <t>CHG98476</t>
  </si>
  <si>
    <t>SUB9034</t>
  </si>
  <si>
    <t>CHG98477</t>
  </si>
  <si>
    <t>CHG98478</t>
  </si>
  <si>
    <t>CHG98479</t>
  </si>
  <si>
    <t>CHG98480</t>
  </si>
  <si>
    <t>CHG98481</t>
  </si>
  <si>
    <t>SUB9035</t>
  </si>
  <si>
    <t>CHG98482</t>
  </si>
  <si>
    <t>CHG98483</t>
  </si>
  <si>
    <t>CHG98484</t>
  </si>
  <si>
    <t>CHG98485</t>
  </si>
  <si>
    <t>CHG98486</t>
  </si>
  <si>
    <t>CHG98487</t>
  </si>
  <si>
    <t>SUB9038</t>
  </si>
  <si>
    <t>CHG98488</t>
  </si>
  <si>
    <t>CHG98489</t>
  </si>
  <si>
    <t>CHG98490</t>
  </si>
  <si>
    <t>SUB9039</t>
  </si>
  <si>
    <t>CHG98491</t>
  </si>
  <si>
    <t>CHG98492</t>
  </si>
  <si>
    <t>CHG98493</t>
  </si>
  <si>
    <t>SUB9040</t>
  </si>
  <si>
    <t>CHG98494</t>
  </si>
  <si>
    <t>CHG98495</t>
  </si>
  <si>
    <t>CHG98496</t>
  </si>
  <si>
    <t>CHG98497</t>
  </si>
  <si>
    <t>CHG98498</t>
  </si>
  <si>
    <t>CHG98499</t>
  </si>
  <si>
    <t>CHG98500</t>
  </si>
  <si>
    <t>CHG98501</t>
  </si>
  <si>
    <t>CHG98502</t>
  </si>
  <si>
    <t>SUB9041</t>
  </si>
  <si>
    <t>CUS4050</t>
  </si>
  <si>
    <t>CHG98503</t>
  </si>
  <si>
    <t>CHG98504</t>
  </si>
  <si>
    <t>CHG98505</t>
  </si>
  <si>
    <t>CHG98506</t>
  </si>
  <si>
    <t>CHG98507</t>
  </si>
  <si>
    <t>CHG98508</t>
  </si>
  <si>
    <t>SUB9042</t>
  </si>
  <si>
    <t>CHG98509</t>
  </si>
  <si>
    <t>CHG98510</t>
  </si>
  <si>
    <t>CHG98511</t>
  </si>
  <si>
    <t>CHG98512</t>
  </si>
  <si>
    <t>CHG98513</t>
  </si>
  <si>
    <t>CHG98514</t>
  </si>
  <si>
    <t>CHG98515</t>
  </si>
  <si>
    <t>SUB9043</t>
  </si>
  <si>
    <t>CHG98516</t>
  </si>
  <si>
    <t>CHG98517</t>
  </si>
  <si>
    <t>CHG98518</t>
  </si>
  <si>
    <t>SUB9044</t>
  </si>
  <si>
    <t>CHG98519</t>
  </si>
  <si>
    <t>CHG98520</t>
  </si>
  <si>
    <t>CHG98521</t>
  </si>
  <si>
    <t>CHG98522</t>
  </si>
  <si>
    <t>CHG98523</t>
  </si>
  <si>
    <t>CHG98524</t>
  </si>
  <si>
    <t>CHG98525</t>
  </si>
  <si>
    <t>CHG98526</t>
  </si>
  <si>
    <t>SUB9048</t>
  </si>
  <si>
    <t>CHG98527</t>
  </si>
  <si>
    <t>CHG98528</t>
  </si>
  <si>
    <t>CHG98529</t>
  </si>
  <si>
    <t>CHG98530</t>
  </si>
  <si>
    <t>CHG98531</t>
  </si>
  <si>
    <t>CHG98532</t>
  </si>
  <si>
    <t>CHG98533</t>
  </si>
  <si>
    <t>CHG98534</t>
  </si>
  <si>
    <t>SUB9049</t>
  </si>
  <si>
    <t>CHG98535</t>
  </si>
  <si>
    <t>CHG98536</t>
  </si>
  <si>
    <t>SUB9050</t>
  </si>
  <si>
    <t>CUS4317</t>
  </si>
  <si>
    <t>CHG98537</t>
  </si>
  <si>
    <t>CHG98538</t>
  </si>
  <si>
    <t>CHG98539</t>
  </si>
  <si>
    <t>CHG98540</t>
  </si>
  <si>
    <t>CHG98541</t>
  </si>
  <si>
    <t>CHG98542</t>
  </si>
  <si>
    <t>CHG98543</t>
  </si>
  <si>
    <t>SUB9054</t>
  </si>
  <si>
    <t>CHG98544</t>
  </si>
  <si>
    <t>CHG98545</t>
  </si>
  <si>
    <t>CHG98546</t>
  </si>
  <si>
    <t>SUB9057</t>
  </si>
  <si>
    <t>CHG98547</t>
  </si>
  <si>
    <t>CHG98548</t>
  </si>
  <si>
    <t>CHG98549</t>
  </si>
  <si>
    <t>CHG98550</t>
  </si>
  <si>
    <t>SUB9058</t>
  </si>
  <si>
    <t>CUS4761</t>
  </si>
  <si>
    <t>CHG98551</t>
  </si>
  <si>
    <t>CHG98552</t>
  </si>
  <si>
    <t>CHG98553</t>
  </si>
  <si>
    <t>CHG98554</t>
  </si>
  <si>
    <t>SUB9059</t>
  </si>
  <si>
    <t>CHG98555</t>
  </si>
  <si>
    <t>CHG98556</t>
  </si>
  <si>
    <t>CHG98557</t>
  </si>
  <si>
    <t>SUB9061</t>
  </si>
  <si>
    <t>CUS4747</t>
  </si>
  <si>
    <t>CHG98558</t>
  </si>
  <si>
    <t>CHG98559</t>
  </si>
  <si>
    <t>SUB9062</t>
  </si>
  <si>
    <t>CHG98560</t>
  </si>
  <si>
    <t>CHG98561</t>
  </si>
  <si>
    <t>CHG98562</t>
  </si>
  <si>
    <t>CHG98563</t>
  </si>
  <si>
    <t>CHG98564</t>
  </si>
  <si>
    <t>CHG98565</t>
  </si>
  <si>
    <t>CHG98566</t>
  </si>
  <si>
    <t>CHG98567</t>
  </si>
  <si>
    <t>SUB9063</t>
  </si>
  <si>
    <t>CUS4083</t>
  </si>
  <si>
    <t>CHG98568</t>
  </si>
  <si>
    <t>CHG98569</t>
  </si>
  <si>
    <t>CHG98570</t>
  </si>
  <si>
    <t>CHG98571</t>
  </si>
  <si>
    <t>SUB9065</t>
  </si>
  <si>
    <t>CHG98572</t>
  </si>
  <si>
    <t>CHG98573</t>
  </si>
  <si>
    <t>CHG98574</t>
  </si>
  <si>
    <t>CHG98575</t>
  </si>
  <si>
    <t>CHG98576</t>
  </si>
  <si>
    <t>CHG98577</t>
  </si>
  <si>
    <t>SUB9067</t>
  </si>
  <si>
    <t>CUS4322</t>
  </si>
  <si>
    <t>CHG98578</t>
  </si>
  <si>
    <t>CHG98579</t>
  </si>
  <si>
    <t>CHG98580</t>
  </si>
  <si>
    <t>CHG98581</t>
  </si>
  <si>
    <t>CHG98582</t>
  </si>
  <si>
    <t>SUB9069</t>
  </si>
  <si>
    <t>CHG98583</t>
  </si>
  <si>
    <t>CHG98584</t>
  </si>
  <si>
    <t>CHG98585</t>
  </si>
  <si>
    <t>SUB9071</t>
  </si>
  <si>
    <t>CHG98586</t>
  </si>
  <si>
    <t>CHG98587</t>
  </si>
  <si>
    <t>CHG98588</t>
  </si>
  <si>
    <t>SUB9072</t>
  </si>
  <si>
    <t>CUS4522</t>
  </si>
  <si>
    <t>CHG98589</t>
  </si>
  <si>
    <t>CHG98590</t>
  </si>
  <si>
    <t>SUB9074</t>
  </si>
  <si>
    <t>CUS4232</t>
  </si>
  <si>
    <t>CHG98591</t>
  </si>
  <si>
    <t>CHG98592</t>
  </si>
  <si>
    <t>CHG98593</t>
  </si>
  <si>
    <t>CHG98594</t>
  </si>
  <si>
    <t>CHG98595</t>
  </si>
  <si>
    <t>CHG98596</t>
  </si>
  <si>
    <t>CHG98597</t>
  </si>
  <si>
    <t>CHG98598</t>
  </si>
  <si>
    <t>SUB9075</t>
  </si>
  <si>
    <t>CHG98599</t>
  </si>
  <si>
    <t>CHG98600</t>
  </si>
  <si>
    <t>CHG98601</t>
  </si>
  <si>
    <t>CHG98602</t>
  </si>
  <si>
    <t>CHG98603</t>
  </si>
  <si>
    <t>CHG98604</t>
  </si>
  <si>
    <t>CHG98605</t>
  </si>
  <si>
    <t>CHG98606</t>
  </si>
  <si>
    <t>SUB9077</t>
  </si>
  <si>
    <t>CUS4067</t>
  </si>
  <si>
    <t>CHG98607</t>
  </si>
  <si>
    <t>CHG98608</t>
  </si>
  <si>
    <t>CHG98609</t>
  </si>
  <si>
    <t>CHG98610</t>
  </si>
  <si>
    <t>CHG98611</t>
  </si>
  <si>
    <t>SUB9078</t>
  </si>
  <si>
    <t>CUS4043</t>
  </si>
  <si>
    <t>CHG98612</t>
  </si>
  <si>
    <t>CHG98613</t>
  </si>
  <si>
    <t>SUB9079</t>
  </si>
  <si>
    <t>CHG98614</t>
  </si>
  <si>
    <t>CHG98615</t>
  </si>
  <si>
    <t>CHG98616</t>
  </si>
  <si>
    <t>CHG98617</t>
  </si>
  <si>
    <t>CHG98618</t>
  </si>
  <si>
    <t>SUB9081</t>
  </si>
  <si>
    <t>CHG98619</t>
  </si>
  <si>
    <t>CHG98620</t>
  </si>
  <si>
    <t>SUB9082</t>
  </si>
  <si>
    <t>CHG98621</t>
  </si>
  <si>
    <t>CHG98622</t>
  </si>
  <si>
    <t>CHG98623</t>
  </si>
  <si>
    <t>CHG98624</t>
  </si>
  <si>
    <t>CHG98625</t>
  </si>
  <si>
    <t>CHG98626</t>
  </si>
  <si>
    <t>SUB9083</t>
  </si>
  <si>
    <t>CUS4230</t>
  </si>
  <si>
    <t>CHG98627</t>
  </si>
  <si>
    <t>SUB9084</t>
  </si>
  <si>
    <t>CUS4098</t>
  </si>
  <si>
    <t>CHG98628</t>
  </si>
  <si>
    <t>CHG98629</t>
  </si>
  <si>
    <t>CHG98630</t>
  </si>
  <si>
    <t>CHG98631</t>
  </si>
  <si>
    <t>CHG98632</t>
  </si>
  <si>
    <t>SUB9085</t>
  </si>
  <si>
    <t>CUS4568</t>
  </si>
  <si>
    <t>CHG98633</t>
  </si>
  <si>
    <t>CHG98634</t>
  </si>
  <si>
    <t>CHG98635</t>
  </si>
  <si>
    <t>CHG98636</t>
  </si>
  <si>
    <t>SUB9086</t>
  </si>
  <si>
    <t>CHG98637</t>
  </si>
  <si>
    <t>CHG98638</t>
  </si>
  <si>
    <t>CHG98639</t>
  </si>
  <si>
    <t>CHG98640</t>
  </si>
  <si>
    <t>SUB9087</t>
  </si>
  <si>
    <t>CHG98641</t>
  </si>
  <si>
    <t>CHG98642</t>
  </si>
  <si>
    <t>SUB9088</t>
  </si>
  <si>
    <t>CHG98643</t>
  </si>
  <si>
    <t>CHG98644</t>
  </si>
  <si>
    <t>SUB9089</t>
  </si>
  <si>
    <t>CHG98645</t>
  </si>
  <si>
    <t>CHG98646</t>
  </si>
  <si>
    <t>SUB9092</t>
  </si>
  <si>
    <t>CHG98647</t>
  </si>
  <si>
    <t>CHG98648</t>
  </si>
  <si>
    <t>SUB9093</t>
  </si>
  <si>
    <t>CUS4154</t>
  </si>
  <si>
    <t>CHG98649</t>
  </si>
  <si>
    <t>CHG98650</t>
  </si>
  <si>
    <t>CHG98651</t>
  </si>
  <si>
    <t>CHG98652</t>
  </si>
  <si>
    <t>SUB9095</t>
  </si>
  <si>
    <t>CUS4182</t>
  </si>
  <si>
    <t>CHG98653</t>
  </si>
  <si>
    <t>CHG98654</t>
  </si>
  <si>
    <t>CHG98655</t>
  </si>
  <si>
    <t>SUB9097</t>
  </si>
  <si>
    <t>CUS4584</t>
  </si>
  <si>
    <t>CHG98656</t>
  </si>
  <si>
    <t>CHG98657</t>
  </si>
  <si>
    <t>CHG98658</t>
  </si>
  <si>
    <t>CHG98659</t>
  </si>
  <si>
    <t>SUB9098</t>
  </si>
  <si>
    <t>CHG98660</t>
  </si>
  <si>
    <t>CHG98661</t>
  </si>
  <si>
    <t>CHG98662</t>
  </si>
  <si>
    <t>CHG98663</t>
  </si>
  <si>
    <t>CHG98664</t>
  </si>
  <si>
    <t>CHG98665</t>
  </si>
  <si>
    <t>SUB9099</t>
  </si>
  <si>
    <t>CUS4248</t>
  </si>
  <si>
    <t>CHG98666</t>
  </si>
  <si>
    <t>CHG98667</t>
  </si>
  <si>
    <t>CHG98668</t>
  </si>
  <si>
    <t>CHG98669</t>
  </si>
  <si>
    <t>SUB9100</t>
  </si>
  <si>
    <t>CUS4632</t>
  </si>
  <si>
    <t>CHG98670</t>
  </si>
  <si>
    <t>CHG98671</t>
  </si>
  <si>
    <t>CHG98672</t>
  </si>
  <si>
    <t>CHG98673</t>
  </si>
  <si>
    <t>SUB9103</t>
  </si>
  <si>
    <t>CHG98674</t>
  </si>
  <si>
    <t>CHG98675</t>
  </si>
  <si>
    <t>CHG98676</t>
  </si>
  <si>
    <t>SUB9104</t>
  </si>
  <si>
    <t>CHG98677</t>
  </si>
  <si>
    <t>CHG98678</t>
  </si>
  <si>
    <t>CHG98679</t>
  </si>
  <si>
    <t>CHG98680</t>
  </si>
  <si>
    <t>CHG98681</t>
  </si>
  <si>
    <t>CHG98682</t>
  </si>
  <si>
    <t>CHG98683</t>
  </si>
  <si>
    <t>SUB9105</t>
  </si>
  <si>
    <t>CHG98684</t>
  </si>
  <si>
    <t>CHG98685</t>
  </si>
  <si>
    <t>CHG98686</t>
  </si>
  <si>
    <t>CHG98687</t>
  </si>
  <si>
    <t>CHG98688</t>
  </si>
  <si>
    <t>CHG98689</t>
  </si>
  <si>
    <t>CHG98690</t>
  </si>
  <si>
    <t>CHG98691</t>
  </si>
  <si>
    <t>CHG98692</t>
  </si>
  <si>
    <t>SUB9107</t>
  </si>
  <si>
    <t>CHG98693</t>
  </si>
  <si>
    <t>CHG98694</t>
  </si>
  <si>
    <t>CHG98695</t>
  </si>
  <si>
    <t>CHG98696</t>
  </si>
  <si>
    <t>CHG98697</t>
  </si>
  <si>
    <t>SUB9108</t>
  </si>
  <si>
    <t>CHG98698</t>
  </si>
  <si>
    <t>CHG98699</t>
  </si>
  <si>
    <t>CHG98700</t>
  </si>
  <si>
    <t>CHG98701</t>
  </si>
  <si>
    <t>CHG98702</t>
  </si>
  <si>
    <t>SUB9109</t>
  </si>
  <si>
    <t>CUS4253</t>
  </si>
  <si>
    <t>CHG98703</t>
  </si>
  <si>
    <t>CHG98704</t>
  </si>
  <si>
    <t>SUB9111</t>
  </si>
  <si>
    <t>CHG98705</t>
  </si>
  <si>
    <t>SUB9112</t>
  </si>
  <si>
    <t>CHG98706</t>
  </si>
  <si>
    <t>CHG98707</t>
  </si>
  <si>
    <t>CHG98708</t>
  </si>
  <si>
    <t>CHG98709</t>
  </si>
  <si>
    <t>CHG98710</t>
  </si>
  <si>
    <t>CHG98711</t>
  </si>
  <si>
    <t>CHG98712</t>
  </si>
  <si>
    <t>SUB9113</t>
  </si>
  <si>
    <t>CUS4687</t>
  </si>
  <si>
    <t>CHG98713</t>
  </si>
  <si>
    <t>CHG98714</t>
  </si>
  <si>
    <t>CHG98715</t>
  </si>
  <si>
    <t>CHG98716</t>
  </si>
  <si>
    <t>CHG98717</t>
  </si>
  <si>
    <t>SUB9114</t>
  </si>
  <si>
    <t>CHG98718</t>
  </si>
  <si>
    <t>CHG98719</t>
  </si>
  <si>
    <t>CHG98720</t>
  </si>
  <si>
    <t>CHG98721</t>
  </si>
  <si>
    <t>SUB9115</t>
  </si>
  <si>
    <t>CHG98722</t>
  </si>
  <si>
    <t>SUB9116</t>
  </si>
  <si>
    <t>CUS4332</t>
  </si>
  <si>
    <t>CHG98723</t>
  </si>
  <si>
    <t>CHG98724</t>
  </si>
  <si>
    <t>SUB9118</t>
  </si>
  <si>
    <t>CUS4661</t>
  </si>
  <si>
    <t>CHG98725</t>
  </si>
  <si>
    <t>CHG98726</t>
  </si>
  <si>
    <t>CHG98727</t>
  </si>
  <si>
    <t>SUB9120</t>
  </si>
  <si>
    <t>CHG98728</t>
  </si>
  <si>
    <t>SUB9122</t>
  </si>
  <si>
    <t>CHG98729</t>
  </si>
  <si>
    <t>CHG98730</t>
  </si>
  <si>
    <t>CHG98731</t>
  </si>
  <si>
    <t>CHG98732</t>
  </si>
  <si>
    <t>CHG98733</t>
  </si>
  <si>
    <t>SUB9124</t>
  </si>
  <si>
    <t>CUS4373</t>
  </si>
  <si>
    <t>CHG98734</t>
  </si>
  <si>
    <t>CHG98735</t>
  </si>
  <si>
    <t>CHG98736</t>
  </si>
  <si>
    <t>CHG98737</t>
  </si>
  <si>
    <t>CHG98738</t>
  </si>
  <si>
    <t>CHG98739</t>
  </si>
  <si>
    <t>SUB9125</t>
  </si>
  <si>
    <t>CHG98740</t>
  </si>
  <si>
    <t>CHG98741</t>
  </si>
  <si>
    <t>CHG98742</t>
  </si>
  <si>
    <t>SUB9126</t>
  </si>
  <si>
    <t>CUS4545</t>
  </si>
  <si>
    <t>CHG98743</t>
  </si>
  <si>
    <t>CHG98744</t>
  </si>
  <si>
    <t>CHG98745</t>
  </si>
  <si>
    <t>CHG98746</t>
  </si>
  <si>
    <t>CHG98747</t>
  </si>
  <si>
    <t>CHG98748</t>
  </si>
  <si>
    <t>CHG98749</t>
  </si>
  <si>
    <t>CHG98750</t>
  </si>
  <si>
    <t>SUB9127</t>
  </si>
  <si>
    <t>CHG98751</t>
  </si>
  <si>
    <t>CHG98752</t>
  </si>
  <si>
    <t>CHG98753</t>
  </si>
  <si>
    <t>CHG98754</t>
  </si>
  <si>
    <t>CHG98755</t>
  </si>
  <si>
    <t>CHG98756</t>
  </si>
  <si>
    <t>CHG98757</t>
  </si>
  <si>
    <t>CHG98758</t>
  </si>
  <si>
    <t>CHG98759</t>
  </si>
  <si>
    <t>SUB9128</t>
  </si>
  <si>
    <t>CUS4318</t>
  </si>
  <si>
    <t>CHG98760</t>
  </si>
  <si>
    <t>CHG98761</t>
  </si>
  <si>
    <t>CHG98762</t>
  </si>
  <si>
    <t>CHG98763</t>
  </si>
  <si>
    <t>CHG98764</t>
  </si>
  <si>
    <t>CHG98765</t>
  </si>
  <si>
    <t>SUB9129</t>
  </si>
  <si>
    <t>CHG98766</t>
  </si>
  <si>
    <t>CHG98767</t>
  </si>
  <si>
    <t>CHG98768</t>
  </si>
  <si>
    <t>CHG98769</t>
  </si>
  <si>
    <t>SUB9130</t>
  </si>
  <si>
    <t>CHG98770</t>
  </si>
  <si>
    <t>CHG98771</t>
  </si>
  <si>
    <t>CHG98772</t>
  </si>
  <si>
    <t>CHG98773</t>
  </si>
  <si>
    <t>SUB9131</t>
  </si>
  <si>
    <t>CHG98774</t>
  </si>
  <si>
    <t>CHG98775</t>
  </si>
  <si>
    <t>CHG98776</t>
  </si>
  <si>
    <t>CHG98777</t>
  </si>
  <si>
    <t>SUB9132</t>
  </si>
  <si>
    <t>CUS4265</t>
  </si>
  <si>
    <t>CHG98778</t>
  </si>
  <si>
    <t>CHG98779</t>
  </si>
  <si>
    <t>CHG98780</t>
  </si>
  <si>
    <t>CHG98781</t>
  </si>
  <si>
    <t>CHG98782</t>
  </si>
  <si>
    <t>CHG98783</t>
  </si>
  <si>
    <t>SUB9133</t>
  </si>
  <si>
    <t>CHG98784</t>
  </si>
  <si>
    <t>CHG98785</t>
  </si>
  <si>
    <t>CHG98786</t>
  </si>
  <si>
    <t>SUB9134</t>
  </si>
  <si>
    <t>CHG98787</t>
  </si>
  <si>
    <t>CHG98788</t>
  </si>
  <si>
    <t>CHG98789</t>
  </si>
  <si>
    <t>CHG98790</t>
  </si>
  <si>
    <t>CHG98791</t>
  </si>
  <si>
    <t>CHG98792</t>
  </si>
  <si>
    <t>SUB9135</t>
  </si>
  <si>
    <t>CHG98793</t>
  </si>
  <si>
    <t>CHG98794</t>
  </si>
  <si>
    <t>CHG98795</t>
  </si>
  <si>
    <t>SUB9136</t>
  </si>
  <si>
    <t>CHG98796</t>
  </si>
  <si>
    <t>CHG98797</t>
  </si>
  <si>
    <t>SUB9137</t>
  </si>
  <si>
    <t>CHG98798</t>
  </si>
  <si>
    <t>CHG98799</t>
  </si>
  <si>
    <t>SUB9139</t>
  </si>
  <si>
    <t>CHG98800</t>
  </si>
  <si>
    <t>CHG98801</t>
  </si>
  <si>
    <t>CHG98802</t>
  </si>
  <si>
    <t>CHG98803</t>
  </si>
  <si>
    <t>SUB9141</t>
  </si>
  <si>
    <t>CUS4109</t>
  </si>
  <si>
    <t>CHG98804</t>
  </si>
  <si>
    <t>CHG98805</t>
  </si>
  <si>
    <t>CHG98806</t>
  </si>
  <si>
    <t>CHG98807</t>
  </si>
  <si>
    <t>CHG98808</t>
  </si>
  <si>
    <t>CHG98809</t>
  </si>
  <si>
    <t>CHG98810</t>
  </si>
  <si>
    <t>SUB9142</t>
  </si>
  <si>
    <t>CHG98811</t>
  </si>
  <si>
    <t>CHG98812</t>
  </si>
  <si>
    <t>CHG98813</t>
  </si>
  <si>
    <t>CHG98814</t>
  </si>
  <si>
    <t>CHG98815</t>
  </si>
  <si>
    <t>CHG98816</t>
  </si>
  <si>
    <t>CHG98817</t>
  </si>
  <si>
    <t>SUB9144</t>
  </si>
  <si>
    <t>CHG98818</t>
  </si>
  <si>
    <t>CHG98819</t>
  </si>
  <si>
    <t>SUB9146</t>
  </si>
  <si>
    <t>CUS4659</t>
  </si>
  <si>
    <t>CHG98820</t>
  </si>
  <si>
    <t>CHG98821</t>
  </si>
  <si>
    <t>SUB9147</t>
  </si>
  <si>
    <t>CHG98822</t>
  </si>
  <si>
    <t>SUB9149</t>
  </si>
  <si>
    <t>CHG98823</t>
  </si>
  <si>
    <t>CHG98824</t>
  </si>
  <si>
    <t>CHG98825</t>
  </si>
  <si>
    <t>CHG98826</t>
  </si>
  <si>
    <t>CHG98827</t>
  </si>
  <si>
    <t>CHG98828</t>
  </si>
  <si>
    <t>CHG98829</t>
  </si>
  <si>
    <t>SUB9151</t>
  </si>
  <si>
    <t>CHG98830</t>
  </si>
  <si>
    <t>CHG98831</t>
  </si>
  <si>
    <t>SUB9152</t>
  </si>
  <si>
    <t>CHG98832</t>
  </si>
  <si>
    <t>CHG98833</t>
  </si>
  <si>
    <t>SUB9153</t>
  </si>
  <si>
    <t>CHG98834</t>
  </si>
  <si>
    <t>CHG98835</t>
  </si>
  <si>
    <t>CHG98836</t>
  </si>
  <si>
    <t>CHG98837</t>
  </si>
  <si>
    <t>SUB9154</t>
  </si>
  <si>
    <t>CHG98838</t>
  </si>
  <si>
    <t>CHG98839</t>
  </si>
  <si>
    <t>CHG98840</t>
  </si>
  <si>
    <t>CHG98841</t>
  </si>
  <si>
    <t>CHG98842</t>
  </si>
  <si>
    <t>CHG98843</t>
  </si>
  <si>
    <t>SUB9155</t>
  </si>
  <si>
    <t>CHG98844</t>
  </si>
  <si>
    <t>SUB9156</t>
  </si>
  <si>
    <t>CUS4038</t>
  </si>
  <si>
    <t>CHG98845</t>
  </si>
  <si>
    <t>CHG98846</t>
  </si>
  <si>
    <t>CHG98847</t>
  </si>
  <si>
    <t>SUB9157</t>
  </si>
  <si>
    <t>CHG98848</t>
  </si>
  <si>
    <t>CHG98849</t>
  </si>
  <si>
    <t>CHG98850</t>
  </si>
  <si>
    <t>CHG98851</t>
  </si>
  <si>
    <t>CHG98852</t>
  </si>
  <si>
    <t>CHG98853</t>
  </si>
  <si>
    <t>SUB9158</t>
  </si>
  <si>
    <t>CUS4021</t>
  </si>
  <si>
    <t>CHG98854</t>
  </si>
  <si>
    <t>CHG98855</t>
  </si>
  <si>
    <t>CHG98856</t>
  </si>
  <si>
    <t>SUB9159</t>
  </si>
  <si>
    <t>CUS4023</t>
  </si>
  <si>
    <t>CHG98857</t>
  </si>
  <si>
    <t>CHG98858</t>
  </si>
  <si>
    <t>CHG98859</t>
  </si>
  <si>
    <t>SUB9160</t>
  </si>
  <si>
    <t>CHG98860</t>
  </si>
  <si>
    <t>CHG98861</t>
  </si>
  <si>
    <t>CHG98862</t>
  </si>
  <si>
    <t>CHG98863</t>
  </si>
  <si>
    <t>CHG98864</t>
  </si>
  <si>
    <t>SUB9163</t>
  </si>
  <si>
    <t>CHG98865</t>
  </si>
  <si>
    <t>CHG98866</t>
  </si>
  <si>
    <t>SUB9166</t>
  </si>
  <si>
    <t>CHG98867</t>
  </si>
  <si>
    <t>CHG98868</t>
  </si>
  <si>
    <t>CHG98869</t>
  </si>
  <si>
    <t>CHG98870</t>
  </si>
  <si>
    <t>SUB9168</t>
  </si>
  <si>
    <t>CUS4720</t>
  </si>
  <si>
    <t>CHG98871</t>
  </si>
  <si>
    <t>CHG98872</t>
  </si>
  <si>
    <t>CHG98873</t>
  </si>
  <si>
    <t>CHG98874</t>
  </si>
  <si>
    <t>CHG98875</t>
  </si>
  <si>
    <t>CHG98876</t>
  </si>
  <si>
    <t>CHG98877</t>
  </si>
  <si>
    <t>SUB9169</t>
  </si>
  <si>
    <t>CUS4125</t>
  </si>
  <si>
    <t>CHG98878</t>
  </si>
  <si>
    <t>SUB9170</t>
  </si>
  <si>
    <t>CHG98879</t>
  </si>
  <si>
    <t>CHG98880</t>
  </si>
  <si>
    <t>CHG98881</t>
  </si>
  <si>
    <t>CHG98882</t>
  </si>
  <si>
    <t>CHG98883</t>
  </si>
  <si>
    <t>CHG98884</t>
  </si>
  <si>
    <t>CHG98885</t>
  </si>
  <si>
    <t>CHG98886</t>
  </si>
  <si>
    <t>CHG98887</t>
  </si>
  <si>
    <t>SUB9171</t>
  </si>
  <si>
    <t>CHG98888</t>
  </si>
  <si>
    <t>CHG98889</t>
  </si>
  <si>
    <t>CHG98890</t>
  </si>
  <si>
    <t>SUB9172</t>
  </si>
  <si>
    <t>CHG98891</t>
  </si>
  <si>
    <t>SUB9173</t>
  </si>
  <si>
    <t>CHG98892</t>
  </si>
  <si>
    <t>CHG98893</t>
  </si>
  <si>
    <t>CHG98894</t>
  </si>
  <si>
    <t>CHG98895</t>
  </si>
  <si>
    <t>CHG98896</t>
  </si>
  <si>
    <t>CHG98897</t>
  </si>
  <si>
    <t>CHG98898</t>
  </si>
  <si>
    <t>SUB9174</t>
  </si>
  <si>
    <t>CUS4764</t>
  </si>
  <si>
    <t>CHG98899</t>
  </si>
  <si>
    <t>SUB9175</t>
  </si>
  <si>
    <t>CHG98900</t>
  </si>
  <si>
    <t>CHG98901</t>
  </si>
  <si>
    <t>CHG98902</t>
  </si>
  <si>
    <t>CHG98903</t>
  </si>
  <si>
    <t>CHG98904</t>
  </si>
  <si>
    <t>CHG98905</t>
  </si>
  <si>
    <t>CHG98906</t>
  </si>
  <si>
    <t>CHG98907</t>
  </si>
  <si>
    <t>SUB9176</t>
  </si>
  <si>
    <t>CHG98908</t>
  </si>
  <si>
    <t>CHG98909</t>
  </si>
  <si>
    <t>CHG98910</t>
  </si>
  <si>
    <t>CHG98911</t>
  </si>
  <si>
    <t>SUB9177</t>
  </si>
  <si>
    <t>CHG98912</t>
  </si>
  <si>
    <t>CHG98913</t>
  </si>
  <si>
    <t>CHG98914</t>
  </si>
  <si>
    <t>CHG98915</t>
  </si>
  <si>
    <t>CHG98916</t>
  </si>
  <si>
    <t>CHG98917</t>
  </si>
  <si>
    <t>CHG98918</t>
  </si>
  <si>
    <t>CHG98919</t>
  </si>
  <si>
    <t>CHG98920</t>
  </si>
  <si>
    <t>SUB9178</t>
  </si>
  <si>
    <t>CHG98921</t>
  </si>
  <si>
    <t>CHG98922</t>
  </si>
  <si>
    <t>SUB9179</t>
  </si>
  <si>
    <t>CHG98923</t>
  </si>
  <si>
    <t>CHG98924</t>
  </si>
  <si>
    <t>CHG98925</t>
  </si>
  <si>
    <t>CHG98926</t>
  </si>
  <si>
    <t>CHG98927</t>
  </si>
  <si>
    <t>CHG98928</t>
  </si>
  <si>
    <t>CHG98929</t>
  </si>
  <si>
    <t>SUB9180</t>
  </si>
  <si>
    <t>CHG98930</t>
  </si>
  <si>
    <t>CHG98931</t>
  </si>
  <si>
    <t>CHG98932</t>
  </si>
  <si>
    <t>CHG98933</t>
  </si>
  <si>
    <t>SUB9181</t>
  </si>
  <si>
    <t>CHG98934</t>
  </si>
  <si>
    <t>CHG98935</t>
  </si>
  <si>
    <t>CHG98936</t>
  </si>
  <si>
    <t>CHG98937</t>
  </si>
  <si>
    <t>CHG98938</t>
  </si>
  <si>
    <t>CHG98939</t>
  </si>
  <si>
    <t>CHG98940</t>
  </si>
  <si>
    <t>CHG98941</t>
  </si>
  <si>
    <t>SUB9182</t>
  </si>
  <si>
    <t>CHG98942</t>
  </si>
  <si>
    <t>CHG98943</t>
  </si>
  <si>
    <t>CHG98944</t>
  </si>
  <si>
    <t>CHG98945</t>
  </si>
  <si>
    <t>CHG98946</t>
  </si>
  <si>
    <t>CHG98947</t>
  </si>
  <si>
    <t>SUB9183</t>
  </si>
  <si>
    <t>CHG98948</t>
  </si>
  <si>
    <t>CHG98949</t>
  </si>
  <si>
    <t>CHG98950</t>
  </si>
  <si>
    <t>CHG98951</t>
  </si>
  <si>
    <t>SUB9184</t>
  </si>
  <si>
    <t>CHG98952</t>
  </si>
  <si>
    <t>CHG98953</t>
  </si>
  <si>
    <t>CHG98954</t>
  </si>
  <si>
    <t>CHG98955</t>
  </si>
  <si>
    <t>CHG98956</t>
  </si>
  <si>
    <t>CHG98957</t>
  </si>
  <si>
    <t>SUB9187</t>
  </si>
  <si>
    <t>CHG98958</t>
  </si>
  <si>
    <t>CHG98959</t>
  </si>
  <si>
    <t>SUB9188</t>
  </si>
  <si>
    <t>CUS4531</t>
  </si>
  <si>
    <t>CHG98960</t>
  </si>
  <si>
    <t>CHG98961</t>
  </si>
  <si>
    <t>CHG98962</t>
  </si>
  <si>
    <t>SUB9189</t>
  </si>
  <si>
    <t>CHG98963</t>
  </si>
  <si>
    <t>SUB9190</t>
  </si>
  <si>
    <t>CHG98964</t>
  </si>
  <si>
    <t>CHG98965</t>
  </si>
  <si>
    <t>CHG98966</t>
  </si>
  <si>
    <t>SUB9191</t>
  </si>
  <si>
    <t>CUS4763</t>
  </si>
  <si>
    <t>CHG98967</t>
  </si>
  <si>
    <t>CHG98968</t>
  </si>
  <si>
    <t>CHG98969</t>
  </si>
  <si>
    <t>CHG98970</t>
  </si>
  <si>
    <t>SUB9193</t>
  </si>
  <si>
    <t>CHG98971</t>
  </si>
  <si>
    <t>SUB9194</t>
  </si>
  <si>
    <t>CHG98972</t>
  </si>
  <si>
    <t>CHG98973</t>
  </si>
  <si>
    <t>CHG98974</t>
  </si>
  <si>
    <t>CHG98975</t>
  </si>
  <si>
    <t>CHG98976</t>
  </si>
  <si>
    <t>CHG98977</t>
  </si>
  <si>
    <t>CHG98978</t>
  </si>
  <si>
    <t>SUB9195</t>
  </si>
  <si>
    <t>CHG98979</t>
  </si>
  <si>
    <t>CHG98980</t>
  </si>
  <si>
    <t>CHG98981</t>
  </si>
  <si>
    <t>CHG98982</t>
  </si>
  <si>
    <t>CHG98983</t>
  </si>
  <si>
    <t>CHG98984</t>
  </si>
  <si>
    <t>CHG98985</t>
  </si>
  <si>
    <t>CHG98986</t>
  </si>
  <si>
    <t>SUB9196</t>
  </si>
  <si>
    <t>CHG98987</t>
  </si>
  <si>
    <t>SUB9197</t>
  </si>
  <si>
    <t>CHG98988</t>
  </si>
  <si>
    <t>CHG98989</t>
  </si>
  <si>
    <t>CHG98990</t>
  </si>
  <si>
    <t>CHG98991</t>
  </si>
  <si>
    <t>CHG98992</t>
  </si>
  <si>
    <t>CHG98993</t>
  </si>
  <si>
    <t>CHG98994</t>
  </si>
  <si>
    <t>CHG98995</t>
  </si>
  <si>
    <t>CHG98996</t>
  </si>
  <si>
    <t>SUB9198</t>
  </si>
  <si>
    <t>CHG98997</t>
  </si>
  <si>
    <t>CHG98998</t>
  </si>
  <si>
    <t>CHG98999</t>
  </si>
  <si>
    <t>CHG99000</t>
  </si>
  <si>
    <t>CHG99001</t>
  </si>
  <si>
    <t>SUB9199</t>
  </si>
  <si>
    <t>CHG99002</t>
  </si>
  <si>
    <t>CHG99003</t>
  </si>
  <si>
    <t>CHG99004</t>
  </si>
  <si>
    <t>SUB8000</t>
  </si>
  <si>
    <t>Free</t>
  </si>
  <si>
    <t>Active</t>
  </si>
  <si>
    <t>SUB8001</t>
  </si>
  <si>
    <t>CUS4470</t>
  </si>
  <si>
    <t>Canceled</t>
  </si>
  <si>
    <t>SUB8002</t>
  </si>
  <si>
    <t>Basic</t>
  </si>
  <si>
    <t>Pro</t>
  </si>
  <si>
    <t>SUB8006</t>
  </si>
  <si>
    <t>CUS4752</t>
  </si>
  <si>
    <t>SUB8011</t>
  </si>
  <si>
    <t>SUB8013</t>
  </si>
  <si>
    <t>SUB8014</t>
  </si>
  <si>
    <t>CUS4294</t>
  </si>
  <si>
    <t>SUB8018</t>
  </si>
  <si>
    <t>CUS4234</t>
  </si>
  <si>
    <t>SUB8021</t>
  </si>
  <si>
    <t>CUS4451</t>
  </si>
  <si>
    <t>SUB8023</t>
  </si>
  <si>
    <t>SUB8028</t>
  </si>
  <si>
    <t>SUB8030</t>
  </si>
  <si>
    <t>CUS4352</t>
  </si>
  <si>
    <t>SUB8033</t>
  </si>
  <si>
    <t>CUS4398</t>
  </si>
  <si>
    <t>SUB8036</t>
  </si>
  <si>
    <t>CUS4481</t>
  </si>
  <si>
    <t>SUB8039</t>
  </si>
  <si>
    <t>Enterprise</t>
  </si>
  <si>
    <t>SUB8044</t>
  </si>
  <si>
    <t>CUS4456</t>
  </si>
  <si>
    <t>SUB8049</t>
  </si>
  <si>
    <t>SUB8050</t>
  </si>
  <si>
    <t>SUB8053</t>
  </si>
  <si>
    <t>SUB8054</t>
  </si>
  <si>
    <t>SUB8058</t>
  </si>
  <si>
    <t>SUB8061</t>
  </si>
  <si>
    <t>SUB8062</t>
  </si>
  <si>
    <t>CUS4112</t>
  </si>
  <si>
    <t>SUB8065</t>
  </si>
  <si>
    <t>SUB8070</t>
  </si>
  <si>
    <t>SUB8071</t>
  </si>
  <si>
    <t>CUS4285</t>
  </si>
  <si>
    <t>SUB8090</t>
  </si>
  <si>
    <t>SUB8093</t>
  </si>
  <si>
    <t>SUB8096</t>
  </si>
  <si>
    <t>SUB8106</t>
  </si>
  <si>
    <t>SUB8110</t>
  </si>
  <si>
    <t>SUB8113</t>
  </si>
  <si>
    <t>SUB8116</t>
  </si>
  <si>
    <t>CUS4389</t>
  </si>
  <si>
    <t>SUB8119</t>
  </si>
  <si>
    <t>SUB8124</t>
  </si>
  <si>
    <t>SUB8126</t>
  </si>
  <si>
    <t>SUB8127</t>
  </si>
  <si>
    <t>SUB8128</t>
  </si>
  <si>
    <t>SUB8134</t>
  </si>
  <si>
    <t>SUB8136</t>
  </si>
  <si>
    <t>CUS4147</t>
  </si>
  <si>
    <t>SUB8141</t>
  </si>
  <si>
    <t>SUB8144</t>
  </si>
  <si>
    <t>SUB8146</t>
  </si>
  <si>
    <t>SUB8150</t>
  </si>
  <si>
    <t>SUB8153</t>
  </si>
  <si>
    <t>CUS4145</t>
  </si>
  <si>
    <t>SUB8155</t>
  </si>
  <si>
    <t>SUB8160</t>
  </si>
  <si>
    <t>SUB8168</t>
  </si>
  <si>
    <t>SUB8169</t>
  </si>
  <si>
    <t>SUB8172</t>
  </si>
  <si>
    <t>SUB8173</t>
  </si>
  <si>
    <t>SUB8178</t>
  </si>
  <si>
    <t>CUS4239</t>
  </si>
  <si>
    <t>SUB8179</t>
  </si>
  <si>
    <t>SUB8180</t>
  </si>
  <si>
    <t>SUB8181</t>
  </si>
  <si>
    <t>CUS4321</t>
  </si>
  <si>
    <t>SUB8183</t>
  </si>
  <si>
    <t>CUS4029</t>
  </si>
  <si>
    <t>SUB8185</t>
  </si>
  <si>
    <t>SUB8201</t>
  </si>
  <si>
    <t>SUB8206</t>
  </si>
  <si>
    <t>SUB8207</t>
  </si>
  <si>
    <t>CUS4583</t>
  </si>
  <si>
    <t>SUB8209</t>
  </si>
  <si>
    <t>CUS4257</t>
  </si>
  <si>
    <t>SUB8211</t>
  </si>
  <si>
    <t>SUB8214</t>
  </si>
  <si>
    <t>CUS4547</t>
  </si>
  <si>
    <t>SUB8219</t>
  </si>
  <si>
    <t>SUB8220</t>
  </si>
  <si>
    <t>SUB8227</t>
  </si>
  <si>
    <t>CUS4412</t>
  </si>
  <si>
    <t>SUB8229</t>
  </si>
  <si>
    <t>SUB8234</t>
  </si>
  <si>
    <t>SUB8244</t>
  </si>
  <si>
    <t>CUS4425</t>
  </si>
  <si>
    <t>SUB8246</t>
  </si>
  <si>
    <t>CUS4786</t>
  </si>
  <si>
    <t>SUB8247</t>
  </si>
  <si>
    <t>SUB8249</t>
  </si>
  <si>
    <t>SUB8250</t>
  </si>
  <si>
    <t>SUB8252</t>
  </si>
  <si>
    <t>SUB8253</t>
  </si>
  <si>
    <t>SUB8256</t>
  </si>
  <si>
    <t>CUS4776</t>
  </si>
  <si>
    <t>SUB8259</t>
  </si>
  <si>
    <t>SUB8260</t>
  </si>
  <si>
    <t>SUB8264</t>
  </si>
  <si>
    <t>CUS4585</t>
  </si>
  <si>
    <t>SUB8269</t>
  </si>
  <si>
    <t>CUS4272</t>
  </si>
  <si>
    <t>SUB8274</t>
  </si>
  <si>
    <t>SUB8278</t>
  </si>
  <si>
    <t>SUB8279</t>
  </si>
  <si>
    <t>SUB8281</t>
  </si>
  <si>
    <t>CUS4282</t>
  </si>
  <si>
    <t>SUB8282</t>
  </si>
  <si>
    <t>CUS4030</t>
  </si>
  <si>
    <t>SUB8289</t>
  </si>
  <si>
    <t>CUS4138</t>
  </si>
  <si>
    <t>SUB8301</t>
  </si>
  <si>
    <t>SUB8304</t>
  </si>
  <si>
    <t>SUB8305</t>
  </si>
  <si>
    <t>SUB8310</t>
  </si>
  <si>
    <t>SUB8311</t>
  </si>
  <si>
    <t>SUB8316</t>
  </si>
  <si>
    <t>SUB8324</t>
  </si>
  <si>
    <t>SUB8325</t>
  </si>
  <si>
    <t>SUB8327</t>
  </si>
  <si>
    <t>CUS4235</t>
  </si>
  <si>
    <t>SUB8329</t>
  </si>
  <si>
    <t>SUB8331</t>
  </si>
  <si>
    <t>SUB8332</t>
  </si>
  <si>
    <t>SUB8333</t>
  </si>
  <si>
    <t>SUB8336</t>
  </si>
  <si>
    <t>SUB8341</t>
  </si>
  <si>
    <t>SUB8348</t>
  </si>
  <si>
    <t>CUS4076</t>
  </si>
  <si>
    <t>SUB8352</t>
  </si>
  <si>
    <t>CUS4590</t>
  </si>
  <si>
    <t>SUB8361</t>
  </si>
  <si>
    <t>SUB8364</t>
  </si>
  <si>
    <t>SUB8365</t>
  </si>
  <si>
    <t>SUB8368</t>
  </si>
  <si>
    <t>SUB8369</t>
  </si>
  <si>
    <t>SUB8371</t>
  </si>
  <si>
    <t>CUS4498</t>
  </si>
  <si>
    <t>SUB8376</t>
  </si>
  <si>
    <t>SUB8377</t>
  </si>
  <si>
    <t>SUB8379</t>
  </si>
  <si>
    <t>SUB8391</t>
  </si>
  <si>
    <t>SUB8393</t>
  </si>
  <si>
    <t>CUS4188</t>
  </si>
  <si>
    <t>SUB8397</t>
  </si>
  <si>
    <t>CUS4534</t>
  </si>
  <si>
    <t>SUB8402</t>
  </si>
  <si>
    <t>SUB8406</t>
  </si>
  <si>
    <t>SUB8408</t>
  </si>
  <si>
    <t>CUS4113</t>
  </si>
  <si>
    <t>SUB8410</t>
  </si>
  <si>
    <t>SUB8412</t>
  </si>
  <si>
    <t>SUB8413</t>
  </si>
  <si>
    <t>SUB8415</t>
  </si>
  <si>
    <t>CUS4228</t>
  </si>
  <si>
    <t>SUB8424</t>
  </si>
  <si>
    <t>CUS4681</t>
  </si>
  <si>
    <t>SUB8428</t>
  </si>
  <si>
    <t>CUS4190</t>
  </si>
  <si>
    <t>SUB8429</t>
  </si>
  <si>
    <t>SUB8430</t>
  </si>
  <si>
    <t>CUS4508</t>
  </si>
  <si>
    <t>SUB8432</t>
  </si>
  <si>
    <t>SUB8436</t>
  </si>
  <si>
    <t>SUB8438</t>
  </si>
  <si>
    <t>CUS4144</t>
  </si>
  <si>
    <t>SUB8439</t>
  </si>
  <si>
    <t>SUB8444</t>
  </si>
  <si>
    <t>SUB8446</t>
  </si>
  <si>
    <t>CUS4607</t>
  </si>
  <si>
    <t>SUB8451</t>
  </si>
  <si>
    <t>CUS4596</t>
  </si>
  <si>
    <t>SUB8453</t>
  </si>
  <si>
    <t>CUS4216</t>
  </si>
  <si>
    <t>SUB8456</t>
  </si>
  <si>
    <t>SUB8462</t>
  </si>
  <si>
    <t>SUB8467</t>
  </si>
  <si>
    <t>SUB8468</t>
  </si>
  <si>
    <t>SUB8473</t>
  </si>
  <si>
    <t>SUB8474</t>
  </si>
  <si>
    <t>SUB8475</t>
  </si>
  <si>
    <t>CUS4334</t>
  </si>
  <si>
    <t>SUB8476</t>
  </si>
  <si>
    <t>SUB8478</t>
  </si>
  <si>
    <t>SUB8479</t>
  </si>
  <si>
    <t>SUB8480</t>
  </si>
  <si>
    <t>SUB8481</t>
  </si>
  <si>
    <t>CUS4195</t>
  </si>
  <si>
    <t>SUB8482</t>
  </si>
  <si>
    <t>SUB8483</t>
  </si>
  <si>
    <t>SUB8484</t>
  </si>
  <si>
    <t>CUS4226</t>
  </si>
  <si>
    <t>SUB8485</t>
  </si>
  <si>
    <t>SUB8488</t>
  </si>
  <si>
    <t>CUS4152</t>
  </si>
  <si>
    <t>SUB8489</t>
  </si>
  <si>
    <t>SUB8500</t>
  </si>
  <si>
    <t>CUS4305</t>
  </si>
  <si>
    <t>SUB8504</t>
  </si>
  <si>
    <t>SUB8506</t>
  </si>
  <si>
    <t>SUB8507</t>
  </si>
  <si>
    <t>CUS4241</t>
  </si>
  <si>
    <t>SUB8508</t>
  </si>
  <si>
    <t>SUB8509</t>
  </si>
  <si>
    <t>CUS4342</t>
  </si>
  <si>
    <t>SUB8516</t>
  </si>
  <si>
    <t>SUB8522</t>
  </si>
  <si>
    <t>SUB8528</t>
  </si>
  <si>
    <t>SUB8530</t>
  </si>
  <si>
    <t>CUS4421</t>
  </si>
  <si>
    <t>SUB8537</t>
  </si>
  <si>
    <t>CUS4136</t>
  </si>
  <si>
    <t>SUB8545</t>
  </si>
  <si>
    <t>SUB8549</t>
  </si>
  <si>
    <t>CUS4078</t>
  </si>
  <si>
    <t>SUB8550</t>
  </si>
  <si>
    <t>SUB8553</t>
  </si>
  <si>
    <t>CUS4710</t>
  </si>
  <si>
    <t>SUB8556</t>
  </si>
  <si>
    <t>SUB8569</t>
  </si>
  <si>
    <t>CUS4199</t>
  </si>
  <si>
    <t>SUB8571</t>
  </si>
  <si>
    <t>CUS4273</t>
  </si>
  <si>
    <t>SUB8579</t>
  </si>
  <si>
    <t>SUB8586</t>
  </si>
  <si>
    <t>CUS4461</t>
  </si>
  <si>
    <t>SUB8587</t>
  </si>
  <si>
    <t>SUB8596</t>
  </si>
  <si>
    <t>SUB8597</t>
  </si>
  <si>
    <t>SUB8598</t>
  </si>
  <si>
    <t>SUB8600</t>
  </si>
  <si>
    <t>CUS4749</t>
  </si>
  <si>
    <t>SUB8602</t>
  </si>
  <si>
    <t>SUB8605</t>
  </si>
  <si>
    <t>CUS4324</t>
  </si>
  <si>
    <t>SUB8616</t>
  </si>
  <si>
    <t>CUS4020</t>
  </si>
  <si>
    <t>SUB8619</t>
  </si>
  <si>
    <t>SUB8622</t>
  </si>
  <si>
    <t>SUB8627</t>
  </si>
  <si>
    <t>SUB8630</t>
  </si>
  <si>
    <t>CUS4292</t>
  </si>
  <si>
    <t>SUB8634</t>
  </si>
  <si>
    <t>SUB8637</t>
  </si>
  <si>
    <t>SUB8639</t>
  </si>
  <si>
    <t>SUB8643</t>
  </si>
  <si>
    <t>CUS4599</t>
  </si>
  <si>
    <t>SUB8644</t>
  </si>
  <si>
    <t>CUS4135</t>
  </si>
  <si>
    <t>SUB8645</t>
  </si>
  <si>
    <t>SUB8647</t>
  </si>
  <si>
    <t>CUS4718</t>
  </si>
  <si>
    <t>SUB8649</t>
  </si>
  <si>
    <t>CUS4652</t>
  </si>
  <si>
    <t>SUB8650</t>
  </si>
  <si>
    <t>SUB8654</t>
  </si>
  <si>
    <t>SUB8656</t>
  </si>
  <si>
    <t>SUB8657</t>
  </si>
  <si>
    <t>CUS4000</t>
  </si>
  <si>
    <t>SUB8658</t>
  </si>
  <si>
    <t>SUB8660</t>
  </si>
  <si>
    <t>SUB8661</t>
  </si>
  <si>
    <t>SUB8663</t>
  </si>
  <si>
    <t>CUS4532</t>
  </si>
  <si>
    <t>SUB8666</t>
  </si>
  <si>
    <t>SUB8668</t>
  </si>
  <si>
    <t>CUS4290</t>
  </si>
  <si>
    <t>SUB8672</t>
  </si>
  <si>
    <t>SUB8673</t>
  </si>
  <si>
    <t>SUB8683</t>
  </si>
  <si>
    <t>SUB8686</t>
  </si>
  <si>
    <t>CUS4116</t>
  </si>
  <si>
    <t>SUB8691</t>
  </si>
  <si>
    <t>SUB8693</t>
  </si>
  <si>
    <t>SUB8695</t>
  </si>
  <si>
    <t>CUS4047</t>
  </si>
  <si>
    <t>SUB8698</t>
  </si>
  <si>
    <t>CUS4768</t>
  </si>
  <si>
    <t>SUB8708</t>
  </si>
  <si>
    <t>SUB8709</t>
  </si>
  <si>
    <t>CUS4731</t>
  </si>
  <si>
    <t>SUB8716</t>
  </si>
  <si>
    <t>SUB8720</t>
  </si>
  <si>
    <t>SUB8721</t>
  </si>
  <si>
    <t>SUB8725</t>
  </si>
  <si>
    <t>SUB8727</t>
  </si>
  <si>
    <t>SUB8733</t>
  </si>
  <si>
    <t>SUB8735</t>
  </si>
  <si>
    <t>SUB8736</t>
  </si>
  <si>
    <t>CUS4069</t>
  </si>
  <si>
    <t>SUB8741</t>
  </si>
  <si>
    <t>SUB8743</t>
  </si>
  <si>
    <t>SUB8745</t>
  </si>
  <si>
    <t>SUB8747</t>
  </si>
  <si>
    <t>SUB8748</t>
  </si>
  <si>
    <t>SUB8754</t>
  </si>
  <si>
    <t>SUB8755</t>
  </si>
  <si>
    <t>SUB8758</t>
  </si>
  <si>
    <t>CUS4277</t>
  </si>
  <si>
    <t>SUB8761</t>
  </si>
  <si>
    <t>SUB8763</t>
  </si>
  <si>
    <t>SUB8764</t>
  </si>
  <si>
    <t>SUB8769</t>
  </si>
  <si>
    <t>SUB8771</t>
  </si>
  <si>
    <t>SUB8773</t>
  </si>
  <si>
    <t>CUS4762</t>
  </si>
  <si>
    <t>SUB8779</t>
  </si>
  <si>
    <t>CUS4177</t>
  </si>
  <si>
    <t>SUB8786</t>
  </si>
  <si>
    <t>CUS4041</t>
  </si>
  <si>
    <t>SUB8796</t>
  </si>
  <si>
    <t>SUB8797</t>
  </si>
  <si>
    <t>CUS4306</t>
  </si>
  <si>
    <t>SUB8798</t>
  </si>
  <si>
    <t>SUB8799</t>
  </si>
  <si>
    <t>SUB8800</t>
  </si>
  <si>
    <t>CUS4561</t>
  </si>
  <si>
    <t>SUB8801</t>
  </si>
  <si>
    <t>SUB8802</t>
  </si>
  <si>
    <t>CUS4713</t>
  </si>
  <si>
    <t>SUB8807</t>
  </si>
  <si>
    <t>SUB8814</t>
  </si>
  <si>
    <t>SUB8815</t>
  </si>
  <si>
    <t>CUS4688</t>
  </si>
  <si>
    <t>SUB8822</t>
  </si>
  <si>
    <t>CUS4448</t>
  </si>
  <si>
    <t>SUB8824</t>
  </si>
  <si>
    <t>SUB8828</t>
  </si>
  <si>
    <t>SUB8829</t>
  </si>
  <si>
    <t>SUB8836</t>
  </si>
  <si>
    <t>SUB8842</t>
  </si>
  <si>
    <t>SUB8848</t>
  </si>
  <si>
    <t>CUS4186</t>
  </si>
  <si>
    <t>SUB8850</t>
  </si>
  <si>
    <t>CUS4003</t>
  </si>
  <si>
    <t>SUB8853</t>
  </si>
  <si>
    <t>SUB8865</t>
  </si>
  <si>
    <t>SUB8866</t>
  </si>
  <si>
    <t>CUS4655</t>
  </si>
  <si>
    <t>SUB8867</t>
  </si>
  <si>
    <t>SUB8869</t>
  </si>
  <si>
    <t>SUB8871</t>
  </si>
  <si>
    <t>SUB8872</t>
  </si>
  <si>
    <t>SUB8874</t>
  </si>
  <si>
    <t>SUB8877</t>
  </si>
  <si>
    <t>SUB8879</t>
  </si>
  <si>
    <t>SUB8883</t>
  </si>
  <si>
    <t>SUB8884</t>
  </si>
  <si>
    <t>SUB8891</t>
  </si>
  <si>
    <t>SUB8893</t>
  </si>
  <si>
    <t>SUB8894</t>
  </si>
  <si>
    <t>CUS4537</t>
  </si>
  <si>
    <t>SUB8896</t>
  </si>
  <si>
    <t>SUB8901</t>
  </si>
  <si>
    <t>CUS4210</t>
  </si>
  <si>
    <t>SUB8903</t>
  </si>
  <si>
    <t>SUB8904</t>
  </si>
  <si>
    <t>SUB8906</t>
  </si>
  <si>
    <t>CUS4639</t>
  </si>
  <si>
    <t>SUB8910</t>
  </si>
  <si>
    <t>SUB8912</t>
  </si>
  <si>
    <t>SUB8915</t>
  </si>
  <si>
    <t>SUB8916</t>
  </si>
  <si>
    <t>SUB8920</t>
  </si>
  <si>
    <t>SUB8927</t>
  </si>
  <si>
    <t>SUB8928</t>
  </si>
  <si>
    <t>CUS4040</t>
  </si>
  <si>
    <t>SUB8929</t>
  </si>
  <si>
    <t>SUB8931</t>
  </si>
  <si>
    <t>SUB8936</t>
  </si>
  <si>
    <t>SUB8938</t>
  </si>
  <si>
    <t>CUS4446</t>
  </si>
  <si>
    <t>SUB8940</t>
  </si>
  <si>
    <t>SUB8943</t>
  </si>
  <si>
    <t>SUB8952</t>
  </si>
  <si>
    <t>SUB8953</t>
  </si>
  <si>
    <t>CUS4093</t>
  </si>
  <si>
    <t>SUB8957</t>
  </si>
  <si>
    <t>SUB8958</t>
  </si>
  <si>
    <t>SUB8963</t>
  </si>
  <si>
    <t>SUB8964</t>
  </si>
  <si>
    <t>SUB8966</t>
  </si>
  <si>
    <t>SUB8967</t>
  </si>
  <si>
    <t>SUB8969</t>
  </si>
  <si>
    <t>SUB8972</t>
  </si>
  <si>
    <t>SUB8973</t>
  </si>
  <si>
    <t>CUS4238</t>
  </si>
  <si>
    <t>SUB8975</t>
  </si>
  <si>
    <t>SUB8977</t>
  </si>
  <si>
    <t>CUS4467</t>
  </si>
  <si>
    <t>SUB8978</t>
  </si>
  <si>
    <t>SUB8979</t>
  </si>
  <si>
    <t>CUS4262</t>
  </si>
  <si>
    <t>SUB8980</t>
  </si>
  <si>
    <t>SUB8983</t>
  </si>
  <si>
    <t>SUB8987</t>
  </si>
  <si>
    <t>CUS4496</t>
  </si>
  <si>
    <t>SUB8989</t>
  </si>
  <si>
    <t>SUB8990</t>
  </si>
  <si>
    <t>CUS4739</t>
  </si>
  <si>
    <t>SUB8997</t>
  </si>
  <si>
    <t>SUB9001</t>
  </si>
  <si>
    <t>SUB9005</t>
  </si>
  <si>
    <t>SUB9008</t>
  </si>
  <si>
    <t>SUB9012</t>
  </si>
  <si>
    <t>SUB9019</t>
  </si>
  <si>
    <t>SUB9020</t>
  </si>
  <si>
    <t>SUB9021</t>
  </si>
  <si>
    <t>SUB9023</t>
  </si>
  <si>
    <t>CUS4697</t>
  </si>
  <si>
    <t>SUB9030</t>
  </si>
  <si>
    <t>SUB9031</t>
  </si>
  <si>
    <t>CUS4460</t>
  </si>
  <si>
    <t>SUB9036</t>
  </si>
  <si>
    <t>SUB9037</t>
  </si>
  <si>
    <t>CUS4165</t>
  </si>
  <si>
    <t>SUB9045</t>
  </si>
  <si>
    <t>SUB9046</t>
  </si>
  <si>
    <t>CUS4170</t>
  </si>
  <si>
    <t>SUB9047</t>
  </si>
  <si>
    <t>SUB9051</t>
  </si>
  <si>
    <t>CUS4559</t>
  </si>
  <si>
    <t>SUB9052</t>
  </si>
  <si>
    <t>SUB9053</t>
  </si>
  <si>
    <t>SUB9055</t>
  </si>
  <si>
    <t>SUB9056</t>
  </si>
  <si>
    <t>SUB9060</t>
  </si>
  <si>
    <t>SUB9064</t>
  </si>
  <si>
    <t>SUB9066</t>
  </si>
  <si>
    <t>SUB9068</t>
  </si>
  <si>
    <t>SUB9070</t>
  </si>
  <si>
    <t>SUB9073</t>
  </si>
  <si>
    <t>SUB9076</t>
  </si>
  <si>
    <t>SUB9080</t>
  </si>
  <si>
    <t>CUS4160</t>
  </si>
  <si>
    <t>SUB9090</t>
  </si>
  <si>
    <t>SUB9091</t>
  </si>
  <si>
    <t>SUB9094</t>
  </si>
  <si>
    <t>SUB9096</t>
  </si>
  <si>
    <t>SUB9101</t>
  </si>
  <si>
    <t>CUS4745</t>
  </si>
  <si>
    <t>SUB9102</t>
  </si>
  <si>
    <t>SUB9106</t>
  </si>
  <si>
    <t>CUS4444</t>
  </si>
  <si>
    <t>SUB9110</t>
  </si>
  <si>
    <t>SUB9117</t>
  </si>
  <si>
    <t>CUS4605</t>
  </si>
  <si>
    <t>SUB9119</t>
  </si>
  <si>
    <t>CUS4708</t>
  </si>
  <si>
    <t>SUB9121</t>
  </si>
  <si>
    <t>SUB9123</t>
  </si>
  <si>
    <t>SUB9138</t>
  </si>
  <si>
    <t>SUB9140</t>
  </si>
  <si>
    <t>SUB9143</t>
  </si>
  <si>
    <t>SUB9145</t>
  </si>
  <si>
    <t>CUS4084</t>
  </si>
  <si>
    <t>SUB9148</t>
  </si>
  <si>
    <t>CUS4777</t>
  </si>
  <si>
    <t>SUB9150</t>
  </si>
  <si>
    <t>CUS4692</t>
  </si>
  <si>
    <t>SUB9161</t>
  </si>
  <si>
    <t>SUB9162</t>
  </si>
  <si>
    <t>SUB9164</t>
  </si>
  <si>
    <t>CUS4417</t>
  </si>
  <si>
    <t>SUB9165</t>
  </si>
  <si>
    <t>SUB9167</t>
  </si>
  <si>
    <t>SUB9185</t>
  </si>
  <si>
    <t>SUB9186</t>
  </si>
  <si>
    <t>SUB9192</t>
  </si>
  <si>
    <t>CUS4229</t>
  </si>
  <si>
    <t>UK</t>
  </si>
  <si>
    <t>Google Ads</t>
  </si>
  <si>
    <t>21-100</t>
  </si>
  <si>
    <t>CUS4001</t>
  </si>
  <si>
    <t>India</t>
  </si>
  <si>
    <t>US</t>
  </si>
  <si>
    <t>100+</t>
  </si>
  <si>
    <t>Direct</t>
  </si>
  <si>
    <t>CUS4004</t>
  </si>
  <si>
    <t>Canada</t>
  </si>
  <si>
    <t>LinkedIn</t>
  </si>
  <si>
    <t>Referral</t>
  </si>
  <si>
    <t>Germany</t>
  </si>
  <si>
    <t>CUS4008</t>
  </si>
  <si>
    <t>Content</t>
  </si>
  <si>
    <t>CUS4012</t>
  </si>
  <si>
    <t>CUS4013</t>
  </si>
  <si>
    <t>CUS4015</t>
  </si>
  <si>
    <t>CUS4016</t>
  </si>
  <si>
    <t>CUS4017</t>
  </si>
  <si>
    <t>CUS4026</t>
  </si>
  <si>
    <t>CUS4036</t>
  </si>
  <si>
    <t>CUS4048</t>
  </si>
  <si>
    <t>CUS4053</t>
  </si>
  <si>
    <t>CUS4056</t>
  </si>
  <si>
    <t>CUS4059</t>
  </si>
  <si>
    <t>CUS4060</t>
  </si>
  <si>
    <t>CUS4064</t>
  </si>
  <si>
    <t>CUS4066</t>
  </si>
  <si>
    <t>CUS4068</t>
  </si>
  <si>
    <t>CUS4070</t>
  </si>
  <si>
    <t>CUS4071</t>
  </si>
  <si>
    <t>CUS4081</t>
  </si>
  <si>
    <t>CUS4085</t>
  </si>
  <si>
    <t>CUS4097</t>
  </si>
  <si>
    <t>CUS4106</t>
  </si>
  <si>
    <t>CUS4107</t>
  </si>
  <si>
    <t>CUS4123</t>
  </si>
  <si>
    <t>CUS4139</t>
  </si>
  <si>
    <t>CUS4142</t>
  </si>
  <si>
    <t>CUS4151</t>
  </si>
  <si>
    <t>CUS4163</t>
  </si>
  <si>
    <t>CUS4164</t>
  </si>
  <si>
    <t>CUS4169</t>
  </si>
  <si>
    <t>CUS4175</t>
  </si>
  <si>
    <t>CUS4176</t>
  </si>
  <si>
    <t>CUS4178</t>
  </si>
  <si>
    <t>CUS4180</t>
  </si>
  <si>
    <t>CUS4181</t>
  </si>
  <si>
    <t>CUS4191</t>
  </si>
  <si>
    <t>CUS4196</t>
  </si>
  <si>
    <t>CUS4197</t>
  </si>
  <si>
    <t>CUS4202</t>
  </si>
  <si>
    <t>CUS4204</t>
  </si>
  <si>
    <t>CUS4207</t>
  </si>
  <si>
    <t>CUS4209</t>
  </si>
  <si>
    <t>CUS4214</t>
  </si>
  <si>
    <t>CUS4220</t>
  </si>
  <si>
    <t>CUS4221</t>
  </si>
  <si>
    <t>CUS4222</t>
  </si>
  <si>
    <t>CUS4224</t>
  </si>
  <si>
    <t>CUS4227</t>
  </si>
  <si>
    <t>CUS4231</t>
  </si>
  <si>
    <t>CUS4247</t>
  </si>
  <si>
    <t>CUS4250</t>
  </si>
  <si>
    <t>CUS4256</t>
  </si>
  <si>
    <t>CUS4260</t>
  </si>
  <si>
    <t>CUS4264</t>
  </si>
  <si>
    <t>CUS4276</t>
  </si>
  <si>
    <t>CUS4278</t>
  </si>
  <si>
    <t>CUS4280</t>
  </si>
  <si>
    <t>CUS4281</t>
  </si>
  <si>
    <t>CUS4288</t>
  </si>
  <si>
    <t>CUS4293</t>
  </si>
  <si>
    <t>CUS4295</t>
  </si>
  <si>
    <t>CUS4296</t>
  </si>
  <si>
    <t>CUS4299</t>
  </si>
  <si>
    <t>CUS4304</t>
  </si>
  <si>
    <t>CUS4307</t>
  </si>
  <si>
    <t>CUS4310</t>
  </si>
  <si>
    <t>CUS4311</t>
  </si>
  <si>
    <t>CUS4316</t>
  </si>
  <si>
    <t>CUS4319</t>
  </si>
  <si>
    <t>CUS4325</t>
  </si>
  <si>
    <t>CUS4330</t>
  </si>
  <si>
    <t>CUS4333</t>
  </si>
  <si>
    <t>CUS4335</t>
  </si>
  <si>
    <t>CUS4338</t>
  </si>
  <si>
    <t>CUS4339</t>
  </si>
  <si>
    <t>CUS4341</t>
  </si>
  <si>
    <t>CUS4344</t>
  </si>
  <si>
    <t>CUS4346</t>
  </si>
  <si>
    <t>CUS4347</t>
  </si>
  <si>
    <t>CUS4351</t>
  </si>
  <si>
    <t>CUS4353</t>
  </si>
  <si>
    <t>CUS4358</t>
  </si>
  <si>
    <t>CUS4362</t>
  </si>
  <si>
    <t>CUS4365</t>
  </si>
  <si>
    <t>CUS4367</t>
  </si>
  <si>
    <t>CUS4381</t>
  </si>
  <si>
    <t>CUS4382</t>
  </si>
  <si>
    <t>CUS4392</t>
  </si>
  <si>
    <t>CUS4397</t>
  </si>
  <si>
    <t>CUS4403</t>
  </si>
  <si>
    <t>CUS4406</t>
  </si>
  <si>
    <t>CUS4407</t>
  </si>
  <si>
    <t>CUS4419</t>
  </si>
  <si>
    <t>CUS4423</t>
  </si>
  <si>
    <t>CUS4424</t>
  </si>
  <si>
    <t>CUS4428</t>
  </si>
  <si>
    <t>CUS4433</t>
  </si>
  <si>
    <t>CUS4435</t>
  </si>
  <si>
    <t>CUS4436</t>
  </si>
  <si>
    <t>CUS4441</t>
  </si>
  <si>
    <t>CUS4447</t>
  </si>
  <si>
    <t>CUS4449</t>
  </si>
  <si>
    <t>CUS4452</t>
  </si>
  <si>
    <t>CUS4453</t>
  </si>
  <si>
    <t>CUS4455</t>
  </si>
  <si>
    <t>CUS4464</t>
  </si>
  <si>
    <t>CUS4465</t>
  </si>
  <si>
    <t>CUS4472</t>
  </si>
  <si>
    <t>CUS4473</t>
  </si>
  <si>
    <t>CUS4474</t>
  </si>
  <si>
    <t>CUS4477</t>
  </si>
  <si>
    <t>CUS4485</t>
  </si>
  <si>
    <t>CUS4488</t>
  </si>
  <si>
    <t>CUS4489</t>
  </si>
  <si>
    <t>CUS4494</t>
  </si>
  <si>
    <t>CUS4495</t>
  </si>
  <si>
    <t>CUS4497</t>
  </si>
  <si>
    <t>CUS4499</t>
  </si>
  <si>
    <t>CUS4502</t>
  </si>
  <si>
    <t>CUS4503</t>
  </si>
  <si>
    <t>CUS4513</t>
  </si>
  <si>
    <t>CUS4518</t>
  </si>
  <si>
    <t>CUS4520</t>
  </si>
  <si>
    <t>CUS4523</t>
  </si>
  <si>
    <t>CUS4525</t>
  </si>
  <si>
    <t>CUS4526</t>
  </si>
  <si>
    <t>CUS4544</t>
  </si>
  <si>
    <t>CUS4552</t>
  </si>
  <si>
    <t>CUS4553</t>
  </si>
  <si>
    <t>CUS4558</t>
  </si>
  <si>
    <t>CUS4565</t>
  </si>
  <si>
    <t>CUS4569</t>
  </si>
  <si>
    <t>CUS4570</t>
  </si>
  <si>
    <t>CUS4572</t>
  </si>
  <si>
    <t>CUS4588</t>
  </si>
  <si>
    <t>CUS4589</t>
  </si>
  <si>
    <t>CUS4592</t>
  </si>
  <si>
    <t>CUS4594</t>
  </si>
  <si>
    <t>CUS4601</t>
  </si>
  <si>
    <t>CUS4611</t>
  </si>
  <si>
    <t>CUS4618</t>
  </si>
  <si>
    <t>CUS4620</t>
  </si>
  <si>
    <t>CUS4622</t>
  </si>
  <si>
    <t>CUS4623</t>
  </si>
  <si>
    <t>CUS4624</t>
  </si>
  <si>
    <t>CUS4625</t>
  </si>
  <si>
    <t>CUS4631</t>
  </si>
  <si>
    <t>CUS4634</t>
  </si>
  <si>
    <t>CUS4636</t>
  </si>
  <si>
    <t>CUS4641</t>
  </si>
  <si>
    <t>CUS4644</t>
  </si>
  <si>
    <t>CUS4658</t>
  </si>
  <si>
    <t>CUS4660</t>
  </si>
  <si>
    <t>CUS4664</t>
  </si>
  <si>
    <t>CUS4666</t>
  </si>
  <si>
    <t>CUS4667</t>
  </si>
  <si>
    <t>CUS4669</t>
  </si>
  <si>
    <t>CUS4670</t>
  </si>
  <si>
    <t>CUS4673</t>
  </si>
  <si>
    <t>CUS4675</t>
  </si>
  <si>
    <t>CUS4676</t>
  </si>
  <si>
    <t>CUS4682</t>
  </si>
  <si>
    <t>CUS4683</t>
  </si>
  <si>
    <t>CUS4689</t>
  </si>
  <si>
    <t>CUS4690</t>
  </si>
  <si>
    <t>CUS4696</t>
  </si>
  <si>
    <t>CUS4699</t>
  </si>
  <si>
    <t>CUS4700</t>
  </si>
  <si>
    <t>CUS4704</t>
  </si>
  <si>
    <t>CUS4723</t>
  </si>
  <si>
    <t>CUS4727</t>
  </si>
  <si>
    <t>CUS4728</t>
  </si>
  <si>
    <t>CUS4729</t>
  </si>
  <si>
    <t>CUS4732</t>
  </si>
  <si>
    <t>CUS4740</t>
  </si>
  <si>
    <t>CUS4744</t>
  </si>
  <si>
    <t>CUS4751</t>
  </si>
  <si>
    <t>CUS4754</t>
  </si>
  <si>
    <t>CUS4760</t>
  </si>
  <si>
    <t>CUS4770</t>
  </si>
  <si>
    <t>CUS4774</t>
  </si>
  <si>
    <t>CUS4775</t>
  </si>
  <si>
    <t>CUS4778</t>
  </si>
  <si>
    <t>CUS4781</t>
  </si>
  <si>
    <t>CUS4784</t>
  </si>
  <si>
    <t>CUS4789</t>
  </si>
  <si>
    <t>CUS4791</t>
  </si>
  <si>
    <t>CUS4799</t>
  </si>
  <si>
    <t>1-5</t>
  </si>
  <si>
    <t>6-20</t>
  </si>
  <si>
    <t>Charge_id</t>
  </si>
  <si>
    <t>Subscription ID</t>
  </si>
  <si>
    <t>Customer ID</t>
  </si>
  <si>
    <t>Charge Date</t>
  </si>
  <si>
    <t>Amount</t>
  </si>
  <si>
    <t>Status</t>
  </si>
  <si>
    <t>Plan Type</t>
  </si>
  <si>
    <t>Monthly Price</t>
  </si>
  <si>
    <t>Subscription Start</t>
  </si>
  <si>
    <t>Subscription Status</t>
  </si>
  <si>
    <t>Churn Date</t>
  </si>
  <si>
    <t>Signup Date</t>
  </si>
  <si>
    <t xml:space="preserve">Country </t>
  </si>
  <si>
    <t>Acquisition Source</t>
  </si>
  <si>
    <t>Company Size</t>
  </si>
  <si>
    <t>Country</t>
  </si>
  <si>
    <t>Subcription Start</t>
  </si>
  <si>
    <t>Payment Method</t>
  </si>
  <si>
    <t>Month</t>
  </si>
  <si>
    <t>Start</t>
  </si>
  <si>
    <t>End</t>
  </si>
  <si>
    <t>New</t>
  </si>
  <si>
    <t>Churned</t>
  </si>
  <si>
    <t>Satrt Date</t>
  </si>
  <si>
    <t>End Date</t>
  </si>
  <si>
    <t xml:space="preserve">KPI </t>
  </si>
  <si>
    <t>Jan</t>
  </si>
  <si>
    <t>Feb</t>
  </si>
  <si>
    <t>Mar</t>
  </si>
  <si>
    <t>Apr</t>
  </si>
  <si>
    <t>May</t>
  </si>
  <si>
    <t>June</t>
  </si>
  <si>
    <t>July</t>
  </si>
  <si>
    <t>August</t>
  </si>
  <si>
    <t>September</t>
  </si>
  <si>
    <t>MRR</t>
  </si>
  <si>
    <t>ARR</t>
  </si>
  <si>
    <t>New MRR</t>
  </si>
  <si>
    <t>Churned MRR</t>
  </si>
  <si>
    <t>Net New MRR</t>
  </si>
  <si>
    <t>Active Customer</t>
  </si>
  <si>
    <t>Churn Rate</t>
  </si>
  <si>
    <t>ARPU</t>
  </si>
  <si>
    <t>1 For Active</t>
  </si>
  <si>
    <t>2 For Active</t>
  </si>
  <si>
    <t>Row Labels</t>
  </si>
  <si>
    <t>Grand Total</t>
  </si>
  <si>
    <t>Sum of Monthly Price</t>
  </si>
  <si>
    <t>Yes</t>
  </si>
  <si>
    <t>Count of Subscription ID</t>
  </si>
  <si>
    <t>Column Labels</t>
  </si>
  <si>
    <t xml:space="preserve">Jan </t>
  </si>
  <si>
    <t xml:space="preserve">Feb </t>
  </si>
  <si>
    <t>Aug</t>
  </si>
  <si>
    <t>Sep</t>
  </si>
  <si>
    <t>Sum of ARPU</t>
  </si>
  <si>
    <t>Jun</t>
  </si>
  <si>
    <t>Jul</t>
  </si>
  <si>
    <t>Churn Count</t>
  </si>
  <si>
    <t>Month2</t>
  </si>
  <si>
    <t>Sum of Column1</t>
  </si>
  <si>
    <t>Month NO.</t>
  </si>
  <si>
    <t>Sum of MRR</t>
  </si>
  <si>
    <t xml:space="preserve">Month </t>
  </si>
  <si>
    <t>Net MRR</t>
  </si>
  <si>
    <t xml:space="preserve">Active Customer </t>
  </si>
  <si>
    <t>Month 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</si>
</sst>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F800]dddd\,\ mmmm\ dd\,\ yyyy"/>
  </numFmts>
  <fonts count="4" x14ac:knownFonts="1">
    <font>
      <sz val="11"/>
      <color theme="1"/>
      <name val="Gill Sans MT"/>
      <family val="2"/>
      <scheme val="minor"/>
    </font>
    <font>
      <sz val="11"/>
      <color theme="1"/>
      <name val="Gill Sans MT"/>
      <family val="2"/>
      <scheme val="minor"/>
    </font>
    <font>
      <b/>
      <sz val="11"/>
      <color theme="1"/>
      <name val="Gill Sans MT"/>
      <family val="2"/>
      <scheme val="minor"/>
    </font>
    <font>
      <sz val="8"/>
      <name val="Gill Sans MT"/>
      <family val="2"/>
      <scheme val="minor"/>
    </font>
  </fonts>
  <fills count="3">
    <fill>
      <patternFill patternType="none"/>
    </fill>
    <fill>
      <patternFill patternType="gray125"/>
    </fill>
    <fill>
      <patternFill patternType="solid">
        <fgColor theme="0" tint="-0.14999847407452621"/>
        <bgColor theme="0" tint="-0.14999847407452621"/>
      </patternFill>
    </fill>
  </fills>
  <borders count="2">
    <border>
      <left/>
      <right/>
      <top/>
      <bottom/>
      <diagonal/>
    </border>
    <border>
      <left style="thin">
        <color theme="1"/>
      </left>
      <right style="thin">
        <color theme="1"/>
      </right>
      <top style="thin">
        <color theme="1"/>
      </top>
      <bottom style="thin">
        <color theme="1"/>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7">
    <xf numFmtId="0" fontId="0" fillId="0" borderId="0" xfId="0"/>
    <xf numFmtId="14" fontId="0" fillId="0" borderId="0" xfId="0" applyNumberFormat="1"/>
    <xf numFmtId="17" fontId="0" fillId="0" borderId="0" xfId="0" applyNumberFormat="1"/>
    <xf numFmtId="9" fontId="0" fillId="0" borderId="0" xfId="1" applyFont="1"/>
    <xf numFmtId="4" fontId="2" fillId="0" borderId="0" xfId="0" applyNumberFormat="1" applyFont="1"/>
    <xf numFmtId="0" fontId="0" fillId="2" borderId="1" xfId="0" applyFill="1" applyBorder="1"/>
    <xf numFmtId="0" fontId="0" fillId="0" borderId="0" xfId="0" pivotButton="1"/>
    <xf numFmtId="0" fontId="0" fillId="0" borderId="0" xfId="0" applyAlignment="1">
      <alignment horizontal="left"/>
    </xf>
    <xf numFmtId="44" fontId="0" fillId="0" borderId="0" xfId="2" applyFont="1"/>
    <xf numFmtId="1" fontId="0" fillId="0" borderId="0" xfId="2" applyNumberFormat="1" applyFont="1"/>
    <xf numFmtId="44" fontId="0" fillId="0" borderId="0" xfId="0" applyNumberFormat="1"/>
    <xf numFmtId="9" fontId="0" fillId="0" borderId="0" xfId="2" applyNumberFormat="1" applyFont="1"/>
    <xf numFmtId="9" fontId="0" fillId="0" borderId="0" xfId="0" applyNumberFormat="1"/>
    <xf numFmtId="1" fontId="0" fillId="2" borderId="1" xfId="2" applyNumberFormat="1" applyFont="1" applyFill="1" applyBorder="1"/>
    <xf numFmtId="164" fontId="0" fillId="0" borderId="0" xfId="0" applyNumberFormat="1"/>
    <xf numFmtId="0" fontId="0" fillId="0" borderId="0" xfId="0" applyNumberFormat="1"/>
    <xf numFmtId="0" fontId="0" fillId="0" borderId="0" xfId="0" applyAlignment="1">
      <alignment horizontal="left" indent="1"/>
    </xf>
  </cellXfs>
  <cellStyles count="3">
    <cellStyle name="Currency" xfId="2" builtinId="4"/>
    <cellStyle name="Normal" xfId="0" builtinId="0"/>
    <cellStyle name="Percent" xfId="1" builtinId="5"/>
  </cellStyles>
  <dxfs count="60">
    <dxf>
      <numFmt numFmtId="19" formatCode="dd/mm/yyyy"/>
    </dxf>
    <dxf>
      <numFmt numFmtId="19" formatCode="dd/mm/yyyy"/>
    </dxf>
    <dxf>
      <numFmt numFmtId="19" formatCode="dd/mm/yyyy"/>
    </dxf>
    <dxf>
      <numFmt numFmtId="19" formatCode="dd/mm/yyyy"/>
    </dxf>
    <dxf>
      <numFmt numFmtId="19" formatCode="dd/mm/yyyy"/>
    </dxf>
    <dxf>
      <numFmt numFmtId="19" formatCode="dd/mm/yyyy"/>
    </dxf>
    <dxf>
      <font>
        <b val="0"/>
        <i val="0"/>
        <strike val="0"/>
        <condense val="0"/>
        <extend val="0"/>
        <outline val="0"/>
        <shadow val="0"/>
        <u val="none"/>
        <vertAlign val="baseline"/>
        <sz val="11"/>
        <color theme="1"/>
        <name val="Gill Sans MT"/>
        <family val="2"/>
        <scheme val="minor"/>
      </font>
    </dxf>
    <dxf>
      <font>
        <b val="0"/>
        <i val="0"/>
        <strike val="0"/>
        <condense val="0"/>
        <extend val="0"/>
        <outline val="0"/>
        <shadow val="0"/>
        <u val="none"/>
        <vertAlign val="baseline"/>
        <sz val="11"/>
        <color theme="1"/>
        <name val="Gill Sans MT"/>
        <family val="2"/>
        <scheme val="minor"/>
      </font>
      <numFmt numFmtId="13" formatCode="0%"/>
    </dxf>
    <dxf>
      <font>
        <b val="0"/>
        <i val="0"/>
        <strike val="0"/>
        <condense val="0"/>
        <extend val="0"/>
        <outline val="0"/>
        <shadow val="0"/>
        <u val="none"/>
        <vertAlign val="baseline"/>
        <sz val="11"/>
        <color theme="1"/>
        <name val="Gill Sans MT"/>
        <family val="2"/>
        <scheme val="minor"/>
      </font>
    </dxf>
    <dxf>
      <font>
        <b val="0"/>
        <i val="0"/>
        <strike val="0"/>
        <condense val="0"/>
        <extend val="0"/>
        <outline val="0"/>
        <shadow val="0"/>
        <u val="none"/>
        <vertAlign val="baseline"/>
        <sz val="11"/>
        <color theme="1"/>
        <name val="Gill Sans MT"/>
        <family val="2"/>
        <scheme val="minor"/>
      </font>
    </dxf>
    <dxf>
      <numFmt numFmtId="19" formatCode="dd/mm/yyyy"/>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[SaaS Dashboard Default Data.xlsx]MRR Trend!PivotTable2</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MRR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'MRR Trend'!$B$3</c:f>
              <c:strCache>
                <c:ptCount val="1"/>
                <c:pt idx="0">
                  <c:v>Total</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'MRR Trend'!$A$4:$A$13</c:f>
              <c:strCache>
                <c:ptCount val="9"/>
                <c:pt idx="0">
                  <c:v>Jan</c:v>
                </c:pt>
                <c:pt idx="1">
                  <c:v>Feb</c:v>
                </c:pt>
                <c:pt idx="2">
                  <c:v>Mar</c:v>
                </c:pt>
                <c:pt idx="3">
                  <c:v>Apr</c:v>
                </c:pt>
                <c:pt idx="4">
                  <c:v>May</c:v>
                </c:pt>
                <c:pt idx="5">
                  <c:v>Jun</c:v>
                </c:pt>
                <c:pt idx="6">
                  <c:v>Jul</c:v>
                </c:pt>
                <c:pt idx="7">
                  <c:v>Aug</c:v>
                </c:pt>
                <c:pt idx="8">
                  <c:v>Sep</c:v>
                </c:pt>
              </c:strCache>
            </c:strRef>
          </c:cat>
          <c:val>
            <c:numRef>
              <c:f>'MRR Trend'!$B$4:$B$13</c:f>
              <c:numCache>
                <c:formatCode>General</c:formatCode>
                <c:ptCount val="9"/>
                <c:pt idx="0">
                  <c:v>94947</c:v>
                </c:pt>
                <c:pt idx="1">
                  <c:v>155418</c:v>
                </c:pt>
                <c:pt idx="2">
                  <c:v>220386</c:v>
                </c:pt>
                <c:pt idx="3">
                  <c:v>187392</c:v>
                </c:pt>
                <c:pt idx="4">
                  <c:v>284388</c:v>
                </c:pt>
                <c:pt idx="5">
                  <c:v>212895</c:v>
                </c:pt>
                <c:pt idx="6">
                  <c:v>175410</c:v>
                </c:pt>
                <c:pt idx="7">
                  <c:v>269868</c:v>
                </c:pt>
                <c:pt idx="8">
                  <c:v>72969</c:v>
                </c:pt>
              </c:numCache>
            </c:numRef>
          </c:val>
          <c:smooth val="0"/>
          <c:extLst>
            <c:ext xmlns:c16="http://schemas.microsoft.com/office/drawing/2014/chart" uri="{C3380CC4-5D6E-409C-BE32-E72D297353CC}">
              <c16:uniqueId val="{00000000-8A13-4227-9331-8A7D1AAB17BF}"/>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16817056"/>
        <c:axId val="916833856"/>
      </c:lineChart>
      <c:catAx>
        <c:axId val="91681705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16833856"/>
        <c:crosses val="autoZero"/>
        <c:auto val="1"/>
        <c:lblAlgn val="ctr"/>
        <c:lblOffset val="100"/>
        <c:noMultiLvlLbl val="0"/>
      </c:catAx>
      <c:valAx>
        <c:axId val="91683385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Monthly Recurring Revenue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1681705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[SaaS Dashboard Default Data.xlsx]Active vs Cancelled!PivotTable3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Active</a:t>
            </a:r>
            <a:r>
              <a:rPr lang="en-IN" baseline="0"/>
              <a:t> v/s Cancelled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35863517060367"/>
          <c:y val="0.11904761904761904"/>
          <c:w val="0.75535895013123355"/>
          <c:h val="0.80071310530628115"/>
        </c:manualLayout>
      </c:layout>
      <c:barChart>
        <c:barDir val="col"/>
        <c:grouping val="clustered"/>
        <c:varyColors val="0"/>
        <c:ser>
          <c:idx val="0"/>
          <c:order val="0"/>
          <c:tx>
            <c:strRef>
              <c:f>'Active vs Cancelled'!$B$3:$B$4</c:f>
              <c:strCache>
                <c:ptCount val="1"/>
                <c:pt idx="0">
                  <c:v>Basic</c:v>
                </c:pt>
              </c:strCache>
            </c:strRef>
          </c:tx>
          <c:spPr>
            <a:solidFill>
              <a:schemeClr val="accent4">
                <a:shade val="58000"/>
              </a:schemeClr>
            </a:solidFill>
            <a:ln>
              <a:noFill/>
            </a:ln>
            <a:effectLst/>
          </c:spPr>
          <c:invertIfNegative val="0"/>
          <c:cat>
            <c:strRef>
              <c:f>'Active vs Cancelled'!$A$5:$A$7</c:f>
              <c:strCache>
                <c:ptCount val="2"/>
                <c:pt idx="0">
                  <c:v>Active</c:v>
                </c:pt>
                <c:pt idx="1">
                  <c:v>Canceled</c:v>
                </c:pt>
              </c:strCache>
            </c:strRef>
          </c:cat>
          <c:val>
            <c:numRef>
              <c:f>'Active vs Cancelled'!$B$5:$B$7</c:f>
              <c:numCache>
                <c:formatCode>General</c:formatCode>
                <c:ptCount val="2"/>
                <c:pt idx="0">
                  <c:v>431</c:v>
                </c:pt>
                <c:pt idx="1">
                  <c:v>116</c:v>
                </c:pt>
              </c:numCache>
            </c:numRef>
          </c:val>
          <c:extLst>
            <c:ext xmlns:c16="http://schemas.microsoft.com/office/drawing/2014/chart" uri="{C3380CC4-5D6E-409C-BE32-E72D297353CC}">
              <c16:uniqueId val="{00000000-54C1-4630-9160-3D6C70C41BF4}"/>
            </c:ext>
          </c:extLst>
        </c:ser>
        <c:ser>
          <c:idx val="1"/>
          <c:order val="1"/>
          <c:tx>
            <c:strRef>
              <c:f>'Active vs Cancelled'!$C$3:$C$4</c:f>
              <c:strCache>
                <c:ptCount val="1"/>
                <c:pt idx="0">
                  <c:v>Enterprise</c:v>
                </c:pt>
              </c:strCache>
            </c:strRef>
          </c:tx>
          <c:spPr>
            <a:solidFill>
              <a:schemeClr val="accent4">
                <a:shade val="86000"/>
              </a:schemeClr>
            </a:solidFill>
            <a:ln>
              <a:noFill/>
            </a:ln>
            <a:effectLst/>
          </c:spPr>
          <c:invertIfNegative val="0"/>
          <c:cat>
            <c:strRef>
              <c:f>'Active vs Cancelled'!$A$5:$A$7</c:f>
              <c:strCache>
                <c:ptCount val="2"/>
                <c:pt idx="0">
                  <c:v>Active</c:v>
                </c:pt>
                <c:pt idx="1">
                  <c:v>Canceled</c:v>
                </c:pt>
              </c:strCache>
            </c:strRef>
          </c:cat>
          <c:val>
            <c:numRef>
              <c:f>'Active vs Cancelled'!$C$5:$C$7</c:f>
              <c:numCache>
                <c:formatCode>General</c:formatCode>
                <c:ptCount val="2"/>
                <c:pt idx="0">
                  <c:v>50</c:v>
                </c:pt>
                <c:pt idx="1">
                  <c:v>8</c:v>
                </c:pt>
              </c:numCache>
            </c:numRef>
          </c:val>
          <c:extLst>
            <c:ext xmlns:c16="http://schemas.microsoft.com/office/drawing/2014/chart" uri="{C3380CC4-5D6E-409C-BE32-E72D297353CC}">
              <c16:uniqueId val="{00000001-54C1-4630-9160-3D6C70C41BF4}"/>
            </c:ext>
          </c:extLst>
        </c:ser>
        <c:ser>
          <c:idx val="2"/>
          <c:order val="2"/>
          <c:tx>
            <c:strRef>
              <c:f>'Active vs Cancelled'!$D$3:$D$4</c:f>
              <c:strCache>
                <c:ptCount val="1"/>
                <c:pt idx="0">
                  <c:v>Free</c:v>
                </c:pt>
              </c:strCache>
            </c:strRef>
          </c:tx>
          <c:spPr>
            <a:solidFill>
              <a:schemeClr val="accent4">
                <a:tint val="86000"/>
              </a:schemeClr>
            </a:solidFill>
            <a:ln>
              <a:noFill/>
            </a:ln>
            <a:effectLst/>
          </c:spPr>
          <c:invertIfNegative val="0"/>
          <c:cat>
            <c:strRef>
              <c:f>'Active vs Cancelled'!$A$5:$A$7</c:f>
              <c:strCache>
                <c:ptCount val="2"/>
                <c:pt idx="0">
                  <c:v>Active</c:v>
                </c:pt>
                <c:pt idx="1">
                  <c:v>Canceled</c:v>
                </c:pt>
              </c:strCache>
            </c:strRef>
          </c:cat>
          <c:val>
            <c:numRef>
              <c:f>'Active vs Cancelled'!$D$5:$D$7</c:f>
              <c:numCache>
                <c:formatCode>General</c:formatCode>
                <c:ptCount val="2"/>
                <c:pt idx="0">
                  <c:v>289</c:v>
                </c:pt>
                <c:pt idx="1">
                  <c:v>73</c:v>
                </c:pt>
              </c:numCache>
            </c:numRef>
          </c:val>
          <c:extLst>
            <c:ext xmlns:c16="http://schemas.microsoft.com/office/drawing/2014/chart" uri="{C3380CC4-5D6E-409C-BE32-E72D297353CC}">
              <c16:uniqueId val="{00000002-54C1-4630-9160-3D6C70C41BF4}"/>
            </c:ext>
          </c:extLst>
        </c:ser>
        <c:ser>
          <c:idx val="3"/>
          <c:order val="3"/>
          <c:tx>
            <c:strRef>
              <c:f>'Active vs Cancelled'!$E$3:$E$4</c:f>
              <c:strCache>
                <c:ptCount val="1"/>
                <c:pt idx="0">
                  <c:v>Pro</c:v>
                </c:pt>
              </c:strCache>
            </c:strRef>
          </c:tx>
          <c:spPr>
            <a:solidFill>
              <a:schemeClr val="accent4">
                <a:tint val="58000"/>
              </a:schemeClr>
            </a:solidFill>
            <a:ln>
              <a:noFill/>
            </a:ln>
            <a:effectLst/>
          </c:spPr>
          <c:invertIfNegative val="0"/>
          <c:cat>
            <c:strRef>
              <c:f>'Active vs Cancelled'!$A$5:$A$7</c:f>
              <c:strCache>
                <c:ptCount val="2"/>
                <c:pt idx="0">
                  <c:v>Active</c:v>
                </c:pt>
                <c:pt idx="1">
                  <c:v>Canceled</c:v>
                </c:pt>
              </c:strCache>
            </c:strRef>
          </c:cat>
          <c:val>
            <c:numRef>
              <c:f>'Active vs Cancelled'!$E$5:$E$7</c:f>
              <c:numCache>
                <c:formatCode>General</c:formatCode>
                <c:ptCount val="2"/>
                <c:pt idx="0">
                  <c:v>180</c:v>
                </c:pt>
                <c:pt idx="1">
                  <c:v>53</c:v>
                </c:pt>
              </c:numCache>
            </c:numRef>
          </c:val>
          <c:extLst>
            <c:ext xmlns:c16="http://schemas.microsoft.com/office/drawing/2014/chart" uri="{C3380CC4-5D6E-409C-BE32-E72D297353CC}">
              <c16:uniqueId val="{00000005-54C1-4630-9160-3D6C70C41BF4}"/>
            </c:ext>
          </c:extLst>
        </c:ser>
        <c:dLbls>
          <c:showLegendKey val="0"/>
          <c:showVal val="0"/>
          <c:showCatName val="0"/>
          <c:showSerName val="0"/>
          <c:showPercent val="0"/>
          <c:showBubbleSize val="0"/>
        </c:dLbls>
        <c:gapWidth val="219"/>
        <c:overlap val="-27"/>
        <c:axId val="1174833888"/>
        <c:axId val="1174834368"/>
      </c:barChart>
      <c:catAx>
        <c:axId val="117483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834368"/>
        <c:crosses val="autoZero"/>
        <c:auto val="1"/>
        <c:lblAlgn val="ctr"/>
        <c:lblOffset val="100"/>
        <c:noMultiLvlLbl val="0"/>
      </c:catAx>
      <c:valAx>
        <c:axId val="1174834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Number of Subscriptions</a:t>
                </a:r>
                <a:endParaRPr lang="en-IN"/>
              </a:p>
            </c:rich>
          </c:tx>
          <c:layout>
            <c:manualLayout>
              <c:xMode val="edge"/>
              <c:yMode val="edge"/>
              <c:x val="1.7067506561679793E-2"/>
              <c:y val="0.279930980849616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833888"/>
        <c:crosses val="autoZero"/>
        <c:crossBetween val="between"/>
      </c:valAx>
      <c:spPr>
        <a:noFill/>
        <a:ln>
          <a:noFill/>
        </a:ln>
        <a:effectLst/>
      </c:spPr>
    </c:plotArea>
    <c:legend>
      <c:legendPos val="r"/>
      <c:layout>
        <c:manualLayout>
          <c:xMode val="edge"/>
          <c:yMode val="edge"/>
          <c:x val="0.8888287664041995"/>
          <c:y val="0.40870689774889252"/>
          <c:w val="9.4504566929133851E-2"/>
          <c:h val="0.275575275312808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[SaaS Dashboard Default Data.xlsx]Arpu!PivotTable4</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ARPU</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Arpu!$B$3</c:f>
              <c:strCache>
                <c:ptCount val="1"/>
                <c:pt idx="0">
                  <c:v>Sum of ARPU</c:v>
                </c:pt>
              </c:strCache>
            </c:strRef>
          </c:tx>
          <c:spPr>
            <a:pattFill prst="narHorz">
              <a:fgClr>
                <a:schemeClr val="accent4">
                  <a:shade val="76000"/>
                </a:schemeClr>
              </a:fgClr>
              <a:bgClr>
                <a:schemeClr val="accent4">
                  <a:shade val="76000"/>
                  <a:lumMod val="20000"/>
                  <a:lumOff val="80000"/>
                </a:schemeClr>
              </a:bgClr>
            </a:pattFill>
            <a:ln>
              <a:noFill/>
            </a:ln>
            <a:effectLst>
              <a:innerShdw blurRad="114300">
                <a:schemeClr val="accent4">
                  <a:shade val="76000"/>
                </a:schemeClr>
              </a:innerShdw>
            </a:effectLst>
          </c:spPr>
          <c:invertIfNegative val="0"/>
          <c:cat>
            <c:strRef>
              <c:f>Arpu!$A$4:$A$13</c:f>
              <c:strCache>
                <c:ptCount val="9"/>
                <c:pt idx="0">
                  <c:v>Apr</c:v>
                </c:pt>
                <c:pt idx="1">
                  <c:v>Aug</c:v>
                </c:pt>
                <c:pt idx="2">
                  <c:v>Feb</c:v>
                </c:pt>
                <c:pt idx="3">
                  <c:v>Jan</c:v>
                </c:pt>
                <c:pt idx="4">
                  <c:v>July</c:v>
                </c:pt>
                <c:pt idx="5">
                  <c:v>June</c:v>
                </c:pt>
                <c:pt idx="6">
                  <c:v>Mar</c:v>
                </c:pt>
                <c:pt idx="7">
                  <c:v>May</c:v>
                </c:pt>
                <c:pt idx="8">
                  <c:v>Sep</c:v>
                </c:pt>
              </c:strCache>
            </c:strRef>
          </c:cat>
          <c:val>
            <c:numRef>
              <c:f>Arpu!$B$4:$B$13</c:f>
              <c:numCache>
                <c:formatCode>General</c:formatCode>
                <c:ptCount val="9"/>
                <c:pt idx="0">
                  <c:v>1208.98</c:v>
                </c:pt>
                <c:pt idx="1">
                  <c:v>1606.36</c:v>
                </c:pt>
                <c:pt idx="2">
                  <c:v>1328.68</c:v>
                </c:pt>
                <c:pt idx="3">
                  <c:v>1217.27</c:v>
                </c:pt>
                <c:pt idx="4">
                  <c:v>1299.33</c:v>
                </c:pt>
                <c:pt idx="5">
                  <c:v>1521.44</c:v>
                </c:pt>
                <c:pt idx="6">
                  <c:v>1319.98</c:v>
                </c:pt>
                <c:pt idx="7">
                  <c:v>1799.92</c:v>
                </c:pt>
                <c:pt idx="8">
                  <c:v>1520.19</c:v>
                </c:pt>
              </c:numCache>
            </c:numRef>
          </c:val>
          <c:extLst>
            <c:ext xmlns:c16="http://schemas.microsoft.com/office/drawing/2014/chart" uri="{C3380CC4-5D6E-409C-BE32-E72D297353CC}">
              <c16:uniqueId val="{00000000-17A3-4CE6-B64E-53333D7DDB75}"/>
            </c:ext>
          </c:extLst>
        </c:ser>
        <c:ser>
          <c:idx val="1"/>
          <c:order val="1"/>
          <c:tx>
            <c:strRef>
              <c:f>Arpu!$C$3</c:f>
              <c:strCache>
                <c:ptCount val="1"/>
                <c:pt idx="0">
                  <c:v>Sum of Column1</c:v>
                </c:pt>
              </c:strCache>
            </c:strRef>
          </c:tx>
          <c:spPr>
            <a:pattFill prst="narHorz">
              <a:fgClr>
                <a:schemeClr val="accent4">
                  <a:tint val="77000"/>
                </a:schemeClr>
              </a:fgClr>
              <a:bgClr>
                <a:schemeClr val="accent4">
                  <a:tint val="77000"/>
                  <a:lumMod val="20000"/>
                  <a:lumOff val="80000"/>
                </a:schemeClr>
              </a:bgClr>
            </a:pattFill>
            <a:ln>
              <a:noFill/>
            </a:ln>
            <a:effectLst>
              <a:innerShdw blurRad="114300">
                <a:schemeClr val="accent4">
                  <a:tint val="77000"/>
                </a:schemeClr>
              </a:innerShdw>
            </a:effectLst>
          </c:spPr>
          <c:invertIfNegative val="0"/>
          <c:cat>
            <c:strRef>
              <c:f>Arpu!$A$4:$A$13</c:f>
              <c:strCache>
                <c:ptCount val="9"/>
                <c:pt idx="0">
                  <c:v>Apr</c:v>
                </c:pt>
                <c:pt idx="1">
                  <c:v>Aug</c:v>
                </c:pt>
                <c:pt idx="2">
                  <c:v>Feb</c:v>
                </c:pt>
                <c:pt idx="3">
                  <c:v>Jan</c:v>
                </c:pt>
                <c:pt idx="4">
                  <c:v>July</c:v>
                </c:pt>
                <c:pt idx="5">
                  <c:v>June</c:v>
                </c:pt>
                <c:pt idx="6">
                  <c:v>Mar</c:v>
                </c:pt>
                <c:pt idx="7">
                  <c:v>May</c:v>
                </c:pt>
                <c:pt idx="8">
                  <c:v>Sep</c:v>
                </c:pt>
              </c:strCache>
            </c:strRef>
          </c:cat>
          <c:val>
            <c:numRef>
              <c:f>Arpu!$C$4:$C$13</c:f>
              <c:numCache>
                <c:formatCode>General</c:formatCode>
                <c:ptCount val="9"/>
                <c:pt idx="0">
                  <c:v>4</c:v>
                </c:pt>
                <c:pt idx="1">
                  <c:v>8</c:v>
                </c:pt>
                <c:pt idx="2">
                  <c:v>2</c:v>
                </c:pt>
                <c:pt idx="3">
                  <c:v>1</c:v>
                </c:pt>
                <c:pt idx="4">
                  <c:v>7</c:v>
                </c:pt>
                <c:pt idx="5">
                  <c:v>6</c:v>
                </c:pt>
                <c:pt idx="6">
                  <c:v>3</c:v>
                </c:pt>
                <c:pt idx="7">
                  <c:v>5</c:v>
                </c:pt>
                <c:pt idx="8">
                  <c:v>9</c:v>
                </c:pt>
              </c:numCache>
            </c:numRef>
          </c:val>
          <c:extLst>
            <c:ext xmlns:c16="http://schemas.microsoft.com/office/drawing/2014/chart" uri="{C3380CC4-5D6E-409C-BE32-E72D297353CC}">
              <c16:uniqueId val="{00000003-17A3-4CE6-B64E-53333D7DDB75}"/>
            </c:ext>
          </c:extLst>
        </c:ser>
        <c:dLbls>
          <c:showLegendKey val="0"/>
          <c:showVal val="0"/>
          <c:showCatName val="0"/>
          <c:showSerName val="0"/>
          <c:showPercent val="0"/>
          <c:showBubbleSize val="0"/>
        </c:dLbls>
        <c:gapWidth val="164"/>
        <c:overlap val="-22"/>
        <c:axId val="1174828128"/>
        <c:axId val="1174819008"/>
      </c:barChart>
      <c:catAx>
        <c:axId val="117482812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819008"/>
        <c:crosses val="autoZero"/>
        <c:auto val="1"/>
        <c:lblAlgn val="ctr"/>
        <c:lblOffset val="100"/>
        <c:noMultiLvlLbl val="0"/>
      </c:catAx>
      <c:valAx>
        <c:axId val="117481900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Average Revenue Per User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82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[SaaS Dashboard Default Data.xlsx]Churn!PivotTable5</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Churn Count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4">
                  <a:tint val="54000"/>
                  <a:alpha val="100000"/>
                  <a:satMod val="105000"/>
                  <a:lumMod val="110000"/>
                </a:schemeClr>
              </a:gs>
              <a:gs pos="100000">
                <a:schemeClr val="accent4">
                  <a:tint val="78000"/>
                  <a:alpha val="92000"/>
                  <a:satMod val="109000"/>
                  <a:lumMod val="100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Churn!$B$3</c:f>
              <c:strCache>
                <c:ptCount val="1"/>
                <c:pt idx="0">
                  <c:v>Total</c:v>
                </c:pt>
              </c:strCache>
            </c:strRef>
          </c:tx>
          <c:spPr>
            <a:gradFill rotWithShape="1">
              <a:gsLst>
                <a:gs pos="0">
                  <a:schemeClr val="accent4">
                    <a:tint val="54000"/>
                    <a:alpha val="100000"/>
                    <a:satMod val="105000"/>
                    <a:lumMod val="110000"/>
                  </a:schemeClr>
                </a:gs>
                <a:gs pos="100000">
                  <a:schemeClr val="accent4">
                    <a:tint val="78000"/>
                    <a:alpha val="92000"/>
                    <a:satMod val="109000"/>
                    <a:lumMod val="100000"/>
                  </a:schemeClr>
                </a:gs>
              </a:gsLst>
              <a:lin ang="5400000" scaled="0"/>
            </a:gradFill>
            <a:ln w="9525" cap="flat" cmpd="sng" algn="ctr">
              <a:solidFill>
                <a:schemeClr val="accent4">
                  <a:shade val="95000"/>
                </a:schemeClr>
              </a:solidFill>
              <a:round/>
            </a:ln>
            <a:effectLst/>
          </c:spPr>
          <c:invertIfNegative val="0"/>
          <c:cat>
            <c:strRef>
              <c:f>Churn!$A$4:$A$11</c:f>
              <c:strCache>
                <c:ptCount val="7"/>
                <c:pt idx="0">
                  <c:v>Mar</c:v>
                </c:pt>
                <c:pt idx="1">
                  <c:v>Apr</c:v>
                </c:pt>
                <c:pt idx="2">
                  <c:v>May</c:v>
                </c:pt>
                <c:pt idx="3">
                  <c:v>Jun</c:v>
                </c:pt>
                <c:pt idx="4">
                  <c:v>Jul</c:v>
                </c:pt>
                <c:pt idx="5">
                  <c:v>Aug</c:v>
                </c:pt>
                <c:pt idx="6">
                  <c:v>Sep</c:v>
                </c:pt>
              </c:strCache>
            </c:strRef>
          </c:cat>
          <c:val>
            <c:numRef>
              <c:f>Churn!$B$4:$B$11</c:f>
              <c:numCache>
                <c:formatCode>General</c:formatCode>
                <c:ptCount val="7"/>
                <c:pt idx="0">
                  <c:v>2</c:v>
                </c:pt>
                <c:pt idx="1">
                  <c:v>8</c:v>
                </c:pt>
                <c:pt idx="2">
                  <c:v>10</c:v>
                </c:pt>
                <c:pt idx="3">
                  <c:v>10</c:v>
                </c:pt>
                <c:pt idx="4">
                  <c:v>28</c:v>
                </c:pt>
                <c:pt idx="5">
                  <c:v>34</c:v>
                </c:pt>
                <c:pt idx="6">
                  <c:v>158</c:v>
                </c:pt>
              </c:numCache>
            </c:numRef>
          </c:val>
          <c:extLst>
            <c:ext xmlns:c16="http://schemas.microsoft.com/office/drawing/2014/chart" uri="{C3380CC4-5D6E-409C-BE32-E72D297353CC}">
              <c16:uniqueId val="{00000000-F5E0-43C4-BF7D-EC17F620610A}"/>
            </c:ext>
          </c:extLst>
        </c:ser>
        <c:dLbls>
          <c:showLegendKey val="0"/>
          <c:showVal val="0"/>
          <c:showCatName val="0"/>
          <c:showSerName val="0"/>
          <c:showPercent val="0"/>
          <c:showBubbleSize val="0"/>
        </c:dLbls>
        <c:gapWidth val="100"/>
        <c:axId val="1174843008"/>
        <c:axId val="1174844928"/>
      </c:barChart>
      <c:catAx>
        <c:axId val="117484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4844928"/>
        <c:crosses val="autoZero"/>
        <c:auto val="1"/>
        <c:lblAlgn val="ctr"/>
        <c:lblOffset val="100"/>
        <c:noMultiLvlLbl val="0"/>
      </c:catAx>
      <c:valAx>
        <c:axId val="11748449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Churn Count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484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381000</xdr:colOff>
      <xdr:row>5</xdr:row>
      <xdr:rowOff>144780</xdr:rowOff>
    </xdr:from>
    <xdr:to>
      <xdr:col>9</xdr:col>
      <xdr:colOff>106680</xdr:colOff>
      <xdr:row>17</xdr:row>
      <xdr:rowOff>211455</xdr:rowOff>
    </xdr:to>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C7CB77D1-6DBF-FF16-37BA-0B0FF410817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130040" y="128778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358140</xdr:colOff>
      <xdr:row>23</xdr:row>
      <xdr:rowOff>144780</xdr:rowOff>
    </xdr:from>
    <xdr:to>
      <xdr:col>10</xdr:col>
      <xdr:colOff>160020</xdr:colOff>
      <xdr:row>35</xdr:row>
      <xdr:rowOff>211455</xdr:rowOff>
    </xdr:to>
    <mc:AlternateContent xmlns:mc="http://schemas.openxmlformats.org/markup-compatibility/2006">
      <mc:Choice xmlns:a14="http://schemas.microsoft.com/office/drawing/2010/main" Requires="a14">
        <xdr:graphicFrame macro="">
          <xdr:nvGraphicFramePr>
            <xdr:cNvPr id="7" name="Month 1">
              <a:extLst>
                <a:ext uri="{FF2B5EF4-FFF2-40B4-BE49-F238E27FC236}">
                  <a16:creationId xmlns:a16="http://schemas.microsoft.com/office/drawing/2014/main" id="{4FC3D6BB-1990-A58E-D77B-366018214F3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4632960" y="540258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13</xdr:col>
      <xdr:colOff>243840</xdr:colOff>
      <xdr:row>3</xdr:row>
      <xdr:rowOff>0</xdr:rowOff>
    </xdr:from>
    <xdr:to>
      <xdr:col>16</xdr:col>
      <xdr:colOff>243840</xdr:colOff>
      <xdr:row>15</xdr:row>
      <xdr:rowOff>66675</xdr:rowOff>
    </xdr:to>
    <mc:AlternateContent xmlns:mc="http://schemas.openxmlformats.org/markup-compatibility/2006" xmlns:sle15="http://schemas.microsoft.com/office/drawing/2012/slicer">
      <mc:Choice Requires="sle15">
        <xdr:graphicFrame macro="">
          <xdr:nvGraphicFramePr>
            <xdr:cNvPr id="2" name="Month ">
              <a:extLst>
                <a:ext uri="{FF2B5EF4-FFF2-40B4-BE49-F238E27FC236}">
                  <a16:creationId xmlns:a16="http://schemas.microsoft.com/office/drawing/2014/main" id="{FFDC75B0-78AF-D4F3-EF1D-19399C369DE1}"/>
                </a:ext>
              </a:extLst>
            </xdr:cNvPr>
            <xdr:cNvGraphicFramePr/>
          </xdr:nvGraphicFramePr>
          <xdr:xfrm>
            <a:off x="0" y="0"/>
            <a:ext cx="0" cy="0"/>
          </xdr:xfrm>
          <a:graphic>
            <a:graphicData uri="http://schemas.microsoft.com/office/drawing/2010/slicer">
              <sle:slicer xmlns:sle="http://schemas.microsoft.com/office/drawing/2010/slicer" name="Month "/>
            </a:graphicData>
          </a:graphic>
        </xdr:graphicFrame>
      </mc:Choice>
      <mc:Fallback xmlns="">
        <xdr:sp macro="" textlink="">
          <xdr:nvSpPr>
            <xdr:cNvPr id="0" name=""/>
            <xdr:cNvSpPr>
              <a:spLocks noTextEdit="1"/>
            </xdr:cNvSpPr>
          </xdr:nvSpPr>
          <xdr:spPr>
            <a:xfrm>
              <a:off x="10721340" y="68580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220980</xdr:colOff>
      <xdr:row>4</xdr:row>
      <xdr:rowOff>129540</xdr:rowOff>
    </xdr:from>
    <xdr:to>
      <xdr:col>13</xdr:col>
      <xdr:colOff>525780</xdr:colOff>
      <xdr:row>19</xdr:row>
      <xdr:rowOff>129540</xdr:rowOff>
    </xdr:to>
    <xdr:graphicFrame macro="">
      <xdr:nvGraphicFramePr>
        <xdr:cNvPr id="2" name="Chart 1">
          <a:extLst>
            <a:ext uri="{FF2B5EF4-FFF2-40B4-BE49-F238E27FC236}">
              <a16:creationId xmlns:a16="http://schemas.microsoft.com/office/drawing/2014/main" id="{0BDD7D94-91F5-A85B-E302-8E32DEBC9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320040</xdr:colOff>
      <xdr:row>6</xdr:row>
      <xdr:rowOff>7620</xdr:rowOff>
    </xdr:from>
    <xdr:to>
      <xdr:col>13</xdr:col>
      <xdr:colOff>76200</xdr:colOff>
      <xdr:row>21</xdr:row>
      <xdr:rowOff>144780</xdr:rowOff>
    </xdr:to>
    <xdr:graphicFrame macro="">
      <xdr:nvGraphicFramePr>
        <xdr:cNvPr id="2" name="Chart 1">
          <a:extLst>
            <a:ext uri="{FF2B5EF4-FFF2-40B4-BE49-F238E27FC236}">
              <a16:creationId xmlns:a16="http://schemas.microsoft.com/office/drawing/2014/main" id="{054A4D6E-CE1F-0EAA-5F3A-C7D641F21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22860</xdr:colOff>
      <xdr:row>6</xdr:row>
      <xdr:rowOff>45720</xdr:rowOff>
    </xdr:from>
    <xdr:to>
      <xdr:col>11</xdr:col>
      <xdr:colOff>327660</xdr:colOff>
      <xdr:row>21</xdr:row>
      <xdr:rowOff>45720</xdr:rowOff>
    </xdr:to>
    <xdr:graphicFrame macro="">
      <xdr:nvGraphicFramePr>
        <xdr:cNvPr id="2" name="Chart 1">
          <a:extLst>
            <a:ext uri="{FF2B5EF4-FFF2-40B4-BE49-F238E27FC236}">
              <a16:creationId xmlns:a16="http://schemas.microsoft.com/office/drawing/2014/main" id="{F540309F-9A03-638A-8E35-6EF16E57C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236220</xdr:colOff>
      <xdr:row>6</xdr:row>
      <xdr:rowOff>45720</xdr:rowOff>
    </xdr:from>
    <xdr:to>
      <xdr:col>13</xdr:col>
      <xdr:colOff>617220</xdr:colOff>
      <xdr:row>21</xdr:row>
      <xdr:rowOff>45720</xdr:rowOff>
    </xdr:to>
    <xdr:graphicFrame macro="">
      <xdr:nvGraphicFramePr>
        <xdr:cNvPr id="2" name="Chart 1">
          <a:extLst>
            <a:ext uri="{FF2B5EF4-FFF2-40B4-BE49-F238E27FC236}">
              <a16:creationId xmlns:a16="http://schemas.microsoft.com/office/drawing/2014/main" id="{EDE0D9D3-88E4-C8C2-B59D-671EF15C0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ingh" refreshedDate="45983.791480902779" backgroundQuery="1" createdVersion="8" refreshedVersion="8" minRefreshableVersion="3" recordCount="0" supportSubquery="1" supportAdvancedDrill="1" xr:uid="{56A62DA3-0175-4BC2-A4C6-501BF25EBF93}">
  <cacheSource type="external" connectionId="7"/>
  <cacheFields count="2">
    <cacheField name="[Table9].[Month].[Month]" caption="Month" numFmtId="0" hierarchy="34" level="1">
      <sharedItems count="9">
        <s v="Apr"/>
        <s v="Aug"/>
        <s v="Feb"/>
        <s v="Jan"/>
        <s v="July"/>
        <s v="June"/>
        <s v="Mar"/>
        <s v="May"/>
        <s v="Sep"/>
      </sharedItems>
    </cacheField>
    <cacheField name="[Measures].[Sum of MRR]" caption="Sum of MRR" numFmtId="0" hierarchy="51" level="32767"/>
  </cacheFields>
  <cacheHierarchies count="54">
    <cacheHierarchy uniqueName="[Table10].[Month]" caption="Month" attribute="1" defaultMemberUniqueName="[Table10].[Month].[All]" allUniqueName="[Table10].[Month].[All]" dimensionUniqueName="[Table10]" displayFolder="" count="0" memberValueDatatype="130" unbalanced="0"/>
    <cacheHierarchy uniqueName="[Table10].[ARR]" caption="ARR" attribute="1" defaultMemberUniqueName="[Table10].[ARR].[All]" allUniqueName="[Table10].[ARR].[All]" dimensionUniqueName="[Table10]" displayFolder="" count="0" memberValueDatatype="20" unbalanced="0"/>
    <cacheHierarchy uniqueName="[Table10].[MRR]" caption="MRR" attribute="1" defaultMemberUniqueName="[Table10].[MRR].[All]" allUniqueName="[Table10].[MRR].[All]" dimensionUniqueName="[Table10]" displayFolder="" count="0" memberValueDatatype="20" unbalanced="0"/>
    <cacheHierarchy uniqueName="[Table10].[New MRR]" caption="New MRR" attribute="1" defaultMemberUniqueName="[Table10].[New MRR].[All]" allUniqueName="[Table10].[New MRR].[All]" dimensionUniqueName="[Table10]" displayFolder="" count="0" memberValueDatatype="20" unbalanced="0"/>
    <cacheHierarchy uniqueName="[Table10].[Churned MRR]" caption="Churned MRR" attribute="1" defaultMemberUniqueName="[Table10].[Churned MRR].[All]" allUniqueName="[Table10].[Churned MRR].[All]" dimensionUniqueName="[Table10]" displayFolder="" count="0" memberValueDatatype="20" unbalanced="0"/>
    <cacheHierarchy uniqueName="[Table10].[Net MRR]" caption="Net MRR" attribute="1" defaultMemberUniqueName="[Table10].[Net MRR].[All]" allUniqueName="[Table10].[Net MRR].[All]" dimensionUniqueName="[Table10]" displayFolder="" count="0" memberValueDatatype="130" unbalanced="0"/>
    <cacheHierarchy uniqueName="[Table10].[Active Customer]" caption="Active Customer" attribute="1" defaultMemberUniqueName="[Table10].[Active Customer].[All]" allUniqueName="[Table10].[Active Customer].[All]" dimensionUniqueName="[Table10]" displayFolder="" count="0" memberValueDatatype="20" unbalanced="0"/>
    <cacheHierarchy uniqueName="[Table10].[Churn Rate]" caption="Churn Rate" attribute="1" defaultMemberUniqueName="[Table10].[Churn Rate].[All]" allUniqueName="[Table10].[Churn Rate].[All]" dimensionUniqueName="[Table10]" displayFolder="" count="0" memberValueDatatype="5" unbalanced="0"/>
    <cacheHierarchy uniqueName="[Table10].[ARPU]" caption="ARPU" attribute="1" defaultMemberUniqueName="[Table10].[ARPU].[All]" allUniqueName="[Table10].[ARPU].[All]" dimensionUniqueName="[Table10]" displayFolder="" count="0" memberValueDatatype="5" unbalanced="0"/>
    <cacheHierarchy uniqueName="[Table10].[Month Num]" caption="Month Num" attribute="1" defaultMemberUniqueName="[Table10].[Month Num].[All]" allUniqueName="[Table10].[Month Num].[All]" dimensionUniqueName="[Table10]" displayFolder="" count="0" memberValueDatatype="20" unbalanced="0"/>
    <cacheHierarchy uniqueName="[Table2].[Subscription ID]" caption="Subscription ID" attribute="1" defaultMemberUniqueName="[Table2].[Subscription ID].[All]" allUniqueName="[Table2].[Subscription ID].[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lan Type]" caption="Plan Type" attribute="1" defaultMemberUniqueName="[Table2].[Plan Type].[All]" allUniqueName="[Table2].[Plan Type].[All]" dimensionUniqueName="[Table2]" displayFolder="" count="0" memberValueDatatype="130" unbalanced="0"/>
    <cacheHierarchy uniqueName="[Table2].[Monthly Price]" caption="Monthly Price" attribute="1" defaultMemberUniqueName="[Table2].[Monthly Price].[All]" allUniqueName="[Table2].[Monthly Price].[All]" dimensionUniqueName="[Table2]" displayFolder="" count="0" memberValueDatatype="20" unbalanced="0"/>
    <cacheHierarchy uniqueName="[Table2].[Subscription Start]" caption="Subscription Start" attribute="1" time="1" defaultMemberUniqueName="[Table2].[Subscription Start].[All]" allUniqueName="[Table2].[Subscription Start].[All]" dimensionUniqueName="[Table2]" displayFolder="" count="0" memberValueDatatype="7" unbalanced="0"/>
    <cacheHierarchy uniqueName="[Table2].[Subscription Status]" caption="Subscription Status" attribute="1" defaultMemberUniqueName="[Table2].[Subscription Status].[All]" allUniqueName="[Table2].[Subscription Status].[All]" dimensionUniqueName="[Table2]" displayFolder="" count="0" memberValueDatatype="130" unbalanced="0"/>
    <cacheHierarchy uniqueName="[Table2].[Churn Date]" caption="Churn Date" attribute="1" time="1" defaultMemberUniqueName="[Table2].[Churn Date].[All]" allUniqueName="[Table2].[Churn Date].[All]" dimensionUniqueName="[Table2]" displayFolder="" count="0" memberValueDatatype="7" unbalanced="0"/>
    <cacheHierarchy uniqueName="[Table2].[Active]" caption="Active" attribute="1" defaultMemberUniqueName="[Table2].[Active].[All]" allUniqueName="[Table2].[Active].[All]" dimensionUniqueName="[Table2]" displayFolder="" count="0" memberValueDatatype="130" unbalanced="0"/>
    <cacheHierarchy uniqueName="[Table2].[New]" caption="New" attribute="1" defaultMemberUniqueName="[Table2].[New].[All]" allUniqueName="[Table2].[New].[All]" dimensionUniqueName="[Table2]" displayFolder="" count="0" memberValueDatatype="130" unbalanced="0"/>
    <cacheHierarchy uniqueName="[Table2].[Churned]" caption="Churned" attribute="1" defaultMemberUniqueName="[Table2].[Churned].[All]" allUniqueName="[Table2].[Churned].[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Satrt Date]" caption="Satrt Date" attribute="1" time="1" defaultMemberUniqueName="[Table2].[Satrt Date].[All]" allUniqueName="[Table2].[Satrt Date].[All]" dimensionUniqueName="[Table2]" displayFolder="" count="0" memberValueDatatype="7" unbalanced="0"/>
    <cacheHierarchy uniqueName="[Table2].[End Date]" caption="End Date" attribute="1" time="1" defaultMemberUniqueName="[Table2].[End Date].[All]" allUniqueName="[Table2].[End Date].[All]" dimensionUniqueName="[Table2]" displayFolder="" count="0" memberValueDatatype="7" unbalanced="0"/>
    <cacheHierarchy uniqueName="[Table2].[1 For Active]" caption="1 For Active" attribute="1" defaultMemberUniqueName="[Table2].[1 For Active].[All]" allUniqueName="[Table2].[1 For Active].[All]" dimensionUniqueName="[Table2]" displayFolder="" count="0" memberValueDatatype="20" unbalanced="0"/>
    <cacheHierarchy uniqueName="[Table2].[2 For Active]" caption="2 For Active" attribute="1" defaultMemberUniqueName="[Table2].[2 For Active].[All]" allUniqueName="[Table2].[2 For Active].[All]" dimensionUniqueName="[Table2]" displayFolder="" count="0" memberValueDatatype="20" unbalanced="0"/>
    <cacheHierarchy uniqueName="[Table2].[Churn Date (Month)]" caption="Churn Date (Month)" attribute="1" defaultMemberUniqueName="[Table2].[Churn Date (Month)].[All]" allUniqueName="[Table2].[Churn Date (Month)].[All]" dimensionUniqueName="[Table2]" displayFolder="" count="0" memberValueDatatype="130" unbalanced="0"/>
    <cacheHierarchy uniqueName="[Table2].[Subscription Start (Month)]" caption="Subscription Start (Month)" attribute="1" defaultMemberUniqueName="[Table2].[Subscription Start (Month)].[All]" allUniqueName="[Table2].[Subscription Start (Month)].[All]" dimensionUniqueName="[Table2]" displayFolder="" count="0" memberValueDatatype="130" unbalanced="0"/>
    <cacheHierarchy uniqueName="[Table2].[Month2]" caption="Month2" attribute="1" defaultMemberUniqueName="[Table2].[Month2].[All]" allUniqueName="[Table2].[Month2].[All]" dimensionUniqueName="[Table2]" displayFolder="" count="0" memberValueDatatype="130" unbalanced="0"/>
    <cacheHierarchy uniqueName="[Table6].[Month]" caption="Month" attribute="1" time="1" defaultMemberUniqueName="[Table6].[Month].[All]" allUniqueName="[Table6].[Month].[All]" dimensionUniqueName="[Table6]" displayFolder="" count="0" memberValueDatatype="7" unbalanced="0"/>
    <cacheHierarchy uniqueName="[Table6].[Start]" caption="Start" attribute="1" time="1" defaultMemberUniqueName="[Table6].[Start].[All]" allUniqueName="[Table6].[Start].[All]" dimensionUniqueName="[Table6]" displayFolder="" count="0" memberValueDatatype="7" unbalanced="0"/>
    <cacheHierarchy uniqueName="[Table6].[End]" caption="End" attribute="1" time="1" defaultMemberUniqueName="[Table6].[End].[All]" allUniqueName="[Table6].[End].[All]" dimensionUniqueName="[Table6]" displayFolder="" count="0" memberValueDatatype="7" unbalanced="0"/>
    <cacheHierarchy uniqueName="[Table68].[Month]" caption="Month" attribute="1" time="1" defaultMemberUniqueName="[Table68].[Month].[All]" allUniqueName="[Table68].[Month].[All]" dimensionUniqueName="[Table68]" displayFolder="" count="0" memberValueDatatype="7" unbalanced="0"/>
    <cacheHierarchy uniqueName="[Table68].[Start]" caption="Start" attribute="1" time="1" defaultMemberUniqueName="[Table68].[Start].[All]" allUniqueName="[Table68].[Start].[All]" dimensionUniqueName="[Table68]" displayFolder="" count="0" memberValueDatatype="7" unbalanced="0"/>
    <cacheHierarchy uniqueName="[Table68].[End]" caption="End" attribute="1" time="1" defaultMemberUniqueName="[Table68].[End].[All]" allUniqueName="[Table68].[End].[All]" dimensionUniqueName="[Table68]" displayFolder="" count="0" memberValueDatatype="7" unbalanced="0"/>
    <cacheHierarchy uniqueName="[Table9].[Month]" caption="Month" attribute="1" defaultMemberUniqueName="[Table9].[Month].[All]" allUniqueName="[Table9].[Month].[All]" dimensionUniqueName="[Table9]" displayFolder="" count="2" memberValueDatatype="130" unbalanced="0">
      <fieldsUsage count="2">
        <fieldUsage x="-1"/>
        <fieldUsage x="0"/>
      </fieldsUsage>
    </cacheHierarchy>
    <cacheHierarchy uniqueName="[Table9].[MRR]" caption="MRR" attribute="1" defaultMemberUniqueName="[Table9].[MRR].[All]" allUniqueName="[Table9].[MRR].[All]" dimensionUniqueName="[Table9]" displayFolder="" count="0" memberValueDatatype="20" unbalanced="0"/>
    <cacheHierarchy uniqueName="[Table9].[Active Customer]" caption="Active Customer" attribute="1" defaultMemberUniqueName="[Table9].[Active Customer].[All]" allUniqueName="[Table9].[Active Customer].[All]" dimensionUniqueName="[Table9]" displayFolder="" count="0" memberValueDatatype="20" unbalanced="0"/>
    <cacheHierarchy uniqueName="[Table9].[ARPU]" caption="ARPU" attribute="1" defaultMemberUniqueName="[Table9].[ARPU].[All]" allUniqueName="[Table9].[ARPU].[All]" dimensionUniqueName="[Table9]" displayFolder="" count="0" memberValueDatatype="5" unbalanced="0"/>
    <cacheHierarchy uniqueName="[Table9].[Column1]" caption="Column1" attribute="1" defaultMemberUniqueName="[Table9].[Column1].[All]" allUniqueName="[Table9].[Column1].[All]" dimensionUniqueName="[Table9]" displayFolder="" count="0" memberValueDatatype="20" unbalanced="0"/>
    <cacheHierarchy uniqueName="[Table2].[Churn Date (Month Index)]" caption="Churn Date (Month Index)" attribute="1" defaultMemberUniqueName="[Table2].[Churn Date (Month Index)].[All]" allUniqueName="[Table2].[Churn Date (Month Index)].[All]" dimensionUniqueName="[Table2]" displayFolder="" count="0" memberValueDatatype="20" unbalanced="0" hidden="1"/>
    <cacheHierarchy uniqueName="[Table2].[Subscription Start (Month Index)]" caption="Subscription Start (Month Index)" attribute="1" defaultMemberUniqueName="[Table2].[Subscription Start (Month Index)].[All]" allUniqueName="[Table2].[Subscription Start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9]" caption="__XL_Count Table9" measure="1" displayFolder="" measureGroup="Table9" count="0" hidden="1"/>
    <cacheHierarchy uniqueName="[Measures].[__XL_Count Table6]" caption="__XL_Count Table6" measure="1" displayFolder="" measureGroup="Table6" count="0" hidden="1"/>
    <cacheHierarchy uniqueName="[Measures].[__XL_Count Table68]" caption="__XL_Count Table68" measure="1" displayFolder="" measureGroup="Table68" count="0" hidden="1"/>
    <cacheHierarchy uniqueName="[Measures].[__XL_Count Table10]" caption="__XL_Count Table10" measure="1" displayFolder="" measureGroup="Table10" count="0" hidden="1"/>
    <cacheHierarchy uniqueName="[Measures].[__No measures defined]" caption="__No measures defined" measure="1" displayFolder="" count="0" hidden="1"/>
    <cacheHierarchy uniqueName="[Measures].[Sum of Monthly Price]" caption="Sum of Monthly Price" measure="1" displayFolder="" measureGroup="Table2" count="0" hidden="1">
      <extLst>
        <ext xmlns:x15="http://schemas.microsoft.com/office/spreadsheetml/2010/11/main" uri="{B97F6D7D-B522-45F9-BDA1-12C45D357490}">
          <x15:cacheHierarchy aggregatedColumn="13"/>
        </ext>
      </extLst>
    </cacheHierarchy>
    <cacheHierarchy uniqueName="[Measures].[Count of Subscription ID]" caption="Count of Subscription ID" measure="1" displayFolder="" measureGroup="Table2" count="0" hidden="1">
      <extLst>
        <ext xmlns:x15="http://schemas.microsoft.com/office/spreadsheetml/2010/11/main" uri="{B97F6D7D-B522-45F9-BDA1-12C45D357490}">
          <x15:cacheHierarchy aggregatedColumn="10"/>
        </ext>
      </extLst>
    </cacheHierarchy>
    <cacheHierarchy uniqueName="[Measures].[Sum of ARPU]" caption="Sum of ARPU" measure="1" displayFolder="" measureGroup="Table9" count="0" hidden="1">
      <extLst>
        <ext xmlns:x15="http://schemas.microsoft.com/office/spreadsheetml/2010/11/main" uri="{B97F6D7D-B522-45F9-BDA1-12C45D357490}">
          <x15:cacheHierarchy aggregatedColumn="37"/>
        </ext>
      </extLst>
    </cacheHierarchy>
    <cacheHierarchy uniqueName="[Measures].[Sum of Column1]" caption="Sum of Column1" measure="1" displayFolder="" measureGroup="Table9" count="0" hidden="1">
      <extLst>
        <ext xmlns:x15="http://schemas.microsoft.com/office/spreadsheetml/2010/11/main" uri="{B97F6D7D-B522-45F9-BDA1-12C45D357490}">
          <x15:cacheHierarchy aggregatedColumn="38"/>
        </ext>
      </extLst>
    </cacheHierarchy>
    <cacheHierarchy uniqueName="[Measures].[Sum of MRR]" caption="Sum of MRR" measure="1" displayFolder="" measureGroup="Table9"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MRR 2]" caption="Sum of MRR 2" measure="1" displayFolder="" measureGroup="Table10" count="0" hidden="1">
      <extLst>
        <ext xmlns:x15="http://schemas.microsoft.com/office/spreadsheetml/2010/11/main" uri="{B97F6D7D-B522-45F9-BDA1-12C45D357490}">
          <x15:cacheHierarchy aggregatedColumn="2"/>
        </ext>
      </extLst>
    </cacheHierarchy>
    <cacheHierarchy uniqueName="[Measures].[Sum of Month Num]" caption="Sum of Month Num" measure="1" displayFolder="" measureGroup="Table10" count="0" hidden="1">
      <extLst>
        <ext xmlns:x15="http://schemas.microsoft.com/office/spreadsheetml/2010/11/main" uri="{B97F6D7D-B522-45F9-BDA1-12C45D357490}">
          <x15:cacheHierarchy aggregatedColumn="9"/>
        </ext>
      </extLst>
    </cacheHierarchy>
  </cacheHierarchies>
  <kpis count="0"/>
  <dimensions count="6">
    <dimension measure="1" name="Measures" uniqueName="[Measures]" caption="Measures"/>
    <dimension name="Table10" uniqueName="[Table10]" caption="Table10"/>
    <dimension name="Table2" uniqueName="[Table2]" caption="Table2"/>
    <dimension name="Table6" uniqueName="[Table6]" caption="Table6"/>
    <dimension name="Table68" uniqueName="[Table68]" caption="Table68"/>
    <dimension name="Table9" uniqueName="[Table9]" caption="Table9"/>
  </dimensions>
  <measureGroups count="5">
    <measureGroup name="Table10" caption="Table10"/>
    <measureGroup name="Table2" caption="Table2"/>
    <measureGroup name="Table6" caption="Table6"/>
    <measureGroup name="Table68" caption="Table68"/>
    <measureGroup name="Table9" caption="Table9"/>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ingh" refreshedDate="45983.790849652774" backgroundQuery="1" createdVersion="8" refreshedVersion="8" minRefreshableVersion="3" recordCount="0" supportSubquery="1" supportAdvancedDrill="1" xr:uid="{FC2AE356-46CE-4504-AFC9-9A67CE0271DD}">
  <cacheSource type="external" connectionId="7"/>
  <cacheFields count="2">
    <cacheField name="[Table9].[Month].[Month]" caption="Month" numFmtId="0" hierarchy="34" level="1">
      <sharedItems count="9">
        <s v="Apr"/>
        <s v="Aug"/>
        <s v="Feb"/>
        <s v="Jan"/>
        <s v="July"/>
        <s v="June"/>
        <s v="Mar"/>
        <s v="May"/>
        <s v="Sep"/>
      </sharedItems>
    </cacheField>
    <cacheField name="[Measures].[Sum of MRR]" caption="Sum of MRR" numFmtId="0" hierarchy="51" level="32767"/>
  </cacheFields>
  <cacheHierarchies count="54">
    <cacheHierarchy uniqueName="[Table10].[Month]" caption="Month" attribute="1" defaultMemberUniqueName="[Table10].[Month].[All]" allUniqueName="[Table10].[Month].[All]" dimensionUniqueName="[Table10]" displayFolder="" count="0" memberValueDatatype="130" unbalanced="0"/>
    <cacheHierarchy uniqueName="[Table10].[ARR]" caption="ARR" attribute="1" defaultMemberUniqueName="[Table10].[ARR].[All]" allUniqueName="[Table10].[ARR].[All]" dimensionUniqueName="[Table10]" displayFolder="" count="0" memberValueDatatype="20" unbalanced="0"/>
    <cacheHierarchy uniqueName="[Table10].[MRR]" caption="MRR" attribute="1" defaultMemberUniqueName="[Table10].[MRR].[All]" allUniqueName="[Table10].[MRR].[All]" dimensionUniqueName="[Table10]" displayFolder="" count="0" memberValueDatatype="20" unbalanced="0"/>
    <cacheHierarchy uniqueName="[Table10].[New MRR]" caption="New MRR" attribute="1" defaultMemberUniqueName="[Table10].[New MRR].[All]" allUniqueName="[Table10].[New MRR].[All]" dimensionUniqueName="[Table10]" displayFolder="" count="0" memberValueDatatype="20" unbalanced="0"/>
    <cacheHierarchy uniqueName="[Table10].[Churned MRR]" caption="Churned MRR" attribute="1" defaultMemberUniqueName="[Table10].[Churned MRR].[All]" allUniqueName="[Table10].[Churned MRR].[All]" dimensionUniqueName="[Table10]" displayFolder="" count="0" memberValueDatatype="20" unbalanced="0"/>
    <cacheHierarchy uniqueName="[Table10].[Net MRR]" caption="Net MRR" attribute="1" defaultMemberUniqueName="[Table10].[Net MRR].[All]" allUniqueName="[Table10].[Net MRR].[All]" dimensionUniqueName="[Table10]" displayFolder="" count="0" memberValueDatatype="130" unbalanced="0"/>
    <cacheHierarchy uniqueName="[Table10].[Active Customer]" caption="Active Customer" attribute="1" defaultMemberUniqueName="[Table10].[Active Customer].[All]" allUniqueName="[Table10].[Active Customer].[All]" dimensionUniqueName="[Table10]" displayFolder="" count="0" memberValueDatatype="20" unbalanced="0"/>
    <cacheHierarchy uniqueName="[Table10].[Churn Rate]" caption="Churn Rate" attribute="1" defaultMemberUniqueName="[Table10].[Churn Rate].[All]" allUniqueName="[Table10].[Churn Rate].[All]" dimensionUniqueName="[Table10]" displayFolder="" count="0" memberValueDatatype="5" unbalanced="0"/>
    <cacheHierarchy uniqueName="[Table10].[ARPU]" caption="ARPU" attribute="1" defaultMemberUniqueName="[Table10].[ARPU].[All]" allUniqueName="[Table10].[ARPU].[All]" dimensionUniqueName="[Table10]" displayFolder="" count="0" memberValueDatatype="5" unbalanced="0"/>
    <cacheHierarchy uniqueName="[Table10].[Month Num]" caption="Month Num" attribute="1" defaultMemberUniqueName="[Table10].[Month Num].[All]" allUniqueName="[Table10].[Month Num].[All]" dimensionUniqueName="[Table10]" displayFolder="" count="0" memberValueDatatype="20" unbalanced="0"/>
    <cacheHierarchy uniqueName="[Table2].[Subscription ID]" caption="Subscription ID" attribute="1" defaultMemberUniqueName="[Table2].[Subscription ID].[All]" allUniqueName="[Table2].[Subscription ID].[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lan Type]" caption="Plan Type" attribute="1" defaultMemberUniqueName="[Table2].[Plan Type].[All]" allUniqueName="[Table2].[Plan Type].[All]" dimensionUniqueName="[Table2]" displayFolder="" count="0" memberValueDatatype="130" unbalanced="0"/>
    <cacheHierarchy uniqueName="[Table2].[Monthly Price]" caption="Monthly Price" attribute="1" defaultMemberUniqueName="[Table2].[Monthly Price].[All]" allUniqueName="[Table2].[Monthly Price].[All]" dimensionUniqueName="[Table2]" displayFolder="" count="0" memberValueDatatype="20" unbalanced="0"/>
    <cacheHierarchy uniqueName="[Table2].[Subscription Start]" caption="Subscription Start" attribute="1" time="1" defaultMemberUniqueName="[Table2].[Subscription Start].[All]" allUniqueName="[Table2].[Subscription Start].[All]" dimensionUniqueName="[Table2]" displayFolder="" count="0" memberValueDatatype="7" unbalanced="0"/>
    <cacheHierarchy uniqueName="[Table2].[Subscription Status]" caption="Subscription Status" attribute="1" defaultMemberUniqueName="[Table2].[Subscription Status].[All]" allUniqueName="[Table2].[Subscription Status].[All]" dimensionUniqueName="[Table2]" displayFolder="" count="0" memberValueDatatype="130" unbalanced="0"/>
    <cacheHierarchy uniqueName="[Table2].[Churn Date]" caption="Churn Date" attribute="1" time="1" defaultMemberUniqueName="[Table2].[Churn Date].[All]" allUniqueName="[Table2].[Churn Date].[All]" dimensionUniqueName="[Table2]" displayFolder="" count="0" memberValueDatatype="7" unbalanced="0"/>
    <cacheHierarchy uniqueName="[Table2].[Active]" caption="Active" attribute="1" defaultMemberUniqueName="[Table2].[Active].[All]" allUniqueName="[Table2].[Active].[All]" dimensionUniqueName="[Table2]" displayFolder="" count="0" memberValueDatatype="130" unbalanced="0"/>
    <cacheHierarchy uniqueName="[Table2].[New]" caption="New" attribute="1" defaultMemberUniqueName="[Table2].[New].[All]" allUniqueName="[Table2].[New].[All]" dimensionUniqueName="[Table2]" displayFolder="" count="0" memberValueDatatype="130" unbalanced="0"/>
    <cacheHierarchy uniqueName="[Table2].[Churned]" caption="Churned" attribute="1" defaultMemberUniqueName="[Table2].[Churned].[All]" allUniqueName="[Table2].[Churned].[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Satrt Date]" caption="Satrt Date" attribute="1" time="1" defaultMemberUniqueName="[Table2].[Satrt Date].[All]" allUniqueName="[Table2].[Satrt Date].[All]" dimensionUniqueName="[Table2]" displayFolder="" count="0" memberValueDatatype="7" unbalanced="0"/>
    <cacheHierarchy uniqueName="[Table2].[End Date]" caption="End Date" attribute="1" time="1" defaultMemberUniqueName="[Table2].[End Date].[All]" allUniqueName="[Table2].[End Date].[All]" dimensionUniqueName="[Table2]" displayFolder="" count="0" memberValueDatatype="7" unbalanced="0"/>
    <cacheHierarchy uniqueName="[Table2].[1 For Active]" caption="1 For Active" attribute="1" defaultMemberUniqueName="[Table2].[1 For Active].[All]" allUniqueName="[Table2].[1 For Active].[All]" dimensionUniqueName="[Table2]" displayFolder="" count="0" memberValueDatatype="20" unbalanced="0"/>
    <cacheHierarchy uniqueName="[Table2].[2 For Active]" caption="2 For Active" attribute="1" defaultMemberUniqueName="[Table2].[2 For Active].[All]" allUniqueName="[Table2].[2 For Active].[All]" dimensionUniqueName="[Table2]" displayFolder="" count="0" memberValueDatatype="20" unbalanced="0"/>
    <cacheHierarchy uniqueName="[Table2].[Churn Date (Month)]" caption="Churn Date (Month)" attribute="1" defaultMemberUniqueName="[Table2].[Churn Date (Month)].[All]" allUniqueName="[Table2].[Churn Date (Month)].[All]" dimensionUniqueName="[Table2]" displayFolder="" count="0" memberValueDatatype="130" unbalanced="0"/>
    <cacheHierarchy uniqueName="[Table2].[Subscription Start (Month)]" caption="Subscription Start (Month)" attribute="1" defaultMemberUniqueName="[Table2].[Subscription Start (Month)].[All]" allUniqueName="[Table2].[Subscription Start (Month)].[All]" dimensionUniqueName="[Table2]" displayFolder="" count="0" memberValueDatatype="130" unbalanced="0"/>
    <cacheHierarchy uniqueName="[Table2].[Month2]" caption="Month2" attribute="1" defaultMemberUniqueName="[Table2].[Month2].[All]" allUniqueName="[Table2].[Month2].[All]" dimensionUniqueName="[Table2]" displayFolder="" count="0" memberValueDatatype="130" unbalanced="0"/>
    <cacheHierarchy uniqueName="[Table6].[Month]" caption="Month" attribute="1" time="1" defaultMemberUniqueName="[Table6].[Month].[All]" allUniqueName="[Table6].[Month].[All]" dimensionUniqueName="[Table6]" displayFolder="" count="0" memberValueDatatype="7" unbalanced="0"/>
    <cacheHierarchy uniqueName="[Table6].[Start]" caption="Start" attribute="1" time="1" defaultMemberUniqueName="[Table6].[Start].[All]" allUniqueName="[Table6].[Start].[All]" dimensionUniqueName="[Table6]" displayFolder="" count="0" memberValueDatatype="7" unbalanced="0"/>
    <cacheHierarchy uniqueName="[Table6].[End]" caption="End" attribute="1" time="1" defaultMemberUniqueName="[Table6].[End].[All]" allUniqueName="[Table6].[End].[All]" dimensionUniqueName="[Table6]" displayFolder="" count="0" memberValueDatatype="7" unbalanced="0"/>
    <cacheHierarchy uniqueName="[Table68].[Month]" caption="Month" attribute="1" time="1" defaultMemberUniqueName="[Table68].[Month].[All]" allUniqueName="[Table68].[Month].[All]" dimensionUniqueName="[Table68]" displayFolder="" count="0" memberValueDatatype="7" unbalanced="0"/>
    <cacheHierarchy uniqueName="[Table68].[Start]" caption="Start" attribute="1" time="1" defaultMemberUniqueName="[Table68].[Start].[All]" allUniqueName="[Table68].[Start].[All]" dimensionUniqueName="[Table68]" displayFolder="" count="0" memberValueDatatype="7" unbalanced="0"/>
    <cacheHierarchy uniqueName="[Table68].[End]" caption="End" attribute="1" time="1" defaultMemberUniqueName="[Table68].[End].[All]" allUniqueName="[Table68].[End].[All]" dimensionUniqueName="[Table68]" displayFolder="" count="0" memberValueDatatype="7" unbalanced="0"/>
    <cacheHierarchy uniqueName="[Table9].[Month]" caption="Month" attribute="1" defaultMemberUniqueName="[Table9].[Month].[All]" allUniqueName="[Table9].[Month].[All]" dimensionUniqueName="[Table9]" displayFolder="" count="2" memberValueDatatype="130" unbalanced="0">
      <fieldsUsage count="2">
        <fieldUsage x="-1"/>
        <fieldUsage x="0"/>
      </fieldsUsage>
    </cacheHierarchy>
    <cacheHierarchy uniqueName="[Table9].[MRR]" caption="MRR" attribute="1" defaultMemberUniqueName="[Table9].[MRR].[All]" allUniqueName="[Table9].[MRR].[All]" dimensionUniqueName="[Table9]" displayFolder="" count="0" memberValueDatatype="20" unbalanced="0"/>
    <cacheHierarchy uniqueName="[Table9].[Active Customer]" caption="Active Customer" attribute="1" defaultMemberUniqueName="[Table9].[Active Customer].[All]" allUniqueName="[Table9].[Active Customer].[All]" dimensionUniqueName="[Table9]" displayFolder="" count="0" memberValueDatatype="20" unbalanced="0"/>
    <cacheHierarchy uniqueName="[Table9].[ARPU]" caption="ARPU" attribute="1" defaultMemberUniqueName="[Table9].[ARPU].[All]" allUniqueName="[Table9].[ARPU].[All]" dimensionUniqueName="[Table9]" displayFolder="" count="0" memberValueDatatype="5" unbalanced="0"/>
    <cacheHierarchy uniqueName="[Table9].[Column1]" caption="Column1" attribute="1" defaultMemberUniqueName="[Table9].[Column1].[All]" allUniqueName="[Table9].[Column1].[All]" dimensionUniqueName="[Table9]" displayFolder="" count="0" memberValueDatatype="20" unbalanced="0"/>
    <cacheHierarchy uniqueName="[Table2].[Churn Date (Month Index)]" caption="Churn Date (Month Index)" attribute="1" defaultMemberUniqueName="[Table2].[Churn Date (Month Index)].[All]" allUniqueName="[Table2].[Churn Date (Month Index)].[All]" dimensionUniqueName="[Table2]" displayFolder="" count="0" memberValueDatatype="20" unbalanced="0" hidden="1"/>
    <cacheHierarchy uniqueName="[Table2].[Subscription Start (Month Index)]" caption="Subscription Start (Month Index)" attribute="1" defaultMemberUniqueName="[Table2].[Subscription Start (Month Index)].[All]" allUniqueName="[Table2].[Subscription Start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9]" caption="__XL_Count Table9" measure="1" displayFolder="" measureGroup="Table9" count="0" hidden="1"/>
    <cacheHierarchy uniqueName="[Measures].[__XL_Count Table6]" caption="__XL_Count Table6" measure="1" displayFolder="" measureGroup="Table6" count="0" hidden="1"/>
    <cacheHierarchy uniqueName="[Measures].[__XL_Count Table68]" caption="__XL_Count Table68" measure="1" displayFolder="" measureGroup="Table68" count="0" hidden="1"/>
    <cacheHierarchy uniqueName="[Measures].[__XL_Count Table10]" caption="__XL_Count Table10" measure="1" displayFolder="" measureGroup="Table10" count="0" hidden="1"/>
    <cacheHierarchy uniqueName="[Measures].[__No measures defined]" caption="__No measures defined" measure="1" displayFolder="" count="0" hidden="1"/>
    <cacheHierarchy uniqueName="[Measures].[Sum of Monthly Price]" caption="Sum of Monthly Price" measure="1" displayFolder="" measureGroup="Table2" count="0" hidden="1">
      <extLst>
        <ext xmlns:x15="http://schemas.microsoft.com/office/spreadsheetml/2010/11/main" uri="{B97F6D7D-B522-45F9-BDA1-12C45D357490}">
          <x15:cacheHierarchy aggregatedColumn="13"/>
        </ext>
      </extLst>
    </cacheHierarchy>
    <cacheHierarchy uniqueName="[Measures].[Count of Subscription ID]" caption="Count of Subscription ID" measure="1" displayFolder="" measureGroup="Table2" count="0" hidden="1">
      <extLst>
        <ext xmlns:x15="http://schemas.microsoft.com/office/spreadsheetml/2010/11/main" uri="{B97F6D7D-B522-45F9-BDA1-12C45D357490}">
          <x15:cacheHierarchy aggregatedColumn="10"/>
        </ext>
      </extLst>
    </cacheHierarchy>
    <cacheHierarchy uniqueName="[Measures].[Sum of ARPU]" caption="Sum of ARPU" measure="1" displayFolder="" measureGroup="Table9" count="0" hidden="1">
      <extLst>
        <ext xmlns:x15="http://schemas.microsoft.com/office/spreadsheetml/2010/11/main" uri="{B97F6D7D-B522-45F9-BDA1-12C45D357490}">
          <x15:cacheHierarchy aggregatedColumn="37"/>
        </ext>
      </extLst>
    </cacheHierarchy>
    <cacheHierarchy uniqueName="[Measures].[Sum of Column1]" caption="Sum of Column1" measure="1" displayFolder="" measureGroup="Table9" count="0" hidden="1">
      <extLst>
        <ext xmlns:x15="http://schemas.microsoft.com/office/spreadsheetml/2010/11/main" uri="{B97F6D7D-B522-45F9-BDA1-12C45D357490}">
          <x15:cacheHierarchy aggregatedColumn="38"/>
        </ext>
      </extLst>
    </cacheHierarchy>
    <cacheHierarchy uniqueName="[Measures].[Sum of MRR]" caption="Sum of MRR" measure="1" displayFolder="" measureGroup="Table9"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MRR 2]" caption="Sum of MRR 2" measure="1" displayFolder="" measureGroup="Table10" count="0" hidden="1">
      <extLst>
        <ext xmlns:x15="http://schemas.microsoft.com/office/spreadsheetml/2010/11/main" uri="{B97F6D7D-B522-45F9-BDA1-12C45D357490}">
          <x15:cacheHierarchy aggregatedColumn="2"/>
        </ext>
      </extLst>
    </cacheHierarchy>
    <cacheHierarchy uniqueName="[Measures].[Sum of Month Num]" caption="Sum of Month Num" measure="1" displayFolder="" measureGroup="Table10" count="0" hidden="1">
      <extLst>
        <ext xmlns:x15="http://schemas.microsoft.com/office/spreadsheetml/2010/11/main" uri="{B97F6D7D-B522-45F9-BDA1-12C45D357490}">
          <x15:cacheHierarchy aggregatedColumn="9"/>
        </ext>
      </extLst>
    </cacheHierarchy>
  </cacheHierarchies>
  <kpis count="0"/>
  <dimensions count="6">
    <dimension measure="1" name="Measures" uniqueName="[Measures]" caption="Measures"/>
    <dimension name="Table10" uniqueName="[Table10]" caption="Table10"/>
    <dimension name="Table2" uniqueName="[Table2]" caption="Table2"/>
    <dimension name="Table6" uniqueName="[Table6]" caption="Table6"/>
    <dimension name="Table68" uniqueName="[Table68]" caption="Table68"/>
    <dimension name="Table9" uniqueName="[Table9]" caption="Table9"/>
  </dimensions>
  <measureGroups count="5">
    <measureGroup name="Table10" caption="Table10"/>
    <measureGroup name="Table2" caption="Table2"/>
    <measureGroup name="Table6" caption="Table6"/>
    <measureGroup name="Table68" caption="Table68"/>
    <measureGroup name="Table9" caption="Table9"/>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ingh" refreshedDate="45983.53212974537" backgroundQuery="1" createdVersion="8" refreshedVersion="8" minRefreshableVersion="3" recordCount="0" supportSubquery="1" supportAdvancedDrill="1" xr:uid="{F07F63E5-8AAB-46B6-9839-D02D4D01160D}">
  <cacheSource type="external" connectionId="7"/>
  <cacheFields count="4">
    <cacheField name="[Measures].[Sum of Monthly Price]" caption="Sum of Monthly Price" numFmtId="0" hierarchy="47" level="32767"/>
    <cacheField name="[Table2].[Active].[Active]" caption="Active" numFmtId="0" hierarchy="17" level="1">
      <sharedItems containsSemiMixedTypes="0" containsNonDate="0" containsString="0"/>
    </cacheField>
    <cacheField name="[Table2].[Subscription Start (Month)].[Subscription Start (Month)]" caption="Subscription Start (Month)" numFmtId="0" hierarchy="26" level="1">
      <sharedItems count="9">
        <s v="Jan"/>
        <s v="Feb"/>
        <s v="Mar"/>
        <s v="Apr"/>
        <s v="May"/>
        <s v="Jun"/>
        <s v="Jul"/>
        <s v="Aug"/>
        <s v="Sep"/>
      </sharedItems>
    </cacheField>
    <cacheField name="[Table6].[Month].[Month]" caption="Month" numFmtId="0" hierarchy="28" level="1">
      <sharedItems containsSemiMixedTypes="0" containsNonDate="0" containsString="0"/>
    </cacheField>
  </cacheFields>
  <cacheHierarchies count="54">
    <cacheHierarchy uniqueName="[Table10].[Month]" caption="Month" attribute="1" defaultMemberUniqueName="[Table10].[Month].[All]" allUniqueName="[Table10].[Month].[All]" dimensionUniqueName="[Table10]" displayFolder="" count="0" memberValueDatatype="130" unbalanced="0"/>
    <cacheHierarchy uniqueName="[Table10].[ARR]" caption="ARR" attribute="1" defaultMemberUniqueName="[Table10].[ARR].[All]" allUniqueName="[Table10].[ARR].[All]" dimensionUniqueName="[Table10]" displayFolder="" count="0" memberValueDatatype="20" unbalanced="0"/>
    <cacheHierarchy uniqueName="[Table10].[MRR]" caption="MRR" attribute="1" defaultMemberUniqueName="[Table10].[MRR].[All]" allUniqueName="[Table10].[MRR].[All]" dimensionUniqueName="[Table10]" displayFolder="" count="0" memberValueDatatype="20" unbalanced="0"/>
    <cacheHierarchy uniqueName="[Table10].[New MRR]" caption="New MRR" attribute="1" defaultMemberUniqueName="[Table10].[New MRR].[All]" allUniqueName="[Table10].[New MRR].[All]" dimensionUniqueName="[Table10]" displayFolder="" count="0" memberValueDatatype="20" unbalanced="0"/>
    <cacheHierarchy uniqueName="[Table10].[Churned MRR]" caption="Churned MRR" attribute="1" defaultMemberUniqueName="[Table10].[Churned MRR].[All]" allUniqueName="[Table10].[Churned MRR].[All]" dimensionUniqueName="[Table10]" displayFolder="" count="0" memberValueDatatype="20" unbalanced="0"/>
    <cacheHierarchy uniqueName="[Table10].[Net MRR]" caption="Net MRR" attribute="1" defaultMemberUniqueName="[Table10].[Net MRR].[All]" allUniqueName="[Table10].[Net MRR].[All]" dimensionUniqueName="[Table10]" displayFolder="" count="0" memberValueDatatype="130" unbalanced="0"/>
    <cacheHierarchy uniqueName="[Table10].[Active Customer]" caption="Active Customer" attribute="1" defaultMemberUniqueName="[Table10].[Active Customer].[All]" allUniqueName="[Table10].[Active Customer].[All]" dimensionUniqueName="[Table10]" displayFolder="" count="0" memberValueDatatype="20" unbalanced="0"/>
    <cacheHierarchy uniqueName="[Table10].[Churn Rate]" caption="Churn Rate" attribute="1" defaultMemberUniqueName="[Table10].[Churn Rate].[All]" allUniqueName="[Table10].[Churn Rate].[All]" dimensionUniqueName="[Table10]" displayFolder="" count="0" memberValueDatatype="5" unbalanced="0"/>
    <cacheHierarchy uniqueName="[Table10].[ARPU]" caption="ARPU" attribute="1" defaultMemberUniqueName="[Table10].[ARPU].[All]" allUniqueName="[Table10].[ARPU].[All]" dimensionUniqueName="[Table10]" displayFolder="" count="0" memberValueDatatype="5" unbalanced="0"/>
    <cacheHierarchy uniqueName="[Table10].[Month Num]" caption="Month Num" attribute="1" defaultMemberUniqueName="[Table10].[Month Num].[All]" allUniqueName="[Table10].[Month Num].[All]" dimensionUniqueName="[Table10]" displayFolder="" count="0" memberValueDatatype="20" unbalanced="0"/>
    <cacheHierarchy uniqueName="[Table2].[Subscription ID]" caption="Subscription ID" attribute="1" defaultMemberUniqueName="[Table2].[Subscription ID].[All]" allUniqueName="[Table2].[Subscription ID].[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lan Type]" caption="Plan Type" attribute="1" defaultMemberUniqueName="[Table2].[Plan Type].[All]" allUniqueName="[Table2].[Plan Type].[All]" dimensionUniqueName="[Table2]" displayFolder="" count="0" memberValueDatatype="130" unbalanced="0"/>
    <cacheHierarchy uniqueName="[Table2].[Monthly Price]" caption="Monthly Price" attribute="1" defaultMemberUniqueName="[Table2].[Monthly Price].[All]" allUniqueName="[Table2].[Monthly Price].[All]" dimensionUniqueName="[Table2]" displayFolder="" count="0" memberValueDatatype="20" unbalanced="0"/>
    <cacheHierarchy uniqueName="[Table2].[Subscription Start]" caption="Subscription Start" attribute="1" time="1" defaultMemberUniqueName="[Table2].[Subscription Start].[All]" allUniqueName="[Table2].[Subscription Start].[All]" dimensionUniqueName="[Table2]" displayFolder="" count="0" memberValueDatatype="7" unbalanced="0"/>
    <cacheHierarchy uniqueName="[Table2].[Subscription Status]" caption="Subscription Status" attribute="1" defaultMemberUniqueName="[Table2].[Subscription Status].[All]" allUniqueName="[Table2].[Subscription Status].[All]" dimensionUniqueName="[Table2]" displayFolder="" count="0" memberValueDatatype="130" unbalanced="0"/>
    <cacheHierarchy uniqueName="[Table2].[Churn Date]" caption="Churn Date" attribute="1" time="1" defaultMemberUniqueName="[Table2].[Churn Date].[All]" allUniqueName="[Table2].[Churn Date].[All]" dimensionUniqueName="[Table2]" displayFolder="" count="0" memberValueDatatype="7" unbalanced="0"/>
    <cacheHierarchy uniqueName="[Table2].[Active]" caption="Active" attribute="1" defaultMemberUniqueName="[Table2].[Active].[All]" allUniqueName="[Table2].[Active].[All]" dimensionUniqueName="[Table2]" displayFolder="" count="2" memberValueDatatype="130" unbalanced="0">
      <fieldsUsage count="2">
        <fieldUsage x="-1"/>
        <fieldUsage x="1"/>
      </fieldsUsage>
    </cacheHierarchy>
    <cacheHierarchy uniqueName="[Table2].[New]" caption="New" attribute="1" defaultMemberUniqueName="[Table2].[New].[All]" allUniqueName="[Table2].[New].[All]" dimensionUniqueName="[Table2]" displayFolder="" count="0" memberValueDatatype="130" unbalanced="0"/>
    <cacheHierarchy uniqueName="[Table2].[Churned]" caption="Churned" attribute="1" defaultMemberUniqueName="[Table2].[Churned].[All]" allUniqueName="[Table2].[Churned].[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Satrt Date]" caption="Satrt Date" attribute="1" time="1" defaultMemberUniqueName="[Table2].[Satrt Date].[All]" allUniqueName="[Table2].[Satrt Date].[All]" dimensionUniqueName="[Table2]" displayFolder="" count="0" memberValueDatatype="7" unbalanced="0"/>
    <cacheHierarchy uniqueName="[Table2].[End Date]" caption="End Date" attribute="1" time="1" defaultMemberUniqueName="[Table2].[End Date].[All]" allUniqueName="[Table2].[End Date].[All]" dimensionUniqueName="[Table2]" displayFolder="" count="0" memberValueDatatype="7" unbalanced="0"/>
    <cacheHierarchy uniqueName="[Table2].[1 For Active]" caption="1 For Active" attribute="1" defaultMemberUniqueName="[Table2].[1 For Active].[All]" allUniqueName="[Table2].[1 For Active].[All]" dimensionUniqueName="[Table2]" displayFolder="" count="0" memberValueDatatype="20" unbalanced="0"/>
    <cacheHierarchy uniqueName="[Table2].[2 For Active]" caption="2 For Active" attribute="1" defaultMemberUniqueName="[Table2].[2 For Active].[All]" allUniqueName="[Table2].[2 For Active].[All]" dimensionUniqueName="[Table2]" displayFolder="" count="0" memberValueDatatype="20" unbalanced="0"/>
    <cacheHierarchy uniqueName="[Table2].[Churn Date (Month)]" caption="Churn Date (Month)" attribute="1" defaultMemberUniqueName="[Table2].[Churn Date (Month)].[All]" allUniqueName="[Table2].[Churn Date (Month)].[All]" dimensionUniqueName="[Table2]" displayFolder="" count="0" memberValueDatatype="130" unbalanced="0"/>
    <cacheHierarchy uniqueName="[Table2].[Subscription Start (Month)]" caption="Subscription Start (Month)" attribute="1" defaultMemberUniqueName="[Table2].[Subscription Start (Month)].[All]" allUniqueName="[Table2].[Subscription Start (Month)].[All]" dimensionUniqueName="[Table2]" displayFolder="" count="2" memberValueDatatype="130" unbalanced="0">
      <fieldsUsage count="2">
        <fieldUsage x="-1"/>
        <fieldUsage x="2"/>
      </fieldsUsage>
    </cacheHierarchy>
    <cacheHierarchy uniqueName="[Table2].[Month2]" caption="Month2" attribute="1" defaultMemberUniqueName="[Table2].[Month2].[All]" allUniqueName="[Table2].[Month2].[All]" dimensionUniqueName="[Table2]" displayFolder="" count="0" memberValueDatatype="130" unbalanced="0"/>
    <cacheHierarchy uniqueName="[Table6].[Month]" caption="Month" attribute="1" time="1" defaultMemberUniqueName="[Table6].[Month].[All]" allUniqueName="[Table6].[Month].[All]" dimensionUniqueName="[Table6]" displayFolder="" count="2" memberValueDatatype="7" unbalanced="0">
      <fieldsUsage count="2">
        <fieldUsage x="-1"/>
        <fieldUsage x="3"/>
      </fieldsUsage>
    </cacheHierarchy>
    <cacheHierarchy uniqueName="[Table6].[Start]" caption="Start" attribute="1" time="1" defaultMemberUniqueName="[Table6].[Start].[All]" allUniqueName="[Table6].[Start].[All]" dimensionUniqueName="[Table6]" displayFolder="" count="0" memberValueDatatype="7" unbalanced="0"/>
    <cacheHierarchy uniqueName="[Table6].[End]" caption="End" attribute="1" time="1" defaultMemberUniqueName="[Table6].[End].[All]" allUniqueName="[Table6].[End].[All]" dimensionUniqueName="[Table6]" displayFolder="" count="0" memberValueDatatype="7" unbalanced="0"/>
    <cacheHierarchy uniqueName="[Table68].[Month]" caption="Month" attribute="1" time="1" defaultMemberUniqueName="[Table68].[Month].[All]" allUniqueName="[Table68].[Month].[All]" dimensionUniqueName="[Table68]" displayFolder="" count="0" memberValueDatatype="7" unbalanced="0"/>
    <cacheHierarchy uniqueName="[Table68].[Start]" caption="Start" attribute="1" time="1" defaultMemberUniqueName="[Table68].[Start].[All]" allUniqueName="[Table68].[Start].[All]" dimensionUniqueName="[Table68]" displayFolder="" count="0" memberValueDatatype="7" unbalanced="0"/>
    <cacheHierarchy uniqueName="[Table68].[End]" caption="End" attribute="1" time="1" defaultMemberUniqueName="[Table68].[End].[All]" allUniqueName="[Table68].[End].[All]" dimensionUniqueName="[Table68]" displayFolder="" count="0" memberValueDatatype="7" unbalanced="0"/>
    <cacheHierarchy uniqueName="[Table9].[Month]" caption="Month" attribute="1" defaultMemberUniqueName="[Table9].[Month].[All]" allUniqueName="[Table9].[Month].[All]" dimensionUniqueName="[Table9]" displayFolder="" count="0" memberValueDatatype="130" unbalanced="0"/>
    <cacheHierarchy uniqueName="[Table9].[MRR]" caption="MRR" attribute="1" defaultMemberUniqueName="[Table9].[MRR].[All]" allUniqueName="[Table9].[MRR].[All]" dimensionUniqueName="[Table9]" displayFolder="" count="0" memberValueDatatype="20" unbalanced="0"/>
    <cacheHierarchy uniqueName="[Table9].[Active Customer]" caption="Active Customer" attribute="1" defaultMemberUniqueName="[Table9].[Active Customer].[All]" allUniqueName="[Table9].[Active Customer].[All]" dimensionUniqueName="[Table9]" displayFolder="" count="0" memberValueDatatype="20" unbalanced="0"/>
    <cacheHierarchy uniqueName="[Table9].[ARPU]" caption="ARPU" attribute="1" defaultMemberUniqueName="[Table9].[ARPU].[All]" allUniqueName="[Table9].[ARPU].[All]" dimensionUniqueName="[Table9]" displayFolder="" count="0" memberValueDatatype="5" unbalanced="0"/>
    <cacheHierarchy uniqueName="[Table9].[Column1]" caption="Column1" attribute="1" defaultMemberUniqueName="[Table9].[Column1].[All]" allUniqueName="[Table9].[Column1].[All]" dimensionUniqueName="[Table9]" displayFolder="" count="0" memberValueDatatype="20" unbalanced="0"/>
    <cacheHierarchy uniqueName="[Table2].[Churn Date (Month Index)]" caption="Churn Date (Month Index)" attribute="1" defaultMemberUniqueName="[Table2].[Churn Date (Month Index)].[All]" allUniqueName="[Table2].[Churn Date (Month Index)].[All]" dimensionUniqueName="[Table2]" displayFolder="" count="0" memberValueDatatype="20" unbalanced="0" hidden="1"/>
    <cacheHierarchy uniqueName="[Table2].[Subscription Start (Month Index)]" caption="Subscription Start (Month Index)" attribute="1" defaultMemberUniqueName="[Table2].[Subscription Start (Month Index)].[All]" allUniqueName="[Table2].[Subscription Start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9]" caption="__XL_Count Table9" measure="1" displayFolder="" measureGroup="Table9" count="0" hidden="1"/>
    <cacheHierarchy uniqueName="[Measures].[__XL_Count Table6]" caption="__XL_Count Table6" measure="1" displayFolder="" measureGroup="Table6" count="0" hidden="1"/>
    <cacheHierarchy uniqueName="[Measures].[__XL_Count Table68]" caption="__XL_Count Table68" measure="1" displayFolder="" measureGroup="Table68" count="0" hidden="1"/>
    <cacheHierarchy uniqueName="[Measures].[__XL_Count Table10]" caption="__XL_Count Table10" measure="1" displayFolder="" measureGroup="Table10" count="0" hidden="1"/>
    <cacheHierarchy uniqueName="[Measures].[__No measures defined]" caption="__No measures defined" measure="1" displayFolder="" count="0" hidden="1"/>
    <cacheHierarchy uniqueName="[Measures].[Sum of Monthly Price]" caption="Sum of Monthly Price" measure="1" displayFolder="" measureGroup="Table2"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Subscription ID]" caption="Count of Subscription ID" measure="1" displayFolder="" measureGroup="Table2" count="0" hidden="1">
      <extLst>
        <ext xmlns:x15="http://schemas.microsoft.com/office/spreadsheetml/2010/11/main" uri="{B97F6D7D-B522-45F9-BDA1-12C45D357490}">
          <x15:cacheHierarchy aggregatedColumn="10"/>
        </ext>
      </extLst>
    </cacheHierarchy>
    <cacheHierarchy uniqueName="[Measures].[Sum of ARPU]" caption="Sum of ARPU" measure="1" displayFolder="" measureGroup="Table9" count="0" hidden="1">
      <extLst>
        <ext xmlns:x15="http://schemas.microsoft.com/office/spreadsheetml/2010/11/main" uri="{B97F6D7D-B522-45F9-BDA1-12C45D357490}">
          <x15:cacheHierarchy aggregatedColumn="37"/>
        </ext>
      </extLst>
    </cacheHierarchy>
    <cacheHierarchy uniqueName="[Measures].[Sum of Column1]" caption="Sum of Column1" measure="1" displayFolder="" measureGroup="Table9" count="0" hidden="1">
      <extLst>
        <ext xmlns:x15="http://schemas.microsoft.com/office/spreadsheetml/2010/11/main" uri="{B97F6D7D-B522-45F9-BDA1-12C45D357490}">
          <x15:cacheHierarchy aggregatedColumn="38"/>
        </ext>
      </extLst>
    </cacheHierarchy>
    <cacheHierarchy uniqueName="[Measures].[Sum of MRR]" caption="Sum of MRR" measure="1" displayFolder="" measureGroup="Table9" count="0" hidden="1">
      <extLst>
        <ext xmlns:x15="http://schemas.microsoft.com/office/spreadsheetml/2010/11/main" uri="{B97F6D7D-B522-45F9-BDA1-12C45D357490}">
          <x15:cacheHierarchy aggregatedColumn="35"/>
        </ext>
      </extLst>
    </cacheHierarchy>
    <cacheHierarchy uniqueName="[Measures].[Sum of MRR 2]" caption="Sum of MRR 2" measure="1" displayFolder="" measureGroup="Table10" count="0" hidden="1">
      <extLst>
        <ext xmlns:x15="http://schemas.microsoft.com/office/spreadsheetml/2010/11/main" uri="{B97F6D7D-B522-45F9-BDA1-12C45D357490}">
          <x15:cacheHierarchy aggregatedColumn="2"/>
        </ext>
      </extLst>
    </cacheHierarchy>
    <cacheHierarchy uniqueName="[Measures].[Sum of Month Num]" caption="Sum of Month Num" measure="1" displayFolder="" measureGroup="Table10" count="0" hidden="1">
      <extLst>
        <ext xmlns:x15="http://schemas.microsoft.com/office/spreadsheetml/2010/11/main" uri="{B97F6D7D-B522-45F9-BDA1-12C45D357490}">
          <x15:cacheHierarchy aggregatedColumn="9"/>
        </ext>
      </extLst>
    </cacheHierarchy>
  </cacheHierarchies>
  <kpis count="0"/>
  <dimensions count="6">
    <dimension measure="1" name="Measures" uniqueName="[Measures]" caption="Measures"/>
    <dimension name="Table10" uniqueName="[Table10]" caption="Table10"/>
    <dimension name="Table2" uniqueName="[Table2]" caption="Table2"/>
    <dimension name="Table6" uniqueName="[Table6]" caption="Table6"/>
    <dimension name="Table68" uniqueName="[Table68]" caption="Table68"/>
    <dimension name="Table9" uniqueName="[Table9]" caption="Table9"/>
  </dimensions>
  <measureGroups count="5">
    <measureGroup name="Table10" caption="Table10"/>
    <measureGroup name="Table2" caption="Table2"/>
    <measureGroup name="Table6" caption="Table6"/>
    <measureGroup name="Table68" caption="Table68"/>
    <measureGroup name="Table9" caption="Table9"/>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ingh" refreshedDate="45983.532128009261" backgroundQuery="1" createdVersion="8" refreshedVersion="8" minRefreshableVersion="3" recordCount="0" supportSubquery="1" supportAdvancedDrill="1" xr:uid="{1A537624-3257-4BBB-801C-17856DD15E2A}">
  <cacheSource type="external" connectionId="7"/>
  <cacheFields count="4">
    <cacheField name="[Table2].[Subscription Status].[Subscription Status]" caption="Subscription Status" numFmtId="0" hierarchy="15" level="1">
      <sharedItems count="2">
        <s v="Active"/>
        <s v="Canceled"/>
      </sharedItems>
    </cacheField>
    <cacheField name="[Measures].[Count of Subscription ID]" caption="Count of Subscription ID" numFmtId="0" hierarchy="48" level="32767"/>
    <cacheField name="[Table2].[Plan Type].[Plan Type]" caption="Plan Type" numFmtId="0" hierarchy="12" level="1">
      <sharedItems count="4">
        <s v="Basic"/>
        <s v="Enterprise"/>
        <s v="Free"/>
        <s v="Pro"/>
      </sharedItems>
    </cacheField>
    <cacheField name="[Table6].[Month].[Month]" caption="Month" numFmtId="0" hierarchy="28" level="1">
      <sharedItems containsSemiMixedTypes="0" containsNonDate="0" containsString="0"/>
    </cacheField>
  </cacheFields>
  <cacheHierarchies count="54">
    <cacheHierarchy uniqueName="[Table10].[Month]" caption="Month" attribute="1" defaultMemberUniqueName="[Table10].[Month].[All]" allUniqueName="[Table10].[Month].[All]" dimensionUniqueName="[Table10]" displayFolder="" count="0" memberValueDatatype="130" unbalanced="0"/>
    <cacheHierarchy uniqueName="[Table10].[ARR]" caption="ARR" attribute="1" defaultMemberUniqueName="[Table10].[ARR].[All]" allUniqueName="[Table10].[ARR].[All]" dimensionUniqueName="[Table10]" displayFolder="" count="0" memberValueDatatype="20" unbalanced="0"/>
    <cacheHierarchy uniqueName="[Table10].[MRR]" caption="MRR" attribute="1" defaultMemberUniqueName="[Table10].[MRR].[All]" allUniqueName="[Table10].[MRR].[All]" dimensionUniqueName="[Table10]" displayFolder="" count="0" memberValueDatatype="20" unbalanced="0"/>
    <cacheHierarchy uniqueName="[Table10].[New MRR]" caption="New MRR" attribute="1" defaultMemberUniqueName="[Table10].[New MRR].[All]" allUniqueName="[Table10].[New MRR].[All]" dimensionUniqueName="[Table10]" displayFolder="" count="0" memberValueDatatype="20" unbalanced="0"/>
    <cacheHierarchy uniqueName="[Table10].[Churned MRR]" caption="Churned MRR" attribute="1" defaultMemberUniqueName="[Table10].[Churned MRR].[All]" allUniqueName="[Table10].[Churned MRR].[All]" dimensionUniqueName="[Table10]" displayFolder="" count="0" memberValueDatatype="20" unbalanced="0"/>
    <cacheHierarchy uniqueName="[Table10].[Net MRR]" caption="Net MRR" attribute="1" defaultMemberUniqueName="[Table10].[Net MRR].[All]" allUniqueName="[Table10].[Net MRR].[All]" dimensionUniqueName="[Table10]" displayFolder="" count="0" memberValueDatatype="130" unbalanced="0"/>
    <cacheHierarchy uniqueName="[Table10].[Active Customer]" caption="Active Customer" attribute="1" defaultMemberUniqueName="[Table10].[Active Customer].[All]" allUniqueName="[Table10].[Active Customer].[All]" dimensionUniqueName="[Table10]" displayFolder="" count="0" memberValueDatatype="20" unbalanced="0"/>
    <cacheHierarchy uniqueName="[Table10].[Churn Rate]" caption="Churn Rate" attribute="1" defaultMemberUniqueName="[Table10].[Churn Rate].[All]" allUniqueName="[Table10].[Churn Rate].[All]" dimensionUniqueName="[Table10]" displayFolder="" count="0" memberValueDatatype="5" unbalanced="0"/>
    <cacheHierarchy uniqueName="[Table10].[ARPU]" caption="ARPU" attribute="1" defaultMemberUniqueName="[Table10].[ARPU].[All]" allUniqueName="[Table10].[ARPU].[All]" dimensionUniqueName="[Table10]" displayFolder="" count="0" memberValueDatatype="5" unbalanced="0"/>
    <cacheHierarchy uniqueName="[Table10].[Month Num]" caption="Month Num" attribute="1" defaultMemberUniqueName="[Table10].[Month Num].[All]" allUniqueName="[Table10].[Month Num].[All]" dimensionUniqueName="[Table10]" displayFolder="" count="0" memberValueDatatype="20" unbalanced="0"/>
    <cacheHierarchy uniqueName="[Table2].[Subscription ID]" caption="Subscription ID" attribute="1" defaultMemberUniqueName="[Table2].[Subscription ID].[All]" allUniqueName="[Table2].[Subscription ID].[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lan Type]" caption="Plan Type" attribute="1" defaultMemberUniqueName="[Table2].[Plan Type].[All]" allUniqueName="[Table2].[Plan Type].[All]" dimensionUniqueName="[Table2]" displayFolder="" count="2" memberValueDatatype="130" unbalanced="0">
      <fieldsUsage count="2">
        <fieldUsage x="-1"/>
        <fieldUsage x="2"/>
      </fieldsUsage>
    </cacheHierarchy>
    <cacheHierarchy uniqueName="[Table2].[Monthly Price]" caption="Monthly Price" attribute="1" defaultMemberUniqueName="[Table2].[Monthly Price].[All]" allUniqueName="[Table2].[Monthly Price].[All]" dimensionUniqueName="[Table2]" displayFolder="" count="0" memberValueDatatype="20" unbalanced="0"/>
    <cacheHierarchy uniqueName="[Table2].[Subscription Start]" caption="Subscription Start" attribute="1" time="1" defaultMemberUniqueName="[Table2].[Subscription Start].[All]" allUniqueName="[Table2].[Subscription Start].[All]" dimensionUniqueName="[Table2]" displayFolder="" count="0" memberValueDatatype="7" unbalanced="0"/>
    <cacheHierarchy uniqueName="[Table2].[Subscription Status]" caption="Subscription Status" attribute="1" defaultMemberUniqueName="[Table2].[Subscription Status].[All]" allUniqueName="[Table2].[Subscription Status].[All]" dimensionUniqueName="[Table2]" displayFolder="" count="2" memberValueDatatype="130" unbalanced="0">
      <fieldsUsage count="2">
        <fieldUsage x="-1"/>
        <fieldUsage x="0"/>
      </fieldsUsage>
    </cacheHierarchy>
    <cacheHierarchy uniqueName="[Table2].[Churn Date]" caption="Churn Date" attribute="1" time="1" defaultMemberUniqueName="[Table2].[Churn Date].[All]" allUniqueName="[Table2].[Churn Date].[All]" dimensionUniqueName="[Table2]" displayFolder="" count="0" memberValueDatatype="7" unbalanced="0"/>
    <cacheHierarchy uniqueName="[Table2].[Active]" caption="Active" attribute="1" defaultMemberUniqueName="[Table2].[Active].[All]" allUniqueName="[Table2].[Active].[All]" dimensionUniqueName="[Table2]" displayFolder="" count="0" memberValueDatatype="130" unbalanced="0"/>
    <cacheHierarchy uniqueName="[Table2].[New]" caption="New" attribute="1" defaultMemberUniqueName="[Table2].[New].[All]" allUniqueName="[Table2].[New].[All]" dimensionUniqueName="[Table2]" displayFolder="" count="0" memberValueDatatype="130" unbalanced="0"/>
    <cacheHierarchy uniqueName="[Table2].[Churned]" caption="Churned" attribute="1" defaultMemberUniqueName="[Table2].[Churned].[All]" allUniqueName="[Table2].[Churned].[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Satrt Date]" caption="Satrt Date" attribute="1" time="1" defaultMemberUniqueName="[Table2].[Satrt Date].[All]" allUniqueName="[Table2].[Satrt Date].[All]" dimensionUniqueName="[Table2]" displayFolder="" count="0" memberValueDatatype="7" unbalanced="0"/>
    <cacheHierarchy uniqueName="[Table2].[End Date]" caption="End Date" attribute="1" time="1" defaultMemberUniqueName="[Table2].[End Date].[All]" allUniqueName="[Table2].[End Date].[All]" dimensionUniqueName="[Table2]" displayFolder="" count="0" memberValueDatatype="7" unbalanced="0"/>
    <cacheHierarchy uniqueName="[Table2].[1 For Active]" caption="1 For Active" attribute="1" defaultMemberUniqueName="[Table2].[1 For Active].[All]" allUniqueName="[Table2].[1 For Active].[All]" dimensionUniqueName="[Table2]" displayFolder="" count="0" memberValueDatatype="20" unbalanced="0"/>
    <cacheHierarchy uniqueName="[Table2].[2 For Active]" caption="2 For Active" attribute="1" defaultMemberUniqueName="[Table2].[2 For Active].[All]" allUniqueName="[Table2].[2 For Active].[All]" dimensionUniqueName="[Table2]" displayFolder="" count="0" memberValueDatatype="20" unbalanced="0"/>
    <cacheHierarchy uniqueName="[Table2].[Churn Date (Month)]" caption="Churn Date (Month)" attribute="1" defaultMemberUniqueName="[Table2].[Churn Date (Month)].[All]" allUniqueName="[Table2].[Churn Date (Month)].[All]" dimensionUniqueName="[Table2]" displayFolder="" count="0" memberValueDatatype="130" unbalanced="0"/>
    <cacheHierarchy uniqueName="[Table2].[Subscription Start (Month)]" caption="Subscription Start (Month)" attribute="1" defaultMemberUniqueName="[Table2].[Subscription Start (Month)].[All]" allUniqueName="[Table2].[Subscription Start (Month)].[All]" dimensionUniqueName="[Table2]" displayFolder="" count="0" memberValueDatatype="130" unbalanced="0"/>
    <cacheHierarchy uniqueName="[Table2].[Month2]" caption="Month2" attribute="1" defaultMemberUniqueName="[Table2].[Month2].[All]" allUniqueName="[Table2].[Month2].[All]" dimensionUniqueName="[Table2]" displayFolder="" count="0" memberValueDatatype="130" unbalanced="0"/>
    <cacheHierarchy uniqueName="[Table6].[Month]" caption="Month" attribute="1" time="1" defaultMemberUniqueName="[Table6].[Month].[All]" allUniqueName="[Table6].[Month].[All]" dimensionUniqueName="[Table6]" displayFolder="" count="2" memberValueDatatype="7" unbalanced="0">
      <fieldsUsage count="2">
        <fieldUsage x="-1"/>
        <fieldUsage x="3"/>
      </fieldsUsage>
    </cacheHierarchy>
    <cacheHierarchy uniqueName="[Table6].[Start]" caption="Start" attribute="1" time="1" defaultMemberUniqueName="[Table6].[Start].[All]" allUniqueName="[Table6].[Start].[All]" dimensionUniqueName="[Table6]" displayFolder="" count="0" memberValueDatatype="7" unbalanced="0"/>
    <cacheHierarchy uniqueName="[Table6].[End]" caption="End" attribute="1" time="1" defaultMemberUniqueName="[Table6].[End].[All]" allUniqueName="[Table6].[End].[All]" dimensionUniqueName="[Table6]" displayFolder="" count="0" memberValueDatatype="7" unbalanced="0"/>
    <cacheHierarchy uniqueName="[Table68].[Month]" caption="Month" attribute="1" time="1" defaultMemberUniqueName="[Table68].[Month].[All]" allUniqueName="[Table68].[Month].[All]" dimensionUniqueName="[Table68]" displayFolder="" count="0" memberValueDatatype="7" unbalanced="0"/>
    <cacheHierarchy uniqueName="[Table68].[Start]" caption="Start" attribute="1" time="1" defaultMemberUniqueName="[Table68].[Start].[All]" allUniqueName="[Table68].[Start].[All]" dimensionUniqueName="[Table68]" displayFolder="" count="0" memberValueDatatype="7" unbalanced="0"/>
    <cacheHierarchy uniqueName="[Table68].[End]" caption="End" attribute="1" time="1" defaultMemberUniqueName="[Table68].[End].[All]" allUniqueName="[Table68].[End].[All]" dimensionUniqueName="[Table68]" displayFolder="" count="0" memberValueDatatype="7" unbalanced="0"/>
    <cacheHierarchy uniqueName="[Table9].[Month]" caption="Month" attribute="1" defaultMemberUniqueName="[Table9].[Month].[All]" allUniqueName="[Table9].[Month].[All]" dimensionUniqueName="[Table9]" displayFolder="" count="0" memberValueDatatype="130" unbalanced="0"/>
    <cacheHierarchy uniqueName="[Table9].[MRR]" caption="MRR" attribute="1" defaultMemberUniqueName="[Table9].[MRR].[All]" allUniqueName="[Table9].[MRR].[All]" dimensionUniqueName="[Table9]" displayFolder="" count="0" memberValueDatatype="20" unbalanced="0"/>
    <cacheHierarchy uniqueName="[Table9].[Active Customer]" caption="Active Customer" attribute="1" defaultMemberUniqueName="[Table9].[Active Customer].[All]" allUniqueName="[Table9].[Active Customer].[All]" dimensionUniqueName="[Table9]" displayFolder="" count="0" memberValueDatatype="20" unbalanced="0"/>
    <cacheHierarchy uniqueName="[Table9].[ARPU]" caption="ARPU" attribute="1" defaultMemberUniqueName="[Table9].[ARPU].[All]" allUniqueName="[Table9].[ARPU].[All]" dimensionUniqueName="[Table9]" displayFolder="" count="0" memberValueDatatype="5" unbalanced="0"/>
    <cacheHierarchy uniqueName="[Table9].[Column1]" caption="Column1" attribute="1" defaultMemberUniqueName="[Table9].[Column1].[All]" allUniqueName="[Table9].[Column1].[All]" dimensionUniqueName="[Table9]" displayFolder="" count="0" memberValueDatatype="20" unbalanced="0"/>
    <cacheHierarchy uniqueName="[Table2].[Churn Date (Month Index)]" caption="Churn Date (Month Index)" attribute="1" defaultMemberUniqueName="[Table2].[Churn Date (Month Index)].[All]" allUniqueName="[Table2].[Churn Date (Month Index)].[All]" dimensionUniqueName="[Table2]" displayFolder="" count="0" memberValueDatatype="20" unbalanced="0" hidden="1"/>
    <cacheHierarchy uniqueName="[Table2].[Subscription Start (Month Index)]" caption="Subscription Start (Month Index)" attribute="1" defaultMemberUniqueName="[Table2].[Subscription Start (Month Index)].[All]" allUniqueName="[Table2].[Subscription Start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9]" caption="__XL_Count Table9" measure="1" displayFolder="" measureGroup="Table9" count="0" hidden="1"/>
    <cacheHierarchy uniqueName="[Measures].[__XL_Count Table6]" caption="__XL_Count Table6" measure="1" displayFolder="" measureGroup="Table6" count="0" hidden="1"/>
    <cacheHierarchy uniqueName="[Measures].[__XL_Count Table68]" caption="__XL_Count Table68" measure="1" displayFolder="" measureGroup="Table68" count="0" hidden="1"/>
    <cacheHierarchy uniqueName="[Measures].[__XL_Count Table10]" caption="__XL_Count Table10" measure="1" displayFolder="" measureGroup="Table10" count="0" hidden="1"/>
    <cacheHierarchy uniqueName="[Measures].[__No measures defined]" caption="__No measures defined" measure="1" displayFolder="" count="0" hidden="1"/>
    <cacheHierarchy uniqueName="[Measures].[Sum of Monthly Price]" caption="Sum of Monthly Price" measure="1" displayFolder="" measureGroup="Table2" count="0" hidden="1">
      <extLst>
        <ext xmlns:x15="http://schemas.microsoft.com/office/spreadsheetml/2010/11/main" uri="{B97F6D7D-B522-45F9-BDA1-12C45D357490}">
          <x15:cacheHierarchy aggregatedColumn="13"/>
        </ext>
      </extLst>
    </cacheHierarchy>
    <cacheHierarchy uniqueName="[Measures].[Count of Subscription ID]" caption="Count of Subscription ID" measure="1" displayFolder="" measureGroup="Table2"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RPU]" caption="Sum of ARPU" measure="1" displayFolder="" measureGroup="Table9" count="0" hidden="1">
      <extLst>
        <ext xmlns:x15="http://schemas.microsoft.com/office/spreadsheetml/2010/11/main" uri="{B97F6D7D-B522-45F9-BDA1-12C45D357490}">
          <x15:cacheHierarchy aggregatedColumn="37"/>
        </ext>
      </extLst>
    </cacheHierarchy>
    <cacheHierarchy uniqueName="[Measures].[Sum of Column1]" caption="Sum of Column1" measure="1" displayFolder="" measureGroup="Table9" count="0" hidden="1">
      <extLst>
        <ext xmlns:x15="http://schemas.microsoft.com/office/spreadsheetml/2010/11/main" uri="{B97F6D7D-B522-45F9-BDA1-12C45D357490}">
          <x15:cacheHierarchy aggregatedColumn="38"/>
        </ext>
      </extLst>
    </cacheHierarchy>
    <cacheHierarchy uniqueName="[Measures].[Sum of MRR]" caption="Sum of MRR" measure="1" displayFolder="" measureGroup="Table9" count="0" hidden="1">
      <extLst>
        <ext xmlns:x15="http://schemas.microsoft.com/office/spreadsheetml/2010/11/main" uri="{B97F6D7D-B522-45F9-BDA1-12C45D357490}">
          <x15:cacheHierarchy aggregatedColumn="35"/>
        </ext>
      </extLst>
    </cacheHierarchy>
    <cacheHierarchy uniqueName="[Measures].[Sum of MRR 2]" caption="Sum of MRR 2" measure="1" displayFolder="" measureGroup="Table10" count="0" hidden="1">
      <extLst>
        <ext xmlns:x15="http://schemas.microsoft.com/office/spreadsheetml/2010/11/main" uri="{B97F6D7D-B522-45F9-BDA1-12C45D357490}">
          <x15:cacheHierarchy aggregatedColumn="2"/>
        </ext>
      </extLst>
    </cacheHierarchy>
    <cacheHierarchy uniqueName="[Measures].[Sum of Month Num]" caption="Sum of Month Num" measure="1" displayFolder="" measureGroup="Table10" count="0" hidden="1">
      <extLst>
        <ext xmlns:x15="http://schemas.microsoft.com/office/spreadsheetml/2010/11/main" uri="{B97F6D7D-B522-45F9-BDA1-12C45D357490}">
          <x15:cacheHierarchy aggregatedColumn="9"/>
        </ext>
      </extLst>
    </cacheHierarchy>
  </cacheHierarchies>
  <kpis count="0"/>
  <dimensions count="6">
    <dimension measure="1" name="Measures" uniqueName="[Measures]" caption="Measures"/>
    <dimension name="Table10" uniqueName="[Table10]" caption="Table10"/>
    <dimension name="Table2" uniqueName="[Table2]" caption="Table2"/>
    <dimension name="Table6" uniqueName="[Table6]" caption="Table6"/>
    <dimension name="Table68" uniqueName="[Table68]" caption="Table68"/>
    <dimension name="Table9" uniqueName="[Table9]" caption="Table9"/>
  </dimensions>
  <measureGroups count="5">
    <measureGroup name="Table10" caption="Table10"/>
    <measureGroup name="Table2" caption="Table2"/>
    <measureGroup name="Table6" caption="Table6"/>
    <measureGroup name="Table68" caption="Table68"/>
    <measureGroup name="Table9" caption="Table9"/>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ingh" refreshedDate="45983.5321287037" backgroundQuery="1" createdVersion="8" refreshedVersion="8" minRefreshableVersion="3" recordCount="0" supportSubquery="1" supportAdvancedDrill="1" xr:uid="{430454CB-3B67-46CA-8E39-FE3EC5E3874A}">
  <cacheSource type="external" connectionId="7"/>
  <cacheFields count="4">
    <cacheField name="[Table9].[Month].[Month]" caption="Month" numFmtId="0" hierarchy="34" level="1">
      <sharedItems count="9">
        <s v="Apr"/>
        <s v="Aug"/>
        <s v="Feb"/>
        <s v="Jan"/>
        <s v="July"/>
        <s v="June"/>
        <s v="Mar"/>
        <s v="May"/>
        <s v="Sep"/>
      </sharedItems>
    </cacheField>
    <cacheField name="[Measures].[Sum of ARPU]" caption="Sum of ARPU" numFmtId="0" hierarchy="49" level="32767"/>
    <cacheField name="[Measures].[Sum of Column1]" caption="Sum of Column1" numFmtId="0" hierarchy="50" level="32767"/>
    <cacheField name="[Table6].[Month].[Month]" caption="Month" numFmtId="0" hierarchy="28" level="1">
      <sharedItems containsSemiMixedTypes="0" containsNonDate="0" containsString="0"/>
    </cacheField>
  </cacheFields>
  <cacheHierarchies count="54">
    <cacheHierarchy uniqueName="[Table10].[Month]" caption="Month" attribute="1" defaultMemberUniqueName="[Table10].[Month].[All]" allUniqueName="[Table10].[Month].[All]" dimensionUniqueName="[Table10]" displayFolder="" count="0" memberValueDatatype="130" unbalanced="0"/>
    <cacheHierarchy uniqueName="[Table10].[ARR]" caption="ARR" attribute="1" defaultMemberUniqueName="[Table10].[ARR].[All]" allUniqueName="[Table10].[ARR].[All]" dimensionUniqueName="[Table10]" displayFolder="" count="0" memberValueDatatype="20" unbalanced="0"/>
    <cacheHierarchy uniqueName="[Table10].[MRR]" caption="MRR" attribute="1" defaultMemberUniqueName="[Table10].[MRR].[All]" allUniqueName="[Table10].[MRR].[All]" dimensionUniqueName="[Table10]" displayFolder="" count="0" memberValueDatatype="20" unbalanced="0"/>
    <cacheHierarchy uniqueName="[Table10].[New MRR]" caption="New MRR" attribute="1" defaultMemberUniqueName="[Table10].[New MRR].[All]" allUniqueName="[Table10].[New MRR].[All]" dimensionUniqueName="[Table10]" displayFolder="" count="0" memberValueDatatype="20" unbalanced="0"/>
    <cacheHierarchy uniqueName="[Table10].[Churned MRR]" caption="Churned MRR" attribute="1" defaultMemberUniqueName="[Table10].[Churned MRR].[All]" allUniqueName="[Table10].[Churned MRR].[All]" dimensionUniqueName="[Table10]" displayFolder="" count="0" memberValueDatatype="20" unbalanced="0"/>
    <cacheHierarchy uniqueName="[Table10].[Net MRR]" caption="Net MRR" attribute="1" defaultMemberUniqueName="[Table10].[Net MRR].[All]" allUniqueName="[Table10].[Net MRR].[All]" dimensionUniqueName="[Table10]" displayFolder="" count="0" memberValueDatatype="130" unbalanced="0"/>
    <cacheHierarchy uniqueName="[Table10].[Active Customer]" caption="Active Customer" attribute="1" defaultMemberUniqueName="[Table10].[Active Customer].[All]" allUniqueName="[Table10].[Active Customer].[All]" dimensionUniqueName="[Table10]" displayFolder="" count="0" memberValueDatatype="20" unbalanced="0"/>
    <cacheHierarchy uniqueName="[Table10].[Churn Rate]" caption="Churn Rate" attribute="1" defaultMemberUniqueName="[Table10].[Churn Rate].[All]" allUniqueName="[Table10].[Churn Rate].[All]" dimensionUniqueName="[Table10]" displayFolder="" count="0" memberValueDatatype="5" unbalanced="0"/>
    <cacheHierarchy uniqueName="[Table10].[ARPU]" caption="ARPU" attribute="1" defaultMemberUniqueName="[Table10].[ARPU].[All]" allUniqueName="[Table10].[ARPU].[All]" dimensionUniqueName="[Table10]" displayFolder="" count="0" memberValueDatatype="5" unbalanced="0"/>
    <cacheHierarchy uniqueName="[Table10].[Month Num]" caption="Month Num" attribute="1" defaultMemberUniqueName="[Table10].[Month Num].[All]" allUniqueName="[Table10].[Month Num].[All]" dimensionUniqueName="[Table10]" displayFolder="" count="0" memberValueDatatype="20" unbalanced="0"/>
    <cacheHierarchy uniqueName="[Table2].[Subscription ID]" caption="Subscription ID" attribute="1" defaultMemberUniqueName="[Table2].[Subscription ID].[All]" allUniqueName="[Table2].[Subscription ID].[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lan Type]" caption="Plan Type" attribute="1" defaultMemberUniqueName="[Table2].[Plan Type].[All]" allUniqueName="[Table2].[Plan Type].[All]" dimensionUniqueName="[Table2]" displayFolder="" count="0" memberValueDatatype="130" unbalanced="0"/>
    <cacheHierarchy uniqueName="[Table2].[Monthly Price]" caption="Monthly Price" attribute="1" defaultMemberUniqueName="[Table2].[Monthly Price].[All]" allUniqueName="[Table2].[Monthly Price].[All]" dimensionUniqueName="[Table2]" displayFolder="" count="0" memberValueDatatype="20" unbalanced="0"/>
    <cacheHierarchy uniqueName="[Table2].[Subscription Start]" caption="Subscription Start" attribute="1" time="1" defaultMemberUniqueName="[Table2].[Subscription Start].[All]" allUniqueName="[Table2].[Subscription Start].[All]" dimensionUniqueName="[Table2]" displayFolder="" count="0" memberValueDatatype="7" unbalanced="0"/>
    <cacheHierarchy uniqueName="[Table2].[Subscription Status]" caption="Subscription Status" attribute="1" defaultMemberUniqueName="[Table2].[Subscription Status].[All]" allUniqueName="[Table2].[Subscription Status].[All]" dimensionUniqueName="[Table2]" displayFolder="" count="0" memberValueDatatype="130" unbalanced="0"/>
    <cacheHierarchy uniqueName="[Table2].[Churn Date]" caption="Churn Date" attribute="1" time="1" defaultMemberUniqueName="[Table2].[Churn Date].[All]" allUniqueName="[Table2].[Churn Date].[All]" dimensionUniqueName="[Table2]" displayFolder="" count="0" memberValueDatatype="7" unbalanced="0"/>
    <cacheHierarchy uniqueName="[Table2].[Active]" caption="Active" attribute="1" defaultMemberUniqueName="[Table2].[Active].[All]" allUniqueName="[Table2].[Active].[All]" dimensionUniqueName="[Table2]" displayFolder="" count="0" memberValueDatatype="130" unbalanced="0"/>
    <cacheHierarchy uniqueName="[Table2].[New]" caption="New" attribute="1" defaultMemberUniqueName="[Table2].[New].[All]" allUniqueName="[Table2].[New].[All]" dimensionUniqueName="[Table2]" displayFolder="" count="0" memberValueDatatype="130" unbalanced="0"/>
    <cacheHierarchy uniqueName="[Table2].[Churned]" caption="Churned" attribute="1" defaultMemberUniqueName="[Table2].[Churned].[All]" allUniqueName="[Table2].[Churned].[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Satrt Date]" caption="Satrt Date" attribute="1" time="1" defaultMemberUniqueName="[Table2].[Satrt Date].[All]" allUniqueName="[Table2].[Satrt Date].[All]" dimensionUniqueName="[Table2]" displayFolder="" count="0" memberValueDatatype="7" unbalanced="0"/>
    <cacheHierarchy uniqueName="[Table2].[End Date]" caption="End Date" attribute="1" time="1" defaultMemberUniqueName="[Table2].[End Date].[All]" allUniqueName="[Table2].[End Date].[All]" dimensionUniqueName="[Table2]" displayFolder="" count="0" memberValueDatatype="7" unbalanced="0"/>
    <cacheHierarchy uniqueName="[Table2].[1 For Active]" caption="1 For Active" attribute="1" defaultMemberUniqueName="[Table2].[1 For Active].[All]" allUniqueName="[Table2].[1 For Active].[All]" dimensionUniqueName="[Table2]" displayFolder="" count="0" memberValueDatatype="20" unbalanced="0"/>
    <cacheHierarchy uniqueName="[Table2].[2 For Active]" caption="2 For Active" attribute="1" defaultMemberUniqueName="[Table2].[2 For Active].[All]" allUniqueName="[Table2].[2 For Active].[All]" dimensionUniqueName="[Table2]" displayFolder="" count="0" memberValueDatatype="20" unbalanced="0"/>
    <cacheHierarchy uniqueName="[Table2].[Churn Date (Month)]" caption="Churn Date (Month)" attribute="1" defaultMemberUniqueName="[Table2].[Churn Date (Month)].[All]" allUniqueName="[Table2].[Churn Date (Month)].[All]" dimensionUniqueName="[Table2]" displayFolder="" count="0" memberValueDatatype="130" unbalanced="0"/>
    <cacheHierarchy uniqueName="[Table2].[Subscription Start (Month)]" caption="Subscription Start (Month)" attribute="1" defaultMemberUniqueName="[Table2].[Subscription Start (Month)].[All]" allUniqueName="[Table2].[Subscription Start (Month)].[All]" dimensionUniqueName="[Table2]" displayFolder="" count="0" memberValueDatatype="130" unbalanced="0"/>
    <cacheHierarchy uniqueName="[Table2].[Month2]" caption="Month2" attribute="1" defaultMemberUniqueName="[Table2].[Month2].[All]" allUniqueName="[Table2].[Month2].[All]" dimensionUniqueName="[Table2]" displayFolder="" count="0" memberValueDatatype="130" unbalanced="0"/>
    <cacheHierarchy uniqueName="[Table6].[Month]" caption="Month" attribute="1" time="1" defaultMemberUniqueName="[Table6].[Month].[All]" allUniqueName="[Table6].[Month].[All]" dimensionUniqueName="[Table6]" displayFolder="" count="2" memberValueDatatype="7" unbalanced="0">
      <fieldsUsage count="2">
        <fieldUsage x="-1"/>
        <fieldUsage x="3"/>
      </fieldsUsage>
    </cacheHierarchy>
    <cacheHierarchy uniqueName="[Table6].[Start]" caption="Start" attribute="1" time="1" defaultMemberUniqueName="[Table6].[Start].[All]" allUniqueName="[Table6].[Start].[All]" dimensionUniqueName="[Table6]" displayFolder="" count="0" memberValueDatatype="7" unbalanced="0"/>
    <cacheHierarchy uniqueName="[Table6].[End]" caption="End" attribute="1" time="1" defaultMemberUniqueName="[Table6].[End].[All]" allUniqueName="[Table6].[End].[All]" dimensionUniqueName="[Table6]" displayFolder="" count="0" memberValueDatatype="7" unbalanced="0"/>
    <cacheHierarchy uniqueName="[Table68].[Month]" caption="Month" attribute="1" time="1" defaultMemberUniqueName="[Table68].[Month].[All]" allUniqueName="[Table68].[Month].[All]" dimensionUniqueName="[Table68]" displayFolder="" count="0" memberValueDatatype="7" unbalanced="0"/>
    <cacheHierarchy uniqueName="[Table68].[Start]" caption="Start" attribute="1" time="1" defaultMemberUniqueName="[Table68].[Start].[All]" allUniqueName="[Table68].[Start].[All]" dimensionUniqueName="[Table68]" displayFolder="" count="0" memberValueDatatype="7" unbalanced="0"/>
    <cacheHierarchy uniqueName="[Table68].[End]" caption="End" attribute="1" time="1" defaultMemberUniqueName="[Table68].[End].[All]" allUniqueName="[Table68].[End].[All]" dimensionUniqueName="[Table68]" displayFolder="" count="0" memberValueDatatype="7" unbalanced="0"/>
    <cacheHierarchy uniqueName="[Table9].[Month]" caption="Month" attribute="1" defaultMemberUniqueName="[Table9].[Month].[All]" allUniqueName="[Table9].[Month].[All]" dimensionUniqueName="[Table9]" displayFolder="" count="2" memberValueDatatype="130" unbalanced="0">
      <fieldsUsage count="2">
        <fieldUsage x="-1"/>
        <fieldUsage x="0"/>
      </fieldsUsage>
    </cacheHierarchy>
    <cacheHierarchy uniqueName="[Table9].[MRR]" caption="MRR" attribute="1" defaultMemberUniqueName="[Table9].[MRR].[All]" allUniqueName="[Table9].[MRR].[All]" dimensionUniqueName="[Table9]" displayFolder="" count="0" memberValueDatatype="20" unbalanced="0"/>
    <cacheHierarchy uniqueName="[Table9].[Active Customer]" caption="Active Customer" attribute="1" defaultMemberUniqueName="[Table9].[Active Customer].[All]" allUniqueName="[Table9].[Active Customer].[All]" dimensionUniqueName="[Table9]" displayFolder="" count="0" memberValueDatatype="20" unbalanced="0"/>
    <cacheHierarchy uniqueName="[Table9].[ARPU]" caption="ARPU" attribute="1" defaultMemberUniqueName="[Table9].[ARPU].[All]" allUniqueName="[Table9].[ARPU].[All]" dimensionUniqueName="[Table9]" displayFolder="" count="0" memberValueDatatype="5" unbalanced="0"/>
    <cacheHierarchy uniqueName="[Table9].[Column1]" caption="Column1" attribute="1" defaultMemberUniqueName="[Table9].[Column1].[All]" allUniqueName="[Table9].[Column1].[All]" dimensionUniqueName="[Table9]" displayFolder="" count="0" memberValueDatatype="20" unbalanced="0"/>
    <cacheHierarchy uniqueName="[Table2].[Churn Date (Month Index)]" caption="Churn Date (Month Index)" attribute="1" defaultMemberUniqueName="[Table2].[Churn Date (Month Index)].[All]" allUniqueName="[Table2].[Churn Date (Month Index)].[All]" dimensionUniqueName="[Table2]" displayFolder="" count="0" memberValueDatatype="20" unbalanced="0" hidden="1"/>
    <cacheHierarchy uniqueName="[Table2].[Subscription Start (Month Index)]" caption="Subscription Start (Month Index)" attribute="1" defaultMemberUniqueName="[Table2].[Subscription Start (Month Index)].[All]" allUniqueName="[Table2].[Subscription Start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9]" caption="__XL_Count Table9" measure="1" displayFolder="" measureGroup="Table9" count="0" hidden="1"/>
    <cacheHierarchy uniqueName="[Measures].[__XL_Count Table6]" caption="__XL_Count Table6" measure="1" displayFolder="" measureGroup="Table6" count="0" hidden="1"/>
    <cacheHierarchy uniqueName="[Measures].[__XL_Count Table68]" caption="__XL_Count Table68" measure="1" displayFolder="" measureGroup="Table68" count="0" hidden="1"/>
    <cacheHierarchy uniqueName="[Measures].[__XL_Count Table10]" caption="__XL_Count Table10" measure="1" displayFolder="" measureGroup="Table10" count="0" hidden="1"/>
    <cacheHierarchy uniqueName="[Measures].[__No measures defined]" caption="__No measures defined" measure="1" displayFolder="" count="0" hidden="1"/>
    <cacheHierarchy uniqueName="[Measures].[Sum of Monthly Price]" caption="Sum of Monthly Price" measure="1" displayFolder="" measureGroup="Table2" count="0" hidden="1">
      <extLst>
        <ext xmlns:x15="http://schemas.microsoft.com/office/spreadsheetml/2010/11/main" uri="{B97F6D7D-B522-45F9-BDA1-12C45D357490}">
          <x15:cacheHierarchy aggregatedColumn="13"/>
        </ext>
      </extLst>
    </cacheHierarchy>
    <cacheHierarchy uniqueName="[Measures].[Count of Subscription ID]" caption="Count of Subscription ID" measure="1" displayFolder="" measureGroup="Table2" count="0" hidden="1">
      <extLst>
        <ext xmlns:x15="http://schemas.microsoft.com/office/spreadsheetml/2010/11/main" uri="{B97F6D7D-B522-45F9-BDA1-12C45D357490}">
          <x15:cacheHierarchy aggregatedColumn="10"/>
        </ext>
      </extLst>
    </cacheHierarchy>
    <cacheHierarchy uniqueName="[Measures].[Sum of ARPU]" caption="Sum of ARPU" measure="1" displayFolder="" measureGroup="Table9"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Column1]" caption="Sum of Column1" measure="1" displayFolder="" measureGroup="Table9" count="0" oneField="1" hidden="1">
      <fieldsUsage count="1">
        <fieldUsage x="2"/>
      </fieldsUsage>
      <extLst>
        <ext xmlns:x15="http://schemas.microsoft.com/office/spreadsheetml/2010/11/main" uri="{B97F6D7D-B522-45F9-BDA1-12C45D357490}">
          <x15:cacheHierarchy aggregatedColumn="38"/>
        </ext>
      </extLst>
    </cacheHierarchy>
    <cacheHierarchy uniqueName="[Measures].[Sum of MRR]" caption="Sum of MRR" measure="1" displayFolder="" measureGroup="Table9" count="0" hidden="1">
      <extLst>
        <ext xmlns:x15="http://schemas.microsoft.com/office/spreadsheetml/2010/11/main" uri="{B97F6D7D-B522-45F9-BDA1-12C45D357490}">
          <x15:cacheHierarchy aggregatedColumn="35"/>
        </ext>
      </extLst>
    </cacheHierarchy>
    <cacheHierarchy uniqueName="[Measures].[Sum of MRR 2]" caption="Sum of MRR 2" measure="1" displayFolder="" measureGroup="Table10" count="0" hidden="1">
      <extLst>
        <ext xmlns:x15="http://schemas.microsoft.com/office/spreadsheetml/2010/11/main" uri="{B97F6D7D-B522-45F9-BDA1-12C45D357490}">
          <x15:cacheHierarchy aggregatedColumn="2"/>
        </ext>
      </extLst>
    </cacheHierarchy>
    <cacheHierarchy uniqueName="[Measures].[Sum of Month Num]" caption="Sum of Month Num" measure="1" displayFolder="" measureGroup="Table10" count="0" hidden="1">
      <extLst>
        <ext xmlns:x15="http://schemas.microsoft.com/office/spreadsheetml/2010/11/main" uri="{B97F6D7D-B522-45F9-BDA1-12C45D357490}">
          <x15:cacheHierarchy aggregatedColumn="9"/>
        </ext>
      </extLst>
    </cacheHierarchy>
  </cacheHierarchies>
  <kpis count="0"/>
  <dimensions count="6">
    <dimension measure="1" name="Measures" uniqueName="[Measures]" caption="Measures"/>
    <dimension name="Table10" uniqueName="[Table10]" caption="Table10"/>
    <dimension name="Table2" uniqueName="[Table2]" caption="Table2"/>
    <dimension name="Table6" uniqueName="[Table6]" caption="Table6"/>
    <dimension name="Table68" uniqueName="[Table68]" caption="Table68"/>
    <dimension name="Table9" uniqueName="[Table9]" caption="Table9"/>
  </dimensions>
  <measureGroups count="5">
    <measureGroup name="Table10" caption="Table10"/>
    <measureGroup name="Table2" caption="Table2"/>
    <measureGroup name="Table6" caption="Table6"/>
    <measureGroup name="Table68" caption="Table68"/>
    <measureGroup name="Table9" caption="Table9"/>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ingh" refreshedDate="45983.532129398147" backgroundQuery="1" createdVersion="8" refreshedVersion="8" minRefreshableVersion="3" recordCount="0" supportSubquery="1" supportAdvancedDrill="1" xr:uid="{185E3165-0D5F-431A-BE40-9D48C341A044}">
  <cacheSource type="external" connectionId="7"/>
  <cacheFields count="5">
    <cacheField name="[Table2].[Churn Date (Month)].[Churn Date (Month)]" caption="Churn Date (Month)" numFmtId="0" hierarchy="25" level="1">
      <sharedItems count="7">
        <s v="Mar"/>
        <s v="Apr"/>
        <s v="May"/>
        <s v="Jun"/>
        <s v="Jul"/>
        <s v="Aug"/>
        <s v="Sep"/>
      </sharedItems>
    </cacheField>
    <cacheField name="[Measures].[Count of Subscription ID]" caption="Count of Subscription ID" numFmtId="0" hierarchy="48" level="32767"/>
    <cacheField name="[Table2].[Subscription Status].[Subscription Status]" caption="Subscription Status" numFmtId="0" hierarchy="15" level="1">
      <sharedItems containsSemiMixedTypes="0" containsNonDate="0" containsString="0"/>
    </cacheField>
    <cacheField name="[Table2].[Churned].[Churned]" caption="Churned" numFmtId="0" hierarchy="19" level="1">
      <sharedItems containsSemiMixedTypes="0" containsNonDate="0" containsString="0"/>
    </cacheField>
    <cacheField name="[Table6].[Month].[Month]" caption="Month" numFmtId="0" hierarchy="28" level="1">
      <sharedItems containsSemiMixedTypes="0" containsNonDate="0" containsString="0"/>
    </cacheField>
  </cacheFields>
  <cacheHierarchies count="54">
    <cacheHierarchy uniqueName="[Table10].[Month]" caption="Month" attribute="1" defaultMemberUniqueName="[Table10].[Month].[All]" allUniqueName="[Table10].[Month].[All]" dimensionUniqueName="[Table10]" displayFolder="" count="0" memberValueDatatype="130" unbalanced="0"/>
    <cacheHierarchy uniqueName="[Table10].[ARR]" caption="ARR" attribute="1" defaultMemberUniqueName="[Table10].[ARR].[All]" allUniqueName="[Table10].[ARR].[All]" dimensionUniqueName="[Table10]" displayFolder="" count="0" memberValueDatatype="20" unbalanced="0"/>
    <cacheHierarchy uniqueName="[Table10].[MRR]" caption="MRR" attribute="1" defaultMemberUniqueName="[Table10].[MRR].[All]" allUniqueName="[Table10].[MRR].[All]" dimensionUniqueName="[Table10]" displayFolder="" count="0" memberValueDatatype="20" unbalanced="0"/>
    <cacheHierarchy uniqueName="[Table10].[New MRR]" caption="New MRR" attribute="1" defaultMemberUniqueName="[Table10].[New MRR].[All]" allUniqueName="[Table10].[New MRR].[All]" dimensionUniqueName="[Table10]" displayFolder="" count="0" memberValueDatatype="20" unbalanced="0"/>
    <cacheHierarchy uniqueName="[Table10].[Churned MRR]" caption="Churned MRR" attribute="1" defaultMemberUniqueName="[Table10].[Churned MRR].[All]" allUniqueName="[Table10].[Churned MRR].[All]" dimensionUniqueName="[Table10]" displayFolder="" count="0" memberValueDatatype="20" unbalanced="0"/>
    <cacheHierarchy uniqueName="[Table10].[Net MRR]" caption="Net MRR" attribute="1" defaultMemberUniqueName="[Table10].[Net MRR].[All]" allUniqueName="[Table10].[Net MRR].[All]" dimensionUniqueName="[Table10]" displayFolder="" count="0" memberValueDatatype="130" unbalanced="0"/>
    <cacheHierarchy uniqueName="[Table10].[Active Customer]" caption="Active Customer" attribute="1" defaultMemberUniqueName="[Table10].[Active Customer].[All]" allUniqueName="[Table10].[Active Customer].[All]" dimensionUniqueName="[Table10]" displayFolder="" count="0" memberValueDatatype="20" unbalanced="0"/>
    <cacheHierarchy uniqueName="[Table10].[Churn Rate]" caption="Churn Rate" attribute="1" defaultMemberUniqueName="[Table10].[Churn Rate].[All]" allUniqueName="[Table10].[Churn Rate].[All]" dimensionUniqueName="[Table10]" displayFolder="" count="0" memberValueDatatype="5" unbalanced="0"/>
    <cacheHierarchy uniqueName="[Table10].[ARPU]" caption="ARPU" attribute="1" defaultMemberUniqueName="[Table10].[ARPU].[All]" allUniqueName="[Table10].[ARPU].[All]" dimensionUniqueName="[Table10]" displayFolder="" count="0" memberValueDatatype="5" unbalanced="0"/>
    <cacheHierarchy uniqueName="[Table10].[Month Num]" caption="Month Num" attribute="1" defaultMemberUniqueName="[Table10].[Month Num].[All]" allUniqueName="[Table10].[Month Num].[All]" dimensionUniqueName="[Table10]" displayFolder="" count="0" memberValueDatatype="20" unbalanced="0"/>
    <cacheHierarchy uniqueName="[Table2].[Subscription ID]" caption="Subscription ID" attribute="1" defaultMemberUniqueName="[Table2].[Subscription ID].[All]" allUniqueName="[Table2].[Subscription ID].[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lan Type]" caption="Plan Type" attribute="1" defaultMemberUniqueName="[Table2].[Plan Type].[All]" allUniqueName="[Table2].[Plan Type].[All]" dimensionUniqueName="[Table2]" displayFolder="" count="0" memberValueDatatype="130" unbalanced="0"/>
    <cacheHierarchy uniqueName="[Table2].[Monthly Price]" caption="Monthly Price" attribute="1" defaultMemberUniqueName="[Table2].[Monthly Price].[All]" allUniqueName="[Table2].[Monthly Price].[All]" dimensionUniqueName="[Table2]" displayFolder="" count="0" memberValueDatatype="20" unbalanced="0"/>
    <cacheHierarchy uniqueName="[Table2].[Subscription Start]" caption="Subscription Start" attribute="1" time="1" defaultMemberUniqueName="[Table2].[Subscription Start].[All]" allUniqueName="[Table2].[Subscription Start].[All]" dimensionUniqueName="[Table2]" displayFolder="" count="0" memberValueDatatype="7" unbalanced="0"/>
    <cacheHierarchy uniqueName="[Table2].[Subscription Status]" caption="Subscription Status" attribute="1" defaultMemberUniqueName="[Table2].[Subscription Status].[All]" allUniqueName="[Table2].[Subscription Status].[All]" dimensionUniqueName="[Table2]" displayFolder="" count="2" memberValueDatatype="130" unbalanced="0">
      <fieldsUsage count="2">
        <fieldUsage x="-1"/>
        <fieldUsage x="2"/>
      </fieldsUsage>
    </cacheHierarchy>
    <cacheHierarchy uniqueName="[Table2].[Churn Date]" caption="Churn Date" attribute="1" time="1" defaultMemberUniqueName="[Table2].[Churn Date].[All]" allUniqueName="[Table2].[Churn Date].[All]" dimensionUniqueName="[Table2]" displayFolder="" count="0" memberValueDatatype="7" unbalanced="0"/>
    <cacheHierarchy uniqueName="[Table2].[Active]" caption="Active" attribute="1" defaultMemberUniqueName="[Table2].[Active].[All]" allUniqueName="[Table2].[Active].[All]" dimensionUniqueName="[Table2]" displayFolder="" count="0" memberValueDatatype="130" unbalanced="0"/>
    <cacheHierarchy uniqueName="[Table2].[New]" caption="New" attribute="1" defaultMemberUniqueName="[Table2].[New].[All]" allUniqueName="[Table2].[New].[All]" dimensionUniqueName="[Table2]" displayFolder="" count="0" memberValueDatatype="130" unbalanced="0"/>
    <cacheHierarchy uniqueName="[Table2].[Churned]" caption="Churned" attribute="1" defaultMemberUniqueName="[Table2].[Churned].[All]" allUniqueName="[Table2].[Churned].[All]" dimensionUniqueName="[Table2]" displayFolder="" count="2" memberValueDatatype="130" unbalanced="0">
      <fieldsUsage count="2">
        <fieldUsage x="-1"/>
        <fieldUsage x="3"/>
      </fieldsUsage>
    </cacheHierarchy>
    <cacheHierarchy uniqueName="[Table2].[Month]" caption="Month" attribute="1" defaultMemberUniqueName="[Table2].[Month].[All]" allUniqueName="[Table2].[Month].[All]" dimensionUniqueName="[Table2]" displayFolder="" count="0" memberValueDatatype="20" unbalanced="0"/>
    <cacheHierarchy uniqueName="[Table2].[Satrt Date]" caption="Satrt Date" attribute="1" time="1" defaultMemberUniqueName="[Table2].[Satrt Date].[All]" allUniqueName="[Table2].[Satrt Date].[All]" dimensionUniqueName="[Table2]" displayFolder="" count="0" memberValueDatatype="7" unbalanced="0"/>
    <cacheHierarchy uniqueName="[Table2].[End Date]" caption="End Date" attribute="1" time="1" defaultMemberUniqueName="[Table2].[End Date].[All]" allUniqueName="[Table2].[End Date].[All]" dimensionUniqueName="[Table2]" displayFolder="" count="0" memberValueDatatype="7" unbalanced="0"/>
    <cacheHierarchy uniqueName="[Table2].[1 For Active]" caption="1 For Active" attribute="1" defaultMemberUniqueName="[Table2].[1 For Active].[All]" allUniqueName="[Table2].[1 For Active].[All]" dimensionUniqueName="[Table2]" displayFolder="" count="0" memberValueDatatype="20" unbalanced="0"/>
    <cacheHierarchy uniqueName="[Table2].[2 For Active]" caption="2 For Active" attribute="1" defaultMemberUniqueName="[Table2].[2 For Active].[All]" allUniqueName="[Table2].[2 For Active].[All]" dimensionUniqueName="[Table2]" displayFolder="" count="0" memberValueDatatype="20" unbalanced="0"/>
    <cacheHierarchy uniqueName="[Table2].[Churn Date (Month)]" caption="Churn Date (Month)" attribute="1" defaultMemberUniqueName="[Table2].[Churn Date (Month)].[All]" allUniqueName="[Table2].[Churn Date (Month)].[All]" dimensionUniqueName="[Table2]" displayFolder="" count="2" memberValueDatatype="130" unbalanced="0">
      <fieldsUsage count="2">
        <fieldUsage x="-1"/>
        <fieldUsage x="0"/>
      </fieldsUsage>
    </cacheHierarchy>
    <cacheHierarchy uniqueName="[Table2].[Subscription Start (Month)]" caption="Subscription Start (Month)" attribute="1" defaultMemberUniqueName="[Table2].[Subscription Start (Month)].[All]" allUniqueName="[Table2].[Subscription Start (Month)].[All]" dimensionUniqueName="[Table2]" displayFolder="" count="0" memberValueDatatype="130" unbalanced="0"/>
    <cacheHierarchy uniqueName="[Table2].[Month2]" caption="Month2" attribute="1" defaultMemberUniqueName="[Table2].[Month2].[All]" allUniqueName="[Table2].[Month2].[All]" dimensionUniqueName="[Table2]" displayFolder="" count="0" memberValueDatatype="130" unbalanced="0"/>
    <cacheHierarchy uniqueName="[Table6].[Month]" caption="Month" attribute="1" time="1" defaultMemberUniqueName="[Table6].[Month].[All]" allUniqueName="[Table6].[Month].[All]" dimensionUniqueName="[Table6]" displayFolder="" count="2" memberValueDatatype="7" unbalanced="0">
      <fieldsUsage count="2">
        <fieldUsage x="-1"/>
        <fieldUsage x="4"/>
      </fieldsUsage>
    </cacheHierarchy>
    <cacheHierarchy uniqueName="[Table6].[Start]" caption="Start" attribute="1" time="1" defaultMemberUniqueName="[Table6].[Start].[All]" allUniqueName="[Table6].[Start].[All]" dimensionUniqueName="[Table6]" displayFolder="" count="0" memberValueDatatype="7" unbalanced="0"/>
    <cacheHierarchy uniqueName="[Table6].[End]" caption="End" attribute="1" time="1" defaultMemberUniqueName="[Table6].[End].[All]" allUniqueName="[Table6].[End].[All]" dimensionUniqueName="[Table6]" displayFolder="" count="0" memberValueDatatype="7" unbalanced="0"/>
    <cacheHierarchy uniqueName="[Table68].[Month]" caption="Month" attribute="1" time="1" defaultMemberUniqueName="[Table68].[Month].[All]" allUniqueName="[Table68].[Month].[All]" dimensionUniqueName="[Table68]" displayFolder="" count="0" memberValueDatatype="7" unbalanced="0"/>
    <cacheHierarchy uniqueName="[Table68].[Start]" caption="Start" attribute="1" time="1" defaultMemberUniqueName="[Table68].[Start].[All]" allUniqueName="[Table68].[Start].[All]" dimensionUniqueName="[Table68]" displayFolder="" count="0" memberValueDatatype="7" unbalanced="0"/>
    <cacheHierarchy uniqueName="[Table68].[End]" caption="End" attribute="1" time="1" defaultMemberUniqueName="[Table68].[End].[All]" allUniqueName="[Table68].[End].[All]" dimensionUniqueName="[Table68]" displayFolder="" count="0" memberValueDatatype="7" unbalanced="0"/>
    <cacheHierarchy uniqueName="[Table9].[Month]" caption="Month" attribute="1" defaultMemberUniqueName="[Table9].[Month].[All]" allUniqueName="[Table9].[Month].[All]" dimensionUniqueName="[Table9]" displayFolder="" count="0" memberValueDatatype="130" unbalanced="0"/>
    <cacheHierarchy uniqueName="[Table9].[MRR]" caption="MRR" attribute="1" defaultMemberUniqueName="[Table9].[MRR].[All]" allUniqueName="[Table9].[MRR].[All]" dimensionUniqueName="[Table9]" displayFolder="" count="0" memberValueDatatype="20" unbalanced="0"/>
    <cacheHierarchy uniqueName="[Table9].[Active Customer]" caption="Active Customer" attribute="1" defaultMemberUniqueName="[Table9].[Active Customer].[All]" allUniqueName="[Table9].[Active Customer].[All]" dimensionUniqueName="[Table9]" displayFolder="" count="0" memberValueDatatype="20" unbalanced="0"/>
    <cacheHierarchy uniqueName="[Table9].[ARPU]" caption="ARPU" attribute="1" defaultMemberUniqueName="[Table9].[ARPU].[All]" allUniqueName="[Table9].[ARPU].[All]" dimensionUniqueName="[Table9]" displayFolder="" count="0" memberValueDatatype="5" unbalanced="0"/>
    <cacheHierarchy uniqueName="[Table9].[Column1]" caption="Column1" attribute="1" defaultMemberUniqueName="[Table9].[Column1].[All]" allUniqueName="[Table9].[Column1].[All]" dimensionUniqueName="[Table9]" displayFolder="" count="0" memberValueDatatype="20" unbalanced="0"/>
    <cacheHierarchy uniqueName="[Table2].[Churn Date (Month Index)]" caption="Churn Date (Month Index)" attribute="1" defaultMemberUniqueName="[Table2].[Churn Date (Month Index)].[All]" allUniqueName="[Table2].[Churn Date (Month Index)].[All]" dimensionUniqueName="[Table2]" displayFolder="" count="0" memberValueDatatype="20" unbalanced="0" hidden="1"/>
    <cacheHierarchy uniqueName="[Table2].[Subscription Start (Month Index)]" caption="Subscription Start (Month Index)" attribute="1" defaultMemberUniqueName="[Table2].[Subscription Start (Month Index)].[All]" allUniqueName="[Table2].[Subscription Start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9]" caption="__XL_Count Table9" measure="1" displayFolder="" measureGroup="Table9" count="0" hidden="1"/>
    <cacheHierarchy uniqueName="[Measures].[__XL_Count Table6]" caption="__XL_Count Table6" measure="1" displayFolder="" measureGroup="Table6" count="0" hidden="1"/>
    <cacheHierarchy uniqueName="[Measures].[__XL_Count Table68]" caption="__XL_Count Table68" measure="1" displayFolder="" measureGroup="Table68" count="0" hidden="1"/>
    <cacheHierarchy uniqueName="[Measures].[__XL_Count Table10]" caption="__XL_Count Table10" measure="1" displayFolder="" measureGroup="Table10" count="0" hidden="1"/>
    <cacheHierarchy uniqueName="[Measures].[__No measures defined]" caption="__No measures defined" measure="1" displayFolder="" count="0" hidden="1"/>
    <cacheHierarchy uniqueName="[Measures].[Sum of Monthly Price]" caption="Sum of Monthly Price" measure="1" displayFolder="" measureGroup="Table2" count="0" hidden="1">
      <extLst>
        <ext xmlns:x15="http://schemas.microsoft.com/office/spreadsheetml/2010/11/main" uri="{B97F6D7D-B522-45F9-BDA1-12C45D357490}">
          <x15:cacheHierarchy aggregatedColumn="13"/>
        </ext>
      </extLst>
    </cacheHierarchy>
    <cacheHierarchy uniqueName="[Measures].[Count of Subscription ID]" caption="Count of Subscription ID" measure="1" displayFolder="" measureGroup="Table2"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RPU]" caption="Sum of ARPU" measure="1" displayFolder="" measureGroup="Table9" count="0" hidden="1">
      <extLst>
        <ext xmlns:x15="http://schemas.microsoft.com/office/spreadsheetml/2010/11/main" uri="{B97F6D7D-B522-45F9-BDA1-12C45D357490}">
          <x15:cacheHierarchy aggregatedColumn="37"/>
        </ext>
      </extLst>
    </cacheHierarchy>
    <cacheHierarchy uniqueName="[Measures].[Sum of Column1]" caption="Sum of Column1" measure="1" displayFolder="" measureGroup="Table9" count="0" hidden="1">
      <extLst>
        <ext xmlns:x15="http://schemas.microsoft.com/office/spreadsheetml/2010/11/main" uri="{B97F6D7D-B522-45F9-BDA1-12C45D357490}">
          <x15:cacheHierarchy aggregatedColumn="38"/>
        </ext>
      </extLst>
    </cacheHierarchy>
    <cacheHierarchy uniqueName="[Measures].[Sum of MRR]" caption="Sum of MRR" measure="1" displayFolder="" measureGroup="Table9" count="0" hidden="1">
      <extLst>
        <ext xmlns:x15="http://schemas.microsoft.com/office/spreadsheetml/2010/11/main" uri="{B97F6D7D-B522-45F9-BDA1-12C45D357490}">
          <x15:cacheHierarchy aggregatedColumn="35"/>
        </ext>
      </extLst>
    </cacheHierarchy>
    <cacheHierarchy uniqueName="[Measures].[Sum of MRR 2]" caption="Sum of MRR 2" measure="1" displayFolder="" measureGroup="Table10" count="0" hidden="1">
      <extLst>
        <ext xmlns:x15="http://schemas.microsoft.com/office/spreadsheetml/2010/11/main" uri="{B97F6D7D-B522-45F9-BDA1-12C45D357490}">
          <x15:cacheHierarchy aggregatedColumn="2"/>
        </ext>
      </extLst>
    </cacheHierarchy>
    <cacheHierarchy uniqueName="[Measures].[Sum of Month Num]" caption="Sum of Month Num" measure="1" displayFolder="" measureGroup="Table10" count="0" hidden="1">
      <extLst>
        <ext xmlns:x15="http://schemas.microsoft.com/office/spreadsheetml/2010/11/main" uri="{B97F6D7D-B522-45F9-BDA1-12C45D357490}">
          <x15:cacheHierarchy aggregatedColumn="9"/>
        </ext>
      </extLst>
    </cacheHierarchy>
  </cacheHierarchies>
  <kpis count="0"/>
  <dimensions count="6">
    <dimension measure="1" name="Measures" uniqueName="[Measures]" caption="Measures"/>
    <dimension name="Table10" uniqueName="[Table10]" caption="Table10"/>
    <dimension name="Table2" uniqueName="[Table2]" caption="Table2"/>
    <dimension name="Table6" uniqueName="[Table6]" caption="Table6"/>
    <dimension name="Table68" uniqueName="[Table68]" caption="Table68"/>
    <dimension name="Table9" uniqueName="[Table9]" caption="Table9"/>
  </dimensions>
  <measureGroups count="5">
    <measureGroup name="Table10" caption="Table10"/>
    <measureGroup name="Table2" caption="Table2"/>
    <measureGroup name="Table6" caption="Table6"/>
    <measureGroup name="Table68" caption="Table68"/>
    <measureGroup name="Table9" caption="Table9"/>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ingh" refreshedDate="45983.794733101851" backgroundQuery="1" createdVersion="8" refreshedVersion="8" minRefreshableVersion="3" recordCount="0" supportSubquery="1" supportAdvancedDrill="1" xr:uid="{786A0A1E-EB9A-4317-8BD6-04D52839C68E}">
  <cacheSource type="external" connectionId="7"/>
  <cacheFields count="3">
    <cacheField name="[Table10].[Month].[Month]" caption="Month" numFmtId="0" level="1">
      <sharedItems count="9">
        <s v="Jan"/>
        <s v="Feb"/>
        <s v="Mar"/>
        <s v="Apr"/>
        <s v="May"/>
        <s v="Jun"/>
        <s v="Jul"/>
        <s v="Aug"/>
        <s v="Sep"/>
      </sharedItems>
    </cacheField>
    <cacheField name="[Measures].[Sum of MRR 2]" caption="Sum of MRR 2" numFmtId="0" hierarchy="52" level="32767"/>
    <cacheField name="[Table10].[Month Num].[Month Num]" caption="Month Num" numFmtId="0" hierarchy="9" level="1">
      <sharedItems containsSemiMixedTypes="0" containsString="0" containsNumber="1" containsInteger="1" minValue="1" maxValue="9" count="9">
        <n v="1"/>
        <n v="2"/>
        <n v="3"/>
        <n v="4"/>
        <n v="5"/>
        <n v="6"/>
        <n v="7"/>
        <n v="8"/>
        <n v="9"/>
      </sharedItems>
      <extLst>
        <ext xmlns:x15="http://schemas.microsoft.com/office/spreadsheetml/2010/11/main" uri="{4F2E5C28-24EA-4eb8-9CBF-B6C8F9C3D259}">
          <x15:cachedUniqueNames>
            <x15:cachedUniqueName index="0" name="[Table10].[Month Num].&amp;[1]"/>
            <x15:cachedUniqueName index="1" name="[Table10].[Month Num].&amp;[2]"/>
            <x15:cachedUniqueName index="2" name="[Table10].[Month Num].&amp;[3]"/>
            <x15:cachedUniqueName index="3" name="[Table10].[Month Num].&amp;[4]"/>
            <x15:cachedUniqueName index="4" name="[Table10].[Month Num].&amp;[5]"/>
            <x15:cachedUniqueName index="5" name="[Table10].[Month Num].&amp;[6]"/>
            <x15:cachedUniqueName index="6" name="[Table10].[Month Num].&amp;[7]"/>
            <x15:cachedUniqueName index="7" name="[Table10].[Month Num].&amp;[8]"/>
            <x15:cachedUniqueName index="8" name="[Table10].[Month Num].&amp;[9]"/>
          </x15:cachedUniqueNames>
        </ext>
      </extLst>
    </cacheField>
  </cacheFields>
  <cacheHierarchies count="54">
    <cacheHierarchy uniqueName="[Table10].[Month]" caption="Month" attribute="1" defaultMemberUniqueName="[Table10].[Month].[All]" allUniqueName="[Table10].[Month].[All]" dimensionUniqueName="[Table10]" displayFolder="" count="2" memberValueDatatype="130" unbalanced="0">
      <fieldsUsage count="2">
        <fieldUsage x="-1"/>
        <fieldUsage x="0"/>
      </fieldsUsage>
    </cacheHierarchy>
    <cacheHierarchy uniqueName="[Table10].[ARR]" caption="ARR" attribute="1" defaultMemberUniqueName="[Table10].[ARR].[All]" allUniqueName="[Table10].[ARR].[All]" dimensionUniqueName="[Table10]" displayFolder="" count="2" memberValueDatatype="20" unbalanced="0"/>
    <cacheHierarchy uniqueName="[Table10].[MRR]" caption="MRR" attribute="1" defaultMemberUniqueName="[Table10].[MRR].[All]" allUniqueName="[Table10].[MRR].[All]" dimensionUniqueName="[Table10]" displayFolder="" count="2" memberValueDatatype="20" unbalanced="0"/>
    <cacheHierarchy uniqueName="[Table10].[New MRR]" caption="New MRR" attribute="1" defaultMemberUniqueName="[Table10].[New MRR].[All]" allUniqueName="[Table10].[New MRR].[All]" dimensionUniqueName="[Table10]" displayFolder="" count="2" memberValueDatatype="20" unbalanced="0"/>
    <cacheHierarchy uniqueName="[Table10].[Churned MRR]" caption="Churned MRR" attribute="1" defaultMemberUniqueName="[Table10].[Churned MRR].[All]" allUniqueName="[Table10].[Churned MRR].[All]" dimensionUniqueName="[Table10]" displayFolder="" count="2" memberValueDatatype="20" unbalanced="0"/>
    <cacheHierarchy uniqueName="[Table10].[Net MRR]" caption="Net MRR" attribute="1" defaultMemberUniqueName="[Table10].[Net MRR].[All]" allUniqueName="[Table10].[Net MRR].[All]" dimensionUniqueName="[Table10]" displayFolder="" count="2" memberValueDatatype="130" unbalanced="0"/>
    <cacheHierarchy uniqueName="[Table10].[Active Customer]" caption="Active Customer" attribute="1" defaultMemberUniqueName="[Table10].[Active Customer].[All]" allUniqueName="[Table10].[Active Customer].[All]" dimensionUniqueName="[Table10]" displayFolder="" count="2" memberValueDatatype="20" unbalanced="0"/>
    <cacheHierarchy uniqueName="[Table10].[Churn Rate]" caption="Churn Rate" attribute="1" defaultMemberUniqueName="[Table10].[Churn Rate].[All]" allUniqueName="[Table10].[Churn Rate].[All]" dimensionUniqueName="[Table10]" displayFolder="" count="2" memberValueDatatype="5" unbalanced="0"/>
    <cacheHierarchy uniqueName="[Table10].[ARPU]" caption="ARPU" attribute="1" defaultMemberUniqueName="[Table10].[ARPU].[All]" allUniqueName="[Table10].[ARPU].[All]" dimensionUniqueName="[Table10]" displayFolder="" count="2" memberValueDatatype="5" unbalanced="0"/>
    <cacheHierarchy uniqueName="[Table10].[Month Num]" caption="Month Num" attribute="1" defaultMemberUniqueName="[Table10].[Month Num].[All]" allUniqueName="[Table10].[Month Num].[All]" dimensionUniqueName="[Table10]" displayFolder="" count="2" memberValueDatatype="20" unbalanced="0">
      <fieldsUsage count="2">
        <fieldUsage x="-1"/>
        <fieldUsage x="2"/>
      </fieldsUsage>
    </cacheHierarchy>
    <cacheHierarchy uniqueName="[Table2].[Subscription ID]" caption="Subscription ID" attribute="1" defaultMemberUniqueName="[Table2].[Subscription ID].[All]" allUniqueName="[Table2].[Subscription ID].[All]" dimensionUniqueName="[Table2]" displayFolder="" count="2" memberValueDatatype="130" unbalanced="0"/>
    <cacheHierarchy uniqueName="[Table2].[Customer ID]" caption="Customer ID" attribute="1" defaultMemberUniqueName="[Table2].[Customer ID].[All]" allUniqueName="[Table2].[Customer ID].[All]" dimensionUniqueName="[Table2]" displayFolder="" count="2" memberValueDatatype="130" unbalanced="0"/>
    <cacheHierarchy uniqueName="[Table2].[Plan Type]" caption="Plan Type" attribute="1" defaultMemberUniqueName="[Table2].[Plan Type].[All]" allUniqueName="[Table2].[Plan Type].[All]" dimensionUniqueName="[Table2]" displayFolder="" count="2" memberValueDatatype="130" unbalanced="0"/>
    <cacheHierarchy uniqueName="[Table2].[Monthly Price]" caption="Monthly Price" attribute="1" defaultMemberUniqueName="[Table2].[Monthly Price].[All]" allUniqueName="[Table2].[Monthly Price].[All]" dimensionUniqueName="[Table2]" displayFolder="" count="2" memberValueDatatype="20" unbalanced="0"/>
    <cacheHierarchy uniqueName="[Table2].[Subscription Start]" caption="Subscription Start" attribute="1" time="1" defaultMemberUniqueName="[Table2].[Subscription Start].[All]" allUniqueName="[Table2].[Subscription Start].[All]" dimensionUniqueName="[Table2]" displayFolder="" count="2" memberValueDatatype="7" unbalanced="0"/>
    <cacheHierarchy uniqueName="[Table2].[Subscription Status]" caption="Subscription Status" attribute="1" defaultMemberUniqueName="[Table2].[Subscription Status].[All]" allUniqueName="[Table2].[Subscription Status].[All]" dimensionUniqueName="[Table2]" displayFolder="" count="2" memberValueDatatype="130" unbalanced="0"/>
    <cacheHierarchy uniqueName="[Table2].[Churn Date]" caption="Churn Date" attribute="1" time="1" defaultMemberUniqueName="[Table2].[Churn Date].[All]" allUniqueName="[Table2].[Churn Date].[All]" dimensionUniqueName="[Table2]" displayFolder="" count="2" memberValueDatatype="7" unbalanced="0"/>
    <cacheHierarchy uniqueName="[Table2].[Active]" caption="Active" attribute="1" defaultMemberUniqueName="[Table2].[Active].[All]" allUniqueName="[Table2].[Active].[All]" dimensionUniqueName="[Table2]" displayFolder="" count="2" memberValueDatatype="130" unbalanced="0"/>
    <cacheHierarchy uniqueName="[Table2].[New]" caption="New" attribute="1" defaultMemberUniqueName="[Table2].[New].[All]" allUniqueName="[Table2].[New].[All]" dimensionUniqueName="[Table2]" displayFolder="" count="2" memberValueDatatype="130" unbalanced="0"/>
    <cacheHierarchy uniqueName="[Table2].[Churned]" caption="Churned" attribute="1" defaultMemberUniqueName="[Table2].[Churned].[All]" allUniqueName="[Table2].[Churned].[All]" dimensionUniqueName="[Table2]" displayFolder="" count="2" memberValueDatatype="130" unbalanced="0"/>
    <cacheHierarchy uniqueName="[Table2].[Month]" caption="Month" attribute="1" defaultMemberUniqueName="[Table2].[Month].[All]" allUniqueName="[Table2].[Month].[All]" dimensionUniqueName="[Table2]" displayFolder="" count="2" memberValueDatatype="20" unbalanced="0"/>
    <cacheHierarchy uniqueName="[Table2].[Satrt Date]" caption="Satrt Date" attribute="1" time="1" defaultMemberUniqueName="[Table2].[Satrt Date].[All]" allUniqueName="[Table2].[Satrt Date].[All]" dimensionUniqueName="[Table2]" displayFolder="" count="2" memberValueDatatype="7" unbalanced="0"/>
    <cacheHierarchy uniqueName="[Table2].[End Date]" caption="End Date" attribute="1" time="1" defaultMemberUniqueName="[Table2].[End Date].[All]" allUniqueName="[Table2].[End Date].[All]" dimensionUniqueName="[Table2]" displayFolder="" count="2" memberValueDatatype="7" unbalanced="0"/>
    <cacheHierarchy uniqueName="[Table2].[1 For Active]" caption="1 For Active" attribute="1" defaultMemberUniqueName="[Table2].[1 For Active].[All]" allUniqueName="[Table2].[1 For Active].[All]" dimensionUniqueName="[Table2]" displayFolder="" count="2" memberValueDatatype="20" unbalanced="0"/>
    <cacheHierarchy uniqueName="[Table2].[2 For Active]" caption="2 For Active" attribute="1" defaultMemberUniqueName="[Table2].[2 For Active].[All]" allUniqueName="[Table2].[2 For Active].[All]" dimensionUniqueName="[Table2]" displayFolder="" count="2" memberValueDatatype="20" unbalanced="0"/>
    <cacheHierarchy uniqueName="[Table2].[Churn Date (Month)]" caption="Churn Date (Month)" attribute="1" defaultMemberUniqueName="[Table2].[Churn Date (Month)].[All]" allUniqueName="[Table2].[Churn Date (Month)].[All]" dimensionUniqueName="[Table2]" displayFolder="" count="2" memberValueDatatype="130" unbalanced="0"/>
    <cacheHierarchy uniqueName="[Table2].[Subscription Start (Month)]" caption="Subscription Start (Month)" attribute="1" defaultMemberUniqueName="[Table2].[Subscription Start (Month)].[All]" allUniqueName="[Table2].[Subscription Start (Month)].[All]" dimensionUniqueName="[Table2]" displayFolder="" count="2" memberValueDatatype="130" unbalanced="0"/>
    <cacheHierarchy uniqueName="[Table2].[Month2]" caption="Month2" attribute="1" defaultMemberUniqueName="[Table2].[Month2].[All]" allUniqueName="[Table2].[Month2].[All]" dimensionUniqueName="[Table2]" displayFolder="" count="2" memberValueDatatype="130" unbalanced="0"/>
    <cacheHierarchy uniqueName="[Table6].[Month]" caption="Month" attribute="1" time="1" defaultMemberUniqueName="[Table6].[Month].[All]" allUniqueName="[Table6].[Month].[All]" dimensionUniqueName="[Table6]" displayFolder="" count="2" memberValueDatatype="7" unbalanced="0"/>
    <cacheHierarchy uniqueName="[Table6].[Start]" caption="Start" attribute="1" time="1" defaultMemberUniqueName="[Table6].[Start].[All]" allUniqueName="[Table6].[Start].[All]" dimensionUniqueName="[Table6]" displayFolder="" count="2" memberValueDatatype="7" unbalanced="0"/>
    <cacheHierarchy uniqueName="[Table6].[End]" caption="End" attribute="1" time="1" defaultMemberUniqueName="[Table6].[End].[All]" allUniqueName="[Table6].[End].[All]" dimensionUniqueName="[Table6]" displayFolder="" count="2" memberValueDatatype="7" unbalanced="0"/>
    <cacheHierarchy uniqueName="[Table68].[Month]" caption="Month" attribute="1" time="1" defaultMemberUniqueName="[Table68].[Month].[All]" allUniqueName="[Table68].[Month].[All]" dimensionUniqueName="[Table68]" displayFolder="" count="2" memberValueDatatype="7" unbalanced="0"/>
    <cacheHierarchy uniqueName="[Table68].[Start]" caption="Start" attribute="1" time="1" defaultMemberUniqueName="[Table68].[Start].[All]" allUniqueName="[Table68].[Start].[All]" dimensionUniqueName="[Table68]" displayFolder="" count="2" memberValueDatatype="7" unbalanced="0"/>
    <cacheHierarchy uniqueName="[Table68].[End]" caption="End" attribute="1" time="1" defaultMemberUniqueName="[Table68].[End].[All]" allUniqueName="[Table68].[End].[All]" dimensionUniqueName="[Table68]" displayFolder="" count="2" memberValueDatatype="7" unbalanced="0"/>
    <cacheHierarchy uniqueName="[Table9].[Month]" caption="Month" attribute="1" defaultMemberUniqueName="[Table9].[Month].[All]" allUniqueName="[Table9].[Month].[All]" dimensionUniqueName="[Table9]" displayFolder="" count="2" memberValueDatatype="130" unbalanced="0"/>
    <cacheHierarchy uniqueName="[Table9].[MRR]" caption="MRR" attribute="1" defaultMemberUniqueName="[Table9].[MRR].[All]" allUniqueName="[Table9].[MRR].[All]" dimensionUniqueName="[Table9]" displayFolder="" count="2" memberValueDatatype="20" unbalanced="0"/>
    <cacheHierarchy uniqueName="[Table9].[Active Customer]" caption="Active Customer" attribute="1" defaultMemberUniqueName="[Table9].[Active Customer].[All]" allUniqueName="[Table9].[Active Customer].[All]" dimensionUniqueName="[Table9]" displayFolder="" count="2" memberValueDatatype="20" unbalanced="0"/>
    <cacheHierarchy uniqueName="[Table9].[ARPU]" caption="ARPU" attribute="1" defaultMemberUniqueName="[Table9].[ARPU].[All]" allUniqueName="[Table9].[ARPU].[All]" dimensionUniqueName="[Table9]" displayFolder="" count="2" memberValueDatatype="5" unbalanced="0"/>
    <cacheHierarchy uniqueName="[Table9].[Column1]" caption="Column1" attribute="1" defaultMemberUniqueName="[Table9].[Column1].[All]" allUniqueName="[Table9].[Column1].[All]" dimensionUniqueName="[Table9]" displayFolder="" count="2" memberValueDatatype="20" unbalanced="0"/>
    <cacheHierarchy uniqueName="[Table2].[Churn Date (Month Index)]" caption="Churn Date (Month Index)" attribute="1" defaultMemberUniqueName="[Table2].[Churn Date (Month Index)].[All]" allUniqueName="[Table2].[Churn Date (Month Index)].[All]" dimensionUniqueName="[Table2]" displayFolder="" count="2" memberValueDatatype="20" unbalanced="0" hidden="1"/>
    <cacheHierarchy uniqueName="[Table2].[Subscription Start (Month Index)]" caption="Subscription Start (Month Index)" attribute="1" defaultMemberUniqueName="[Table2].[Subscription Start (Month Index)].[All]" allUniqueName="[Table2].[Subscription Start (Month Index)].[All]" dimensionUniqueName="[Table2]" displayFolder="" count="2" memberValueDatatype="20" unbalanced="0" hidden="1"/>
    <cacheHierarchy uniqueName="[Measures].[__XL_Count Table2]" caption="__XL_Count Table2" measure="1" displayFolder="" measureGroup="Table2" count="0" hidden="1"/>
    <cacheHierarchy uniqueName="[Measures].[__XL_Count Table9]" caption="__XL_Count Table9" measure="1" displayFolder="" measureGroup="Table9" count="0" hidden="1"/>
    <cacheHierarchy uniqueName="[Measures].[__XL_Count Table6]" caption="__XL_Count Table6" measure="1" displayFolder="" measureGroup="Table6" count="0" hidden="1"/>
    <cacheHierarchy uniqueName="[Measures].[__XL_Count Table68]" caption="__XL_Count Table68" measure="1" displayFolder="" measureGroup="Table68" count="0" hidden="1"/>
    <cacheHierarchy uniqueName="[Measures].[__XL_Count Table10]" caption="__XL_Count Table10" measure="1" displayFolder="" measureGroup="Table10" count="0" hidden="1"/>
    <cacheHierarchy uniqueName="[Measures].[__No measures defined]" caption="__No measures defined" measure="1" displayFolder="" count="0" hidden="1"/>
    <cacheHierarchy uniqueName="[Measures].[Sum of Monthly Price]" caption="Sum of Monthly Price" measure="1" displayFolder="" measureGroup="Table2" count="0" hidden="1">
      <extLst>
        <ext xmlns:x15="http://schemas.microsoft.com/office/spreadsheetml/2010/11/main" uri="{B97F6D7D-B522-45F9-BDA1-12C45D357490}">
          <x15:cacheHierarchy aggregatedColumn="13"/>
        </ext>
      </extLst>
    </cacheHierarchy>
    <cacheHierarchy uniqueName="[Measures].[Count of Subscription ID]" caption="Count of Subscription ID" measure="1" displayFolder="" measureGroup="Table2" count="0" hidden="1">
      <extLst>
        <ext xmlns:x15="http://schemas.microsoft.com/office/spreadsheetml/2010/11/main" uri="{B97F6D7D-B522-45F9-BDA1-12C45D357490}">
          <x15:cacheHierarchy aggregatedColumn="10"/>
        </ext>
      </extLst>
    </cacheHierarchy>
    <cacheHierarchy uniqueName="[Measures].[Sum of ARPU]" caption="Sum of ARPU" measure="1" displayFolder="" measureGroup="Table9" count="0" hidden="1">
      <extLst>
        <ext xmlns:x15="http://schemas.microsoft.com/office/spreadsheetml/2010/11/main" uri="{B97F6D7D-B522-45F9-BDA1-12C45D357490}">
          <x15:cacheHierarchy aggregatedColumn="37"/>
        </ext>
      </extLst>
    </cacheHierarchy>
    <cacheHierarchy uniqueName="[Measures].[Sum of Column1]" caption="Sum of Column1" measure="1" displayFolder="" measureGroup="Table9" count="0" hidden="1">
      <extLst>
        <ext xmlns:x15="http://schemas.microsoft.com/office/spreadsheetml/2010/11/main" uri="{B97F6D7D-B522-45F9-BDA1-12C45D357490}">
          <x15:cacheHierarchy aggregatedColumn="38"/>
        </ext>
      </extLst>
    </cacheHierarchy>
    <cacheHierarchy uniqueName="[Measures].[Sum of MRR]" caption="Sum of MRR" measure="1" displayFolder="" measureGroup="Table9" count="0" hidden="1">
      <extLst>
        <ext xmlns:x15="http://schemas.microsoft.com/office/spreadsheetml/2010/11/main" uri="{B97F6D7D-B522-45F9-BDA1-12C45D357490}">
          <x15:cacheHierarchy aggregatedColumn="35"/>
        </ext>
      </extLst>
    </cacheHierarchy>
    <cacheHierarchy uniqueName="[Measures].[Sum of MRR 2]" caption="Sum of MRR 2" measure="1" displayFolder="" measureGroup="Table10"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Month Num]" caption="Sum of Month Num" measure="1" displayFolder="" measureGroup="Table10" count="0" hidden="1">
      <extLst>
        <ext xmlns:x15="http://schemas.microsoft.com/office/spreadsheetml/2010/11/main" uri="{B97F6D7D-B522-45F9-BDA1-12C45D357490}">
          <x15:cacheHierarchy aggregatedColumn="9"/>
        </ext>
      </extLst>
    </cacheHierarchy>
  </cacheHierarchies>
  <kpis count="0"/>
  <dimensions count="6">
    <dimension measure="1" name="Measures" uniqueName="[Measures]" caption="Measures"/>
    <dimension name="Table10" uniqueName="[Table10]" caption="Table10"/>
    <dimension name="Table2" uniqueName="[Table2]" caption="Table2"/>
    <dimension name="Table6" uniqueName="[Table6]" caption="Table6"/>
    <dimension name="Table68" uniqueName="[Table68]" caption="Table68"/>
    <dimension name="Table9" uniqueName="[Table9]" caption="Table9"/>
  </dimensions>
  <measureGroups count="5">
    <measureGroup name="Table10" caption="Table10"/>
    <measureGroup name="Table2" caption="Table2"/>
    <measureGroup name="Table6" caption="Table6"/>
    <measureGroup name="Table68" caption="Table68"/>
    <measureGroup name="Table9" caption="Table9"/>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Singh" refreshedDate="45983.790847337965" backgroundQuery="1" createdVersion="3" refreshedVersion="8" minRefreshableVersion="3" recordCount="0" supportSubquery="1" supportAdvancedDrill="1" xr:uid="{D252EC4E-8B2D-47FE-8A1F-18A58015BE69}">
  <cacheSource type="external" connectionId="7">
    <extLst>
      <ext xmlns:x14="http://schemas.microsoft.com/office/spreadsheetml/2009/9/main" uri="{F057638F-6D5F-4e77-A914-E7F072B9BCA8}">
        <x14:sourceConnection name="ThisWorkbookDataModel"/>
      </ext>
    </extLst>
  </cacheSource>
  <cacheFields count="0"/>
  <cacheHierarchies count="52">
    <cacheHierarchy uniqueName="[Table10].[Month]" caption="Month" attribute="1" defaultMemberUniqueName="[Table10].[Month].[All]" allUniqueName="[Table10].[Month].[All]" dimensionUniqueName="[Table10]" displayFolder="" count="2" memberValueDatatype="130" unbalanced="0"/>
    <cacheHierarchy uniqueName="[Table10].[ARR]" caption="ARR" attribute="1" defaultMemberUniqueName="[Table10].[ARR].[All]" allUniqueName="[Table10].[ARR].[All]" dimensionUniqueName="[Table10]" displayFolder="" count="0" memberValueDatatype="20" unbalanced="0"/>
    <cacheHierarchy uniqueName="[Table10].[MRR]" caption="MRR" attribute="1" defaultMemberUniqueName="[Table10].[MRR].[All]" allUniqueName="[Table10].[MRR].[All]" dimensionUniqueName="[Table10]" displayFolder="" count="0" memberValueDatatype="20" unbalanced="0"/>
    <cacheHierarchy uniqueName="[Table10].[New MRR]" caption="New MRR" attribute="1" defaultMemberUniqueName="[Table10].[New MRR].[All]" allUniqueName="[Table10].[New MRR].[All]" dimensionUniqueName="[Table10]" displayFolder="" count="0" memberValueDatatype="20" unbalanced="0"/>
    <cacheHierarchy uniqueName="[Table10].[Churned MRR]" caption="Churned MRR" attribute="1" defaultMemberUniqueName="[Table10].[Churned MRR].[All]" allUniqueName="[Table10].[Churned MRR].[All]" dimensionUniqueName="[Table10]" displayFolder="" count="0" memberValueDatatype="20" unbalanced="0"/>
    <cacheHierarchy uniqueName="[Table10].[Net MRR]" caption="Net MRR" attribute="1" defaultMemberUniqueName="[Table10].[Net MRR].[All]" allUniqueName="[Table10].[Net MRR].[All]" dimensionUniqueName="[Table10]" displayFolder="" count="0" memberValueDatatype="130" unbalanced="0"/>
    <cacheHierarchy uniqueName="[Table10].[Active Customer]" caption="Active Customer" attribute="1" defaultMemberUniqueName="[Table10].[Active Customer].[All]" allUniqueName="[Table10].[Active Customer].[All]" dimensionUniqueName="[Table10]" displayFolder="" count="0" memberValueDatatype="20" unbalanced="0"/>
    <cacheHierarchy uniqueName="[Table10].[Churn Rate]" caption="Churn Rate" attribute="1" defaultMemberUniqueName="[Table10].[Churn Rate].[All]" allUniqueName="[Table10].[Churn Rate].[All]" dimensionUniqueName="[Table10]" displayFolder="" count="0" memberValueDatatype="5" unbalanced="0"/>
    <cacheHierarchy uniqueName="[Table10].[ARPU]" caption="ARPU" attribute="1" defaultMemberUniqueName="[Table10].[ARPU].[All]" allUniqueName="[Table10].[ARPU].[All]" dimensionUniqueName="[Table10]" displayFolder="" count="0" memberValueDatatype="5" unbalanced="0"/>
    <cacheHierarchy uniqueName="[Table10].[Month Num]" caption="Month Num" attribute="1" defaultMemberUniqueName="[Table10].[Month Num].[All]" allUniqueName="[Table10].[Month Num].[All]" dimensionUniqueName="[Table10]" displayFolder="" count="0" memberValueDatatype="20" unbalanced="0"/>
    <cacheHierarchy uniqueName="[Table2].[Subscription ID]" caption="Subscription ID" attribute="1" defaultMemberUniqueName="[Table2].[Subscription ID].[All]" allUniqueName="[Table2].[Subscription ID].[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lan Type]" caption="Plan Type" attribute="1" defaultMemberUniqueName="[Table2].[Plan Type].[All]" allUniqueName="[Table2].[Plan Type].[All]" dimensionUniqueName="[Table2]" displayFolder="" count="0" memberValueDatatype="130" unbalanced="0"/>
    <cacheHierarchy uniqueName="[Table2].[Monthly Price]" caption="Monthly Price" attribute="1" defaultMemberUniqueName="[Table2].[Monthly Price].[All]" allUniqueName="[Table2].[Monthly Price].[All]" dimensionUniqueName="[Table2]" displayFolder="" count="0" memberValueDatatype="20" unbalanced="0"/>
    <cacheHierarchy uniqueName="[Table2].[Subscription Start]" caption="Subscription Start" attribute="1" time="1" defaultMemberUniqueName="[Table2].[Subscription Start].[All]" allUniqueName="[Table2].[Subscription Start].[All]" dimensionUniqueName="[Table2]" displayFolder="" count="0" memberValueDatatype="7" unbalanced="0"/>
    <cacheHierarchy uniqueName="[Table2].[Subscription Status]" caption="Subscription Status" attribute="1" defaultMemberUniqueName="[Table2].[Subscription Status].[All]" allUniqueName="[Table2].[Subscription Status].[All]" dimensionUniqueName="[Table2]" displayFolder="" count="0" memberValueDatatype="130" unbalanced="0"/>
    <cacheHierarchy uniqueName="[Table2].[Churn Date]" caption="Churn Date" attribute="1" time="1" defaultMemberUniqueName="[Table2].[Churn Date].[All]" allUniqueName="[Table2].[Churn Date].[All]" dimensionUniqueName="[Table2]" displayFolder="" count="0" memberValueDatatype="7" unbalanced="0"/>
    <cacheHierarchy uniqueName="[Table2].[Active]" caption="Active" attribute="1" defaultMemberUniqueName="[Table2].[Active].[All]" allUniqueName="[Table2].[Active].[All]" dimensionUniqueName="[Table2]" displayFolder="" count="0" memberValueDatatype="130" unbalanced="0"/>
    <cacheHierarchy uniqueName="[Table2].[New]" caption="New" attribute="1" defaultMemberUniqueName="[Table2].[New].[All]" allUniqueName="[Table2].[New].[All]" dimensionUniqueName="[Table2]" displayFolder="" count="0" memberValueDatatype="130" unbalanced="0"/>
    <cacheHierarchy uniqueName="[Table2].[Churned]" caption="Churned" attribute="1" defaultMemberUniqueName="[Table2].[Churned].[All]" allUniqueName="[Table2].[Churned].[All]" dimensionUniqueName="[Table2]" displayFolder="" count="0" memberValueDatatype="130" unbalanced="0"/>
    <cacheHierarchy uniqueName="[Table2].[Month]" caption="Month" attribute="1" defaultMemberUniqueName="[Table2].[Month].[All]" allUniqueName="[Table2].[Month].[All]" dimensionUniqueName="[Table2]" displayFolder="" count="0" memberValueDatatype="20" unbalanced="0"/>
    <cacheHierarchy uniqueName="[Table2].[Satrt Date]" caption="Satrt Date" attribute="1" time="1" defaultMemberUniqueName="[Table2].[Satrt Date].[All]" allUniqueName="[Table2].[Satrt Date].[All]" dimensionUniqueName="[Table2]" displayFolder="" count="0" memberValueDatatype="7" unbalanced="0"/>
    <cacheHierarchy uniqueName="[Table2].[End Date]" caption="End Date" attribute="1" time="1" defaultMemberUniqueName="[Table2].[End Date].[All]" allUniqueName="[Table2].[End Date].[All]" dimensionUniqueName="[Table2]" displayFolder="" count="0" memberValueDatatype="7" unbalanced="0"/>
    <cacheHierarchy uniqueName="[Table2].[1 For Active]" caption="1 For Active" attribute="1" defaultMemberUniqueName="[Table2].[1 For Active].[All]" allUniqueName="[Table2].[1 For Active].[All]" dimensionUniqueName="[Table2]" displayFolder="" count="0" memberValueDatatype="20" unbalanced="0"/>
    <cacheHierarchy uniqueName="[Table2].[2 For Active]" caption="2 For Active" attribute="1" defaultMemberUniqueName="[Table2].[2 For Active].[All]" allUniqueName="[Table2].[2 For Active].[All]" dimensionUniqueName="[Table2]" displayFolder="" count="0" memberValueDatatype="20" unbalanced="0"/>
    <cacheHierarchy uniqueName="[Table2].[Churn Date (Month)]" caption="Churn Date (Month)" attribute="1" defaultMemberUniqueName="[Table2].[Churn Date (Month)].[All]" allUniqueName="[Table2].[Churn Date (Month)].[All]" dimensionUniqueName="[Table2]" displayFolder="" count="0" memberValueDatatype="130" unbalanced="0"/>
    <cacheHierarchy uniqueName="[Table2].[Subscription Start (Month)]" caption="Subscription Start (Month)" attribute="1" defaultMemberUniqueName="[Table2].[Subscription Start (Month)].[All]" allUniqueName="[Table2].[Subscription Start (Month)].[All]" dimensionUniqueName="[Table2]" displayFolder="" count="0" memberValueDatatype="130" unbalanced="0"/>
    <cacheHierarchy uniqueName="[Table2].[Month2]" caption="Month2" attribute="1" defaultMemberUniqueName="[Table2].[Month2].[All]" allUniqueName="[Table2].[Month2].[All]" dimensionUniqueName="[Table2]" displayFolder="" count="0" memberValueDatatype="130" unbalanced="0"/>
    <cacheHierarchy uniqueName="[Table6].[Month]" caption="Month" attribute="1" time="1" defaultMemberUniqueName="[Table6].[Month].[All]" allUniqueName="[Table6].[Month].[All]" dimensionUniqueName="[Table6]" displayFolder="" count="0" memberValueDatatype="7" unbalanced="0"/>
    <cacheHierarchy uniqueName="[Table6].[Start]" caption="Start" attribute="1" time="1" defaultMemberUniqueName="[Table6].[Start].[All]" allUniqueName="[Table6].[Start].[All]" dimensionUniqueName="[Table6]" displayFolder="" count="0" memberValueDatatype="7" unbalanced="0"/>
    <cacheHierarchy uniqueName="[Table6].[End]" caption="End" attribute="1" time="1" defaultMemberUniqueName="[Table6].[End].[All]" allUniqueName="[Table6].[End].[All]" dimensionUniqueName="[Table6]" displayFolder="" count="0" memberValueDatatype="7" unbalanced="0"/>
    <cacheHierarchy uniqueName="[Table68].[Month]" caption="Month" attribute="1" time="1" defaultMemberUniqueName="[Table68].[Month].[All]" allUniqueName="[Table68].[Month].[All]" dimensionUniqueName="[Table68]" displayFolder="" count="0" memberValueDatatype="7" unbalanced="0"/>
    <cacheHierarchy uniqueName="[Table68].[Start]" caption="Start" attribute="1" time="1" defaultMemberUniqueName="[Table68].[Start].[All]" allUniqueName="[Table68].[Start].[All]" dimensionUniqueName="[Table68]" displayFolder="" count="0" memberValueDatatype="7" unbalanced="0"/>
    <cacheHierarchy uniqueName="[Table68].[End]" caption="End" attribute="1" time="1" defaultMemberUniqueName="[Table68].[End].[All]" allUniqueName="[Table68].[End].[All]" dimensionUniqueName="[Table68]" displayFolder="" count="0" memberValueDatatype="7" unbalanced="0"/>
    <cacheHierarchy uniqueName="[Table9].[Month]" caption="Month" attribute="1" defaultMemberUniqueName="[Table9].[Month].[All]" allUniqueName="[Table9].[Month].[All]" dimensionUniqueName="[Table9]" displayFolder="" count="0" memberValueDatatype="130" unbalanced="0"/>
    <cacheHierarchy uniqueName="[Table9].[MRR]" caption="MRR" attribute="1" defaultMemberUniqueName="[Table9].[MRR].[All]" allUniqueName="[Table9].[MRR].[All]" dimensionUniqueName="[Table9]" displayFolder="" count="0" memberValueDatatype="20" unbalanced="0"/>
    <cacheHierarchy uniqueName="[Table9].[Active Customer]" caption="Active Customer" attribute="1" defaultMemberUniqueName="[Table9].[Active Customer].[All]" allUniqueName="[Table9].[Active Customer].[All]" dimensionUniqueName="[Table9]" displayFolder="" count="0" memberValueDatatype="20" unbalanced="0"/>
    <cacheHierarchy uniqueName="[Table9].[ARPU]" caption="ARPU" attribute="1" defaultMemberUniqueName="[Table9].[ARPU].[All]" allUniqueName="[Table9].[ARPU].[All]" dimensionUniqueName="[Table9]" displayFolder="" count="0" memberValueDatatype="5" unbalanced="0"/>
    <cacheHierarchy uniqueName="[Table9].[Column1]" caption="Column1" attribute="1" defaultMemberUniqueName="[Table9].[Column1].[All]" allUniqueName="[Table9].[Column1].[All]" dimensionUniqueName="[Table9]" displayFolder="" count="0" memberValueDatatype="20" unbalanced="0"/>
    <cacheHierarchy uniqueName="[Table2].[Churn Date (Month Index)]" caption="Churn Date (Month Index)" attribute="1" defaultMemberUniqueName="[Table2].[Churn Date (Month Index)].[All]" allUniqueName="[Table2].[Churn Date (Month Index)].[All]" dimensionUniqueName="[Table2]" displayFolder="" count="0" memberValueDatatype="20" unbalanced="0" hidden="1"/>
    <cacheHierarchy uniqueName="[Table2].[Subscription Start (Month Index)]" caption="Subscription Start (Month Index)" attribute="1" defaultMemberUniqueName="[Table2].[Subscription Start (Month Index)].[All]" allUniqueName="[Table2].[Subscription Start (Month Index)].[All]" dimensionUniqueName="[Table2]" displayFolder="" count="0" memberValueDatatype="20" unbalanced="0" hidden="1"/>
    <cacheHierarchy uniqueName="[Measures].[__XL_Count Table2]" caption="__XL_Count Table2" measure="1" displayFolder="" measureGroup="Table2" count="0" hidden="1"/>
    <cacheHierarchy uniqueName="[Measures].[__XL_Count Table9]" caption="__XL_Count Table9" measure="1" displayFolder="" measureGroup="Table9" count="0" hidden="1"/>
    <cacheHierarchy uniqueName="[Measures].[__XL_Count Table6]" caption="__XL_Count Table6" measure="1" displayFolder="" measureGroup="Table6" count="0" hidden="1"/>
    <cacheHierarchy uniqueName="[Measures].[__XL_Count Table68]" caption="__XL_Count Table68" measure="1" displayFolder="" measureGroup="Table68" count="0" hidden="1"/>
    <cacheHierarchy uniqueName="[Measures].[__XL_Count Table10]" caption="__XL_Count Table10" measure="1" displayFolder="" measureGroup="Table10" count="0" hidden="1"/>
    <cacheHierarchy uniqueName="[Measures].[__No measures defined]" caption="__No measures defined" measure="1" displayFolder="" count="0" hidden="1"/>
    <cacheHierarchy uniqueName="[Measures].[Sum of Monthly Price]" caption="Sum of Monthly Price" measure="1" displayFolder="" measureGroup="Table2" count="0" hidden="1">
      <extLst>
        <ext xmlns:x15="http://schemas.microsoft.com/office/spreadsheetml/2010/11/main" uri="{B97F6D7D-B522-45F9-BDA1-12C45D357490}">
          <x15:cacheHierarchy aggregatedColumn="13"/>
        </ext>
      </extLst>
    </cacheHierarchy>
    <cacheHierarchy uniqueName="[Measures].[Count of Subscription ID]" caption="Count of Subscription ID" measure="1" displayFolder="" measureGroup="Table2" count="0" hidden="1">
      <extLst>
        <ext xmlns:x15="http://schemas.microsoft.com/office/spreadsheetml/2010/11/main" uri="{B97F6D7D-B522-45F9-BDA1-12C45D357490}">
          <x15:cacheHierarchy aggregatedColumn="10"/>
        </ext>
      </extLst>
    </cacheHierarchy>
    <cacheHierarchy uniqueName="[Measures].[Sum of ARPU]" caption="Sum of ARPU" measure="1" displayFolder="" measureGroup="Table9" count="0" hidden="1">
      <extLst>
        <ext xmlns:x15="http://schemas.microsoft.com/office/spreadsheetml/2010/11/main" uri="{B97F6D7D-B522-45F9-BDA1-12C45D357490}">
          <x15:cacheHierarchy aggregatedColumn="37"/>
        </ext>
      </extLst>
    </cacheHierarchy>
    <cacheHierarchy uniqueName="[Measures].[Sum of Column1]" caption="Sum of Column1" measure="1" displayFolder="" measureGroup="Table9" count="0" hidden="1">
      <extLst>
        <ext xmlns:x15="http://schemas.microsoft.com/office/spreadsheetml/2010/11/main" uri="{B97F6D7D-B522-45F9-BDA1-12C45D357490}">
          <x15:cacheHierarchy aggregatedColumn="38"/>
        </ext>
      </extLst>
    </cacheHierarchy>
    <cacheHierarchy uniqueName="[Measures].[Sum of MRR]" caption="Sum of MRR" measure="1" displayFolder="" measureGroup="Table9"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Table10" uniqueName="[Table10]" caption="Table10"/>
    <dimension name="Table2" uniqueName="[Table2]" caption="Table2"/>
    <dimension name="Table6" uniqueName="[Table6]" caption="Table6"/>
    <dimension name="Table68" uniqueName="[Table68]" caption="Table68"/>
    <dimension name="Table9" uniqueName="[Table9]" caption="Table9"/>
  </dimensions>
  <measureGroups count="5">
    <measureGroup name="Table10" caption="Table10"/>
    <measureGroup name="Table2" caption="Table2"/>
    <measureGroup name="Table6" caption="Table6"/>
    <measureGroup name="Table68" caption="Table68"/>
    <measureGroup name="Table9" caption="Table9"/>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licerData="1" pivotCacheId="15302403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4F3B9C-6FFD-48D9-BF50-39A88A7394D5}" name="PivotTable5" cacheId="2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46"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2">
    <field x="2"/>
    <field x="0"/>
  </rowFields>
  <rowItems count="19">
    <i>
      <x/>
    </i>
    <i r="1">
      <x/>
    </i>
    <i>
      <x v="1"/>
    </i>
    <i r="1">
      <x v="1"/>
    </i>
    <i>
      <x v="2"/>
    </i>
    <i r="1">
      <x v="2"/>
    </i>
    <i>
      <x v="3"/>
    </i>
    <i r="1">
      <x v="3"/>
    </i>
    <i>
      <x v="4"/>
    </i>
    <i r="1">
      <x v="4"/>
    </i>
    <i>
      <x v="5"/>
    </i>
    <i r="1">
      <x v="5"/>
    </i>
    <i>
      <x v="6"/>
    </i>
    <i r="1">
      <x v="6"/>
    </i>
    <i>
      <x v="7"/>
    </i>
    <i r="1">
      <x v="7"/>
    </i>
    <i>
      <x v="8"/>
    </i>
    <i r="1">
      <x v="8"/>
    </i>
    <i t="grand">
      <x/>
    </i>
  </rowItems>
  <colItems count="1">
    <i/>
  </colItems>
  <dataFields count="1">
    <dataField name="Sum of MRR" fld="1"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aS Dashboard Default Data (version 2).xlsb!Table10">
        <x15:activeTabTopLevelEntity name="[Table1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B3D3C3-C945-4E01-931D-799C29139B96}" name="PivotTable4" cacheId="2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4"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Sum of MRR" fld="1"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aS Dashboard Default Data.xlsx!Table9">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DB72FC-7BDF-4A32-AB38-838084AEB8B6}" name="PivotTable3" cacheId="2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1" firstHeaderRow="1" firstDataRow="1" firstDataCol="1"/>
  <pivotFields count="2">
    <pivotField axis="axisRow" allDrilled="1" subtotalTop="0" showAll="0" nonAutoSortDefault="1" defaultSubtotal="0" defaultAttributeDrillState="1">
      <items count="9">
        <item x="3"/>
        <item x="2"/>
        <item x="6"/>
        <item x="0"/>
        <item x="7"/>
        <item x="1"/>
        <item x="8"/>
        <item x="4"/>
        <item x="5"/>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Sum of MRR" fld="1"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aS Dashboard Default Data.xlsx!Table9">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645D7F-C06B-4055-97B9-1AAEF006A28B}" name="PivotTable2" cacheId="2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3"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Items count="1">
    <i/>
  </colItems>
  <pageFields count="1">
    <pageField fld="1" hier="17" name="[Table2].[Active].&amp;[Yes]" cap="Yes"/>
  </pageFields>
  <dataFields count="1">
    <dataField name="Sum of Monthly Price"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Active].&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3" name="[Table6].[Month]">
      <autoFilter ref="A1">
        <filterColumn colId="0">
          <customFilters and="1">
            <customFilter operator="greaterThanOrEqual" val="45505"/>
            <customFilter operator="lessThanOrEqual" val="45596"/>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aS Dashboard Default Data.xlsx!Table2">
        <x15:activeTabTopLevelEntity name="[Table2]"/>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693863-1B1C-4556-9EBC-C081E23DC008}" name="PivotTable3" cacheId="214" applyNumberFormats="0" applyBorderFormats="0" applyFontFormats="0" applyPatternFormats="0" applyAlignmentFormats="0" applyWidthHeightFormats="1" dataCaption="Values" updatedVersion="8" minRefreshableVersion="5" useAutoFormatting="1" colGrandTotals="0" itemPrintTitles="1" createdVersion="8" indent="0" outline="1" outlineData="1" multipleFieldFilters="0" chartFormat="7">
  <location ref="A3:E7" firstHeaderRow="1" firstDataRow="2" firstDataCol="1"/>
  <pivotFields count="4">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3">
    <i>
      <x/>
    </i>
    <i>
      <x v="1"/>
    </i>
    <i t="grand">
      <x/>
    </i>
  </rowItems>
  <colFields count="1">
    <field x="2"/>
  </colFields>
  <colItems count="4">
    <i>
      <x/>
    </i>
    <i>
      <x v="1"/>
    </i>
    <i>
      <x v="2"/>
    </i>
    <i>
      <x v="3"/>
    </i>
  </colItems>
  <dataFields count="1">
    <dataField name="Count of Subscription ID" fld="1"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3" name="[Table6].[Month]">
      <autoFilter ref="A1">
        <filterColumn colId="0">
          <customFilters and="1">
            <customFilter operator="greaterThanOrEqual" val="45505"/>
            <customFilter operator="lessThanOrEqual" val="45596"/>
          </customFilters>
        </filterColumn>
      </autoFilter>
      <extLst>
        <ext xmlns:x15="http://schemas.microsoft.com/office/spreadsheetml/2010/11/main" uri="{0605FD5F-26C8-4aeb-8148-2DB25E43C511}">
          <x15:pivotFilter useWholeDay="1"/>
        </ext>
      </extLst>
    </filter>
  </filters>
  <rowHierarchiesUsage count="1">
    <rowHierarchyUsage hierarchyUsage="15"/>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aS Dashboard Default Data.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F65A1D-EFC0-4FC1-AD80-9B350C214AA2}" name="PivotTable4" cacheId="2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C13" firstHeaderRow="0" firstDataRow="1" firstDataCol="1"/>
  <pivotFields count="4">
    <pivotField axis="axisRow" allDrilled="1" subtotalTop="0" showAll="0"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2">
    <i>
      <x/>
    </i>
    <i i="1">
      <x v="1"/>
    </i>
  </colItems>
  <dataFields count="2">
    <dataField name="Sum of ARPU" fld="1" baseField="0" baseItem="0"/>
    <dataField name="Sum of Column1" fld="2" baseField="0" baseItem="0"/>
  </dataField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3" name="[Table6].[Month]">
      <autoFilter ref="A1">
        <filterColumn colId="0">
          <customFilters and="1">
            <customFilter operator="greaterThanOrEqual" val="45505"/>
            <customFilter operator="lessThanOrEqual" val="45596"/>
          </customFilters>
        </filterColumn>
      </autoFilter>
      <extLst>
        <ext xmlns:x15="http://schemas.microsoft.com/office/spreadsheetml/2010/11/main" uri="{0605FD5F-26C8-4aeb-8148-2DB25E43C511}">
          <x15:pivotFilter useWholeDay="1"/>
        </ext>
      </extLst>
    </filter>
  </filters>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aS Dashboard Default Data.xlsx!Table9">
        <x15:activeTabTopLevelEntity name="[Table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7D15C1-47DC-41B9-BAEA-C42CD025A4D6}" name="PivotTable5" cacheId="2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1" firstHeaderRow="1" firstDataRow="1" firstDataCol="1" rowPageCount="1" colPageCount="1"/>
  <pivotFields count="5">
    <pivotField axis="axisRow" allDrilled="1" subtotalTop="0" showAll="0" dataSourceSort="1" defaultSubtotal="0">
      <items count="7">
        <item x="0" e="0"/>
        <item x="1" e="0"/>
        <item x="2" e="0"/>
        <item x="3" e="0"/>
        <item x="4" e="0"/>
        <item x="5" e="0"/>
        <item x="6" e="0"/>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pageFields count="1">
    <pageField fld="2" hier="15" name="[Table2].[Subscription Status].&amp;[Canceled]" cap="Canceled"/>
  </pageFields>
  <dataFields count="1">
    <dataField name="Churn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2].[Subscription Status].&amp;[Canceled]"/>
      </members>
    </pivotHierarchy>
    <pivotHierarchy dragToData="1"/>
    <pivotHierarchy dragToData="1"/>
    <pivotHierarchy dragToData="1"/>
    <pivotHierarchy multipleItemSelectionAllowed="1" dragToData="1">
      <members count="1" level="1">
        <member name="[Table2].[Churned].&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hurn 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3" name="[Table6].[Month]">
      <autoFilter ref="A1">
        <filterColumn colId="0">
          <customFilters and="1">
            <customFilter operator="greaterThanOrEqual" val="45505"/>
            <customFilter operator="lessThanOrEqual" val="45596"/>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aS Dashboard Default Data.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67BBAE27-9959-4191-9943-7C50A540D21D}" autoFormatId="16" applyNumberFormats="0" applyBorderFormats="0" applyFontFormats="0" applyPatternFormats="0" applyAlignmentFormats="0" applyWidthHeightFormats="0">
  <queryTableRefresh nextId="6">
    <queryTableFields count="5">
      <queryTableField id="1" name="customer_id" tableColumnId="1"/>
      <queryTableField id="2" name="signup_date" tableColumnId="2"/>
      <queryTableField id="3" name="country" tableColumnId="3"/>
      <queryTableField id="4" name="acquisition_source" tableColumnId="4"/>
      <queryTableField id="5" name="company_siz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CD7355A2-CB14-4D20-B0CF-4A2AFA398A99}" autoFormatId="16" applyNumberFormats="0" applyBorderFormats="0" applyFontFormats="0" applyPatternFormats="0" applyAlignmentFormats="0" applyWidthHeightFormats="0">
  <queryTableRefresh nextId="12">
    <queryTableFields count="11">
      <queryTableField id="1" name="subscription_id" tableColumnId="1"/>
      <queryTableField id="2" name="customer_id" tableColumnId="2"/>
      <queryTableField id="3" name="plan_type" tableColumnId="3"/>
      <queryTableField id="4" name="monthly_price" tableColumnId="4"/>
      <queryTableField id="5" name="subscription_start" tableColumnId="5"/>
      <queryTableField id="6" name="subscription_status" tableColumnId="6"/>
      <queryTableField id="7" name="churn_date" tableColumnId="7"/>
      <queryTableField id="8" name="Signup Date" tableColumnId="8"/>
      <queryTableField id="9" name="Country" tableColumnId="9"/>
      <queryTableField id="10" name="Acquisition Source" tableColumnId="10"/>
      <queryTableField id="11" name="Company Size"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58DBB242-13F8-4D81-9873-1BEAAECD06D2}" autoFormatId="16" applyNumberFormats="0" applyBorderFormats="0" applyFontFormats="0" applyPatternFormats="0" applyAlignmentFormats="0" applyWidthHeightFormats="0">
  <queryTableRefresh nextId="17">
    <queryTableFields count="16">
      <queryTableField id="1" name="charge_id" tableColumnId="1"/>
      <queryTableField id="2" name="subscription_id" tableColumnId="2"/>
      <queryTableField id="3" name="customer_id" tableColumnId="3"/>
      <queryTableField id="4" name="charge_date" tableColumnId="4"/>
      <queryTableField id="5" name="amount" tableColumnId="5"/>
      <queryTableField id="6" name="status" tableColumnId="6"/>
      <queryTableField id="7" name="payment_method" tableColumnId="7"/>
      <queryTableField id="8" name="Plan Type" tableColumnId="8"/>
      <queryTableField id="9" name="Monthly Price" tableColumnId="9"/>
      <queryTableField id="10" name="Subcription Start" tableColumnId="10"/>
      <queryTableField id="11" name="Subscription Status" tableColumnId="11"/>
      <queryTableField id="12" name="Subscription Churn Date" tableColumnId="12"/>
      <queryTableField id="13" name="Signup Date" tableColumnId="13"/>
      <queryTableField id="14" name="Country" tableColumnId="14"/>
      <queryTableField id="15" name="Acquisition Source" tableColumnId="15"/>
      <queryTableField id="16" name="Company Siz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194D6806-A2FC-4BF5-828C-412F2A7DE33B}" sourceName="[Table9].[Month]">
  <pivotTables>
    <pivotTable tabId="15" name="PivotTable3"/>
  </pivotTables>
  <data>
    <olap pivotCacheId="1530240329">
      <levels count="2">
        <level uniqueName="[Table9].[Month].[(All)]" sourceCaption="(All)" count="0"/>
        <level uniqueName="[Table9].[Month].[Month]" sourceCaption="Month" count="9">
          <ranges>
            <range startItem="0">
              <i n="[Table9].[Month].&amp;[Apr]" c="Apr"/>
              <i n="[Table9].[Month].&amp;[Aug]" c="Aug"/>
              <i n="[Table9].[Month].&amp;[Feb]" c="Feb"/>
              <i n="[Table9].[Month].&amp;[Jan]" c="Jan"/>
              <i n="[Table9].[Month].&amp;[July]" c="July"/>
              <i n="[Table9].[Month].&amp;[June]" c="June"/>
              <i n="[Table9].[Month].&amp;[Mar]" c="Mar"/>
              <i n="[Table9].[Month].&amp;[May]" c="May"/>
              <i n="[Table9].[Month].&amp;[Sep]" c="Sep"/>
            </range>
          </ranges>
        </level>
      </levels>
      <selections count="1">
        <selection n="[Table9].[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C70782FE-6945-4162-AF62-A8A2A6DD71A2}" sourceName="[Table10].[Month]">
  <pivotTables>
    <pivotTable tabId="15" name="PivotTable5"/>
  </pivotTables>
  <data>
    <olap pivotCacheId="1530240329">
      <levels count="2">
        <level uniqueName="[Table10].[Month].[(All)]" sourceCaption="(All)" count="0"/>
        <level uniqueName="[Table10].[Month].[Month]" sourceCaption="Month" count="9">
          <ranges>
            <range startItem="0">
              <i n="[Table10].[Month].&amp;[Apr]" c="Apr"/>
              <i n="[Table10].[Month].&amp;[Aug]" c="Aug"/>
              <i n="[Table10].[Month].&amp;[Feb]" c="Feb"/>
              <i n="[Table10].[Month].&amp;[Jan]" c="Jan"/>
              <i n="[Table10].[Month].&amp;[Jul]" c="Jul"/>
              <i n="[Table10].[Month].&amp;[Jun]" c="Jun"/>
              <i n="[Table10].[Month].&amp;[Mar]" c="Mar"/>
              <i n="[Table10].[Month].&amp;[May]" c="May"/>
              <i n="[Table10].[Month].&amp;[Sep]" c="Sep"/>
            </range>
          </ranges>
        </level>
      </levels>
      <selections count="1">
        <selection n="[Table10].[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9F0B1F8-C0C4-4E74-AE1D-1F86C58B5B2B}" sourceName="Month ">
  <extLst>
    <x:ext xmlns:x15="http://schemas.microsoft.com/office/spreadsheetml/2010/11/main" uri="{2F2917AC-EB37-4324-AD4E-5DD8C200BD13}">
      <x15:tableSlicerCache tableId="10"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93AB3ED-486D-43B0-AA98-16D6DEF37D4B}" cache="Slicer_Month1" caption="Month" level="1" rowHeight="273050"/>
  <slicer name="Month 1" xr10:uid="{DDBFD14E-2E0C-47E0-AF4B-F280245D084A}" cache="Slicer_Month2" caption="Month" level="1"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 xr10:uid="{18BCEB8F-B452-4A82-AF6A-63A3D00957AF}" cache="Slicer_Month" caption="Month " rowHeight="2730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82B283-D8FE-4826-97D9-14A529D65662}" name="Table3" displayName="Table3" ref="A1:G4006" totalsRowShown="0">
  <autoFilter ref="A1:G4006" xr:uid="{D682B283-D8FE-4826-97D9-14A529D65662}"/>
  <tableColumns count="7">
    <tableColumn id="1" xr3:uid="{CCC022D6-A00C-4973-A19E-0A33DDF8A4D6}" name="Charge_id"/>
    <tableColumn id="2" xr3:uid="{B5F99464-545E-4336-957C-BCBA55711E0F}" name="Subscription ID"/>
    <tableColumn id="3" xr3:uid="{C148F0C8-57A0-4147-833D-5C62FE7C2EDA}" name="Customer ID"/>
    <tableColumn id="4" xr3:uid="{0317EF09-98F8-4EB6-8BF1-EB6625305B14}" name="Charge Date" dataDxfId="59"/>
    <tableColumn id="5" xr3:uid="{981E2220-7C39-4414-908D-E68B6BAC1A98}" name="Amount"/>
    <tableColumn id="6" xr3:uid="{113DD493-0576-41DB-8999-3AF73C321E43}" name="Status"/>
    <tableColumn id="7" xr3:uid="{9BB67E0F-7ED9-4160-A131-331402A488B4}" name="Payment Meth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EB4969-C5F9-42EB-8EA7-EB21EB654F99}" name="Table2" displayName="Table2" ref="A1:P1201" totalsRowShown="0">
  <autoFilter ref="A1:P1201" xr:uid="{8BEB4969-C5F9-42EB-8EA7-EB21EB654F99}"/>
  <sortState xmlns:xlrd2="http://schemas.microsoft.com/office/spreadsheetml/2017/richdata2" ref="A2:J1201">
    <sortCondition descending="1" ref="E1:E1201"/>
  </sortState>
  <tableColumns count="16">
    <tableColumn id="1" xr3:uid="{573B61A2-92E0-48EC-8FD5-7BAADA7C6AA5}" name="Subscription ID"/>
    <tableColumn id="2" xr3:uid="{666211DC-8D4A-49CF-9828-E3FF55ECBB06}" name="Customer ID"/>
    <tableColumn id="3" xr3:uid="{8CB96C2D-5380-47E3-A0CE-54109DC8D95F}" name="Plan Type"/>
    <tableColumn id="4" xr3:uid="{F20296C0-FC67-4BDE-A696-111920E79B4D}" name="Monthly Price"/>
    <tableColumn id="5" xr3:uid="{3F5E0E46-1121-4721-8602-6EB614722B35}" name="Subscription Start" dataDxfId="58"/>
    <tableColumn id="6" xr3:uid="{7D35DB72-5D4B-467D-9469-535786E3D98F}" name="Subscription Status"/>
    <tableColumn id="7" xr3:uid="{4FBB381A-C951-48A4-A969-CA28BDBDBD26}" name="Churn Date"/>
    <tableColumn id="8" xr3:uid="{876F5147-B55A-4260-80B4-E2451B9C89F9}" name="Active" dataDxfId="57">
      <calculatedColumnFormula>IF(AND(E2 &lt;= $M2,  OR(G2 = "", G2 &gt; $M2)), "Yes", "No")</calculatedColumnFormula>
    </tableColumn>
    <tableColumn id="9" xr3:uid="{0B3CA6F7-C4AD-435C-B25C-F544FD082E9E}" name="New" dataDxfId="56">
      <calculatedColumnFormula>IF(AND(E2&gt;=$M2,E2&lt;=$M2),"Yes","No")</calculatedColumnFormula>
    </tableColumn>
    <tableColumn id="10" xr3:uid="{0DF5E346-22ED-41A6-AD68-3C8E4CE8A1EA}" name="Churned" dataDxfId="55">
      <calculatedColumnFormula>IF(AND(G2&lt;&gt; " ",G2&gt;=$L2,G2&lt;=$M2),"Yes","No")</calculatedColumnFormula>
    </tableColumn>
    <tableColumn id="11" xr3:uid="{8244F659-338B-4882-B34C-10F67EE2B799}" name="Month" dataDxfId="54">
      <calculatedColumnFormula>MONTH(Table2[[#This Row],[Subscription Start]])</calculatedColumnFormula>
    </tableColumn>
    <tableColumn id="12" xr3:uid="{0E24C4D6-F0FC-4DA8-A637-3DA44616118A}" name="Satrt Date" dataDxfId="53">
      <calculatedColumnFormula>DATE(2024,Table2[[#This Row],[Month]],1)</calculatedColumnFormula>
    </tableColumn>
    <tableColumn id="13" xr3:uid="{D55147A0-0F64-4147-8F19-973DDD206B5F}" name="End Date" dataDxfId="52">
      <calculatedColumnFormula>DATE(2024,Table2[[#This Row],[Month]],31)</calculatedColumnFormula>
    </tableColumn>
    <tableColumn id="14" xr3:uid="{732A6FC3-E01C-436F-A318-2D6AC6CA513E}" name="1 For Active" dataDxfId="51">
      <calculatedColumnFormula>IF(Table2[[#This Row],[Active]]="Yes",1,0)</calculatedColumnFormula>
    </tableColumn>
    <tableColumn id="15" xr3:uid="{7B69686B-5A10-4FE4-9D6A-74A3B6C9B275}" name="2 For Active" dataDxfId="50">
      <calculatedColumnFormula>IF(Table2[[#This Row],[Churned]]="Yes",1,0)</calculatedColumnFormula>
    </tableColumn>
    <tableColumn id="16" xr3:uid="{3CFB2129-27F8-4AF7-A4BD-24798BE23DA7}" name="Month2" dataDxfId="49">
      <calculatedColumnFormula>IF(Table2[[#This Row],[Month]]=8,"Aug")</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7615FD-3696-4BB3-845D-9BC2FF07AFC6}" name="Table68" displayName="Table68" ref="AB12:AD22" totalsRowShown="0">
  <autoFilter ref="AB12:AD22" xr:uid="{3A7615FD-3696-4BB3-845D-9BC2FF07AFC6}"/>
  <tableColumns count="3">
    <tableColumn id="1" xr3:uid="{37B92B76-C302-4FD7-8A8E-46B7B6D98D96}" name="Month"/>
    <tableColumn id="2" xr3:uid="{D4EADCB9-9F70-4AE6-89EC-DC5EEEFE01BF}" name="Start"/>
    <tableColumn id="3" xr3:uid="{3C0F99F3-54A4-453A-8ECF-93B5C2C5A94A}" name="End"/>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1545A4-4548-4491-B16D-4D090BEBC8CB}" name="saas_snapshot_users" displayName="saas_snapshot_users" ref="A1:E801" tableType="queryTable" totalsRowShown="0">
  <autoFilter ref="A1:E801" xr:uid="{E81545A4-4548-4491-B16D-4D090BEBC8CB}"/>
  <tableColumns count="5">
    <tableColumn id="1" xr3:uid="{281D5A72-7F00-4394-9255-0F57DA09FD7B}" uniqueName="1" name="Customer ID" queryTableFieldId="1" dataDxfId="48"/>
    <tableColumn id="2" xr3:uid="{A6EE6101-72AA-4BDB-8D0F-38CDA8B2E979}" uniqueName="2" name="Signup Date" queryTableFieldId="2" dataDxfId="47"/>
    <tableColumn id="3" xr3:uid="{79DD37F0-5003-4732-94E9-525A78063B63}" uniqueName="3" name="Country " queryTableFieldId="3" dataDxfId="46"/>
    <tableColumn id="4" xr3:uid="{CE024495-CD46-4D5F-8FAB-2CE6870127E8}" uniqueName="4" name="Acquisition Source" queryTableFieldId="4" dataDxfId="45"/>
    <tableColumn id="5" xr3:uid="{201BC487-DDA5-48D5-8EFB-FBE80D4D8A79}" uniqueName="5" name="Company Size" queryTableFieldId="5" dataDxfId="4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976A51-D054-47C7-BE7E-FB456A4A7E86}" name="saas_snapshot_subscriptions" displayName="saas_snapshot_subscriptions" ref="A1:K1201" tableType="queryTable" totalsRowShown="0">
  <autoFilter ref="A1:K1201" xr:uid="{CD976A51-D054-47C7-BE7E-FB456A4A7E86}"/>
  <tableColumns count="11">
    <tableColumn id="1" xr3:uid="{90ECBD92-23FF-4056-88F4-190500B56AB6}" uniqueName="1" name="Subscription ID" queryTableFieldId="1" dataDxfId="43"/>
    <tableColumn id="2" xr3:uid="{854D7224-A278-4BF1-82FB-F123A8B46D47}" uniqueName="2" name="Customer ID" queryTableFieldId="2" dataDxfId="42"/>
    <tableColumn id="3" xr3:uid="{B3607A00-ABE4-47EC-814E-4AFE0C284C0E}" uniqueName="3" name="Plan Type" queryTableFieldId="3" dataDxfId="41"/>
    <tableColumn id="4" xr3:uid="{5C566DC3-556E-467D-9F33-4B67F7E80DD2}" uniqueName="4" name="Monthly Price" queryTableFieldId="4"/>
    <tableColumn id="5" xr3:uid="{45F9718F-852B-44ED-B611-105E6C8CF376}" uniqueName="5" name="Subscription Start" queryTableFieldId="5" dataDxfId="40"/>
    <tableColumn id="6" xr3:uid="{81A6AD8C-E2CC-4FF2-BAB5-FBB0706F3535}" uniqueName="6" name="Subscription Status" queryTableFieldId="6" dataDxfId="39"/>
    <tableColumn id="7" xr3:uid="{98282BAC-A80E-4480-A400-020CA0565468}" uniqueName="7" name="Churn Date" queryTableFieldId="7" dataDxfId="38"/>
    <tableColumn id="8" xr3:uid="{5CB17E71-D5C7-4769-B0BD-E4E2EFDF09FB}" uniqueName="8" name="Signup Date" queryTableFieldId="8" dataDxfId="37"/>
    <tableColumn id="9" xr3:uid="{6896CBB4-1B59-4F1F-BDA9-69E20546733C}" uniqueName="9" name="Country" queryTableFieldId="9" dataDxfId="36"/>
    <tableColumn id="10" xr3:uid="{AD9A9803-C2D3-4121-9893-A0D4F932AC61}" uniqueName="10" name="Acquisition Source" queryTableFieldId="10" dataDxfId="35"/>
    <tableColumn id="11" xr3:uid="{12AE359F-B3A2-40DA-8F0A-253B41F0A4BD}" uniqueName="11" name="Company Size" queryTableFieldId="11" dataDxfId="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6E07F6-353B-4E71-874E-1084C9EEE493}" name="saas_snapshot_charges" displayName="saas_snapshot_charges" ref="A1:P4006" tableType="queryTable" totalsRowShown="0">
  <autoFilter ref="A1:P4006" xr:uid="{2C6E07F6-353B-4E71-874E-1084C9EEE493}"/>
  <tableColumns count="16">
    <tableColumn id="1" xr3:uid="{66C3E7BC-CD96-4573-AA90-295FBCFD0D37}" uniqueName="1" name="charge_id" queryTableFieldId="1" dataDxfId="33"/>
    <tableColumn id="2" xr3:uid="{A89E45AE-1502-48E5-B4CE-F135DC335135}" uniqueName="2" name="subscription_id" queryTableFieldId="2" dataDxfId="32"/>
    <tableColumn id="3" xr3:uid="{E69AAA15-9DD2-4E79-A2CB-7CCC0AC50C5A}" uniqueName="3" name="customer_id" queryTableFieldId="3" dataDxfId="31"/>
    <tableColumn id="4" xr3:uid="{879EF1D8-6F14-499D-9AFE-2FD0135AEB88}" uniqueName="4" name="charge_date" queryTableFieldId="4" dataDxfId="30"/>
    <tableColumn id="5" xr3:uid="{3DBA5628-CE27-4F7C-ACCE-962966729A9D}" uniqueName="5" name="amount" queryTableFieldId="5"/>
    <tableColumn id="6" xr3:uid="{700D7130-71D6-4AE9-BE0B-85A984422A98}" uniqueName="6" name="status" queryTableFieldId="6" dataDxfId="29"/>
    <tableColumn id="7" xr3:uid="{95A64F04-15A2-4096-9635-4C5EFD79460B}" uniqueName="7" name="payment_method" queryTableFieldId="7" dataDxfId="28"/>
    <tableColumn id="8" xr3:uid="{356202E6-8515-42A7-AF7D-4D4E853AAA0D}" uniqueName="8" name="Plan Type" queryTableFieldId="8" dataDxfId="27"/>
    <tableColumn id="9" xr3:uid="{1DF01D40-398A-40E4-AF77-83B4BE920F26}" uniqueName="9" name="Monthly Price" queryTableFieldId="9"/>
    <tableColumn id="10" xr3:uid="{A8329CBC-D709-4A5C-9229-B2D958079DB2}" uniqueName="10" name="Subcription Start" queryTableFieldId="10" dataDxfId="26"/>
    <tableColumn id="11" xr3:uid="{54EB87BC-49F5-4AA1-B467-7EB342A263E3}" uniqueName="11" name="Subscription Status" queryTableFieldId="11" dataDxfId="25"/>
    <tableColumn id="12" xr3:uid="{86224ADD-44D3-4DED-9AF9-56D8E94CB387}" uniqueName="12" name="Churn Date" queryTableFieldId="12" dataDxfId="24"/>
    <tableColumn id="13" xr3:uid="{02F65CA2-B751-48D4-AA08-5F50D4DB8B35}" uniqueName="13" name="Signup Date" queryTableFieldId="13" dataDxfId="23"/>
    <tableColumn id="14" xr3:uid="{3F689C07-8D4F-41ED-BEED-D8013E7A0B06}" uniqueName="14" name="Country" queryTableFieldId="14" dataDxfId="22"/>
    <tableColumn id="15" xr3:uid="{6E85F10C-CB6F-470F-92E1-AAAB29925066}" uniqueName="15" name="Acquisition Source" queryTableFieldId="15" dataDxfId="21"/>
    <tableColumn id="16" xr3:uid="{CB9B8AE8-0D98-4841-BB70-65AAA90832F1}" uniqueName="16" name="Company Size" queryTableFieldId="16" dataDxfId="2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2814E3-9341-4F85-A79E-5AAB79535A24}" name="Table6" displayName="Table6" ref="A1:C11" totalsRowShown="0">
  <autoFilter ref="A1:C11" xr:uid="{9D2814E3-9341-4F85-A79E-5AAB79535A24}"/>
  <tableColumns count="3">
    <tableColumn id="1" xr3:uid="{286CED70-6EB9-457C-8BA5-D61A6F2804D7}" name="Month"/>
    <tableColumn id="2" xr3:uid="{3AED290C-EEE1-40AC-9019-E27B536C2A25}" name="Start"/>
    <tableColumn id="3" xr3:uid="{D80F264A-30BB-42DE-8F37-F39A1871985D}" name="End"/>
  </tableColumns>
  <tableStyleInfo name="TableStyleMedium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FD9842E-484C-49E0-970F-2EAFDD84B50C}" name="Table8" displayName="Table8" ref="A1:J9" totalsRowShown="0">
  <autoFilter ref="A1:J9" xr:uid="{DFD9842E-484C-49E0-970F-2EAFDD84B50C}"/>
  <tableColumns count="10">
    <tableColumn id="1" xr3:uid="{3882CE52-7567-4A16-9CD8-C8966A7F4A04}" name="KPI "/>
    <tableColumn id="2" xr3:uid="{3E1A5555-18B6-4C32-BFB9-39CD72FCC5C7}" name="Jan" dataCellStyle="Currency">
      <calculatedColumnFormula>SUMIF(Subscription!H1124:H1201,"Yes",Subscription!D1124:D1201)</calculatedColumnFormula>
    </tableColumn>
    <tableColumn id="3" xr3:uid="{1B3256C2-D5FA-4DC0-A823-916395215BC1}" name="Feb" dataDxfId="19">
      <calculatedColumnFormula>SUMIF(Subscription!H1007:H1123,"Yes",Subscription!D1007:D1123)</calculatedColumnFormula>
    </tableColumn>
    <tableColumn id="4" xr3:uid="{155F98F9-B177-4AE4-A477-A063475AF8EA}" name="Mar" dataDxfId="18">
      <calculatedColumnFormula>SUMIF(Subscription!H840:H1006,"Yes",Subscription!D840:D1006)</calculatedColumnFormula>
    </tableColumn>
    <tableColumn id="5" xr3:uid="{32407CC7-F4EE-4479-8523-BFFC6EEE504E}" name="Apr" dataDxfId="17">
      <calculatedColumnFormula>SUMIF(Subscription!H685:H839,"Yes",Subscription!D685:D839)</calculatedColumnFormula>
    </tableColumn>
    <tableColumn id="6" xr3:uid="{2AE243F8-9A0D-419A-9528-EFB697A3A7BB}" name="May" dataDxfId="16">
      <calculatedColumnFormula>SUMIF(Subscription!H525:H684,"Yes",Subscription!D525:D684)</calculatedColumnFormula>
    </tableColumn>
    <tableColumn id="7" xr3:uid="{F56FAF1A-4A4F-412E-805A-F24A7C99E18D}" name="June" dataDxfId="15">
      <calculatedColumnFormula>SUMIF(Subscription!H367:H542,"Yes",Subscription!D367:D542)</calculatedColumnFormula>
    </tableColumn>
    <tableColumn id="8" xr3:uid="{23C3DB12-4ACC-4120-8DB1-F83541650E34}" name="July" dataDxfId="14">
      <calculatedColumnFormula>SUMIF(Subscription!H232:H366,"Yes",Subscription!D232:D366)</calculatedColumnFormula>
    </tableColumn>
    <tableColumn id="9" xr3:uid="{4B942CA2-752C-425C-860E-7E4ED69F8CEF}" name="August" dataDxfId="13">
      <calculatedColumnFormula>SUMIF(Subscription!H64:H231,"Yes",Subscription!D64:D231)</calculatedColumnFormula>
    </tableColumn>
    <tableColumn id="10" xr3:uid="{A7542174-2206-47FA-97F1-EEED282A8560}" name="September" dataDxfId="12">
      <calculatedColumnFormula>SUMIFS(Subscription!D2:D63,Subscription!H2:H63,"Yes")</calculatedColumnFormula>
    </tableColumn>
  </tableColumns>
  <tableStyleInfo name="TableStyleMedium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43F77B7-218C-437C-A275-0CBC566552B5}" name="Table9" displayName="Table9" ref="A12:G21" totalsRowShown="0">
  <autoFilter ref="A12:G21" xr:uid="{C43F77B7-218C-437C-A275-0CBC566552B5}"/>
  <sortState xmlns:xlrd2="http://schemas.microsoft.com/office/spreadsheetml/2017/richdata2" ref="A13:G21">
    <sortCondition ref="A13:A21" customList="Jan,Feb,Mar,Apr,May,Jun,Jul,Aug,Sep,Oct,Nov,Dec"/>
  </sortState>
  <tableColumns count="7">
    <tableColumn id="1" xr3:uid="{431E8E65-BD5A-4E61-86B2-0C8CB6A14EF5}" name="Month"/>
    <tableColumn id="2" xr3:uid="{E54014EF-2F02-463C-B50B-821C1961B198}" name="MRR" dataCellStyle="Currency">
      <calculatedColumnFormula>SUMIF(Subscription!H1135:H1212,"Yes",Subscription!D1135:D1212)</calculatedColumnFormula>
    </tableColumn>
    <tableColumn id="3" xr3:uid="{6F0362B9-F9FD-4BE0-B457-85DF0A274AB2}" name="Active Customer"/>
    <tableColumn id="4" xr3:uid="{2C147D24-90FA-4092-9DCA-D0A8D5D9986A}" name="ARPU" dataCellStyle="Currency"/>
    <tableColumn id="11" xr3:uid="{1EF90146-B4BC-431D-AB91-4A74F5648A6A}" name="Month NO."/>
    <tableColumn id="12" xr3:uid="{DD93C83A-4403-4760-9359-B9F8BAAAD469}" name="ARR" dataCellStyle="Currency"/>
    <tableColumn id="13" xr3:uid="{3E35B2CE-917F-4F2B-8839-03DDAC5AA4C9}" name="Churn Rate" dataDxfId="11" dataCellStyle="Currency"/>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1F9E29B-9DE8-41FE-AA36-805AD4AFA69C}" name="Table10" displayName="Table10" ref="A3:J12" totalsRowShown="0">
  <autoFilter ref="A3:J12" xr:uid="{31F9E29B-9DE8-41FE-AA36-805AD4AFA69C}"/>
  <sortState xmlns:xlrd2="http://schemas.microsoft.com/office/spreadsheetml/2017/richdata2" ref="A4:J12">
    <sortCondition ref="J3:J12"/>
  </sortState>
  <tableColumns count="10">
    <tableColumn id="1" xr3:uid="{5DE81161-9B8E-4310-9463-9078ADA03C68}" name="Month "/>
    <tableColumn id="2" xr3:uid="{2E263AEB-03E9-4F75-A23B-0A1B41C2EFC6}" name="ARR" dataDxfId="9" dataCellStyle="Currency"/>
    <tableColumn id="3" xr3:uid="{6A759D86-FDE8-4CE0-A020-9B966F0EAF06}" name="MRR" dataDxfId="8" dataCellStyle="Currency"/>
    <tableColumn id="4" xr3:uid="{B12F70F5-B9B9-4EC7-93B0-5F0484D1CE6A}" name="New MRR"/>
    <tableColumn id="5" xr3:uid="{5A6130E0-F790-40BA-94DD-A1F9532A921E}" name="Churned MRR"/>
    <tableColumn id="6" xr3:uid="{9DE54DB6-4A25-44F8-A553-0AF85732793E}" name="Net MRR"/>
    <tableColumn id="7" xr3:uid="{61231974-A588-40CA-B901-98FE894C3895}" name="Active Customer "/>
    <tableColumn id="8" xr3:uid="{1E3AE5F3-460F-4B94-807F-9AA6DA46756B}" name="Churn Rate" dataDxfId="7" dataCellStyle="Currency"/>
    <tableColumn id="9" xr3:uid="{A96BCE7F-BD8B-401B-A195-E07EB79CF57C}" name="ARPU" dataDxfId="6" dataCellStyle="Currency"/>
    <tableColumn id="10" xr3:uid="{B1576259-1F1B-4067-9FF1-7D094BF8F8C5}" name="Month Num"/>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0.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2BE59-CE9F-4C34-9000-D592B7811AB7}">
  <sheetPr>
    <tabColor theme="5" tint="0.39997558519241921"/>
  </sheetPr>
  <dimension ref="A1:G4006"/>
  <sheetViews>
    <sheetView workbookViewId="0">
      <selection activeCell="G1" sqref="G1"/>
    </sheetView>
  </sheetViews>
  <sheetFormatPr defaultRowHeight="18" x14ac:dyDescent="0.5"/>
  <cols>
    <col min="1" max="1" width="11.109375" customWidth="1"/>
    <col min="2" max="2" width="15.6640625" customWidth="1"/>
    <col min="3" max="4" width="13.33203125" customWidth="1"/>
    <col min="5" max="5" width="9.5546875" customWidth="1"/>
    <col min="6" max="6" width="7.88671875" customWidth="1"/>
    <col min="7" max="7" width="18.109375" customWidth="1"/>
  </cols>
  <sheetData>
    <row r="1" spans="1:7" x14ac:dyDescent="0.5">
      <c r="A1" t="s">
        <v>6038</v>
      </c>
      <c r="B1" t="s">
        <v>6039</v>
      </c>
      <c r="C1" t="s">
        <v>6040</v>
      </c>
      <c r="D1" t="s">
        <v>6041</v>
      </c>
      <c r="E1" t="s">
        <v>6042</v>
      </c>
      <c r="F1" t="s">
        <v>6043</v>
      </c>
      <c r="G1" t="s">
        <v>6055</v>
      </c>
    </row>
    <row r="2" spans="1:7" x14ac:dyDescent="0.5">
      <c r="A2" t="s">
        <v>7</v>
      </c>
      <c r="B2" t="s">
        <v>8</v>
      </c>
      <c r="C2" t="s">
        <v>9</v>
      </c>
      <c r="D2" s="1">
        <v>45505</v>
      </c>
      <c r="E2">
        <v>999</v>
      </c>
      <c r="F2" t="s">
        <v>10</v>
      </c>
      <c r="G2" t="s">
        <v>11</v>
      </c>
    </row>
    <row r="3" spans="1:7" x14ac:dyDescent="0.5">
      <c r="A3" t="s">
        <v>12</v>
      </c>
      <c r="B3" t="s">
        <v>8</v>
      </c>
      <c r="C3" t="s">
        <v>9</v>
      </c>
      <c r="D3" s="1">
        <v>45536</v>
      </c>
      <c r="E3">
        <v>999</v>
      </c>
      <c r="F3" t="s">
        <v>10</v>
      </c>
      <c r="G3" t="s">
        <v>11</v>
      </c>
    </row>
    <row r="4" spans="1:7" x14ac:dyDescent="0.5">
      <c r="A4" t="s">
        <v>13</v>
      </c>
      <c r="B4" t="s">
        <v>14</v>
      </c>
      <c r="C4" t="s">
        <v>15</v>
      </c>
      <c r="D4" s="1">
        <v>45507</v>
      </c>
      <c r="E4">
        <v>2499</v>
      </c>
      <c r="F4" t="s">
        <v>10</v>
      </c>
      <c r="G4" t="s">
        <v>11</v>
      </c>
    </row>
    <row r="5" spans="1:7" x14ac:dyDescent="0.5">
      <c r="A5" t="s">
        <v>16</v>
      </c>
      <c r="B5" t="s">
        <v>14</v>
      </c>
      <c r="C5" t="s">
        <v>15</v>
      </c>
      <c r="D5" s="1">
        <v>45539</v>
      </c>
      <c r="E5">
        <v>2499</v>
      </c>
      <c r="F5" t="s">
        <v>10</v>
      </c>
      <c r="G5" t="s">
        <v>11</v>
      </c>
    </row>
    <row r="6" spans="1:7" x14ac:dyDescent="0.5">
      <c r="A6" t="s">
        <v>17</v>
      </c>
      <c r="B6" t="s">
        <v>18</v>
      </c>
      <c r="C6" t="s">
        <v>19</v>
      </c>
      <c r="D6" s="1">
        <v>45326</v>
      </c>
      <c r="E6">
        <v>999</v>
      </c>
      <c r="F6" t="s">
        <v>10</v>
      </c>
      <c r="G6" t="s">
        <v>11</v>
      </c>
    </row>
    <row r="7" spans="1:7" x14ac:dyDescent="0.5">
      <c r="A7" t="s">
        <v>20</v>
      </c>
      <c r="B7" t="s">
        <v>18</v>
      </c>
      <c r="C7" t="s">
        <v>19</v>
      </c>
      <c r="D7" s="1">
        <v>45353</v>
      </c>
      <c r="E7">
        <v>999</v>
      </c>
      <c r="F7" t="s">
        <v>10</v>
      </c>
      <c r="G7" t="s">
        <v>11</v>
      </c>
    </row>
    <row r="8" spans="1:7" x14ac:dyDescent="0.5">
      <c r="A8" t="s">
        <v>21</v>
      </c>
      <c r="B8" t="s">
        <v>18</v>
      </c>
      <c r="C8" t="s">
        <v>19</v>
      </c>
      <c r="D8" s="1">
        <v>45383</v>
      </c>
      <c r="E8">
        <v>999</v>
      </c>
      <c r="F8" t="s">
        <v>10</v>
      </c>
      <c r="G8" t="s">
        <v>11</v>
      </c>
    </row>
    <row r="9" spans="1:7" x14ac:dyDescent="0.5">
      <c r="A9" t="s">
        <v>22</v>
      </c>
      <c r="B9" t="s">
        <v>18</v>
      </c>
      <c r="C9" t="s">
        <v>19</v>
      </c>
      <c r="D9" s="1">
        <v>45415</v>
      </c>
      <c r="E9">
        <v>999</v>
      </c>
      <c r="F9" t="s">
        <v>10</v>
      </c>
      <c r="G9" t="s">
        <v>23</v>
      </c>
    </row>
    <row r="10" spans="1:7" x14ac:dyDescent="0.5">
      <c r="A10" t="s">
        <v>24</v>
      </c>
      <c r="B10" t="s">
        <v>18</v>
      </c>
      <c r="C10" t="s">
        <v>19</v>
      </c>
      <c r="D10" s="1">
        <v>45444</v>
      </c>
      <c r="E10">
        <v>999</v>
      </c>
      <c r="F10" t="s">
        <v>10</v>
      </c>
      <c r="G10" t="s">
        <v>25</v>
      </c>
    </row>
    <row r="11" spans="1:7" x14ac:dyDescent="0.5">
      <c r="A11" t="s">
        <v>26</v>
      </c>
      <c r="B11" t="s">
        <v>18</v>
      </c>
      <c r="C11" t="s">
        <v>19</v>
      </c>
      <c r="D11" s="1">
        <v>45476</v>
      </c>
      <c r="E11">
        <v>999</v>
      </c>
      <c r="F11" t="s">
        <v>10</v>
      </c>
      <c r="G11" t="s">
        <v>11</v>
      </c>
    </row>
    <row r="12" spans="1:7" x14ac:dyDescent="0.5">
      <c r="A12" t="s">
        <v>27</v>
      </c>
      <c r="B12" t="s">
        <v>18</v>
      </c>
      <c r="C12" t="s">
        <v>19</v>
      </c>
      <c r="D12" s="1">
        <v>45508</v>
      </c>
      <c r="E12">
        <v>999</v>
      </c>
      <c r="F12" t="s">
        <v>10</v>
      </c>
      <c r="G12" t="s">
        <v>11</v>
      </c>
    </row>
    <row r="13" spans="1:7" x14ac:dyDescent="0.5">
      <c r="A13" t="s">
        <v>28</v>
      </c>
      <c r="B13" t="s">
        <v>18</v>
      </c>
      <c r="C13" t="s">
        <v>19</v>
      </c>
      <c r="D13" s="1">
        <v>45537</v>
      </c>
      <c r="E13">
        <v>999</v>
      </c>
      <c r="F13" t="s">
        <v>10</v>
      </c>
      <c r="G13" t="s">
        <v>11</v>
      </c>
    </row>
    <row r="14" spans="1:7" x14ac:dyDescent="0.5">
      <c r="A14" t="s">
        <v>29</v>
      </c>
      <c r="B14" t="s">
        <v>30</v>
      </c>
      <c r="C14" t="s">
        <v>31</v>
      </c>
      <c r="D14" s="1">
        <v>45475</v>
      </c>
      <c r="E14">
        <v>999</v>
      </c>
      <c r="F14" t="s">
        <v>10</v>
      </c>
      <c r="G14" t="s">
        <v>11</v>
      </c>
    </row>
    <row r="15" spans="1:7" x14ac:dyDescent="0.5">
      <c r="A15" t="s">
        <v>32</v>
      </c>
      <c r="B15" t="s">
        <v>30</v>
      </c>
      <c r="C15" t="s">
        <v>31</v>
      </c>
      <c r="D15" s="1">
        <v>45508</v>
      </c>
      <c r="E15">
        <v>999</v>
      </c>
      <c r="F15" t="s">
        <v>10</v>
      </c>
      <c r="G15" t="s">
        <v>23</v>
      </c>
    </row>
    <row r="16" spans="1:7" x14ac:dyDescent="0.5">
      <c r="A16" t="s">
        <v>33</v>
      </c>
      <c r="B16" t="s">
        <v>30</v>
      </c>
      <c r="C16" t="s">
        <v>31</v>
      </c>
      <c r="D16" s="1">
        <v>45536</v>
      </c>
      <c r="E16">
        <v>999</v>
      </c>
      <c r="F16" t="s">
        <v>10</v>
      </c>
      <c r="G16" t="s">
        <v>11</v>
      </c>
    </row>
    <row r="17" spans="1:7" x14ac:dyDescent="0.5">
      <c r="A17" t="s">
        <v>34</v>
      </c>
      <c r="B17" t="s">
        <v>35</v>
      </c>
      <c r="C17" t="s">
        <v>36</v>
      </c>
      <c r="D17" s="1">
        <v>45385</v>
      </c>
      <c r="E17">
        <v>999</v>
      </c>
      <c r="F17" t="s">
        <v>10</v>
      </c>
      <c r="G17" t="s">
        <v>11</v>
      </c>
    </row>
    <row r="18" spans="1:7" x14ac:dyDescent="0.5">
      <c r="A18" t="s">
        <v>37</v>
      </c>
      <c r="B18" t="s">
        <v>35</v>
      </c>
      <c r="C18" t="s">
        <v>36</v>
      </c>
      <c r="D18" s="1">
        <v>45414</v>
      </c>
      <c r="E18">
        <v>999</v>
      </c>
      <c r="F18" t="s">
        <v>10</v>
      </c>
      <c r="G18" t="s">
        <v>25</v>
      </c>
    </row>
    <row r="19" spans="1:7" x14ac:dyDescent="0.5">
      <c r="A19" t="s">
        <v>38</v>
      </c>
      <c r="B19" t="s">
        <v>35</v>
      </c>
      <c r="C19" t="s">
        <v>36</v>
      </c>
      <c r="D19" s="1">
        <v>45446</v>
      </c>
      <c r="E19">
        <v>999</v>
      </c>
      <c r="F19" t="s">
        <v>10</v>
      </c>
      <c r="G19" t="s">
        <v>11</v>
      </c>
    </row>
    <row r="20" spans="1:7" x14ac:dyDescent="0.5">
      <c r="A20" t="s">
        <v>39</v>
      </c>
      <c r="B20" t="s">
        <v>35</v>
      </c>
      <c r="C20" t="s">
        <v>36</v>
      </c>
      <c r="D20" s="1">
        <v>45474</v>
      </c>
      <c r="E20">
        <v>999</v>
      </c>
      <c r="F20" t="s">
        <v>10</v>
      </c>
      <c r="G20" t="s">
        <v>25</v>
      </c>
    </row>
    <row r="21" spans="1:7" x14ac:dyDescent="0.5">
      <c r="A21" t="s">
        <v>40</v>
      </c>
      <c r="B21" t="s">
        <v>35</v>
      </c>
      <c r="C21" t="s">
        <v>36</v>
      </c>
      <c r="D21" s="1">
        <v>45507</v>
      </c>
      <c r="E21">
        <v>999</v>
      </c>
      <c r="F21" t="s">
        <v>10</v>
      </c>
      <c r="G21" t="s">
        <v>41</v>
      </c>
    </row>
    <row r="22" spans="1:7" x14ac:dyDescent="0.5">
      <c r="A22" t="s">
        <v>42</v>
      </c>
      <c r="B22" t="s">
        <v>35</v>
      </c>
      <c r="C22" t="s">
        <v>36</v>
      </c>
      <c r="D22" s="1">
        <v>45536</v>
      </c>
      <c r="E22">
        <v>0</v>
      </c>
      <c r="F22" t="s">
        <v>43</v>
      </c>
      <c r="G22" t="s">
        <v>25</v>
      </c>
    </row>
    <row r="23" spans="1:7" x14ac:dyDescent="0.5">
      <c r="A23" t="s">
        <v>44</v>
      </c>
      <c r="B23" t="s">
        <v>45</v>
      </c>
      <c r="C23" t="s">
        <v>46</v>
      </c>
      <c r="D23" s="1">
        <v>45383</v>
      </c>
      <c r="E23">
        <v>999</v>
      </c>
      <c r="F23" t="s">
        <v>10</v>
      </c>
      <c r="G23" t="s">
        <v>11</v>
      </c>
    </row>
    <row r="24" spans="1:7" x14ac:dyDescent="0.5">
      <c r="A24" t="s">
        <v>47</v>
      </c>
      <c r="B24" t="s">
        <v>45</v>
      </c>
      <c r="C24" t="s">
        <v>46</v>
      </c>
      <c r="D24" s="1">
        <v>45415</v>
      </c>
      <c r="E24">
        <v>999</v>
      </c>
      <c r="F24" t="s">
        <v>10</v>
      </c>
      <c r="G24" t="s">
        <v>11</v>
      </c>
    </row>
    <row r="25" spans="1:7" x14ac:dyDescent="0.5">
      <c r="A25" t="s">
        <v>48</v>
      </c>
      <c r="B25" t="s">
        <v>45</v>
      </c>
      <c r="C25" t="s">
        <v>46</v>
      </c>
      <c r="D25" s="1">
        <v>45445</v>
      </c>
      <c r="E25">
        <v>999</v>
      </c>
      <c r="F25" t="s">
        <v>10</v>
      </c>
      <c r="G25" t="s">
        <v>11</v>
      </c>
    </row>
    <row r="26" spans="1:7" x14ac:dyDescent="0.5">
      <c r="A26" t="s">
        <v>49</v>
      </c>
      <c r="B26" t="s">
        <v>45</v>
      </c>
      <c r="C26" t="s">
        <v>46</v>
      </c>
      <c r="D26" s="1">
        <v>45474</v>
      </c>
      <c r="E26">
        <v>999</v>
      </c>
      <c r="F26" t="s">
        <v>10</v>
      </c>
      <c r="G26" t="s">
        <v>25</v>
      </c>
    </row>
    <row r="27" spans="1:7" x14ac:dyDescent="0.5">
      <c r="A27" t="s">
        <v>50</v>
      </c>
      <c r="B27" t="s">
        <v>45</v>
      </c>
      <c r="C27" t="s">
        <v>46</v>
      </c>
      <c r="D27" s="1">
        <v>45505</v>
      </c>
      <c r="E27">
        <v>999</v>
      </c>
      <c r="F27" t="s">
        <v>10</v>
      </c>
      <c r="G27" t="s">
        <v>11</v>
      </c>
    </row>
    <row r="28" spans="1:7" x14ac:dyDescent="0.5">
      <c r="A28" t="s">
        <v>51</v>
      </c>
      <c r="B28" t="s">
        <v>45</v>
      </c>
      <c r="C28" t="s">
        <v>46</v>
      </c>
      <c r="D28" s="1">
        <v>45538</v>
      </c>
      <c r="E28">
        <v>999</v>
      </c>
      <c r="F28" t="s">
        <v>10</v>
      </c>
      <c r="G28" t="s">
        <v>23</v>
      </c>
    </row>
    <row r="29" spans="1:7" x14ac:dyDescent="0.5">
      <c r="A29" t="s">
        <v>52</v>
      </c>
      <c r="B29" t="s">
        <v>53</v>
      </c>
      <c r="C29" t="s">
        <v>54</v>
      </c>
      <c r="D29" s="1">
        <v>45385</v>
      </c>
      <c r="E29">
        <v>2499</v>
      </c>
      <c r="F29" t="s">
        <v>10</v>
      </c>
      <c r="G29" t="s">
        <v>11</v>
      </c>
    </row>
    <row r="30" spans="1:7" x14ac:dyDescent="0.5">
      <c r="A30" t="s">
        <v>55</v>
      </c>
      <c r="B30" t="s">
        <v>53</v>
      </c>
      <c r="C30" t="s">
        <v>54</v>
      </c>
      <c r="D30" s="1">
        <v>45413</v>
      </c>
      <c r="E30">
        <v>2499</v>
      </c>
      <c r="F30" t="s">
        <v>10</v>
      </c>
      <c r="G30" t="s">
        <v>11</v>
      </c>
    </row>
    <row r="31" spans="1:7" x14ac:dyDescent="0.5">
      <c r="A31" t="s">
        <v>56</v>
      </c>
      <c r="B31" t="s">
        <v>53</v>
      </c>
      <c r="C31" t="s">
        <v>54</v>
      </c>
      <c r="D31" s="1">
        <v>45445</v>
      </c>
      <c r="E31">
        <v>2499</v>
      </c>
      <c r="F31" t="s">
        <v>10</v>
      </c>
      <c r="G31" t="s">
        <v>11</v>
      </c>
    </row>
    <row r="32" spans="1:7" x14ac:dyDescent="0.5">
      <c r="A32" t="s">
        <v>57</v>
      </c>
      <c r="B32" t="s">
        <v>53</v>
      </c>
      <c r="C32" t="s">
        <v>54</v>
      </c>
      <c r="D32" s="1">
        <v>45475</v>
      </c>
      <c r="E32">
        <v>2499</v>
      </c>
      <c r="F32" t="s">
        <v>10</v>
      </c>
      <c r="G32" t="s">
        <v>23</v>
      </c>
    </row>
    <row r="33" spans="1:7" x14ac:dyDescent="0.5">
      <c r="A33" t="s">
        <v>58</v>
      </c>
      <c r="B33" t="s">
        <v>53</v>
      </c>
      <c r="C33" t="s">
        <v>54</v>
      </c>
      <c r="D33" s="1">
        <v>45506</v>
      </c>
      <c r="E33">
        <v>2499</v>
      </c>
      <c r="F33" t="s">
        <v>10</v>
      </c>
      <c r="G33" t="s">
        <v>23</v>
      </c>
    </row>
    <row r="34" spans="1:7" x14ac:dyDescent="0.5">
      <c r="A34" t="s">
        <v>59</v>
      </c>
      <c r="B34" t="s">
        <v>53</v>
      </c>
      <c r="C34" t="s">
        <v>54</v>
      </c>
      <c r="D34" s="1">
        <v>45537</v>
      </c>
      <c r="E34">
        <v>2499</v>
      </c>
      <c r="F34" t="s">
        <v>10</v>
      </c>
      <c r="G34" t="s">
        <v>11</v>
      </c>
    </row>
    <row r="35" spans="1:7" x14ac:dyDescent="0.5">
      <c r="A35" t="s">
        <v>60</v>
      </c>
      <c r="B35" t="s">
        <v>61</v>
      </c>
      <c r="C35" t="s">
        <v>62</v>
      </c>
      <c r="D35" s="1">
        <v>45475</v>
      </c>
      <c r="E35">
        <v>999</v>
      </c>
      <c r="F35" t="s">
        <v>10</v>
      </c>
      <c r="G35" t="s">
        <v>23</v>
      </c>
    </row>
    <row r="36" spans="1:7" x14ac:dyDescent="0.5">
      <c r="A36" t="s">
        <v>63</v>
      </c>
      <c r="B36" t="s">
        <v>61</v>
      </c>
      <c r="C36" t="s">
        <v>62</v>
      </c>
      <c r="D36" s="1">
        <v>45505</v>
      </c>
      <c r="E36">
        <v>999</v>
      </c>
      <c r="F36" t="s">
        <v>10</v>
      </c>
      <c r="G36" t="s">
        <v>11</v>
      </c>
    </row>
    <row r="37" spans="1:7" x14ac:dyDescent="0.5">
      <c r="A37" t="s">
        <v>64</v>
      </c>
      <c r="B37" t="s">
        <v>61</v>
      </c>
      <c r="C37" t="s">
        <v>62</v>
      </c>
      <c r="D37" s="1">
        <v>45538</v>
      </c>
      <c r="E37">
        <v>999</v>
      </c>
      <c r="F37" t="s">
        <v>10</v>
      </c>
      <c r="G37" t="s">
        <v>11</v>
      </c>
    </row>
    <row r="38" spans="1:7" x14ac:dyDescent="0.5">
      <c r="A38" t="s">
        <v>65</v>
      </c>
      <c r="B38" t="s">
        <v>66</v>
      </c>
      <c r="C38" t="s">
        <v>67</v>
      </c>
      <c r="D38" s="1">
        <v>45414</v>
      </c>
      <c r="E38">
        <v>999</v>
      </c>
      <c r="F38" t="s">
        <v>10</v>
      </c>
      <c r="G38" t="s">
        <v>25</v>
      </c>
    </row>
    <row r="39" spans="1:7" x14ac:dyDescent="0.5">
      <c r="A39" t="s">
        <v>68</v>
      </c>
      <c r="B39" t="s">
        <v>66</v>
      </c>
      <c r="C39" t="s">
        <v>67</v>
      </c>
      <c r="D39" s="1">
        <v>45444</v>
      </c>
      <c r="E39">
        <v>999</v>
      </c>
      <c r="F39" t="s">
        <v>10</v>
      </c>
      <c r="G39" t="s">
        <v>11</v>
      </c>
    </row>
    <row r="40" spans="1:7" x14ac:dyDescent="0.5">
      <c r="A40" t="s">
        <v>69</v>
      </c>
      <c r="B40" t="s">
        <v>66</v>
      </c>
      <c r="C40" t="s">
        <v>67</v>
      </c>
      <c r="D40" s="1">
        <v>45476</v>
      </c>
      <c r="E40">
        <v>999</v>
      </c>
      <c r="F40" t="s">
        <v>10</v>
      </c>
      <c r="G40" t="s">
        <v>25</v>
      </c>
    </row>
    <row r="41" spans="1:7" x14ac:dyDescent="0.5">
      <c r="A41" t="s">
        <v>70</v>
      </c>
      <c r="B41" t="s">
        <v>66</v>
      </c>
      <c r="C41" t="s">
        <v>67</v>
      </c>
      <c r="D41" s="1">
        <v>45505</v>
      </c>
      <c r="E41">
        <v>999</v>
      </c>
      <c r="F41" t="s">
        <v>10</v>
      </c>
      <c r="G41" t="s">
        <v>11</v>
      </c>
    </row>
    <row r="42" spans="1:7" x14ac:dyDescent="0.5">
      <c r="A42" t="s">
        <v>71</v>
      </c>
      <c r="B42" t="s">
        <v>66</v>
      </c>
      <c r="C42" t="s">
        <v>67</v>
      </c>
      <c r="D42" s="1">
        <v>45538</v>
      </c>
      <c r="E42">
        <v>999</v>
      </c>
      <c r="F42" t="s">
        <v>10</v>
      </c>
      <c r="G42" t="s">
        <v>25</v>
      </c>
    </row>
    <row r="43" spans="1:7" x14ac:dyDescent="0.5">
      <c r="A43" t="s">
        <v>72</v>
      </c>
      <c r="B43" t="s">
        <v>73</v>
      </c>
      <c r="C43" t="s">
        <v>74</v>
      </c>
      <c r="D43" s="1">
        <v>45414</v>
      </c>
      <c r="E43">
        <v>2499</v>
      </c>
      <c r="F43" t="s">
        <v>10</v>
      </c>
      <c r="G43" t="s">
        <v>11</v>
      </c>
    </row>
    <row r="44" spans="1:7" x14ac:dyDescent="0.5">
      <c r="A44" t="s">
        <v>75</v>
      </c>
      <c r="B44" t="s">
        <v>73</v>
      </c>
      <c r="C44" t="s">
        <v>74</v>
      </c>
      <c r="D44" s="1">
        <v>45447</v>
      </c>
      <c r="E44">
        <v>0</v>
      </c>
      <c r="F44" t="s">
        <v>43</v>
      </c>
      <c r="G44" t="s">
        <v>11</v>
      </c>
    </row>
    <row r="45" spans="1:7" x14ac:dyDescent="0.5">
      <c r="A45" t="s">
        <v>76</v>
      </c>
      <c r="B45" t="s">
        <v>73</v>
      </c>
      <c r="C45" t="s">
        <v>74</v>
      </c>
      <c r="D45" s="1">
        <v>45474</v>
      </c>
      <c r="E45">
        <v>2499</v>
      </c>
      <c r="F45" t="s">
        <v>10</v>
      </c>
      <c r="G45" t="s">
        <v>11</v>
      </c>
    </row>
    <row r="46" spans="1:7" x14ac:dyDescent="0.5">
      <c r="A46" t="s">
        <v>77</v>
      </c>
      <c r="B46" t="s">
        <v>73</v>
      </c>
      <c r="C46" t="s">
        <v>74</v>
      </c>
      <c r="D46" s="1">
        <v>45507</v>
      </c>
      <c r="E46">
        <v>2499</v>
      </c>
      <c r="F46" t="s">
        <v>10</v>
      </c>
      <c r="G46" t="s">
        <v>11</v>
      </c>
    </row>
    <row r="47" spans="1:7" x14ac:dyDescent="0.5">
      <c r="A47" t="s">
        <v>78</v>
      </c>
      <c r="B47" t="s">
        <v>73</v>
      </c>
      <c r="C47" t="s">
        <v>74</v>
      </c>
      <c r="D47" s="1">
        <v>45539</v>
      </c>
      <c r="E47">
        <v>2499</v>
      </c>
      <c r="F47" t="s">
        <v>10</v>
      </c>
      <c r="G47" t="s">
        <v>25</v>
      </c>
    </row>
    <row r="48" spans="1:7" x14ac:dyDescent="0.5">
      <c r="A48" t="s">
        <v>79</v>
      </c>
      <c r="B48" t="s">
        <v>80</v>
      </c>
      <c r="C48" t="s">
        <v>81</v>
      </c>
      <c r="D48" s="1">
        <v>45474</v>
      </c>
      <c r="E48">
        <v>999</v>
      </c>
      <c r="F48" t="s">
        <v>10</v>
      </c>
      <c r="G48" t="s">
        <v>23</v>
      </c>
    </row>
    <row r="49" spans="1:7" x14ac:dyDescent="0.5">
      <c r="A49" t="s">
        <v>82</v>
      </c>
      <c r="B49" t="s">
        <v>80</v>
      </c>
      <c r="C49" t="s">
        <v>81</v>
      </c>
      <c r="D49" s="1">
        <v>45505</v>
      </c>
      <c r="E49">
        <v>999</v>
      </c>
      <c r="F49" t="s">
        <v>10</v>
      </c>
      <c r="G49" t="s">
        <v>11</v>
      </c>
    </row>
    <row r="50" spans="1:7" x14ac:dyDescent="0.5">
      <c r="A50" t="s">
        <v>83</v>
      </c>
      <c r="B50" t="s">
        <v>80</v>
      </c>
      <c r="C50" t="s">
        <v>81</v>
      </c>
      <c r="D50" s="1">
        <v>45538</v>
      </c>
      <c r="E50">
        <v>999</v>
      </c>
      <c r="F50" t="s">
        <v>10</v>
      </c>
      <c r="G50" t="s">
        <v>25</v>
      </c>
    </row>
    <row r="51" spans="1:7" x14ac:dyDescent="0.5">
      <c r="A51" t="s">
        <v>84</v>
      </c>
      <c r="B51" t="s">
        <v>85</v>
      </c>
      <c r="C51" t="s">
        <v>86</v>
      </c>
      <c r="D51" s="1">
        <v>45413</v>
      </c>
      <c r="E51">
        <v>0</v>
      </c>
      <c r="F51" t="s">
        <v>43</v>
      </c>
      <c r="G51" t="s">
        <v>11</v>
      </c>
    </row>
    <row r="52" spans="1:7" x14ac:dyDescent="0.5">
      <c r="A52" t="s">
        <v>87</v>
      </c>
      <c r="B52" t="s">
        <v>85</v>
      </c>
      <c r="C52" t="s">
        <v>86</v>
      </c>
      <c r="D52" s="1">
        <v>45446</v>
      </c>
      <c r="E52">
        <v>999</v>
      </c>
      <c r="F52" t="s">
        <v>10</v>
      </c>
      <c r="G52" t="s">
        <v>11</v>
      </c>
    </row>
    <row r="53" spans="1:7" x14ac:dyDescent="0.5">
      <c r="A53" t="s">
        <v>88</v>
      </c>
      <c r="B53" t="s">
        <v>85</v>
      </c>
      <c r="C53" t="s">
        <v>86</v>
      </c>
      <c r="D53" s="1">
        <v>45477</v>
      </c>
      <c r="E53">
        <v>0</v>
      </c>
      <c r="F53" t="s">
        <v>43</v>
      </c>
      <c r="G53" t="s">
        <v>11</v>
      </c>
    </row>
    <row r="54" spans="1:7" x14ac:dyDescent="0.5">
      <c r="A54" t="s">
        <v>89</v>
      </c>
      <c r="B54" t="s">
        <v>85</v>
      </c>
      <c r="C54" t="s">
        <v>86</v>
      </c>
      <c r="D54" s="1">
        <v>45506</v>
      </c>
      <c r="E54">
        <v>999</v>
      </c>
      <c r="F54" t="s">
        <v>10</v>
      </c>
      <c r="G54" t="s">
        <v>41</v>
      </c>
    </row>
    <row r="55" spans="1:7" x14ac:dyDescent="0.5">
      <c r="A55" t="s">
        <v>90</v>
      </c>
      <c r="B55" t="s">
        <v>85</v>
      </c>
      <c r="C55" t="s">
        <v>86</v>
      </c>
      <c r="D55" s="1">
        <v>45539</v>
      </c>
      <c r="E55">
        <v>999</v>
      </c>
      <c r="F55" t="s">
        <v>10</v>
      </c>
      <c r="G55" t="s">
        <v>25</v>
      </c>
    </row>
    <row r="56" spans="1:7" x14ac:dyDescent="0.5">
      <c r="A56" t="s">
        <v>91</v>
      </c>
      <c r="B56" t="s">
        <v>92</v>
      </c>
      <c r="C56" t="s">
        <v>93</v>
      </c>
      <c r="D56" s="1">
        <v>45446</v>
      </c>
      <c r="E56">
        <v>2499</v>
      </c>
      <c r="F56" t="s">
        <v>10</v>
      </c>
      <c r="G56" t="s">
        <v>11</v>
      </c>
    </row>
    <row r="57" spans="1:7" x14ac:dyDescent="0.5">
      <c r="A57" t="s">
        <v>94</v>
      </c>
      <c r="B57" t="s">
        <v>92</v>
      </c>
      <c r="C57" t="s">
        <v>93</v>
      </c>
      <c r="D57" s="1">
        <v>45475</v>
      </c>
      <c r="E57">
        <v>2499</v>
      </c>
      <c r="F57" t="s">
        <v>10</v>
      </c>
      <c r="G57" t="s">
        <v>11</v>
      </c>
    </row>
    <row r="58" spans="1:7" x14ac:dyDescent="0.5">
      <c r="A58" t="s">
        <v>95</v>
      </c>
      <c r="B58" t="s">
        <v>92</v>
      </c>
      <c r="C58" t="s">
        <v>93</v>
      </c>
      <c r="D58" s="1">
        <v>45505</v>
      </c>
      <c r="E58">
        <v>2499</v>
      </c>
      <c r="F58" t="s">
        <v>10</v>
      </c>
      <c r="G58" t="s">
        <v>25</v>
      </c>
    </row>
    <row r="59" spans="1:7" x14ac:dyDescent="0.5">
      <c r="A59" t="s">
        <v>96</v>
      </c>
      <c r="B59" t="s">
        <v>92</v>
      </c>
      <c r="C59" t="s">
        <v>93</v>
      </c>
      <c r="D59" s="1">
        <v>45536</v>
      </c>
      <c r="E59">
        <v>2499</v>
      </c>
      <c r="F59" t="s">
        <v>10</v>
      </c>
      <c r="G59" t="s">
        <v>11</v>
      </c>
    </row>
    <row r="60" spans="1:7" x14ac:dyDescent="0.5">
      <c r="A60" t="s">
        <v>97</v>
      </c>
      <c r="B60" t="s">
        <v>98</v>
      </c>
      <c r="C60" t="s">
        <v>99</v>
      </c>
      <c r="D60" s="1">
        <v>45416</v>
      </c>
      <c r="E60">
        <v>2499</v>
      </c>
      <c r="F60" t="s">
        <v>10</v>
      </c>
      <c r="G60" t="s">
        <v>11</v>
      </c>
    </row>
    <row r="61" spans="1:7" x14ac:dyDescent="0.5">
      <c r="A61" t="s">
        <v>100</v>
      </c>
      <c r="B61" t="s">
        <v>98</v>
      </c>
      <c r="C61" t="s">
        <v>99</v>
      </c>
      <c r="D61" s="1">
        <v>45446</v>
      </c>
      <c r="E61">
        <v>2499</v>
      </c>
      <c r="F61" t="s">
        <v>10</v>
      </c>
      <c r="G61" t="s">
        <v>11</v>
      </c>
    </row>
    <row r="62" spans="1:7" x14ac:dyDescent="0.5">
      <c r="A62" t="s">
        <v>101</v>
      </c>
      <c r="B62" t="s">
        <v>98</v>
      </c>
      <c r="C62" t="s">
        <v>99</v>
      </c>
      <c r="D62" s="1">
        <v>45476</v>
      </c>
      <c r="E62">
        <v>2499</v>
      </c>
      <c r="F62" t="s">
        <v>10</v>
      </c>
      <c r="G62" t="s">
        <v>23</v>
      </c>
    </row>
    <row r="63" spans="1:7" x14ac:dyDescent="0.5">
      <c r="A63" t="s">
        <v>102</v>
      </c>
      <c r="B63" t="s">
        <v>103</v>
      </c>
      <c r="C63" t="s">
        <v>104</v>
      </c>
      <c r="D63" s="1">
        <v>45445</v>
      </c>
      <c r="E63">
        <v>2499</v>
      </c>
      <c r="F63" t="s">
        <v>10</v>
      </c>
      <c r="G63" t="s">
        <v>11</v>
      </c>
    </row>
    <row r="64" spans="1:7" x14ac:dyDescent="0.5">
      <c r="A64" t="s">
        <v>105</v>
      </c>
      <c r="B64" t="s">
        <v>103</v>
      </c>
      <c r="C64" t="s">
        <v>104</v>
      </c>
      <c r="D64" s="1">
        <v>45477</v>
      </c>
      <c r="E64">
        <v>2499</v>
      </c>
      <c r="F64" t="s">
        <v>10</v>
      </c>
      <c r="G64" t="s">
        <v>11</v>
      </c>
    </row>
    <row r="65" spans="1:7" x14ac:dyDescent="0.5">
      <c r="A65" t="s">
        <v>106</v>
      </c>
      <c r="B65" t="s">
        <v>103</v>
      </c>
      <c r="C65" t="s">
        <v>104</v>
      </c>
      <c r="D65" s="1">
        <v>45506</v>
      </c>
      <c r="E65">
        <v>2499</v>
      </c>
      <c r="F65" t="s">
        <v>10</v>
      </c>
      <c r="G65" t="s">
        <v>11</v>
      </c>
    </row>
    <row r="66" spans="1:7" x14ac:dyDescent="0.5">
      <c r="A66" t="s">
        <v>107</v>
      </c>
      <c r="B66" t="s">
        <v>103</v>
      </c>
      <c r="C66" t="s">
        <v>104</v>
      </c>
      <c r="D66" s="1">
        <v>45539</v>
      </c>
      <c r="E66">
        <v>2499</v>
      </c>
      <c r="F66" t="s">
        <v>10</v>
      </c>
      <c r="G66" t="s">
        <v>11</v>
      </c>
    </row>
    <row r="67" spans="1:7" x14ac:dyDescent="0.5">
      <c r="A67" t="s">
        <v>108</v>
      </c>
      <c r="B67" t="s">
        <v>109</v>
      </c>
      <c r="C67" t="s">
        <v>110</v>
      </c>
      <c r="D67" s="1">
        <v>45416</v>
      </c>
      <c r="E67">
        <v>999</v>
      </c>
      <c r="F67" t="s">
        <v>10</v>
      </c>
      <c r="G67" t="s">
        <v>11</v>
      </c>
    </row>
    <row r="68" spans="1:7" x14ac:dyDescent="0.5">
      <c r="A68" t="s">
        <v>111</v>
      </c>
      <c r="B68" t="s">
        <v>109</v>
      </c>
      <c r="C68" t="s">
        <v>110</v>
      </c>
      <c r="D68" s="1">
        <v>45446</v>
      </c>
      <c r="E68">
        <v>999</v>
      </c>
      <c r="F68" t="s">
        <v>10</v>
      </c>
      <c r="G68" t="s">
        <v>11</v>
      </c>
    </row>
    <row r="69" spans="1:7" x14ac:dyDescent="0.5">
      <c r="A69" t="s">
        <v>112</v>
      </c>
      <c r="B69" t="s">
        <v>109</v>
      </c>
      <c r="C69" t="s">
        <v>110</v>
      </c>
      <c r="D69" s="1">
        <v>45476</v>
      </c>
      <c r="E69">
        <v>999</v>
      </c>
      <c r="F69" t="s">
        <v>10</v>
      </c>
      <c r="G69" t="s">
        <v>11</v>
      </c>
    </row>
    <row r="70" spans="1:7" x14ac:dyDescent="0.5">
      <c r="A70" t="s">
        <v>113</v>
      </c>
      <c r="B70" t="s">
        <v>109</v>
      </c>
      <c r="C70" t="s">
        <v>110</v>
      </c>
      <c r="D70" s="1">
        <v>45505</v>
      </c>
      <c r="E70">
        <v>999</v>
      </c>
      <c r="F70" t="s">
        <v>10</v>
      </c>
      <c r="G70" t="s">
        <v>41</v>
      </c>
    </row>
    <row r="71" spans="1:7" x14ac:dyDescent="0.5">
      <c r="A71" t="s">
        <v>114</v>
      </c>
      <c r="B71" t="s">
        <v>109</v>
      </c>
      <c r="C71" t="s">
        <v>110</v>
      </c>
      <c r="D71" s="1">
        <v>45537</v>
      </c>
      <c r="E71">
        <v>999</v>
      </c>
      <c r="F71" t="s">
        <v>10</v>
      </c>
      <c r="G71" t="s">
        <v>11</v>
      </c>
    </row>
    <row r="72" spans="1:7" x14ac:dyDescent="0.5">
      <c r="A72" t="s">
        <v>115</v>
      </c>
      <c r="B72" t="s">
        <v>116</v>
      </c>
      <c r="C72" t="s">
        <v>117</v>
      </c>
      <c r="D72" s="1">
        <v>45505</v>
      </c>
      <c r="E72">
        <v>999</v>
      </c>
      <c r="F72" t="s">
        <v>10</v>
      </c>
      <c r="G72" t="s">
        <v>11</v>
      </c>
    </row>
    <row r="73" spans="1:7" x14ac:dyDescent="0.5">
      <c r="A73" t="s">
        <v>118</v>
      </c>
      <c r="B73" t="s">
        <v>116</v>
      </c>
      <c r="C73" t="s">
        <v>117</v>
      </c>
      <c r="D73" s="1">
        <v>45536</v>
      </c>
      <c r="E73">
        <v>999</v>
      </c>
      <c r="F73" t="s">
        <v>10</v>
      </c>
      <c r="G73" t="s">
        <v>11</v>
      </c>
    </row>
    <row r="74" spans="1:7" x14ac:dyDescent="0.5">
      <c r="A74" t="s">
        <v>119</v>
      </c>
      <c r="B74" t="s">
        <v>120</v>
      </c>
      <c r="C74" t="s">
        <v>121</v>
      </c>
      <c r="D74" s="1">
        <v>45386</v>
      </c>
      <c r="E74">
        <v>999</v>
      </c>
      <c r="F74" t="s">
        <v>10</v>
      </c>
      <c r="G74" t="s">
        <v>11</v>
      </c>
    </row>
    <row r="75" spans="1:7" x14ac:dyDescent="0.5">
      <c r="A75" t="s">
        <v>122</v>
      </c>
      <c r="B75" t="s">
        <v>120</v>
      </c>
      <c r="C75" t="s">
        <v>121</v>
      </c>
      <c r="D75" s="1">
        <v>45414</v>
      </c>
      <c r="E75">
        <v>999</v>
      </c>
      <c r="F75" t="s">
        <v>10</v>
      </c>
      <c r="G75" t="s">
        <v>41</v>
      </c>
    </row>
    <row r="76" spans="1:7" x14ac:dyDescent="0.5">
      <c r="A76" t="s">
        <v>123</v>
      </c>
      <c r="B76" t="s">
        <v>120</v>
      </c>
      <c r="C76" t="s">
        <v>121</v>
      </c>
      <c r="D76" s="1">
        <v>45446</v>
      </c>
      <c r="E76">
        <v>999</v>
      </c>
      <c r="F76" t="s">
        <v>10</v>
      </c>
      <c r="G76" t="s">
        <v>11</v>
      </c>
    </row>
    <row r="77" spans="1:7" x14ac:dyDescent="0.5">
      <c r="A77" t="s">
        <v>124</v>
      </c>
      <c r="B77" t="s">
        <v>120</v>
      </c>
      <c r="C77" t="s">
        <v>121</v>
      </c>
      <c r="D77" s="1">
        <v>45477</v>
      </c>
      <c r="E77">
        <v>999</v>
      </c>
      <c r="F77" t="s">
        <v>10</v>
      </c>
      <c r="G77" t="s">
        <v>11</v>
      </c>
    </row>
    <row r="78" spans="1:7" x14ac:dyDescent="0.5">
      <c r="A78" t="s">
        <v>125</v>
      </c>
      <c r="B78" t="s">
        <v>120</v>
      </c>
      <c r="C78" t="s">
        <v>121</v>
      </c>
      <c r="D78" s="1">
        <v>45505</v>
      </c>
      <c r="E78">
        <v>999</v>
      </c>
      <c r="F78" t="s">
        <v>10</v>
      </c>
      <c r="G78" t="s">
        <v>11</v>
      </c>
    </row>
    <row r="79" spans="1:7" x14ac:dyDescent="0.5">
      <c r="A79" t="s">
        <v>126</v>
      </c>
      <c r="B79" t="s">
        <v>120</v>
      </c>
      <c r="C79" t="s">
        <v>121</v>
      </c>
      <c r="D79" s="1">
        <v>45536</v>
      </c>
      <c r="E79">
        <v>999</v>
      </c>
      <c r="F79" t="s">
        <v>10</v>
      </c>
      <c r="G79" t="s">
        <v>11</v>
      </c>
    </row>
    <row r="80" spans="1:7" x14ac:dyDescent="0.5">
      <c r="A80" t="s">
        <v>127</v>
      </c>
      <c r="B80" t="s">
        <v>128</v>
      </c>
      <c r="C80" t="s">
        <v>129</v>
      </c>
      <c r="D80" s="1">
        <v>45413</v>
      </c>
      <c r="E80">
        <v>2499</v>
      </c>
      <c r="F80" t="s">
        <v>10</v>
      </c>
      <c r="G80" t="s">
        <v>11</v>
      </c>
    </row>
    <row r="81" spans="1:7" x14ac:dyDescent="0.5">
      <c r="A81" t="s">
        <v>130</v>
      </c>
      <c r="B81" t="s">
        <v>128</v>
      </c>
      <c r="C81" t="s">
        <v>129</v>
      </c>
      <c r="D81" s="1">
        <v>45445</v>
      </c>
      <c r="E81">
        <v>2499</v>
      </c>
      <c r="F81" t="s">
        <v>10</v>
      </c>
      <c r="G81" t="s">
        <v>11</v>
      </c>
    </row>
    <row r="82" spans="1:7" x14ac:dyDescent="0.5">
      <c r="A82" t="s">
        <v>131</v>
      </c>
      <c r="B82" t="s">
        <v>128</v>
      </c>
      <c r="C82" t="s">
        <v>129</v>
      </c>
      <c r="D82" s="1">
        <v>45475</v>
      </c>
      <c r="E82">
        <v>2499</v>
      </c>
      <c r="F82" t="s">
        <v>10</v>
      </c>
      <c r="G82" t="s">
        <v>11</v>
      </c>
    </row>
    <row r="83" spans="1:7" x14ac:dyDescent="0.5">
      <c r="A83" t="s">
        <v>132</v>
      </c>
      <c r="B83" t="s">
        <v>128</v>
      </c>
      <c r="C83" t="s">
        <v>129</v>
      </c>
      <c r="D83" s="1">
        <v>45506</v>
      </c>
      <c r="E83">
        <v>2499</v>
      </c>
      <c r="F83" t="s">
        <v>10</v>
      </c>
      <c r="G83" t="s">
        <v>25</v>
      </c>
    </row>
    <row r="84" spans="1:7" x14ac:dyDescent="0.5">
      <c r="A84" t="s">
        <v>133</v>
      </c>
      <c r="B84" t="s">
        <v>128</v>
      </c>
      <c r="C84" t="s">
        <v>129</v>
      </c>
      <c r="D84" s="1">
        <v>45539</v>
      </c>
      <c r="E84">
        <v>2499</v>
      </c>
      <c r="F84" t="s">
        <v>10</v>
      </c>
      <c r="G84" t="s">
        <v>11</v>
      </c>
    </row>
    <row r="85" spans="1:7" x14ac:dyDescent="0.5">
      <c r="A85" t="s">
        <v>134</v>
      </c>
      <c r="B85" t="s">
        <v>135</v>
      </c>
      <c r="C85" t="s">
        <v>136</v>
      </c>
      <c r="D85" s="1">
        <v>45538</v>
      </c>
      <c r="E85">
        <v>999</v>
      </c>
      <c r="F85" t="s">
        <v>10</v>
      </c>
      <c r="G85" t="s">
        <v>25</v>
      </c>
    </row>
    <row r="86" spans="1:7" x14ac:dyDescent="0.5">
      <c r="A86" t="s">
        <v>137</v>
      </c>
      <c r="B86" t="s">
        <v>138</v>
      </c>
      <c r="C86" t="s">
        <v>117</v>
      </c>
      <c r="D86" s="1">
        <v>45507</v>
      </c>
      <c r="E86">
        <v>2499</v>
      </c>
      <c r="F86" t="s">
        <v>10</v>
      </c>
      <c r="G86" t="s">
        <v>11</v>
      </c>
    </row>
    <row r="87" spans="1:7" x14ac:dyDescent="0.5">
      <c r="A87" t="s">
        <v>139</v>
      </c>
      <c r="B87" t="s">
        <v>138</v>
      </c>
      <c r="C87" t="s">
        <v>117</v>
      </c>
      <c r="D87" s="1">
        <v>45537</v>
      </c>
      <c r="E87">
        <v>2499</v>
      </c>
      <c r="F87" t="s">
        <v>10</v>
      </c>
      <c r="G87" t="s">
        <v>11</v>
      </c>
    </row>
    <row r="88" spans="1:7" x14ac:dyDescent="0.5">
      <c r="A88" t="s">
        <v>140</v>
      </c>
      <c r="B88" t="s">
        <v>141</v>
      </c>
      <c r="C88" t="s">
        <v>31</v>
      </c>
      <c r="D88" s="1">
        <v>45446</v>
      </c>
      <c r="E88">
        <v>999</v>
      </c>
      <c r="F88" t="s">
        <v>10</v>
      </c>
      <c r="G88" t="s">
        <v>11</v>
      </c>
    </row>
    <row r="89" spans="1:7" x14ac:dyDescent="0.5">
      <c r="A89" t="s">
        <v>142</v>
      </c>
      <c r="B89" t="s">
        <v>141</v>
      </c>
      <c r="C89" t="s">
        <v>31</v>
      </c>
      <c r="D89" s="1">
        <v>45474</v>
      </c>
      <c r="E89">
        <v>999</v>
      </c>
      <c r="F89" t="s">
        <v>10</v>
      </c>
      <c r="G89" t="s">
        <v>11</v>
      </c>
    </row>
    <row r="90" spans="1:7" x14ac:dyDescent="0.5">
      <c r="A90" t="s">
        <v>143</v>
      </c>
      <c r="B90" t="s">
        <v>141</v>
      </c>
      <c r="C90" t="s">
        <v>31</v>
      </c>
      <c r="D90" s="1">
        <v>45507</v>
      </c>
      <c r="E90">
        <v>999</v>
      </c>
      <c r="F90" t="s">
        <v>10</v>
      </c>
      <c r="G90" t="s">
        <v>11</v>
      </c>
    </row>
    <row r="91" spans="1:7" x14ac:dyDescent="0.5">
      <c r="A91" t="s">
        <v>144</v>
      </c>
      <c r="B91" t="s">
        <v>141</v>
      </c>
      <c r="C91" t="s">
        <v>31</v>
      </c>
      <c r="D91" s="1">
        <v>45539</v>
      </c>
      <c r="E91">
        <v>999</v>
      </c>
      <c r="F91" t="s">
        <v>10</v>
      </c>
      <c r="G91" t="s">
        <v>25</v>
      </c>
    </row>
    <row r="92" spans="1:7" x14ac:dyDescent="0.5">
      <c r="A92" t="s">
        <v>145</v>
      </c>
      <c r="B92" t="s">
        <v>146</v>
      </c>
      <c r="C92" t="s">
        <v>147</v>
      </c>
      <c r="D92" s="1">
        <v>45354</v>
      </c>
      <c r="E92">
        <v>2499</v>
      </c>
      <c r="F92" t="s">
        <v>10</v>
      </c>
      <c r="G92" t="s">
        <v>11</v>
      </c>
    </row>
    <row r="93" spans="1:7" x14ac:dyDescent="0.5">
      <c r="A93" t="s">
        <v>148</v>
      </c>
      <c r="B93" t="s">
        <v>146</v>
      </c>
      <c r="C93" t="s">
        <v>147</v>
      </c>
      <c r="D93" s="1">
        <v>45383</v>
      </c>
      <c r="E93">
        <v>0</v>
      </c>
      <c r="F93" t="s">
        <v>43</v>
      </c>
      <c r="G93" t="s">
        <v>11</v>
      </c>
    </row>
    <row r="94" spans="1:7" x14ac:dyDescent="0.5">
      <c r="A94" t="s">
        <v>149</v>
      </c>
      <c r="B94" t="s">
        <v>146</v>
      </c>
      <c r="C94" t="s">
        <v>147</v>
      </c>
      <c r="D94" s="1">
        <v>45415</v>
      </c>
      <c r="E94">
        <v>2499</v>
      </c>
      <c r="F94" t="s">
        <v>10</v>
      </c>
      <c r="G94" t="s">
        <v>11</v>
      </c>
    </row>
    <row r="95" spans="1:7" x14ac:dyDescent="0.5">
      <c r="A95" t="s">
        <v>150</v>
      </c>
      <c r="B95" t="s">
        <v>146</v>
      </c>
      <c r="C95" t="s">
        <v>147</v>
      </c>
      <c r="D95" s="1">
        <v>45446</v>
      </c>
      <c r="E95">
        <v>2499</v>
      </c>
      <c r="F95" t="s">
        <v>10</v>
      </c>
      <c r="G95" t="s">
        <v>11</v>
      </c>
    </row>
    <row r="96" spans="1:7" x14ac:dyDescent="0.5">
      <c r="A96" t="s">
        <v>151</v>
      </c>
      <c r="B96" t="s">
        <v>146</v>
      </c>
      <c r="C96" t="s">
        <v>147</v>
      </c>
      <c r="D96" s="1">
        <v>45477</v>
      </c>
      <c r="E96">
        <v>2499</v>
      </c>
      <c r="F96" t="s">
        <v>10</v>
      </c>
      <c r="G96" t="s">
        <v>25</v>
      </c>
    </row>
    <row r="97" spans="1:7" x14ac:dyDescent="0.5">
      <c r="A97" t="s">
        <v>152</v>
      </c>
      <c r="B97" t="s">
        <v>146</v>
      </c>
      <c r="C97" t="s">
        <v>147</v>
      </c>
      <c r="D97" s="1">
        <v>45507</v>
      </c>
      <c r="E97">
        <v>2499</v>
      </c>
      <c r="F97" t="s">
        <v>10</v>
      </c>
      <c r="G97" t="s">
        <v>23</v>
      </c>
    </row>
    <row r="98" spans="1:7" x14ac:dyDescent="0.5">
      <c r="A98" t="s">
        <v>153</v>
      </c>
      <c r="B98" t="s">
        <v>146</v>
      </c>
      <c r="C98" t="s">
        <v>147</v>
      </c>
      <c r="D98" s="1">
        <v>45539</v>
      </c>
      <c r="E98">
        <v>2499</v>
      </c>
      <c r="F98" t="s">
        <v>10</v>
      </c>
      <c r="G98" t="s">
        <v>11</v>
      </c>
    </row>
    <row r="99" spans="1:7" x14ac:dyDescent="0.5">
      <c r="A99" t="s">
        <v>154</v>
      </c>
      <c r="B99" t="s">
        <v>155</v>
      </c>
      <c r="C99" t="s">
        <v>156</v>
      </c>
      <c r="D99" s="1">
        <v>45505</v>
      </c>
      <c r="E99">
        <v>2499</v>
      </c>
      <c r="F99" t="s">
        <v>10</v>
      </c>
      <c r="G99" t="s">
        <v>11</v>
      </c>
    </row>
    <row r="100" spans="1:7" x14ac:dyDescent="0.5">
      <c r="A100" t="s">
        <v>157</v>
      </c>
      <c r="B100" t="s">
        <v>155</v>
      </c>
      <c r="C100" t="s">
        <v>156</v>
      </c>
      <c r="D100" s="1">
        <v>45538</v>
      </c>
      <c r="E100">
        <v>2499</v>
      </c>
      <c r="F100" t="s">
        <v>10</v>
      </c>
      <c r="G100" t="s">
        <v>25</v>
      </c>
    </row>
    <row r="101" spans="1:7" x14ac:dyDescent="0.5">
      <c r="A101" t="s">
        <v>158</v>
      </c>
      <c r="B101" t="s">
        <v>159</v>
      </c>
      <c r="C101" t="s">
        <v>160</v>
      </c>
      <c r="D101" s="1">
        <v>45324</v>
      </c>
      <c r="E101">
        <v>999</v>
      </c>
      <c r="F101" t="s">
        <v>10</v>
      </c>
      <c r="G101" t="s">
        <v>11</v>
      </c>
    </row>
    <row r="102" spans="1:7" x14ac:dyDescent="0.5">
      <c r="A102" t="s">
        <v>161</v>
      </c>
      <c r="B102" t="s">
        <v>159</v>
      </c>
      <c r="C102" t="s">
        <v>160</v>
      </c>
      <c r="D102" s="1">
        <v>45355</v>
      </c>
      <c r="E102">
        <v>999</v>
      </c>
      <c r="F102" t="s">
        <v>10</v>
      </c>
      <c r="G102" t="s">
        <v>11</v>
      </c>
    </row>
    <row r="103" spans="1:7" x14ac:dyDescent="0.5">
      <c r="A103" t="s">
        <v>162</v>
      </c>
      <c r="B103" t="s">
        <v>159</v>
      </c>
      <c r="C103" t="s">
        <v>160</v>
      </c>
      <c r="D103" s="1">
        <v>45384</v>
      </c>
      <c r="E103">
        <v>0</v>
      </c>
      <c r="F103" t="s">
        <v>43</v>
      </c>
      <c r="G103" t="s">
        <v>11</v>
      </c>
    </row>
    <row r="104" spans="1:7" x14ac:dyDescent="0.5">
      <c r="A104" t="s">
        <v>163</v>
      </c>
      <c r="B104" t="s">
        <v>159</v>
      </c>
      <c r="C104" t="s">
        <v>160</v>
      </c>
      <c r="D104" s="1">
        <v>45416</v>
      </c>
      <c r="E104">
        <v>999</v>
      </c>
      <c r="F104" t="s">
        <v>10</v>
      </c>
      <c r="G104" t="s">
        <v>11</v>
      </c>
    </row>
    <row r="105" spans="1:7" x14ac:dyDescent="0.5">
      <c r="A105" t="s">
        <v>164</v>
      </c>
      <c r="B105" t="s">
        <v>159</v>
      </c>
      <c r="C105" t="s">
        <v>160</v>
      </c>
      <c r="D105" s="1">
        <v>45445</v>
      </c>
      <c r="E105">
        <v>999</v>
      </c>
      <c r="F105" t="s">
        <v>10</v>
      </c>
      <c r="G105" t="s">
        <v>11</v>
      </c>
    </row>
    <row r="106" spans="1:7" x14ac:dyDescent="0.5">
      <c r="A106" t="s">
        <v>165</v>
      </c>
      <c r="B106" t="s">
        <v>159</v>
      </c>
      <c r="C106" t="s">
        <v>160</v>
      </c>
      <c r="D106" s="1">
        <v>45474</v>
      </c>
      <c r="E106">
        <v>0</v>
      </c>
      <c r="F106" t="s">
        <v>43</v>
      </c>
      <c r="G106" t="s">
        <v>11</v>
      </c>
    </row>
    <row r="107" spans="1:7" x14ac:dyDescent="0.5">
      <c r="A107" t="s">
        <v>166</v>
      </c>
      <c r="B107" t="s">
        <v>159</v>
      </c>
      <c r="C107" t="s">
        <v>160</v>
      </c>
      <c r="D107" s="1">
        <v>45505</v>
      </c>
      <c r="E107">
        <v>999</v>
      </c>
      <c r="F107" t="s">
        <v>10</v>
      </c>
      <c r="G107" t="s">
        <v>11</v>
      </c>
    </row>
    <row r="108" spans="1:7" x14ac:dyDescent="0.5">
      <c r="A108" t="s">
        <v>167</v>
      </c>
      <c r="B108" t="s">
        <v>168</v>
      </c>
      <c r="C108" t="s">
        <v>169</v>
      </c>
      <c r="D108" s="1">
        <v>45447</v>
      </c>
      <c r="E108">
        <v>999</v>
      </c>
      <c r="F108" t="s">
        <v>10</v>
      </c>
      <c r="G108" t="s">
        <v>11</v>
      </c>
    </row>
    <row r="109" spans="1:7" x14ac:dyDescent="0.5">
      <c r="A109" t="s">
        <v>170</v>
      </c>
      <c r="B109" t="s">
        <v>168</v>
      </c>
      <c r="C109" t="s">
        <v>169</v>
      </c>
      <c r="D109" s="1">
        <v>45477</v>
      </c>
      <c r="E109">
        <v>999</v>
      </c>
      <c r="F109" t="s">
        <v>10</v>
      </c>
      <c r="G109" t="s">
        <v>23</v>
      </c>
    </row>
    <row r="110" spans="1:7" x14ac:dyDescent="0.5">
      <c r="A110" t="s">
        <v>171</v>
      </c>
      <c r="B110" t="s">
        <v>168</v>
      </c>
      <c r="C110" t="s">
        <v>169</v>
      </c>
      <c r="D110" s="1">
        <v>45505</v>
      </c>
      <c r="E110">
        <v>999</v>
      </c>
      <c r="F110" t="s">
        <v>10</v>
      </c>
      <c r="G110" t="s">
        <v>11</v>
      </c>
    </row>
    <row r="111" spans="1:7" x14ac:dyDescent="0.5">
      <c r="A111" t="s">
        <v>172</v>
      </c>
      <c r="B111" t="s">
        <v>168</v>
      </c>
      <c r="C111" t="s">
        <v>169</v>
      </c>
      <c r="D111" s="1">
        <v>45539</v>
      </c>
      <c r="E111">
        <v>999</v>
      </c>
      <c r="F111" t="s">
        <v>10</v>
      </c>
      <c r="G111" t="s">
        <v>23</v>
      </c>
    </row>
    <row r="112" spans="1:7" x14ac:dyDescent="0.5">
      <c r="A112" t="s">
        <v>173</v>
      </c>
      <c r="B112" t="s">
        <v>174</v>
      </c>
      <c r="C112" t="s">
        <v>175</v>
      </c>
      <c r="D112" s="1">
        <v>45323</v>
      </c>
      <c r="E112">
        <v>999</v>
      </c>
      <c r="F112" t="s">
        <v>10</v>
      </c>
      <c r="G112" t="s">
        <v>25</v>
      </c>
    </row>
    <row r="113" spans="1:7" x14ac:dyDescent="0.5">
      <c r="A113" t="s">
        <v>176</v>
      </c>
      <c r="B113" t="s">
        <v>174</v>
      </c>
      <c r="C113" t="s">
        <v>175</v>
      </c>
      <c r="D113" s="1">
        <v>45355</v>
      </c>
      <c r="E113">
        <v>999</v>
      </c>
      <c r="F113" t="s">
        <v>10</v>
      </c>
      <c r="G113" t="s">
        <v>11</v>
      </c>
    </row>
    <row r="114" spans="1:7" x14ac:dyDescent="0.5">
      <c r="A114" t="s">
        <v>177</v>
      </c>
      <c r="B114" t="s">
        <v>174</v>
      </c>
      <c r="C114" t="s">
        <v>175</v>
      </c>
      <c r="D114" s="1">
        <v>45384</v>
      </c>
      <c r="E114">
        <v>999</v>
      </c>
      <c r="F114" t="s">
        <v>10</v>
      </c>
      <c r="G114" t="s">
        <v>25</v>
      </c>
    </row>
    <row r="115" spans="1:7" x14ac:dyDescent="0.5">
      <c r="A115" t="s">
        <v>178</v>
      </c>
      <c r="B115" t="s">
        <v>174</v>
      </c>
      <c r="C115" t="s">
        <v>175</v>
      </c>
      <c r="D115" s="1">
        <v>45414</v>
      </c>
      <c r="E115">
        <v>999</v>
      </c>
      <c r="F115" t="s">
        <v>10</v>
      </c>
      <c r="G115" t="s">
        <v>11</v>
      </c>
    </row>
    <row r="116" spans="1:7" x14ac:dyDescent="0.5">
      <c r="A116" t="s">
        <v>179</v>
      </c>
      <c r="B116" t="s">
        <v>174</v>
      </c>
      <c r="C116" t="s">
        <v>175</v>
      </c>
      <c r="D116" s="1">
        <v>45446</v>
      </c>
      <c r="E116">
        <v>999</v>
      </c>
      <c r="F116" t="s">
        <v>10</v>
      </c>
      <c r="G116" t="s">
        <v>23</v>
      </c>
    </row>
    <row r="117" spans="1:7" x14ac:dyDescent="0.5">
      <c r="A117" t="s">
        <v>180</v>
      </c>
      <c r="B117" t="s">
        <v>174</v>
      </c>
      <c r="C117" t="s">
        <v>175</v>
      </c>
      <c r="D117" s="1">
        <v>45476</v>
      </c>
      <c r="E117">
        <v>999</v>
      </c>
      <c r="F117" t="s">
        <v>10</v>
      </c>
      <c r="G117" t="s">
        <v>11</v>
      </c>
    </row>
    <row r="118" spans="1:7" x14ac:dyDescent="0.5">
      <c r="A118" t="s">
        <v>181</v>
      </c>
      <c r="B118" t="s">
        <v>174</v>
      </c>
      <c r="C118" t="s">
        <v>175</v>
      </c>
      <c r="D118" s="1">
        <v>45507</v>
      </c>
      <c r="E118">
        <v>999</v>
      </c>
      <c r="F118" t="s">
        <v>10</v>
      </c>
      <c r="G118" t="s">
        <v>11</v>
      </c>
    </row>
    <row r="119" spans="1:7" x14ac:dyDescent="0.5">
      <c r="A119" t="s">
        <v>182</v>
      </c>
      <c r="B119" t="s">
        <v>174</v>
      </c>
      <c r="C119" t="s">
        <v>175</v>
      </c>
      <c r="D119" s="1">
        <v>45538</v>
      </c>
      <c r="E119">
        <v>999</v>
      </c>
      <c r="F119" t="s">
        <v>10</v>
      </c>
      <c r="G119" t="s">
        <v>11</v>
      </c>
    </row>
    <row r="120" spans="1:7" x14ac:dyDescent="0.5">
      <c r="A120" t="s">
        <v>183</v>
      </c>
      <c r="B120" t="s">
        <v>184</v>
      </c>
      <c r="C120" t="s">
        <v>185</v>
      </c>
      <c r="D120" s="1">
        <v>45293</v>
      </c>
      <c r="E120">
        <v>9999</v>
      </c>
      <c r="F120" t="s">
        <v>10</v>
      </c>
      <c r="G120" t="s">
        <v>11</v>
      </c>
    </row>
    <row r="121" spans="1:7" x14ac:dyDescent="0.5">
      <c r="A121" t="s">
        <v>186</v>
      </c>
      <c r="B121" t="s">
        <v>184</v>
      </c>
      <c r="C121" t="s">
        <v>185</v>
      </c>
      <c r="D121" s="1">
        <v>45326</v>
      </c>
      <c r="E121">
        <v>9999</v>
      </c>
      <c r="F121" t="s">
        <v>10</v>
      </c>
      <c r="G121" t="s">
        <v>11</v>
      </c>
    </row>
    <row r="122" spans="1:7" x14ac:dyDescent="0.5">
      <c r="A122" t="s">
        <v>187</v>
      </c>
      <c r="B122" t="s">
        <v>184</v>
      </c>
      <c r="C122" t="s">
        <v>185</v>
      </c>
      <c r="D122" s="1">
        <v>45353</v>
      </c>
      <c r="E122">
        <v>9999</v>
      </c>
      <c r="F122" t="s">
        <v>10</v>
      </c>
      <c r="G122" t="s">
        <v>11</v>
      </c>
    </row>
    <row r="123" spans="1:7" x14ac:dyDescent="0.5">
      <c r="A123" t="s">
        <v>188</v>
      </c>
      <c r="B123" t="s">
        <v>184</v>
      </c>
      <c r="C123" t="s">
        <v>185</v>
      </c>
      <c r="D123" s="1">
        <v>45384</v>
      </c>
      <c r="E123">
        <v>9999</v>
      </c>
      <c r="F123" t="s">
        <v>10</v>
      </c>
      <c r="G123" t="s">
        <v>11</v>
      </c>
    </row>
    <row r="124" spans="1:7" x14ac:dyDescent="0.5">
      <c r="A124" t="s">
        <v>189</v>
      </c>
      <c r="B124" t="s">
        <v>184</v>
      </c>
      <c r="C124" t="s">
        <v>185</v>
      </c>
      <c r="D124" s="1">
        <v>45414</v>
      </c>
      <c r="E124">
        <v>9999</v>
      </c>
      <c r="F124" t="s">
        <v>10</v>
      </c>
      <c r="G124" t="s">
        <v>11</v>
      </c>
    </row>
    <row r="125" spans="1:7" x14ac:dyDescent="0.5">
      <c r="A125" t="s">
        <v>190</v>
      </c>
      <c r="B125" t="s">
        <v>184</v>
      </c>
      <c r="C125" t="s">
        <v>185</v>
      </c>
      <c r="D125" s="1">
        <v>45446</v>
      </c>
      <c r="E125">
        <v>9999</v>
      </c>
      <c r="F125" t="s">
        <v>10</v>
      </c>
      <c r="G125" t="s">
        <v>11</v>
      </c>
    </row>
    <row r="126" spans="1:7" x14ac:dyDescent="0.5">
      <c r="A126" t="s">
        <v>191</v>
      </c>
      <c r="B126" t="s">
        <v>192</v>
      </c>
      <c r="C126" t="s">
        <v>193</v>
      </c>
      <c r="D126" s="1">
        <v>45293</v>
      </c>
      <c r="E126">
        <v>999</v>
      </c>
      <c r="F126" t="s">
        <v>10</v>
      </c>
      <c r="G126" t="s">
        <v>11</v>
      </c>
    </row>
    <row r="127" spans="1:7" x14ac:dyDescent="0.5">
      <c r="A127" t="s">
        <v>194</v>
      </c>
      <c r="B127" t="s">
        <v>192</v>
      </c>
      <c r="C127" t="s">
        <v>193</v>
      </c>
      <c r="D127" s="1">
        <v>45326</v>
      </c>
      <c r="E127">
        <v>999</v>
      </c>
      <c r="F127" t="s">
        <v>10</v>
      </c>
      <c r="G127" t="s">
        <v>25</v>
      </c>
    </row>
    <row r="128" spans="1:7" x14ac:dyDescent="0.5">
      <c r="A128" t="s">
        <v>195</v>
      </c>
      <c r="B128" t="s">
        <v>192</v>
      </c>
      <c r="C128" t="s">
        <v>193</v>
      </c>
      <c r="D128" s="1">
        <v>45352</v>
      </c>
      <c r="E128">
        <v>999</v>
      </c>
      <c r="F128" t="s">
        <v>10</v>
      </c>
      <c r="G128" t="s">
        <v>25</v>
      </c>
    </row>
    <row r="129" spans="1:7" x14ac:dyDescent="0.5">
      <c r="A129" t="s">
        <v>196</v>
      </c>
      <c r="B129" t="s">
        <v>192</v>
      </c>
      <c r="C129" t="s">
        <v>193</v>
      </c>
      <c r="D129" s="1">
        <v>45384</v>
      </c>
      <c r="E129">
        <v>999</v>
      </c>
      <c r="F129" t="s">
        <v>10</v>
      </c>
      <c r="G129" t="s">
        <v>11</v>
      </c>
    </row>
    <row r="130" spans="1:7" x14ac:dyDescent="0.5">
      <c r="A130" t="s">
        <v>197</v>
      </c>
      <c r="B130" t="s">
        <v>192</v>
      </c>
      <c r="C130" t="s">
        <v>193</v>
      </c>
      <c r="D130" s="1">
        <v>45416</v>
      </c>
      <c r="E130">
        <v>999</v>
      </c>
      <c r="F130" t="s">
        <v>10</v>
      </c>
      <c r="G130" t="s">
        <v>11</v>
      </c>
    </row>
    <row r="131" spans="1:7" x14ac:dyDescent="0.5">
      <c r="A131" t="s">
        <v>198</v>
      </c>
      <c r="B131" t="s">
        <v>192</v>
      </c>
      <c r="C131" t="s">
        <v>193</v>
      </c>
      <c r="D131" s="1">
        <v>45446</v>
      </c>
      <c r="E131">
        <v>999</v>
      </c>
      <c r="F131" t="s">
        <v>10</v>
      </c>
      <c r="G131" t="s">
        <v>11</v>
      </c>
    </row>
    <row r="132" spans="1:7" x14ac:dyDescent="0.5">
      <c r="A132" t="s">
        <v>199</v>
      </c>
      <c r="B132" t="s">
        <v>192</v>
      </c>
      <c r="C132" t="s">
        <v>193</v>
      </c>
      <c r="D132" s="1">
        <v>45474</v>
      </c>
      <c r="E132">
        <v>999</v>
      </c>
      <c r="F132" t="s">
        <v>10</v>
      </c>
      <c r="G132" t="s">
        <v>11</v>
      </c>
    </row>
    <row r="133" spans="1:7" x14ac:dyDescent="0.5">
      <c r="A133" t="s">
        <v>200</v>
      </c>
      <c r="B133" t="s">
        <v>192</v>
      </c>
      <c r="C133" t="s">
        <v>193</v>
      </c>
      <c r="D133" s="1">
        <v>45507</v>
      </c>
      <c r="E133">
        <v>999</v>
      </c>
      <c r="F133" t="s">
        <v>10</v>
      </c>
      <c r="G133" t="s">
        <v>41</v>
      </c>
    </row>
    <row r="134" spans="1:7" x14ac:dyDescent="0.5">
      <c r="A134" t="s">
        <v>201</v>
      </c>
      <c r="B134" t="s">
        <v>192</v>
      </c>
      <c r="C134" t="s">
        <v>193</v>
      </c>
      <c r="D134" s="1">
        <v>45538</v>
      </c>
      <c r="E134">
        <v>999</v>
      </c>
      <c r="F134" t="s">
        <v>10</v>
      </c>
      <c r="G134" t="s">
        <v>11</v>
      </c>
    </row>
    <row r="135" spans="1:7" x14ac:dyDescent="0.5">
      <c r="A135" t="s">
        <v>202</v>
      </c>
      <c r="B135" t="s">
        <v>203</v>
      </c>
      <c r="C135" t="s">
        <v>204</v>
      </c>
      <c r="D135" s="1">
        <v>45508</v>
      </c>
      <c r="E135">
        <v>999</v>
      </c>
      <c r="F135" t="s">
        <v>10</v>
      </c>
      <c r="G135" t="s">
        <v>11</v>
      </c>
    </row>
    <row r="136" spans="1:7" x14ac:dyDescent="0.5">
      <c r="A136" t="s">
        <v>205</v>
      </c>
      <c r="B136" t="s">
        <v>203</v>
      </c>
      <c r="C136" t="s">
        <v>204</v>
      </c>
      <c r="D136" s="1">
        <v>45537</v>
      </c>
      <c r="E136">
        <v>0</v>
      </c>
      <c r="F136" t="s">
        <v>43</v>
      </c>
      <c r="G136" t="s">
        <v>11</v>
      </c>
    </row>
    <row r="137" spans="1:7" x14ac:dyDescent="0.5">
      <c r="A137" t="s">
        <v>206</v>
      </c>
      <c r="B137" t="s">
        <v>207</v>
      </c>
      <c r="C137" t="s">
        <v>208</v>
      </c>
      <c r="D137" s="1">
        <v>45477</v>
      </c>
      <c r="E137">
        <v>9999</v>
      </c>
      <c r="F137" t="s">
        <v>10</v>
      </c>
      <c r="G137" t="s">
        <v>11</v>
      </c>
    </row>
    <row r="138" spans="1:7" x14ac:dyDescent="0.5">
      <c r="A138" t="s">
        <v>209</v>
      </c>
      <c r="B138" t="s">
        <v>207</v>
      </c>
      <c r="C138" t="s">
        <v>208</v>
      </c>
      <c r="D138" s="1">
        <v>45508</v>
      </c>
      <c r="E138">
        <v>9999</v>
      </c>
      <c r="F138" t="s">
        <v>10</v>
      </c>
      <c r="G138" t="s">
        <v>25</v>
      </c>
    </row>
    <row r="139" spans="1:7" x14ac:dyDescent="0.5">
      <c r="A139" t="s">
        <v>210</v>
      </c>
      <c r="B139" t="s">
        <v>207</v>
      </c>
      <c r="C139" t="s">
        <v>208</v>
      </c>
      <c r="D139" s="1">
        <v>45539</v>
      </c>
      <c r="E139">
        <v>9999</v>
      </c>
      <c r="F139" t="s">
        <v>10</v>
      </c>
      <c r="G139" t="s">
        <v>11</v>
      </c>
    </row>
    <row r="140" spans="1:7" x14ac:dyDescent="0.5">
      <c r="A140" t="s">
        <v>211</v>
      </c>
      <c r="B140" t="s">
        <v>212</v>
      </c>
      <c r="C140" t="s">
        <v>213</v>
      </c>
      <c r="D140" s="1">
        <v>45414</v>
      </c>
      <c r="E140">
        <v>999</v>
      </c>
      <c r="F140" t="s">
        <v>10</v>
      </c>
      <c r="G140" t="s">
        <v>25</v>
      </c>
    </row>
    <row r="141" spans="1:7" x14ac:dyDescent="0.5">
      <c r="A141" t="s">
        <v>214</v>
      </c>
      <c r="B141" t="s">
        <v>212</v>
      </c>
      <c r="C141" t="s">
        <v>213</v>
      </c>
      <c r="D141" s="1">
        <v>45444</v>
      </c>
      <c r="E141">
        <v>999</v>
      </c>
      <c r="F141" t="s">
        <v>10</v>
      </c>
      <c r="G141" t="s">
        <v>25</v>
      </c>
    </row>
    <row r="142" spans="1:7" x14ac:dyDescent="0.5">
      <c r="A142" t="s">
        <v>215</v>
      </c>
      <c r="B142" t="s">
        <v>212</v>
      </c>
      <c r="C142" t="s">
        <v>213</v>
      </c>
      <c r="D142" s="1">
        <v>45475</v>
      </c>
      <c r="E142">
        <v>999</v>
      </c>
      <c r="F142" t="s">
        <v>10</v>
      </c>
      <c r="G142" t="s">
        <v>11</v>
      </c>
    </row>
    <row r="143" spans="1:7" x14ac:dyDescent="0.5">
      <c r="A143" t="s">
        <v>216</v>
      </c>
      <c r="B143" t="s">
        <v>212</v>
      </c>
      <c r="C143" t="s">
        <v>213</v>
      </c>
      <c r="D143" s="1">
        <v>45506</v>
      </c>
      <c r="E143">
        <v>999</v>
      </c>
      <c r="F143" t="s">
        <v>10</v>
      </c>
      <c r="G143" t="s">
        <v>11</v>
      </c>
    </row>
    <row r="144" spans="1:7" x14ac:dyDescent="0.5">
      <c r="A144" t="s">
        <v>217</v>
      </c>
      <c r="B144" t="s">
        <v>212</v>
      </c>
      <c r="C144" t="s">
        <v>213</v>
      </c>
      <c r="D144" s="1">
        <v>45536</v>
      </c>
      <c r="E144">
        <v>999</v>
      </c>
      <c r="F144" t="s">
        <v>10</v>
      </c>
      <c r="G144" t="s">
        <v>23</v>
      </c>
    </row>
    <row r="145" spans="1:7" x14ac:dyDescent="0.5">
      <c r="A145" t="s">
        <v>218</v>
      </c>
      <c r="B145" t="s">
        <v>219</v>
      </c>
      <c r="C145" t="s">
        <v>220</v>
      </c>
      <c r="D145" s="1">
        <v>45445</v>
      </c>
      <c r="E145">
        <v>2499</v>
      </c>
      <c r="F145" t="s">
        <v>10</v>
      </c>
      <c r="G145" t="s">
        <v>11</v>
      </c>
    </row>
    <row r="146" spans="1:7" x14ac:dyDescent="0.5">
      <c r="A146" t="s">
        <v>221</v>
      </c>
      <c r="B146" t="s">
        <v>219</v>
      </c>
      <c r="C146" t="s">
        <v>220</v>
      </c>
      <c r="D146" s="1">
        <v>45477</v>
      </c>
      <c r="E146">
        <v>2499</v>
      </c>
      <c r="F146" t="s">
        <v>10</v>
      </c>
      <c r="G146" t="s">
        <v>11</v>
      </c>
    </row>
    <row r="147" spans="1:7" x14ac:dyDescent="0.5">
      <c r="A147" t="s">
        <v>222</v>
      </c>
      <c r="B147" t="s">
        <v>219</v>
      </c>
      <c r="C147" t="s">
        <v>220</v>
      </c>
      <c r="D147" s="1">
        <v>45505</v>
      </c>
      <c r="E147">
        <v>2499</v>
      </c>
      <c r="F147" t="s">
        <v>10</v>
      </c>
      <c r="G147" t="s">
        <v>11</v>
      </c>
    </row>
    <row r="148" spans="1:7" x14ac:dyDescent="0.5">
      <c r="A148" t="s">
        <v>223</v>
      </c>
      <c r="B148" t="s">
        <v>219</v>
      </c>
      <c r="C148" t="s">
        <v>220</v>
      </c>
      <c r="D148" s="1">
        <v>45536</v>
      </c>
      <c r="E148">
        <v>2499</v>
      </c>
      <c r="F148" t="s">
        <v>10</v>
      </c>
      <c r="G148" t="s">
        <v>11</v>
      </c>
    </row>
    <row r="149" spans="1:7" x14ac:dyDescent="0.5">
      <c r="A149" t="s">
        <v>224</v>
      </c>
      <c r="B149" t="s">
        <v>225</v>
      </c>
      <c r="C149" t="s">
        <v>226</v>
      </c>
      <c r="D149" s="1">
        <v>45475</v>
      </c>
      <c r="E149">
        <v>2499</v>
      </c>
      <c r="F149" t="s">
        <v>10</v>
      </c>
      <c r="G149" t="s">
        <v>41</v>
      </c>
    </row>
    <row r="150" spans="1:7" x14ac:dyDescent="0.5">
      <c r="A150" t="s">
        <v>227</v>
      </c>
      <c r="B150" t="s">
        <v>225</v>
      </c>
      <c r="C150" t="s">
        <v>226</v>
      </c>
      <c r="D150" s="1">
        <v>45506</v>
      </c>
      <c r="E150">
        <v>0</v>
      </c>
      <c r="F150" t="s">
        <v>43</v>
      </c>
      <c r="G150" t="s">
        <v>11</v>
      </c>
    </row>
    <row r="151" spans="1:7" x14ac:dyDescent="0.5">
      <c r="A151" t="s">
        <v>228</v>
      </c>
      <c r="B151" t="s">
        <v>225</v>
      </c>
      <c r="C151" t="s">
        <v>226</v>
      </c>
      <c r="D151" s="1">
        <v>45536</v>
      </c>
      <c r="E151">
        <v>2499</v>
      </c>
      <c r="F151" t="s">
        <v>10</v>
      </c>
      <c r="G151" t="s">
        <v>11</v>
      </c>
    </row>
    <row r="152" spans="1:7" x14ac:dyDescent="0.5">
      <c r="A152" t="s">
        <v>229</v>
      </c>
      <c r="B152" t="s">
        <v>230</v>
      </c>
      <c r="C152" t="s">
        <v>231</v>
      </c>
      <c r="D152" s="1">
        <v>45386</v>
      </c>
      <c r="E152">
        <v>999</v>
      </c>
      <c r="F152" t="s">
        <v>10</v>
      </c>
      <c r="G152" t="s">
        <v>11</v>
      </c>
    </row>
    <row r="153" spans="1:7" x14ac:dyDescent="0.5">
      <c r="A153" t="s">
        <v>232</v>
      </c>
      <c r="B153" t="s">
        <v>230</v>
      </c>
      <c r="C153" t="s">
        <v>231</v>
      </c>
      <c r="D153" s="1">
        <v>45415</v>
      </c>
      <c r="E153">
        <v>999</v>
      </c>
      <c r="F153" t="s">
        <v>10</v>
      </c>
      <c r="G153" t="s">
        <v>11</v>
      </c>
    </row>
    <row r="154" spans="1:7" x14ac:dyDescent="0.5">
      <c r="A154" t="s">
        <v>233</v>
      </c>
      <c r="B154" t="s">
        <v>230</v>
      </c>
      <c r="C154" t="s">
        <v>231</v>
      </c>
      <c r="D154" s="1">
        <v>45447</v>
      </c>
      <c r="E154">
        <v>999</v>
      </c>
      <c r="F154" t="s">
        <v>10</v>
      </c>
      <c r="G154" t="s">
        <v>11</v>
      </c>
    </row>
    <row r="155" spans="1:7" x14ac:dyDescent="0.5">
      <c r="A155" t="s">
        <v>234</v>
      </c>
      <c r="B155" t="s">
        <v>230</v>
      </c>
      <c r="C155" t="s">
        <v>231</v>
      </c>
      <c r="D155" s="1">
        <v>45475</v>
      </c>
      <c r="E155">
        <v>999</v>
      </c>
      <c r="F155" t="s">
        <v>10</v>
      </c>
      <c r="G155" t="s">
        <v>11</v>
      </c>
    </row>
    <row r="156" spans="1:7" x14ac:dyDescent="0.5">
      <c r="A156" t="s">
        <v>235</v>
      </c>
      <c r="B156" t="s">
        <v>230</v>
      </c>
      <c r="C156" t="s">
        <v>231</v>
      </c>
      <c r="D156" s="1">
        <v>45507</v>
      </c>
      <c r="E156">
        <v>999</v>
      </c>
      <c r="F156" t="s">
        <v>10</v>
      </c>
      <c r="G156" t="s">
        <v>25</v>
      </c>
    </row>
    <row r="157" spans="1:7" x14ac:dyDescent="0.5">
      <c r="A157" t="s">
        <v>236</v>
      </c>
      <c r="B157" t="s">
        <v>230</v>
      </c>
      <c r="C157" t="s">
        <v>231</v>
      </c>
      <c r="D157" s="1">
        <v>45539</v>
      </c>
      <c r="E157">
        <v>999</v>
      </c>
      <c r="F157" t="s">
        <v>10</v>
      </c>
      <c r="G157" t="s">
        <v>11</v>
      </c>
    </row>
    <row r="158" spans="1:7" x14ac:dyDescent="0.5">
      <c r="A158" t="s">
        <v>237</v>
      </c>
      <c r="B158" t="s">
        <v>238</v>
      </c>
      <c r="C158" t="s">
        <v>239</v>
      </c>
      <c r="D158" s="1">
        <v>45446</v>
      </c>
      <c r="E158">
        <v>999</v>
      </c>
      <c r="F158" t="s">
        <v>10</v>
      </c>
      <c r="G158" t="s">
        <v>11</v>
      </c>
    </row>
    <row r="159" spans="1:7" x14ac:dyDescent="0.5">
      <c r="A159" t="s">
        <v>240</v>
      </c>
      <c r="B159" t="s">
        <v>238</v>
      </c>
      <c r="C159" t="s">
        <v>239</v>
      </c>
      <c r="D159" s="1">
        <v>45475</v>
      </c>
      <c r="E159">
        <v>999</v>
      </c>
      <c r="F159" t="s">
        <v>10</v>
      </c>
      <c r="G159" t="s">
        <v>25</v>
      </c>
    </row>
    <row r="160" spans="1:7" x14ac:dyDescent="0.5">
      <c r="A160" t="s">
        <v>241</v>
      </c>
      <c r="B160" t="s">
        <v>238</v>
      </c>
      <c r="C160" t="s">
        <v>239</v>
      </c>
      <c r="D160" s="1">
        <v>45506</v>
      </c>
      <c r="E160">
        <v>999</v>
      </c>
      <c r="F160" t="s">
        <v>10</v>
      </c>
      <c r="G160" t="s">
        <v>11</v>
      </c>
    </row>
    <row r="161" spans="1:7" x14ac:dyDescent="0.5">
      <c r="A161" t="s">
        <v>242</v>
      </c>
      <c r="B161" t="s">
        <v>238</v>
      </c>
      <c r="C161" t="s">
        <v>239</v>
      </c>
      <c r="D161" s="1">
        <v>45538</v>
      </c>
      <c r="E161">
        <v>999</v>
      </c>
      <c r="F161" t="s">
        <v>10</v>
      </c>
      <c r="G161" t="s">
        <v>11</v>
      </c>
    </row>
    <row r="162" spans="1:7" x14ac:dyDescent="0.5">
      <c r="A162" t="s">
        <v>243</v>
      </c>
      <c r="B162" t="s">
        <v>244</v>
      </c>
      <c r="C162" t="s">
        <v>245</v>
      </c>
      <c r="D162" s="1">
        <v>45414</v>
      </c>
      <c r="E162">
        <v>999</v>
      </c>
      <c r="F162" t="s">
        <v>10</v>
      </c>
      <c r="G162" t="s">
        <v>25</v>
      </c>
    </row>
    <row r="163" spans="1:7" x14ac:dyDescent="0.5">
      <c r="A163" t="s">
        <v>246</v>
      </c>
      <c r="B163" t="s">
        <v>244</v>
      </c>
      <c r="C163" t="s">
        <v>245</v>
      </c>
      <c r="D163" s="1">
        <v>45444</v>
      </c>
      <c r="E163">
        <v>999</v>
      </c>
      <c r="F163" t="s">
        <v>10</v>
      </c>
      <c r="G163" t="s">
        <v>25</v>
      </c>
    </row>
    <row r="164" spans="1:7" x14ac:dyDescent="0.5">
      <c r="A164" t="s">
        <v>247</v>
      </c>
      <c r="B164" t="s">
        <v>244</v>
      </c>
      <c r="C164" t="s">
        <v>245</v>
      </c>
      <c r="D164" s="1">
        <v>45477</v>
      </c>
      <c r="E164">
        <v>999</v>
      </c>
      <c r="F164" t="s">
        <v>10</v>
      </c>
      <c r="G164" t="s">
        <v>11</v>
      </c>
    </row>
    <row r="165" spans="1:7" x14ac:dyDescent="0.5">
      <c r="A165" t="s">
        <v>248</v>
      </c>
      <c r="B165" t="s">
        <v>244</v>
      </c>
      <c r="C165" t="s">
        <v>245</v>
      </c>
      <c r="D165" s="1">
        <v>45505</v>
      </c>
      <c r="E165">
        <v>999</v>
      </c>
      <c r="F165" t="s">
        <v>10</v>
      </c>
      <c r="G165" t="s">
        <v>11</v>
      </c>
    </row>
    <row r="166" spans="1:7" x14ac:dyDescent="0.5">
      <c r="A166" t="s">
        <v>249</v>
      </c>
      <c r="B166" t="s">
        <v>244</v>
      </c>
      <c r="C166" t="s">
        <v>245</v>
      </c>
      <c r="D166" s="1">
        <v>45536</v>
      </c>
      <c r="E166">
        <v>999</v>
      </c>
      <c r="F166" t="s">
        <v>10</v>
      </c>
      <c r="G166" t="s">
        <v>11</v>
      </c>
    </row>
    <row r="167" spans="1:7" x14ac:dyDescent="0.5">
      <c r="A167" t="s">
        <v>250</v>
      </c>
      <c r="B167" t="s">
        <v>251</v>
      </c>
      <c r="C167" t="s">
        <v>252</v>
      </c>
      <c r="D167" s="1">
        <v>45323</v>
      </c>
      <c r="E167">
        <v>0</v>
      </c>
      <c r="F167" t="s">
        <v>43</v>
      </c>
      <c r="G167" t="s">
        <v>11</v>
      </c>
    </row>
    <row r="168" spans="1:7" x14ac:dyDescent="0.5">
      <c r="A168" t="s">
        <v>253</v>
      </c>
      <c r="B168" t="s">
        <v>251</v>
      </c>
      <c r="C168" t="s">
        <v>252</v>
      </c>
      <c r="D168" s="1">
        <v>45353</v>
      </c>
      <c r="E168">
        <v>999</v>
      </c>
      <c r="F168" t="s">
        <v>10</v>
      </c>
      <c r="G168" t="s">
        <v>23</v>
      </c>
    </row>
    <row r="169" spans="1:7" x14ac:dyDescent="0.5">
      <c r="A169" t="s">
        <v>254</v>
      </c>
      <c r="B169" t="s">
        <v>251</v>
      </c>
      <c r="C169" t="s">
        <v>252</v>
      </c>
      <c r="D169" s="1">
        <v>45383</v>
      </c>
      <c r="E169">
        <v>999</v>
      </c>
      <c r="F169" t="s">
        <v>10</v>
      </c>
      <c r="G169" t="s">
        <v>41</v>
      </c>
    </row>
    <row r="170" spans="1:7" x14ac:dyDescent="0.5">
      <c r="A170" t="s">
        <v>255</v>
      </c>
      <c r="B170" t="s">
        <v>251</v>
      </c>
      <c r="C170" t="s">
        <v>252</v>
      </c>
      <c r="D170" s="1">
        <v>45415</v>
      </c>
      <c r="E170">
        <v>999</v>
      </c>
      <c r="F170" t="s">
        <v>10</v>
      </c>
      <c r="G170" t="s">
        <v>11</v>
      </c>
    </row>
    <row r="171" spans="1:7" x14ac:dyDescent="0.5">
      <c r="A171" t="s">
        <v>256</v>
      </c>
      <c r="B171" t="s">
        <v>251</v>
      </c>
      <c r="C171" t="s">
        <v>252</v>
      </c>
      <c r="D171" s="1">
        <v>45444</v>
      </c>
      <c r="E171">
        <v>999</v>
      </c>
      <c r="F171" t="s">
        <v>10</v>
      </c>
      <c r="G171" t="s">
        <v>25</v>
      </c>
    </row>
    <row r="172" spans="1:7" x14ac:dyDescent="0.5">
      <c r="A172" t="s">
        <v>257</v>
      </c>
      <c r="B172" t="s">
        <v>251</v>
      </c>
      <c r="C172" t="s">
        <v>252</v>
      </c>
      <c r="D172" s="1">
        <v>45474</v>
      </c>
      <c r="E172">
        <v>999</v>
      </c>
      <c r="F172" t="s">
        <v>10</v>
      </c>
      <c r="G172" t="s">
        <v>11</v>
      </c>
    </row>
    <row r="173" spans="1:7" x14ac:dyDescent="0.5">
      <c r="A173" t="s">
        <v>258</v>
      </c>
      <c r="B173" t="s">
        <v>251</v>
      </c>
      <c r="C173" t="s">
        <v>252</v>
      </c>
      <c r="D173" s="1">
        <v>45508</v>
      </c>
      <c r="E173">
        <v>999</v>
      </c>
      <c r="F173" t="s">
        <v>10</v>
      </c>
      <c r="G173" t="s">
        <v>11</v>
      </c>
    </row>
    <row r="174" spans="1:7" x14ac:dyDescent="0.5">
      <c r="A174" t="s">
        <v>259</v>
      </c>
      <c r="B174" t="s">
        <v>251</v>
      </c>
      <c r="C174" t="s">
        <v>252</v>
      </c>
      <c r="D174" s="1">
        <v>45536</v>
      </c>
      <c r="E174">
        <v>999</v>
      </c>
      <c r="F174" t="s">
        <v>10</v>
      </c>
      <c r="G174" t="s">
        <v>11</v>
      </c>
    </row>
    <row r="175" spans="1:7" x14ac:dyDescent="0.5">
      <c r="A175" t="s">
        <v>260</v>
      </c>
      <c r="B175" t="s">
        <v>261</v>
      </c>
      <c r="C175" t="s">
        <v>262</v>
      </c>
      <c r="D175" s="1">
        <v>45505</v>
      </c>
      <c r="E175">
        <v>999</v>
      </c>
      <c r="F175" t="s">
        <v>10</v>
      </c>
      <c r="G175" t="s">
        <v>11</v>
      </c>
    </row>
    <row r="176" spans="1:7" x14ac:dyDescent="0.5">
      <c r="A176" t="s">
        <v>263</v>
      </c>
      <c r="B176" t="s">
        <v>261</v>
      </c>
      <c r="C176" t="s">
        <v>262</v>
      </c>
      <c r="D176" s="1">
        <v>45536</v>
      </c>
      <c r="E176">
        <v>999</v>
      </c>
      <c r="F176" t="s">
        <v>10</v>
      </c>
      <c r="G176" t="s">
        <v>11</v>
      </c>
    </row>
    <row r="177" spans="1:7" x14ac:dyDescent="0.5">
      <c r="A177" t="s">
        <v>264</v>
      </c>
      <c r="B177" t="s">
        <v>265</v>
      </c>
      <c r="C177" t="s">
        <v>266</v>
      </c>
      <c r="D177" s="1">
        <v>45505</v>
      </c>
      <c r="E177">
        <v>999</v>
      </c>
      <c r="F177" t="s">
        <v>10</v>
      </c>
      <c r="G177" t="s">
        <v>23</v>
      </c>
    </row>
    <row r="178" spans="1:7" x14ac:dyDescent="0.5">
      <c r="A178" t="s">
        <v>267</v>
      </c>
      <c r="B178" t="s">
        <v>265</v>
      </c>
      <c r="C178" t="s">
        <v>266</v>
      </c>
      <c r="D178" s="1">
        <v>45538</v>
      </c>
      <c r="E178">
        <v>0</v>
      </c>
      <c r="F178" t="s">
        <v>43</v>
      </c>
      <c r="G178" t="s">
        <v>11</v>
      </c>
    </row>
    <row r="179" spans="1:7" x14ac:dyDescent="0.5">
      <c r="A179" t="s">
        <v>268</v>
      </c>
      <c r="B179" t="s">
        <v>269</v>
      </c>
      <c r="C179" t="s">
        <v>270</v>
      </c>
      <c r="D179" s="1">
        <v>45384</v>
      </c>
      <c r="E179">
        <v>999</v>
      </c>
      <c r="F179" t="s">
        <v>10</v>
      </c>
      <c r="G179" t="s">
        <v>11</v>
      </c>
    </row>
    <row r="180" spans="1:7" x14ac:dyDescent="0.5">
      <c r="A180" t="s">
        <v>271</v>
      </c>
      <c r="B180" t="s">
        <v>269</v>
      </c>
      <c r="C180" t="s">
        <v>270</v>
      </c>
      <c r="D180" s="1">
        <v>45415</v>
      </c>
      <c r="E180">
        <v>999</v>
      </c>
      <c r="F180" t="s">
        <v>10</v>
      </c>
      <c r="G180" t="s">
        <v>11</v>
      </c>
    </row>
    <row r="181" spans="1:7" x14ac:dyDescent="0.5">
      <c r="A181" t="s">
        <v>272</v>
      </c>
      <c r="B181" t="s">
        <v>269</v>
      </c>
      <c r="C181" t="s">
        <v>270</v>
      </c>
      <c r="D181" s="1">
        <v>45446</v>
      </c>
      <c r="E181">
        <v>999</v>
      </c>
      <c r="F181" t="s">
        <v>10</v>
      </c>
      <c r="G181" t="s">
        <v>23</v>
      </c>
    </row>
    <row r="182" spans="1:7" x14ac:dyDescent="0.5">
      <c r="A182" t="s">
        <v>273</v>
      </c>
      <c r="B182" t="s">
        <v>269</v>
      </c>
      <c r="C182" t="s">
        <v>270</v>
      </c>
      <c r="D182" s="1">
        <v>45477</v>
      </c>
      <c r="E182">
        <v>999</v>
      </c>
      <c r="F182" t="s">
        <v>10</v>
      </c>
      <c r="G182" t="s">
        <v>25</v>
      </c>
    </row>
    <row r="183" spans="1:7" x14ac:dyDescent="0.5">
      <c r="A183" t="s">
        <v>274</v>
      </c>
      <c r="B183" t="s">
        <v>269</v>
      </c>
      <c r="C183" t="s">
        <v>270</v>
      </c>
      <c r="D183" s="1">
        <v>45505</v>
      </c>
      <c r="E183">
        <v>999</v>
      </c>
      <c r="F183" t="s">
        <v>10</v>
      </c>
      <c r="G183" t="s">
        <v>11</v>
      </c>
    </row>
    <row r="184" spans="1:7" x14ac:dyDescent="0.5">
      <c r="A184" t="s">
        <v>275</v>
      </c>
      <c r="B184" t="s">
        <v>269</v>
      </c>
      <c r="C184" t="s">
        <v>270</v>
      </c>
      <c r="D184" s="1">
        <v>45539</v>
      </c>
      <c r="E184">
        <v>999</v>
      </c>
      <c r="F184" t="s">
        <v>10</v>
      </c>
      <c r="G184" t="s">
        <v>11</v>
      </c>
    </row>
    <row r="185" spans="1:7" x14ac:dyDescent="0.5">
      <c r="A185" t="s">
        <v>276</v>
      </c>
      <c r="B185" t="s">
        <v>277</v>
      </c>
      <c r="C185" t="s">
        <v>54</v>
      </c>
      <c r="D185" s="1">
        <v>45383</v>
      </c>
      <c r="E185">
        <v>999</v>
      </c>
      <c r="F185" t="s">
        <v>10</v>
      </c>
      <c r="G185" t="s">
        <v>25</v>
      </c>
    </row>
    <row r="186" spans="1:7" x14ac:dyDescent="0.5">
      <c r="A186" t="s">
        <v>278</v>
      </c>
      <c r="B186" t="s">
        <v>277</v>
      </c>
      <c r="C186" t="s">
        <v>54</v>
      </c>
      <c r="D186" s="1">
        <v>45414</v>
      </c>
      <c r="E186">
        <v>999</v>
      </c>
      <c r="F186" t="s">
        <v>10</v>
      </c>
      <c r="G186" t="s">
        <v>11</v>
      </c>
    </row>
    <row r="187" spans="1:7" x14ac:dyDescent="0.5">
      <c r="A187" t="s">
        <v>279</v>
      </c>
      <c r="B187" t="s">
        <v>277</v>
      </c>
      <c r="C187" t="s">
        <v>54</v>
      </c>
      <c r="D187" s="1">
        <v>45447</v>
      </c>
      <c r="E187">
        <v>999</v>
      </c>
      <c r="F187" t="s">
        <v>10</v>
      </c>
      <c r="G187" t="s">
        <v>11</v>
      </c>
    </row>
    <row r="188" spans="1:7" x14ac:dyDescent="0.5">
      <c r="A188" t="s">
        <v>280</v>
      </c>
      <c r="B188" t="s">
        <v>277</v>
      </c>
      <c r="C188" t="s">
        <v>54</v>
      </c>
      <c r="D188" s="1">
        <v>45474</v>
      </c>
      <c r="E188">
        <v>999</v>
      </c>
      <c r="F188" t="s">
        <v>10</v>
      </c>
      <c r="G188" t="s">
        <v>11</v>
      </c>
    </row>
    <row r="189" spans="1:7" x14ac:dyDescent="0.5">
      <c r="A189" t="s">
        <v>281</v>
      </c>
      <c r="B189" t="s">
        <v>277</v>
      </c>
      <c r="C189" t="s">
        <v>54</v>
      </c>
      <c r="D189" s="1">
        <v>45506</v>
      </c>
      <c r="E189">
        <v>999</v>
      </c>
      <c r="F189" t="s">
        <v>10</v>
      </c>
      <c r="G189" t="s">
        <v>25</v>
      </c>
    </row>
    <row r="190" spans="1:7" x14ac:dyDescent="0.5">
      <c r="A190" t="s">
        <v>282</v>
      </c>
      <c r="B190" t="s">
        <v>277</v>
      </c>
      <c r="C190" t="s">
        <v>54</v>
      </c>
      <c r="D190" s="1">
        <v>45539</v>
      </c>
      <c r="E190">
        <v>999</v>
      </c>
      <c r="F190" t="s">
        <v>10</v>
      </c>
      <c r="G190" t="s">
        <v>11</v>
      </c>
    </row>
    <row r="191" spans="1:7" x14ac:dyDescent="0.5">
      <c r="A191" t="s">
        <v>283</v>
      </c>
      <c r="B191" t="s">
        <v>284</v>
      </c>
      <c r="C191" t="s">
        <v>285</v>
      </c>
      <c r="D191" s="1">
        <v>45414</v>
      </c>
      <c r="E191">
        <v>9999</v>
      </c>
      <c r="F191" t="s">
        <v>10</v>
      </c>
      <c r="G191" t="s">
        <v>41</v>
      </c>
    </row>
    <row r="192" spans="1:7" x14ac:dyDescent="0.5">
      <c r="A192" t="s">
        <v>286</v>
      </c>
      <c r="B192" t="s">
        <v>284</v>
      </c>
      <c r="C192" t="s">
        <v>285</v>
      </c>
      <c r="D192" s="1">
        <v>45444</v>
      </c>
      <c r="E192">
        <v>9999</v>
      </c>
      <c r="F192" t="s">
        <v>10</v>
      </c>
      <c r="G192" t="s">
        <v>11</v>
      </c>
    </row>
    <row r="193" spans="1:7" x14ac:dyDescent="0.5">
      <c r="A193" t="s">
        <v>287</v>
      </c>
      <c r="B193" t="s">
        <v>284</v>
      </c>
      <c r="C193" t="s">
        <v>285</v>
      </c>
      <c r="D193" s="1">
        <v>45475</v>
      </c>
      <c r="E193">
        <v>9999</v>
      </c>
      <c r="F193" t="s">
        <v>10</v>
      </c>
      <c r="G193" t="s">
        <v>11</v>
      </c>
    </row>
    <row r="194" spans="1:7" x14ac:dyDescent="0.5">
      <c r="A194" t="s">
        <v>288</v>
      </c>
      <c r="B194" t="s">
        <v>284</v>
      </c>
      <c r="C194" t="s">
        <v>285</v>
      </c>
      <c r="D194" s="1">
        <v>45507</v>
      </c>
      <c r="E194">
        <v>9999</v>
      </c>
      <c r="F194" t="s">
        <v>10</v>
      </c>
      <c r="G194" t="s">
        <v>23</v>
      </c>
    </row>
    <row r="195" spans="1:7" x14ac:dyDescent="0.5">
      <c r="A195" t="s">
        <v>289</v>
      </c>
      <c r="B195" t="s">
        <v>284</v>
      </c>
      <c r="C195" t="s">
        <v>285</v>
      </c>
      <c r="D195" s="1">
        <v>45538</v>
      </c>
      <c r="E195">
        <v>9999</v>
      </c>
      <c r="F195" t="s">
        <v>10</v>
      </c>
      <c r="G195" t="s">
        <v>11</v>
      </c>
    </row>
    <row r="196" spans="1:7" x14ac:dyDescent="0.5">
      <c r="A196" t="s">
        <v>290</v>
      </c>
      <c r="B196" t="s">
        <v>291</v>
      </c>
      <c r="C196" t="s">
        <v>292</v>
      </c>
      <c r="D196" s="1">
        <v>45292</v>
      </c>
      <c r="E196">
        <v>9999</v>
      </c>
      <c r="F196" t="s">
        <v>10</v>
      </c>
      <c r="G196" t="s">
        <v>11</v>
      </c>
    </row>
    <row r="197" spans="1:7" x14ac:dyDescent="0.5">
      <c r="A197" t="s">
        <v>293</v>
      </c>
      <c r="B197" t="s">
        <v>291</v>
      </c>
      <c r="C197" t="s">
        <v>292</v>
      </c>
      <c r="D197" s="1">
        <v>45326</v>
      </c>
      <c r="E197">
        <v>9999</v>
      </c>
      <c r="F197" t="s">
        <v>10</v>
      </c>
      <c r="G197" t="s">
        <v>11</v>
      </c>
    </row>
    <row r="198" spans="1:7" x14ac:dyDescent="0.5">
      <c r="A198" t="s">
        <v>294</v>
      </c>
      <c r="B198" t="s">
        <v>291</v>
      </c>
      <c r="C198" t="s">
        <v>292</v>
      </c>
      <c r="D198" s="1">
        <v>45352</v>
      </c>
      <c r="E198">
        <v>9999</v>
      </c>
      <c r="F198" t="s">
        <v>10</v>
      </c>
      <c r="G198" t="s">
        <v>23</v>
      </c>
    </row>
    <row r="199" spans="1:7" x14ac:dyDescent="0.5">
      <c r="A199" t="s">
        <v>295</v>
      </c>
      <c r="B199" t="s">
        <v>291</v>
      </c>
      <c r="C199" t="s">
        <v>292</v>
      </c>
      <c r="D199" s="1">
        <v>45386</v>
      </c>
      <c r="E199">
        <v>9999</v>
      </c>
      <c r="F199" t="s">
        <v>10</v>
      </c>
      <c r="G199" t="s">
        <v>11</v>
      </c>
    </row>
    <row r="200" spans="1:7" x14ac:dyDescent="0.5">
      <c r="A200" t="s">
        <v>296</v>
      </c>
      <c r="B200" t="s">
        <v>291</v>
      </c>
      <c r="C200" t="s">
        <v>292</v>
      </c>
      <c r="D200" s="1">
        <v>45413</v>
      </c>
      <c r="E200">
        <v>9999</v>
      </c>
      <c r="F200" t="s">
        <v>10</v>
      </c>
      <c r="G200" t="s">
        <v>11</v>
      </c>
    </row>
    <row r="201" spans="1:7" x14ac:dyDescent="0.5">
      <c r="A201" t="s">
        <v>297</v>
      </c>
      <c r="B201" t="s">
        <v>291</v>
      </c>
      <c r="C201" t="s">
        <v>292</v>
      </c>
      <c r="D201" s="1">
        <v>45445</v>
      </c>
      <c r="E201">
        <v>9999</v>
      </c>
      <c r="F201" t="s">
        <v>10</v>
      </c>
      <c r="G201" t="s">
        <v>11</v>
      </c>
    </row>
    <row r="202" spans="1:7" x14ac:dyDescent="0.5">
      <c r="A202" t="s">
        <v>298</v>
      </c>
      <c r="B202" t="s">
        <v>291</v>
      </c>
      <c r="C202" t="s">
        <v>292</v>
      </c>
      <c r="D202" s="1">
        <v>45477</v>
      </c>
      <c r="E202">
        <v>9999</v>
      </c>
      <c r="F202" t="s">
        <v>10</v>
      </c>
      <c r="G202" t="s">
        <v>41</v>
      </c>
    </row>
    <row r="203" spans="1:7" x14ac:dyDescent="0.5">
      <c r="A203" t="s">
        <v>299</v>
      </c>
      <c r="B203" t="s">
        <v>291</v>
      </c>
      <c r="C203" t="s">
        <v>292</v>
      </c>
      <c r="D203" s="1">
        <v>45508</v>
      </c>
      <c r="E203">
        <v>9999</v>
      </c>
      <c r="F203" t="s">
        <v>10</v>
      </c>
      <c r="G203" t="s">
        <v>11</v>
      </c>
    </row>
    <row r="204" spans="1:7" x14ac:dyDescent="0.5">
      <c r="A204" t="s">
        <v>300</v>
      </c>
      <c r="B204" t="s">
        <v>291</v>
      </c>
      <c r="C204" t="s">
        <v>292</v>
      </c>
      <c r="D204" s="1">
        <v>45539</v>
      </c>
      <c r="E204">
        <v>9999</v>
      </c>
      <c r="F204" t="s">
        <v>10</v>
      </c>
      <c r="G204" t="s">
        <v>23</v>
      </c>
    </row>
    <row r="205" spans="1:7" x14ac:dyDescent="0.5">
      <c r="A205" t="s">
        <v>301</v>
      </c>
      <c r="B205" t="s">
        <v>302</v>
      </c>
      <c r="C205" t="s">
        <v>303</v>
      </c>
      <c r="D205" s="1">
        <v>45475</v>
      </c>
      <c r="E205">
        <v>999</v>
      </c>
      <c r="F205" t="s">
        <v>10</v>
      </c>
      <c r="G205" t="s">
        <v>11</v>
      </c>
    </row>
    <row r="206" spans="1:7" x14ac:dyDescent="0.5">
      <c r="A206" t="s">
        <v>304</v>
      </c>
      <c r="B206" t="s">
        <v>302</v>
      </c>
      <c r="C206" t="s">
        <v>303</v>
      </c>
      <c r="D206" s="1">
        <v>45508</v>
      </c>
      <c r="E206">
        <v>999</v>
      </c>
      <c r="F206" t="s">
        <v>10</v>
      </c>
      <c r="G206" t="s">
        <v>11</v>
      </c>
    </row>
    <row r="207" spans="1:7" x14ac:dyDescent="0.5">
      <c r="A207" t="s">
        <v>305</v>
      </c>
      <c r="B207" t="s">
        <v>302</v>
      </c>
      <c r="C207" t="s">
        <v>303</v>
      </c>
      <c r="D207" s="1">
        <v>45538</v>
      </c>
      <c r="E207">
        <v>999</v>
      </c>
      <c r="F207" t="s">
        <v>10</v>
      </c>
      <c r="G207" t="s">
        <v>11</v>
      </c>
    </row>
    <row r="208" spans="1:7" x14ac:dyDescent="0.5">
      <c r="A208" t="s">
        <v>306</v>
      </c>
      <c r="B208" t="s">
        <v>307</v>
      </c>
      <c r="C208" t="s">
        <v>308</v>
      </c>
      <c r="D208" s="1">
        <v>45323</v>
      </c>
      <c r="E208">
        <v>999</v>
      </c>
      <c r="F208" t="s">
        <v>10</v>
      </c>
      <c r="G208" t="s">
        <v>11</v>
      </c>
    </row>
    <row r="209" spans="1:7" x14ac:dyDescent="0.5">
      <c r="A209" t="s">
        <v>309</v>
      </c>
      <c r="B209" t="s">
        <v>307</v>
      </c>
      <c r="C209" t="s">
        <v>308</v>
      </c>
      <c r="D209" s="1">
        <v>45354</v>
      </c>
      <c r="E209">
        <v>999</v>
      </c>
      <c r="F209" t="s">
        <v>10</v>
      </c>
      <c r="G209" t="s">
        <v>11</v>
      </c>
    </row>
    <row r="210" spans="1:7" x14ac:dyDescent="0.5">
      <c r="A210" t="s">
        <v>310</v>
      </c>
      <c r="B210" t="s">
        <v>307</v>
      </c>
      <c r="C210" t="s">
        <v>308</v>
      </c>
      <c r="D210" s="1">
        <v>45384</v>
      </c>
      <c r="E210">
        <v>999</v>
      </c>
      <c r="F210" t="s">
        <v>10</v>
      </c>
      <c r="G210" t="s">
        <v>25</v>
      </c>
    </row>
    <row r="211" spans="1:7" x14ac:dyDescent="0.5">
      <c r="A211" t="s">
        <v>311</v>
      </c>
      <c r="B211" t="s">
        <v>307</v>
      </c>
      <c r="C211" t="s">
        <v>308</v>
      </c>
      <c r="D211" s="1">
        <v>45415</v>
      </c>
      <c r="E211">
        <v>999</v>
      </c>
      <c r="F211" t="s">
        <v>10</v>
      </c>
      <c r="G211" t="s">
        <v>11</v>
      </c>
    </row>
    <row r="212" spans="1:7" x14ac:dyDescent="0.5">
      <c r="A212" t="s">
        <v>312</v>
      </c>
      <c r="B212" t="s">
        <v>307</v>
      </c>
      <c r="C212" t="s">
        <v>308</v>
      </c>
      <c r="D212" s="1">
        <v>45445</v>
      </c>
      <c r="E212">
        <v>999</v>
      </c>
      <c r="F212" t="s">
        <v>10</v>
      </c>
      <c r="G212" t="s">
        <v>25</v>
      </c>
    </row>
    <row r="213" spans="1:7" x14ac:dyDescent="0.5">
      <c r="A213" t="s">
        <v>313</v>
      </c>
      <c r="B213" t="s">
        <v>307</v>
      </c>
      <c r="C213" t="s">
        <v>308</v>
      </c>
      <c r="D213" s="1">
        <v>45474</v>
      </c>
      <c r="E213">
        <v>999</v>
      </c>
      <c r="F213" t="s">
        <v>10</v>
      </c>
      <c r="G213" t="s">
        <v>11</v>
      </c>
    </row>
    <row r="214" spans="1:7" x14ac:dyDescent="0.5">
      <c r="A214" t="s">
        <v>314</v>
      </c>
      <c r="B214" t="s">
        <v>307</v>
      </c>
      <c r="C214" t="s">
        <v>308</v>
      </c>
      <c r="D214" s="1">
        <v>45507</v>
      </c>
      <c r="E214">
        <v>0</v>
      </c>
      <c r="F214" t="s">
        <v>43</v>
      </c>
      <c r="G214" t="s">
        <v>11</v>
      </c>
    </row>
    <row r="215" spans="1:7" x14ac:dyDescent="0.5">
      <c r="A215" t="s">
        <v>315</v>
      </c>
      <c r="B215" t="s">
        <v>307</v>
      </c>
      <c r="C215" t="s">
        <v>308</v>
      </c>
      <c r="D215" s="1">
        <v>45539</v>
      </c>
      <c r="E215">
        <v>999</v>
      </c>
      <c r="F215" t="s">
        <v>10</v>
      </c>
      <c r="G215" t="s">
        <v>11</v>
      </c>
    </row>
    <row r="216" spans="1:7" x14ac:dyDescent="0.5">
      <c r="A216" t="s">
        <v>316</v>
      </c>
      <c r="B216" t="s">
        <v>317</v>
      </c>
      <c r="C216" t="s">
        <v>318</v>
      </c>
      <c r="D216" s="1">
        <v>45446</v>
      </c>
      <c r="E216">
        <v>999</v>
      </c>
      <c r="F216" t="s">
        <v>10</v>
      </c>
      <c r="G216" t="s">
        <v>11</v>
      </c>
    </row>
    <row r="217" spans="1:7" x14ac:dyDescent="0.5">
      <c r="A217" t="s">
        <v>319</v>
      </c>
      <c r="B217" t="s">
        <v>317</v>
      </c>
      <c r="C217" t="s">
        <v>318</v>
      </c>
      <c r="D217" s="1">
        <v>45476</v>
      </c>
      <c r="E217">
        <v>999</v>
      </c>
      <c r="F217" t="s">
        <v>10</v>
      </c>
      <c r="G217" t="s">
        <v>11</v>
      </c>
    </row>
    <row r="218" spans="1:7" x14ac:dyDescent="0.5">
      <c r="A218" t="s">
        <v>320</v>
      </c>
      <c r="B218" t="s">
        <v>317</v>
      </c>
      <c r="C218" t="s">
        <v>318</v>
      </c>
      <c r="D218" s="1">
        <v>45506</v>
      </c>
      <c r="E218">
        <v>999</v>
      </c>
      <c r="F218" t="s">
        <v>10</v>
      </c>
      <c r="G218" t="s">
        <v>11</v>
      </c>
    </row>
    <row r="219" spans="1:7" x14ac:dyDescent="0.5">
      <c r="A219" t="s">
        <v>321</v>
      </c>
      <c r="B219" t="s">
        <v>317</v>
      </c>
      <c r="C219" t="s">
        <v>318</v>
      </c>
      <c r="D219" s="1">
        <v>45537</v>
      </c>
      <c r="E219">
        <v>999</v>
      </c>
      <c r="F219" t="s">
        <v>10</v>
      </c>
      <c r="G219" t="s">
        <v>11</v>
      </c>
    </row>
    <row r="220" spans="1:7" x14ac:dyDescent="0.5">
      <c r="A220" t="s">
        <v>322</v>
      </c>
      <c r="B220" t="s">
        <v>323</v>
      </c>
      <c r="C220" t="s">
        <v>324</v>
      </c>
      <c r="D220" s="1">
        <v>45354</v>
      </c>
      <c r="E220">
        <v>999</v>
      </c>
      <c r="F220" t="s">
        <v>10</v>
      </c>
      <c r="G220" t="s">
        <v>11</v>
      </c>
    </row>
    <row r="221" spans="1:7" x14ac:dyDescent="0.5">
      <c r="A221" t="s">
        <v>325</v>
      </c>
      <c r="B221" t="s">
        <v>323</v>
      </c>
      <c r="C221" t="s">
        <v>324</v>
      </c>
      <c r="D221" s="1">
        <v>45383</v>
      </c>
      <c r="E221">
        <v>999</v>
      </c>
      <c r="F221" t="s">
        <v>10</v>
      </c>
      <c r="G221" t="s">
        <v>11</v>
      </c>
    </row>
    <row r="222" spans="1:7" x14ac:dyDescent="0.5">
      <c r="A222" t="s">
        <v>326</v>
      </c>
      <c r="B222" t="s">
        <v>323</v>
      </c>
      <c r="C222" t="s">
        <v>324</v>
      </c>
      <c r="D222" s="1">
        <v>45414</v>
      </c>
      <c r="E222">
        <v>999</v>
      </c>
      <c r="F222" t="s">
        <v>10</v>
      </c>
      <c r="G222" t="s">
        <v>11</v>
      </c>
    </row>
    <row r="223" spans="1:7" x14ac:dyDescent="0.5">
      <c r="A223" t="s">
        <v>327</v>
      </c>
      <c r="B223" t="s">
        <v>323</v>
      </c>
      <c r="C223" t="s">
        <v>324</v>
      </c>
      <c r="D223" s="1">
        <v>45447</v>
      </c>
      <c r="E223">
        <v>999</v>
      </c>
      <c r="F223" t="s">
        <v>10</v>
      </c>
      <c r="G223" t="s">
        <v>11</v>
      </c>
    </row>
    <row r="224" spans="1:7" x14ac:dyDescent="0.5">
      <c r="A224" t="s">
        <v>328</v>
      </c>
      <c r="B224" t="s">
        <v>323</v>
      </c>
      <c r="C224" t="s">
        <v>324</v>
      </c>
      <c r="D224" s="1">
        <v>45476</v>
      </c>
      <c r="E224">
        <v>999</v>
      </c>
      <c r="F224" t="s">
        <v>10</v>
      </c>
      <c r="G224" t="s">
        <v>11</v>
      </c>
    </row>
    <row r="225" spans="1:7" x14ac:dyDescent="0.5">
      <c r="A225" t="s">
        <v>329</v>
      </c>
      <c r="B225" t="s">
        <v>323</v>
      </c>
      <c r="C225" t="s">
        <v>324</v>
      </c>
      <c r="D225" s="1">
        <v>45508</v>
      </c>
      <c r="E225">
        <v>999</v>
      </c>
      <c r="F225" t="s">
        <v>10</v>
      </c>
      <c r="G225" t="s">
        <v>25</v>
      </c>
    </row>
    <row r="226" spans="1:7" x14ac:dyDescent="0.5">
      <c r="A226" t="s">
        <v>330</v>
      </c>
      <c r="B226" t="s">
        <v>323</v>
      </c>
      <c r="C226" t="s">
        <v>324</v>
      </c>
      <c r="D226" s="1">
        <v>45539</v>
      </c>
      <c r="E226">
        <v>999</v>
      </c>
      <c r="F226" t="s">
        <v>10</v>
      </c>
      <c r="G226" t="s">
        <v>11</v>
      </c>
    </row>
    <row r="227" spans="1:7" x14ac:dyDescent="0.5">
      <c r="A227" t="s">
        <v>331</v>
      </c>
      <c r="B227" t="s">
        <v>332</v>
      </c>
      <c r="C227" t="s">
        <v>333</v>
      </c>
      <c r="D227" s="1">
        <v>45385</v>
      </c>
      <c r="E227">
        <v>0</v>
      </c>
      <c r="F227" t="s">
        <v>43</v>
      </c>
      <c r="G227" t="s">
        <v>11</v>
      </c>
    </row>
    <row r="228" spans="1:7" x14ac:dyDescent="0.5">
      <c r="A228" t="s">
        <v>334</v>
      </c>
      <c r="B228" t="s">
        <v>332</v>
      </c>
      <c r="C228" t="s">
        <v>333</v>
      </c>
      <c r="D228" s="1">
        <v>45416</v>
      </c>
      <c r="E228">
        <v>999</v>
      </c>
      <c r="F228" t="s">
        <v>10</v>
      </c>
      <c r="G228" t="s">
        <v>11</v>
      </c>
    </row>
    <row r="229" spans="1:7" x14ac:dyDescent="0.5">
      <c r="A229" t="s">
        <v>335</v>
      </c>
      <c r="B229" t="s">
        <v>332</v>
      </c>
      <c r="C229" t="s">
        <v>333</v>
      </c>
      <c r="D229" s="1">
        <v>45446</v>
      </c>
      <c r="E229">
        <v>999</v>
      </c>
      <c r="F229" t="s">
        <v>10</v>
      </c>
      <c r="G229" t="s">
        <v>11</v>
      </c>
    </row>
    <row r="230" spans="1:7" x14ac:dyDescent="0.5">
      <c r="A230" t="s">
        <v>336</v>
      </c>
      <c r="B230" t="s">
        <v>332</v>
      </c>
      <c r="C230" t="s">
        <v>333</v>
      </c>
      <c r="D230" s="1">
        <v>45477</v>
      </c>
      <c r="E230">
        <v>999</v>
      </c>
      <c r="F230" t="s">
        <v>10</v>
      </c>
      <c r="G230" t="s">
        <v>25</v>
      </c>
    </row>
    <row r="231" spans="1:7" x14ac:dyDescent="0.5">
      <c r="A231" t="s">
        <v>337</v>
      </c>
      <c r="B231" t="s">
        <v>332</v>
      </c>
      <c r="C231" t="s">
        <v>333</v>
      </c>
      <c r="D231" s="1">
        <v>45506</v>
      </c>
      <c r="E231">
        <v>999</v>
      </c>
      <c r="F231" t="s">
        <v>10</v>
      </c>
      <c r="G231" t="s">
        <v>23</v>
      </c>
    </row>
    <row r="232" spans="1:7" x14ac:dyDescent="0.5">
      <c r="A232" t="s">
        <v>338</v>
      </c>
      <c r="B232" t="s">
        <v>332</v>
      </c>
      <c r="C232" t="s">
        <v>333</v>
      </c>
      <c r="D232" s="1">
        <v>45539</v>
      </c>
      <c r="E232">
        <v>999</v>
      </c>
      <c r="F232" t="s">
        <v>10</v>
      </c>
      <c r="G232" t="s">
        <v>11</v>
      </c>
    </row>
    <row r="233" spans="1:7" x14ac:dyDescent="0.5">
      <c r="A233" t="s">
        <v>339</v>
      </c>
      <c r="B233" t="s">
        <v>340</v>
      </c>
      <c r="C233" t="s">
        <v>341</v>
      </c>
      <c r="D233" s="1">
        <v>45447</v>
      </c>
      <c r="E233">
        <v>999</v>
      </c>
      <c r="F233" t="s">
        <v>10</v>
      </c>
      <c r="G233" t="s">
        <v>11</v>
      </c>
    </row>
    <row r="234" spans="1:7" x14ac:dyDescent="0.5">
      <c r="A234" t="s">
        <v>342</v>
      </c>
      <c r="B234" t="s">
        <v>340</v>
      </c>
      <c r="C234" t="s">
        <v>341</v>
      </c>
      <c r="D234" s="1">
        <v>45474</v>
      </c>
      <c r="E234">
        <v>999</v>
      </c>
      <c r="F234" t="s">
        <v>10</v>
      </c>
      <c r="G234" t="s">
        <v>11</v>
      </c>
    </row>
    <row r="235" spans="1:7" x14ac:dyDescent="0.5">
      <c r="A235" t="s">
        <v>343</v>
      </c>
      <c r="B235" t="s">
        <v>340</v>
      </c>
      <c r="C235" t="s">
        <v>341</v>
      </c>
      <c r="D235" s="1">
        <v>45507</v>
      </c>
      <c r="E235">
        <v>0</v>
      </c>
      <c r="F235" t="s">
        <v>43</v>
      </c>
      <c r="G235" t="s">
        <v>11</v>
      </c>
    </row>
    <row r="236" spans="1:7" x14ac:dyDescent="0.5">
      <c r="A236" t="s">
        <v>344</v>
      </c>
      <c r="B236" t="s">
        <v>340</v>
      </c>
      <c r="C236" t="s">
        <v>341</v>
      </c>
      <c r="D236" s="1">
        <v>45537</v>
      </c>
      <c r="E236">
        <v>999</v>
      </c>
      <c r="F236" t="s">
        <v>10</v>
      </c>
      <c r="G236" t="s">
        <v>11</v>
      </c>
    </row>
    <row r="237" spans="1:7" x14ac:dyDescent="0.5">
      <c r="A237" t="s">
        <v>345</v>
      </c>
      <c r="B237" t="s">
        <v>346</v>
      </c>
      <c r="C237" t="s">
        <v>347</v>
      </c>
      <c r="D237" s="1">
        <v>45383</v>
      </c>
      <c r="E237">
        <v>999</v>
      </c>
      <c r="F237" t="s">
        <v>10</v>
      </c>
      <c r="G237" t="s">
        <v>25</v>
      </c>
    </row>
    <row r="238" spans="1:7" x14ac:dyDescent="0.5">
      <c r="A238" t="s">
        <v>348</v>
      </c>
      <c r="B238" t="s">
        <v>346</v>
      </c>
      <c r="C238" t="s">
        <v>347</v>
      </c>
      <c r="D238" s="1">
        <v>45415</v>
      </c>
      <c r="E238">
        <v>999</v>
      </c>
      <c r="F238" t="s">
        <v>10</v>
      </c>
      <c r="G238" t="s">
        <v>23</v>
      </c>
    </row>
    <row r="239" spans="1:7" x14ac:dyDescent="0.5">
      <c r="A239" t="s">
        <v>349</v>
      </c>
      <c r="B239" t="s">
        <v>346</v>
      </c>
      <c r="C239" t="s">
        <v>347</v>
      </c>
      <c r="D239" s="1">
        <v>45444</v>
      </c>
      <c r="E239">
        <v>999</v>
      </c>
      <c r="F239" t="s">
        <v>10</v>
      </c>
      <c r="G239" t="s">
        <v>25</v>
      </c>
    </row>
    <row r="240" spans="1:7" x14ac:dyDescent="0.5">
      <c r="A240" t="s">
        <v>350</v>
      </c>
      <c r="B240" t="s">
        <v>346</v>
      </c>
      <c r="C240" t="s">
        <v>347</v>
      </c>
      <c r="D240" s="1">
        <v>45477</v>
      </c>
      <c r="E240">
        <v>999</v>
      </c>
      <c r="F240" t="s">
        <v>10</v>
      </c>
      <c r="G240" t="s">
        <v>11</v>
      </c>
    </row>
    <row r="241" spans="1:7" x14ac:dyDescent="0.5">
      <c r="A241" t="s">
        <v>351</v>
      </c>
      <c r="B241" t="s">
        <v>346</v>
      </c>
      <c r="C241" t="s">
        <v>347</v>
      </c>
      <c r="D241" s="1">
        <v>45506</v>
      </c>
      <c r="E241">
        <v>999</v>
      </c>
      <c r="F241" t="s">
        <v>10</v>
      </c>
      <c r="G241" t="s">
        <v>11</v>
      </c>
    </row>
    <row r="242" spans="1:7" x14ac:dyDescent="0.5">
      <c r="A242" t="s">
        <v>352</v>
      </c>
      <c r="B242" t="s">
        <v>346</v>
      </c>
      <c r="C242" t="s">
        <v>347</v>
      </c>
      <c r="D242" s="1">
        <v>45536</v>
      </c>
      <c r="E242">
        <v>999</v>
      </c>
      <c r="F242" t="s">
        <v>10</v>
      </c>
      <c r="G242" t="s">
        <v>11</v>
      </c>
    </row>
    <row r="243" spans="1:7" x14ac:dyDescent="0.5">
      <c r="A243" t="s">
        <v>353</v>
      </c>
      <c r="B243" t="s">
        <v>354</v>
      </c>
      <c r="C243" t="s">
        <v>355</v>
      </c>
      <c r="D243" s="1">
        <v>45386</v>
      </c>
      <c r="E243">
        <v>999</v>
      </c>
      <c r="F243" t="s">
        <v>10</v>
      </c>
      <c r="G243" t="s">
        <v>25</v>
      </c>
    </row>
    <row r="244" spans="1:7" x14ac:dyDescent="0.5">
      <c r="A244" t="s">
        <v>356</v>
      </c>
      <c r="B244" t="s">
        <v>354</v>
      </c>
      <c r="C244" t="s">
        <v>355</v>
      </c>
      <c r="D244" s="1">
        <v>45414</v>
      </c>
      <c r="E244">
        <v>999</v>
      </c>
      <c r="F244" t="s">
        <v>10</v>
      </c>
      <c r="G244" t="s">
        <v>11</v>
      </c>
    </row>
    <row r="245" spans="1:7" x14ac:dyDescent="0.5">
      <c r="A245" t="s">
        <v>357</v>
      </c>
      <c r="B245" t="s">
        <v>354</v>
      </c>
      <c r="C245" t="s">
        <v>355</v>
      </c>
      <c r="D245" s="1">
        <v>45447</v>
      </c>
      <c r="E245">
        <v>999</v>
      </c>
      <c r="F245" t="s">
        <v>10</v>
      </c>
      <c r="G245" t="s">
        <v>23</v>
      </c>
    </row>
    <row r="246" spans="1:7" x14ac:dyDescent="0.5">
      <c r="A246" t="s">
        <v>358</v>
      </c>
      <c r="B246" t="s">
        <v>354</v>
      </c>
      <c r="C246" t="s">
        <v>355</v>
      </c>
      <c r="D246" s="1">
        <v>45477</v>
      </c>
      <c r="E246">
        <v>999</v>
      </c>
      <c r="F246" t="s">
        <v>10</v>
      </c>
      <c r="G246" t="s">
        <v>11</v>
      </c>
    </row>
    <row r="247" spans="1:7" x14ac:dyDescent="0.5">
      <c r="A247" t="s">
        <v>359</v>
      </c>
      <c r="B247" t="s">
        <v>354</v>
      </c>
      <c r="C247" t="s">
        <v>355</v>
      </c>
      <c r="D247" s="1">
        <v>45506</v>
      </c>
      <c r="E247">
        <v>999</v>
      </c>
      <c r="F247" t="s">
        <v>10</v>
      </c>
      <c r="G247" t="s">
        <v>11</v>
      </c>
    </row>
    <row r="248" spans="1:7" x14ac:dyDescent="0.5">
      <c r="A248" t="s">
        <v>360</v>
      </c>
      <c r="B248" t="s">
        <v>354</v>
      </c>
      <c r="C248" t="s">
        <v>355</v>
      </c>
      <c r="D248" s="1">
        <v>45539</v>
      </c>
      <c r="E248">
        <v>999</v>
      </c>
      <c r="F248" t="s">
        <v>10</v>
      </c>
      <c r="G248" t="s">
        <v>11</v>
      </c>
    </row>
    <row r="249" spans="1:7" x14ac:dyDescent="0.5">
      <c r="A249" t="s">
        <v>361</v>
      </c>
      <c r="B249" t="s">
        <v>362</v>
      </c>
      <c r="C249" t="s">
        <v>363</v>
      </c>
      <c r="D249" s="1">
        <v>45416</v>
      </c>
      <c r="E249">
        <v>999</v>
      </c>
      <c r="F249" t="s">
        <v>10</v>
      </c>
      <c r="G249" t="s">
        <v>11</v>
      </c>
    </row>
    <row r="250" spans="1:7" x14ac:dyDescent="0.5">
      <c r="A250" t="s">
        <v>364</v>
      </c>
      <c r="B250" t="s">
        <v>362</v>
      </c>
      <c r="C250" t="s">
        <v>363</v>
      </c>
      <c r="D250" s="1">
        <v>45447</v>
      </c>
      <c r="E250">
        <v>999</v>
      </c>
      <c r="F250" t="s">
        <v>10</v>
      </c>
      <c r="G250" t="s">
        <v>11</v>
      </c>
    </row>
    <row r="251" spans="1:7" x14ac:dyDescent="0.5">
      <c r="A251" t="s">
        <v>365</v>
      </c>
      <c r="B251" t="s">
        <v>362</v>
      </c>
      <c r="C251" t="s">
        <v>363</v>
      </c>
      <c r="D251" s="1">
        <v>45474</v>
      </c>
      <c r="E251">
        <v>999</v>
      </c>
      <c r="F251" t="s">
        <v>10</v>
      </c>
      <c r="G251" t="s">
        <v>11</v>
      </c>
    </row>
    <row r="252" spans="1:7" x14ac:dyDescent="0.5">
      <c r="A252" t="s">
        <v>366</v>
      </c>
      <c r="B252" t="s">
        <v>362</v>
      </c>
      <c r="C252" t="s">
        <v>363</v>
      </c>
      <c r="D252" s="1">
        <v>45505</v>
      </c>
      <c r="E252">
        <v>999</v>
      </c>
      <c r="F252" t="s">
        <v>10</v>
      </c>
      <c r="G252" t="s">
        <v>23</v>
      </c>
    </row>
    <row r="253" spans="1:7" x14ac:dyDescent="0.5">
      <c r="A253" t="s">
        <v>367</v>
      </c>
      <c r="B253" t="s">
        <v>362</v>
      </c>
      <c r="C253" t="s">
        <v>363</v>
      </c>
      <c r="D253" s="1">
        <v>45536</v>
      </c>
      <c r="E253">
        <v>999</v>
      </c>
      <c r="F253" t="s">
        <v>10</v>
      </c>
      <c r="G253" t="s">
        <v>11</v>
      </c>
    </row>
    <row r="254" spans="1:7" x14ac:dyDescent="0.5">
      <c r="A254" t="s">
        <v>368</v>
      </c>
      <c r="B254" t="s">
        <v>369</v>
      </c>
      <c r="C254" t="s">
        <v>370</v>
      </c>
      <c r="D254" s="1">
        <v>45352</v>
      </c>
      <c r="E254">
        <v>2499</v>
      </c>
      <c r="F254" t="s">
        <v>10</v>
      </c>
      <c r="G254" t="s">
        <v>25</v>
      </c>
    </row>
    <row r="255" spans="1:7" x14ac:dyDescent="0.5">
      <c r="A255" t="s">
        <v>371</v>
      </c>
      <c r="B255" t="s">
        <v>369</v>
      </c>
      <c r="C255" t="s">
        <v>370</v>
      </c>
      <c r="D255" s="1">
        <v>45383</v>
      </c>
      <c r="E255">
        <v>2499</v>
      </c>
      <c r="F255" t="s">
        <v>10</v>
      </c>
      <c r="G255" t="s">
        <v>11</v>
      </c>
    </row>
    <row r="256" spans="1:7" x14ac:dyDescent="0.5">
      <c r="A256" t="s">
        <v>372</v>
      </c>
      <c r="B256" t="s">
        <v>369</v>
      </c>
      <c r="C256" t="s">
        <v>370</v>
      </c>
      <c r="D256" s="1">
        <v>45415</v>
      </c>
      <c r="E256">
        <v>2499</v>
      </c>
      <c r="F256" t="s">
        <v>10</v>
      </c>
      <c r="G256" t="s">
        <v>11</v>
      </c>
    </row>
    <row r="257" spans="1:7" x14ac:dyDescent="0.5">
      <c r="A257" t="s">
        <v>373</v>
      </c>
      <c r="B257" t="s">
        <v>369</v>
      </c>
      <c r="C257" t="s">
        <v>370</v>
      </c>
      <c r="D257" s="1">
        <v>45444</v>
      </c>
      <c r="E257">
        <v>2499</v>
      </c>
      <c r="F257" t="s">
        <v>10</v>
      </c>
      <c r="G257" t="s">
        <v>11</v>
      </c>
    </row>
    <row r="258" spans="1:7" x14ac:dyDescent="0.5">
      <c r="A258" t="s">
        <v>374</v>
      </c>
      <c r="B258" t="s">
        <v>369</v>
      </c>
      <c r="C258" t="s">
        <v>370</v>
      </c>
      <c r="D258" s="1">
        <v>45476</v>
      </c>
      <c r="E258">
        <v>2499</v>
      </c>
      <c r="F258" t="s">
        <v>10</v>
      </c>
      <c r="G258" t="s">
        <v>11</v>
      </c>
    </row>
    <row r="259" spans="1:7" x14ac:dyDescent="0.5">
      <c r="A259" t="s">
        <v>375</v>
      </c>
      <c r="B259" t="s">
        <v>369</v>
      </c>
      <c r="C259" t="s">
        <v>370</v>
      </c>
      <c r="D259" s="1">
        <v>45505</v>
      </c>
      <c r="E259">
        <v>2499</v>
      </c>
      <c r="F259" t="s">
        <v>10</v>
      </c>
      <c r="G259" t="s">
        <v>41</v>
      </c>
    </row>
    <row r="260" spans="1:7" x14ac:dyDescent="0.5">
      <c r="A260" t="s">
        <v>376</v>
      </c>
      <c r="B260" t="s">
        <v>369</v>
      </c>
      <c r="C260" t="s">
        <v>370</v>
      </c>
      <c r="D260" s="1">
        <v>45537</v>
      </c>
      <c r="E260">
        <v>2499</v>
      </c>
      <c r="F260" t="s">
        <v>10</v>
      </c>
      <c r="G260" t="s">
        <v>11</v>
      </c>
    </row>
    <row r="261" spans="1:7" x14ac:dyDescent="0.5">
      <c r="A261" t="s">
        <v>377</v>
      </c>
      <c r="B261" t="s">
        <v>378</v>
      </c>
      <c r="C261" t="s">
        <v>333</v>
      </c>
      <c r="D261" s="1">
        <v>45385</v>
      </c>
      <c r="E261">
        <v>2499</v>
      </c>
      <c r="F261" t="s">
        <v>10</v>
      </c>
      <c r="G261" t="s">
        <v>25</v>
      </c>
    </row>
    <row r="262" spans="1:7" x14ac:dyDescent="0.5">
      <c r="A262" t="s">
        <v>379</v>
      </c>
      <c r="B262" t="s">
        <v>378</v>
      </c>
      <c r="C262" t="s">
        <v>333</v>
      </c>
      <c r="D262" s="1">
        <v>45413</v>
      </c>
      <c r="E262">
        <v>2499</v>
      </c>
      <c r="F262" t="s">
        <v>10</v>
      </c>
      <c r="G262" t="s">
        <v>23</v>
      </c>
    </row>
    <row r="263" spans="1:7" x14ac:dyDescent="0.5">
      <c r="A263" t="s">
        <v>380</v>
      </c>
      <c r="B263" t="s">
        <v>378</v>
      </c>
      <c r="C263" t="s">
        <v>333</v>
      </c>
      <c r="D263" s="1">
        <v>45447</v>
      </c>
      <c r="E263">
        <v>2499</v>
      </c>
      <c r="F263" t="s">
        <v>10</v>
      </c>
      <c r="G263" t="s">
        <v>11</v>
      </c>
    </row>
    <row r="264" spans="1:7" x14ac:dyDescent="0.5">
      <c r="A264" t="s">
        <v>381</v>
      </c>
      <c r="B264" t="s">
        <v>378</v>
      </c>
      <c r="C264" t="s">
        <v>333</v>
      </c>
      <c r="D264" s="1">
        <v>45476</v>
      </c>
      <c r="E264">
        <v>2499</v>
      </c>
      <c r="F264" t="s">
        <v>10</v>
      </c>
      <c r="G264" t="s">
        <v>11</v>
      </c>
    </row>
    <row r="265" spans="1:7" x14ac:dyDescent="0.5">
      <c r="A265" t="s">
        <v>382</v>
      </c>
      <c r="B265" t="s">
        <v>383</v>
      </c>
      <c r="C265" t="s">
        <v>384</v>
      </c>
      <c r="D265" s="1">
        <v>45446</v>
      </c>
      <c r="E265">
        <v>999</v>
      </c>
      <c r="F265" t="s">
        <v>10</v>
      </c>
      <c r="G265" t="s">
        <v>25</v>
      </c>
    </row>
    <row r="266" spans="1:7" x14ac:dyDescent="0.5">
      <c r="A266" t="s">
        <v>385</v>
      </c>
      <c r="B266" t="s">
        <v>383</v>
      </c>
      <c r="C266" t="s">
        <v>384</v>
      </c>
      <c r="D266" s="1">
        <v>45476</v>
      </c>
      <c r="E266">
        <v>999</v>
      </c>
      <c r="F266" t="s">
        <v>10</v>
      </c>
      <c r="G266" t="s">
        <v>25</v>
      </c>
    </row>
    <row r="267" spans="1:7" x14ac:dyDescent="0.5">
      <c r="A267" t="s">
        <v>386</v>
      </c>
      <c r="B267" t="s">
        <v>383</v>
      </c>
      <c r="C267" t="s">
        <v>384</v>
      </c>
      <c r="D267" s="1">
        <v>45506</v>
      </c>
      <c r="E267">
        <v>999</v>
      </c>
      <c r="F267" t="s">
        <v>10</v>
      </c>
      <c r="G267" t="s">
        <v>11</v>
      </c>
    </row>
    <row r="268" spans="1:7" x14ac:dyDescent="0.5">
      <c r="A268" t="s">
        <v>387</v>
      </c>
      <c r="B268" t="s">
        <v>383</v>
      </c>
      <c r="C268" t="s">
        <v>384</v>
      </c>
      <c r="D268" s="1">
        <v>45539</v>
      </c>
      <c r="E268">
        <v>999</v>
      </c>
      <c r="F268" t="s">
        <v>10</v>
      </c>
      <c r="G268" t="s">
        <v>25</v>
      </c>
    </row>
    <row r="269" spans="1:7" x14ac:dyDescent="0.5">
      <c r="A269" t="s">
        <v>388</v>
      </c>
      <c r="B269" t="s">
        <v>389</v>
      </c>
      <c r="C269" t="s">
        <v>390</v>
      </c>
      <c r="D269" s="1">
        <v>45323</v>
      </c>
      <c r="E269">
        <v>999</v>
      </c>
      <c r="F269" t="s">
        <v>10</v>
      </c>
      <c r="G269" t="s">
        <v>25</v>
      </c>
    </row>
    <row r="270" spans="1:7" x14ac:dyDescent="0.5">
      <c r="A270" t="s">
        <v>391</v>
      </c>
      <c r="B270" t="s">
        <v>389</v>
      </c>
      <c r="C270" t="s">
        <v>390</v>
      </c>
      <c r="D270" s="1">
        <v>45353</v>
      </c>
      <c r="E270">
        <v>999</v>
      </c>
      <c r="F270" t="s">
        <v>10</v>
      </c>
      <c r="G270" t="s">
        <v>11</v>
      </c>
    </row>
    <row r="271" spans="1:7" x14ac:dyDescent="0.5">
      <c r="A271" t="s">
        <v>392</v>
      </c>
      <c r="B271" t="s">
        <v>389</v>
      </c>
      <c r="C271" t="s">
        <v>390</v>
      </c>
      <c r="D271" s="1">
        <v>45383</v>
      </c>
      <c r="E271">
        <v>999</v>
      </c>
      <c r="F271" t="s">
        <v>10</v>
      </c>
      <c r="G271" t="s">
        <v>41</v>
      </c>
    </row>
    <row r="272" spans="1:7" x14ac:dyDescent="0.5">
      <c r="A272" t="s">
        <v>393</v>
      </c>
      <c r="B272" t="s">
        <v>389</v>
      </c>
      <c r="C272" t="s">
        <v>390</v>
      </c>
      <c r="D272" s="1">
        <v>45413</v>
      </c>
      <c r="E272">
        <v>999</v>
      </c>
      <c r="F272" t="s">
        <v>10</v>
      </c>
      <c r="G272" t="s">
        <v>11</v>
      </c>
    </row>
    <row r="273" spans="1:7" x14ac:dyDescent="0.5">
      <c r="A273" t="s">
        <v>394</v>
      </c>
      <c r="B273" t="s">
        <v>389</v>
      </c>
      <c r="C273" t="s">
        <v>390</v>
      </c>
      <c r="D273" s="1">
        <v>45444</v>
      </c>
      <c r="E273">
        <v>0</v>
      </c>
      <c r="F273" t="s">
        <v>43</v>
      </c>
      <c r="G273" t="s">
        <v>11</v>
      </c>
    </row>
    <row r="274" spans="1:7" x14ac:dyDescent="0.5">
      <c r="A274" t="s">
        <v>395</v>
      </c>
      <c r="B274" t="s">
        <v>389</v>
      </c>
      <c r="C274" t="s">
        <v>390</v>
      </c>
      <c r="D274" s="1">
        <v>45475</v>
      </c>
      <c r="E274">
        <v>999</v>
      </c>
      <c r="F274" t="s">
        <v>10</v>
      </c>
      <c r="G274" t="s">
        <v>11</v>
      </c>
    </row>
    <row r="275" spans="1:7" x14ac:dyDescent="0.5">
      <c r="A275" t="s">
        <v>396</v>
      </c>
      <c r="B275" t="s">
        <v>389</v>
      </c>
      <c r="C275" t="s">
        <v>390</v>
      </c>
      <c r="D275" s="1">
        <v>45507</v>
      </c>
      <c r="E275">
        <v>999</v>
      </c>
      <c r="F275" t="s">
        <v>10</v>
      </c>
      <c r="G275" t="s">
        <v>11</v>
      </c>
    </row>
    <row r="276" spans="1:7" x14ac:dyDescent="0.5">
      <c r="A276" t="s">
        <v>397</v>
      </c>
      <c r="B276" t="s">
        <v>389</v>
      </c>
      <c r="C276" t="s">
        <v>390</v>
      </c>
      <c r="D276" s="1">
        <v>45536</v>
      </c>
      <c r="E276">
        <v>999</v>
      </c>
      <c r="F276" t="s">
        <v>10</v>
      </c>
      <c r="G276" t="s">
        <v>11</v>
      </c>
    </row>
    <row r="277" spans="1:7" x14ac:dyDescent="0.5">
      <c r="A277" t="s">
        <v>398</v>
      </c>
      <c r="B277" t="s">
        <v>399</v>
      </c>
      <c r="C277" t="s">
        <v>46</v>
      </c>
      <c r="D277" s="1">
        <v>45383</v>
      </c>
      <c r="E277">
        <v>999</v>
      </c>
      <c r="F277" t="s">
        <v>10</v>
      </c>
      <c r="G277" t="s">
        <v>11</v>
      </c>
    </row>
    <row r="278" spans="1:7" x14ac:dyDescent="0.5">
      <c r="A278" t="s">
        <v>400</v>
      </c>
      <c r="B278" t="s">
        <v>399</v>
      </c>
      <c r="C278" t="s">
        <v>46</v>
      </c>
      <c r="D278" s="1">
        <v>45413</v>
      </c>
      <c r="E278">
        <v>999</v>
      </c>
      <c r="F278" t="s">
        <v>10</v>
      </c>
      <c r="G278" t="s">
        <v>41</v>
      </c>
    </row>
    <row r="279" spans="1:7" x14ac:dyDescent="0.5">
      <c r="A279" t="s">
        <v>401</v>
      </c>
      <c r="B279" t="s">
        <v>399</v>
      </c>
      <c r="C279" t="s">
        <v>46</v>
      </c>
      <c r="D279" s="1">
        <v>45445</v>
      </c>
      <c r="E279">
        <v>999</v>
      </c>
      <c r="F279" t="s">
        <v>10</v>
      </c>
      <c r="G279" t="s">
        <v>11</v>
      </c>
    </row>
    <row r="280" spans="1:7" x14ac:dyDescent="0.5">
      <c r="A280" t="s">
        <v>402</v>
      </c>
      <c r="B280" t="s">
        <v>399</v>
      </c>
      <c r="C280" t="s">
        <v>46</v>
      </c>
      <c r="D280" s="1">
        <v>45475</v>
      </c>
      <c r="E280">
        <v>999</v>
      </c>
      <c r="F280" t="s">
        <v>10</v>
      </c>
      <c r="G280" t="s">
        <v>25</v>
      </c>
    </row>
    <row r="281" spans="1:7" x14ac:dyDescent="0.5">
      <c r="A281" t="s">
        <v>403</v>
      </c>
      <c r="B281" t="s">
        <v>404</v>
      </c>
      <c r="C281" t="s">
        <v>405</v>
      </c>
      <c r="D281" s="1">
        <v>45416</v>
      </c>
      <c r="E281">
        <v>2499</v>
      </c>
      <c r="F281" t="s">
        <v>10</v>
      </c>
      <c r="G281" t="s">
        <v>25</v>
      </c>
    </row>
    <row r="282" spans="1:7" x14ac:dyDescent="0.5">
      <c r="A282" t="s">
        <v>406</v>
      </c>
      <c r="B282" t="s">
        <v>404</v>
      </c>
      <c r="C282" t="s">
        <v>405</v>
      </c>
      <c r="D282" s="1">
        <v>45446</v>
      </c>
      <c r="E282">
        <v>0</v>
      </c>
      <c r="F282" t="s">
        <v>43</v>
      </c>
      <c r="G282" t="s">
        <v>11</v>
      </c>
    </row>
    <row r="283" spans="1:7" x14ac:dyDescent="0.5">
      <c r="A283" t="s">
        <v>407</v>
      </c>
      <c r="B283" t="s">
        <v>404</v>
      </c>
      <c r="C283" t="s">
        <v>405</v>
      </c>
      <c r="D283" s="1">
        <v>45477</v>
      </c>
      <c r="E283">
        <v>2499</v>
      </c>
      <c r="F283" t="s">
        <v>10</v>
      </c>
      <c r="G283" t="s">
        <v>11</v>
      </c>
    </row>
    <row r="284" spans="1:7" x14ac:dyDescent="0.5">
      <c r="A284" t="s">
        <v>408</v>
      </c>
      <c r="B284" t="s">
        <v>404</v>
      </c>
      <c r="C284" t="s">
        <v>405</v>
      </c>
      <c r="D284" s="1">
        <v>45507</v>
      </c>
      <c r="E284">
        <v>2499</v>
      </c>
      <c r="F284" t="s">
        <v>10</v>
      </c>
      <c r="G284" t="s">
        <v>11</v>
      </c>
    </row>
    <row r="285" spans="1:7" x14ac:dyDescent="0.5">
      <c r="A285" t="s">
        <v>409</v>
      </c>
      <c r="B285" t="s">
        <v>404</v>
      </c>
      <c r="C285" t="s">
        <v>405</v>
      </c>
      <c r="D285" s="1">
        <v>45539</v>
      </c>
      <c r="E285">
        <v>2499</v>
      </c>
      <c r="F285" t="s">
        <v>10</v>
      </c>
      <c r="G285" t="s">
        <v>11</v>
      </c>
    </row>
    <row r="286" spans="1:7" x14ac:dyDescent="0.5">
      <c r="A286" t="s">
        <v>410</v>
      </c>
      <c r="B286" t="s">
        <v>411</v>
      </c>
      <c r="C286" t="s">
        <v>412</v>
      </c>
      <c r="D286" s="1">
        <v>45415</v>
      </c>
      <c r="E286">
        <v>9999</v>
      </c>
      <c r="F286" t="s">
        <v>10</v>
      </c>
      <c r="G286" t="s">
        <v>11</v>
      </c>
    </row>
    <row r="287" spans="1:7" x14ac:dyDescent="0.5">
      <c r="A287" t="s">
        <v>413</v>
      </c>
      <c r="B287" t="s">
        <v>411</v>
      </c>
      <c r="C287" t="s">
        <v>412</v>
      </c>
      <c r="D287" s="1">
        <v>45447</v>
      </c>
      <c r="E287">
        <v>9999</v>
      </c>
      <c r="F287" t="s">
        <v>10</v>
      </c>
      <c r="G287" t="s">
        <v>11</v>
      </c>
    </row>
    <row r="288" spans="1:7" x14ac:dyDescent="0.5">
      <c r="A288" t="s">
        <v>414</v>
      </c>
      <c r="B288" t="s">
        <v>411</v>
      </c>
      <c r="C288" t="s">
        <v>412</v>
      </c>
      <c r="D288" s="1">
        <v>45474</v>
      </c>
      <c r="E288">
        <v>9999</v>
      </c>
      <c r="F288" t="s">
        <v>10</v>
      </c>
      <c r="G288" t="s">
        <v>11</v>
      </c>
    </row>
    <row r="289" spans="1:7" x14ac:dyDescent="0.5">
      <c r="A289" t="s">
        <v>415</v>
      </c>
      <c r="B289" t="s">
        <v>411</v>
      </c>
      <c r="C289" t="s">
        <v>412</v>
      </c>
      <c r="D289" s="1">
        <v>45506</v>
      </c>
      <c r="E289">
        <v>9999</v>
      </c>
      <c r="F289" t="s">
        <v>10</v>
      </c>
      <c r="G289" t="s">
        <v>25</v>
      </c>
    </row>
    <row r="290" spans="1:7" x14ac:dyDescent="0.5">
      <c r="A290" t="s">
        <v>416</v>
      </c>
      <c r="B290" t="s">
        <v>411</v>
      </c>
      <c r="C290" t="s">
        <v>412</v>
      </c>
      <c r="D290" s="1">
        <v>45536</v>
      </c>
      <c r="E290">
        <v>9999</v>
      </c>
      <c r="F290" t="s">
        <v>10</v>
      </c>
      <c r="G290" t="s">
        <v>11</v>
      </c>
    </row>
    <row r="291" spans="1:7" x14ac:dyDescent="0.5">
      <c r="A291" t="s">
        <v>417</v>
      </c>
      <c r="B291" t="s">
        <v>418</v>
      </c>
      <c r="C291" t="s">
        <v>419</v>
      </c>
      <c r="D291" s="1">
        <v>45293</v>
      </c>
      <c r="E291">
        <v>999</v>
      </c>
      <c r="F291" t="s">
        <v>10</v>
      </c>
      <c r="G291" t="s">
        <v>23</v>
      </c>
    </row>
    <row r="292" spans="1:7" x14ac:dyDescent="0.5">
      <c r="A292" t="s">
        <v>420</v>
      </c>
      <c r="B292" t="s">
        <v>418</v>
      </c>
      <c r="C292" t="s">
        <v>419</v>
      </c>
      <c r="D292" s="1">
        <v>45324</v>
      </c>
      <c r="E292">
        <v>999</v>
      </c>
      <c r="F292" t="s">
        <v>10</v>
      </c>
      <c r="G292" t="s">
        <v>11</v>
      </c>
    </row>
    <row r="293" spans="1:7" x14ac:dyDescent="0.5">
      <c r="A293" t="s">
        <v>421</v>
      </c>
      <c r="B293" t="s">
        <v>418</v>
      </c>
      <c r="C293" t="s">
        <v>419</v>
      </c>
      <c r="D293" s="1">
        <v>45353</v>
      </c>
      <c r="E293">
        <v>999</v>
      </c>
      <c r="F293" t="s">
        <v>10</v>
      </c>
      <c r="G293" t="s">
        <v>11</v>
      </c>
    </row>
    <row r="294" spans="1:7" x14ac:dyDescent="0.5">
      <c r="A294" t="s">
        <v>422</v>
      </c>
      <c r="B294" t="s">
        <v>418</v>
      </c>
      <c r="C294" t="s">
        <v>419</v>
      </c>
      <c r="D294" s="1">
        <v>45383</v>
      </c>
      <c r="E294">
        <v>999</v>
      </c>
      <c r="F294" t="s">
        <v>10</v>
      </c>
      <c r="G294" t="s">
        <v>11</v>
      </c>
    </row>
    <row r="295" spans="1:7" x14ac:dyDescent="0.5">
      <c r="A295" t="s">
        <v>423</v>
      </c>
      <c r="B295" t="s">
        <v>418</v>
      </c>
      <c r="C295" t="s">
        <v>419</v>
      </c>
      <c r="D295" s="1">
        <v>45413</v>
      </c>
      <c r="E295">
        <v>999</v>
      </c>
      <c r="F295" t="s">
        <v>10</v>
      </c>
      <c r="G295" t="s">
        <v>11</v>
      </c>
    </row>
    <row r="296" spans="1:7" x14ac:dyDescent="0.5">
      <c r="A296" t="s">
        <v>424</v>
      </c>
      <c r="B296" t="s">
        <v>418</v>
      </c>
      <c r="C296" t="s">
        <v>419</v>
      </c>
      <c r="D296" s="1">
        <v>45445</v>
      </c>
      <c r="E296">
        <v>999</v>
      </c>
      <c r="F296" t="s">
        <v>10</v>
      </c>
      <c r="G296" t="s">
        <v>11</v>
      </c>
    </row>
    <row r="297" spans="1:7" x14ac:dyDescent="0.5">
      <c r="A297" t="s">
        <v>425</v>
      </c>
      <c r="B297" t="s">
        <v>418</v>
      </c>
      <c r="C297" t="s">
        <v>419</v>
      </c>
      <c r="D297" s="1">
        <v>45476</v>
      </c>
      <c r="E297">
        <v>999</v>
      </c>
      <c r="F297" t="s">
        <v>10</v>
      </c>
      <c r="G297" t="s">
        <v>11</v>
      </c>
    </row>
    <row r="298" spans="1:7" x14ac:dyDescent="0.5">
      <c r="A298" t="s">
        <v>426</v>
      </c>
      <c r="B298" t="s">
        <v>418</v>
      </c>
      <c r="C298" t="s">
        <v>419</v>
      </c>
      <c r="D298" s="1">
        <v>45505</v>
      </c>
      <c r="E298">
        <v>999</v>
      </c>
      <c r="F298" t="s">
        <v>10</v>
      </c>
      <c r="G298" t="s">
        <v>23</v>
      </c>
    </row>
    <row r="299" spans="1:7" x14ac:dyDescent="0.5">
      <c r="A299" t="s">
        <v>427</v>
      </c>
      <c r="B299" t="s">
        <v>418</v>
      </c>
      <c r="C299" t="s">
        <v>419</v>
      </c>
      <c r="D299" s="1">
        <v>45536</v>
      </c>
      <c r="E299">
        <v>999</v>
      </c>
      <c r="F299" t="s">
        <v>10</v>
      </c>
      <c r="G299" t="s">
        <v>11</v>
      </c>
    </row>
    <row r="300" spans="1:7" x14ac:dyDescent="0.5">
      <c r="A300" t="s">
        <v>428</v>
      </c>
      <c r="B300" t="s">
        <v>429</v>
      </c>
      <c r="C300" t="s">
        <v>430</v>
      </c>
      <c r="D300" s="1">
        <v>45505</v>
      </c>
      <c r="E300">
        <v>2499</v>
      </c>
      <c r="F300" t="s">
        <v>10</v>
      </c>
      <c r="G300" t="s">
        <v>11</v>
      </c>
    </row>
    <row r="301" spans="1:7" x14ac:dyDescent="0.5">
      <c r="A301" t="s">
        <v>431</v>
      </c>
      <c r="B301" t="s">
        <v>429</v>
      </c>
      <c r="C301" t="s">
        <v>430</v>
      </c>
      <c r="D301" s="1">
        <v>45538</v>
      </c>
      <c r="E301">
        <v>2499</v>
      </c>
      <c r="F301" t="s">
        <v>10</v>
      </c>
      <c r="G301" t="s">
        <v>11</v>
      </c>
    </row>
    <row r="302" spans="1:7" x14ac:dyDescent="0.5">
      <c r="A302" t="s">
        <v>432</v>
      </c>
      <c r="B302" t="s">
        <v>433</v>
      </c>
      <c r="C302" t="s">
        <v>434</v>
      </c>
      <c r="D302" s="1">
        <v>45444</v>
      </c>
      <c r="E302">
        <v>2499</v>
      </c>
      <c r="F302" t="s">
        <v>10</v>
      </c>
      <c r="G302" t="s">
        <v>25</v>
      </c>
    </row>
    <row r="303" spans="1:7" x14ac:dyDescent="0.5">
      <c r="A303" t="s">
        <v>435</v>
      </c>
      <c r="B303" t="s">
        <v>433</v>
      </c>
      <c r="C303" t="s">
        <v>434</v>
      </c>
      <c r="D303" s="1">
        <v>45474</v>
      </c>
      <c r="E303">
        <v>2499</v>
      </c>
      <c r="F303" t="s">
        <v>10</v>
      </c>
      <c r="G303" t="s">
        <v>11</v>
      </c>
    </row>
    <row r="304" spans="1:7" x14ac:dyDescent="0.5">
      <c r="A304" t="s">
        <v>436</v>
      </c>
      <c r="B304" t="s">
        <v>437</v>
      </c>
      <c r="C304" t="s">
        <v>438</v>
      </c>
      <c r="D304" s="1">
        <v>45507</v>
      </c>
      <c r="E304">
        <v>999</v>
      </c>
      <c r="F304" t="s">
        <v>10</v>
      </c>
      <c r="G304" t="s">
        <v>11</v>
      </c>
    </row>
    <row r="305" spans="1:7" x14ac:dyDescent="0.5">
      <c r="A305" t="s">
        <v>439</v>
      </c>
      <c r="B305" t="s">
        <v>437</v>
      </c>
      <c r="C305" t="s">
        <v>438</v>
      </c>
      <c r="D305" s="1">
        <v>45539</v>
      </c>
      <c r="E305">
        <v>999</v>
      </c>
      <c r="F305" t="s">
        <v>10</v>
      </c>
      <c r="G305" t="s">
        <v>11</v>
      </c>
    </row>
    <row r="306" spans="1:7" x14ac:dyDescent="0.5">
      <c r="A306" t="s">
        <v>440</v>
      </c>
      <c r="B306" t="s">
        <v>441</v>
      </c>
      <c r="C306" t="s">
        <v>442</v>
      </c>
      <c r="D306" s="1">
        <v>45507</v>
      </c>
      <c r="E306">
        <v>9999</v>
      </c>
      <c r="F306" t="s">
        <v>10</v>
      </c>
      <c r="G306" t="s">
        <v>11</v>
      </c>
    </row>
    <row r="307" spans="1:7" x14ac:dyDescent="0.5">
      <c r="A307" t="s">
        <v>443</v>
      </c>
      <c r="B307" t="s">
        <v>441</v>
      </c>
      <c r="C307" t="s">
        <v>442</v>
      </c>
      <c r="D307" s="1">
        <v>45537</v>
      </c>
      <c r="E307">
        <v>9999</v>
      </c>
      <c r="F307" t="s">
        <v>10</v>
      </c>
      <c r="G307" t="s">
        <v>11</v>
      </c>
    </row>
    <row r="308" spans="1:7" x14ac:dyDescent="0.5">
      <c r="A308" t="s">
        <v>444</v>
      </c>
      <c r="B308" t="s">
        <v>445</v>
      </c>
      <c r="C308" t="s">
        <v>446</v>
      </c>
      <c r="D308" s="1">
        <v>45414</v>
      </c>
      <c r="E308">
        <v>0</v>
      </c>
      <c r="F308" t="s">
        <v>43</v>
      </c>
      <c r="G308" t="s">
        <v>11</v>
      </c>
    </row>
    <row r="309" spans="1:7" x14ac:dyDescent="0.5">
      <c r="A309" t="s">
        <v>447</v>
      </c>
      <c r="B309" t="s">
        <v>445</v>
      </c>
      <c r="C309" t="s">
        <v>446</v>
      </c>
      <c r="D309" s="1">
        <v>45446</v>
      </c>
      <c r="E309">
        <v>2499</v>
      </c>
      <c r="F309" t="s">
        <v>10</v>
      </c>
      <c r="G309" t="s">
        <v>11</v>
      </c>
    </row>
    <row r="310" spans="1:7" x14ac:dyDescent="0.5">
      <c r="A310" t="s">
        <v>448</v>
      </c>
      <c r="B310" t="s">
        <v>445</v>
      </c>
      <c r="C310" t="s">
        <v>446</v>
      </c>
      <c r="D310" s="1">
        <v>45476</v>
      </c>
      <c r="E310">
        <v>2499</v>
      </c>
      <c r="F310" t="s">
        <v>10</v>
      </c>
      <c r="G310" t="s">
        <v>11</v>
      </c>
    </row>
    <row r="311" spans="1:7" x14ac:dyDescent="0.5">
      <c r="A311" t="s">
        <v>449</v>
      </c>
      <c r="B311" t="s">
        <v>445</v>
      </c>
      <c r="C311" t="s">
        <v>446</v>
      </c>
      <c r="D311" s="1">
        <v>45507</v>
      </c>
      <c r="E311">
        <v>2499</v>
      </c>
      <c r="F311" t="s">
        <v>10</v>
      </c>
      <c r="G311" t="s">
        <v>11</v>
      </c>
    </row>
    <row r="312" spans="1:7" x14ac:dyDescent="0.5">
      <c r="A312" t="s">
        <v>450</v>
      </c>
      <c r="B312" t="s">
        <v>445</v>
      </c>
      <c r="C312" t="s">
        <v>446</v>
      </c>
      <c r="D312" s="1">
        <v>45536</v>
      </c>
      <c r="E312">
        <v>2499</v>
      </c>
      <c r="F312" t="s">
        <v>10</v>
      </c>
      <c r="G312" t="s">
        <v>11</v>
      </c>
    </row>
    <row r="313" spans="1:7" x14ac:dyDescent="0.5">
      <c r="A313" t="s">
        <v>451</v>
      </c>
      <c r="B313" t="s">
        <v>452</v>
      </c>
      <c r="C313" t="s">
        <v>453</v>
      </c>
      <c r="D313" s="1">
        <v>45413</v>
      </c>
      <c r="E313">
        <v>999</v>
      </c>
      <c r="F313" t="s">
        <v>10</v>
      </c>
      <c r="G313" t="s">
        <v>11</v>
      </c>
    </row>
    <row r="314" spans="1:7" x14ac:dyDescent="0.5">
      <c r="A314" t="s">
        <v>454</v>
      </c>
      <c r="B314" t="s">
        <v>452</v>
      </c>
      <c r="C314" t="s">
        <v>453</v>
      </c>
      <c r="D314" s="1">
        <v>45447</v>
      </c>
      <c r="E314">
        <v>999</v>
      </c>
      <c r="F314" t="s">
        <v>10</v>
      </c>
      <c r="G314" t="s">
        <v>41</v>
      </c>
    </row>
    <row r="315" spans="1:7" x14ac:dyDescent="0.5">
      <c r="A315" t="s">
        <v>455</v>
      </c>
      <c r="B315" t="s">
        <v>452</v>
      </c>
      <c r="C315" t="s">
        <v>453</v>
      </c>
      <c r="D315" s="1">
        <v>45476</v>
      </c>
      <c r="E315">
        <v>999</v>
      </c>
      <c r="F315" t="s">
        <v>10</v>
      </c>
      <c r="G315" t="s">
        <v>11</v>
      </c>
    </row>
    <row r="316" spans="1:7" x14ac:dyDescent="0.5">
      <c r="A316" t="s">
        <v>456</v>
      </c>
      <c r="B316" t="s">
        <v>452</v>
      </c>
      <c r="C316" t="s">
        <v>453</v>
      </c>
      <c r="D316" s="1">
        <v>45507</v>
      </c>
      <c r="E316">
        <v>999</v>
      </c>
      <c r="F316" t="s">
        <v>10</v>
      </c>
      <c r="G316" t="s">
        <v>25</v>
      </c>
    </row>
    <row r="317" spans="1:7" x14ac:dyDescent="0.5">
      <c r="A317" t="s">
        <v>457</v>
      </c>
      <c r="B317" t="s">
        <v>452</v>
      </c>
      <c r="C317" t="s">
        <v>453</v>
      </c>
      <c r="D317" s="1">
        <v>45538</v>
      </c>
      <c r="E317">
        <v>999</v>
      </c>
      <c r="F317" t="s">
        <v>10</v>
      </c>
      <c r="G317" t="s">
        <v>11</v>
      </c>
    </row>
    <row r="318" spans="1:7" x14ac:dyDescent="0.5">
      <c r="A318" t="s">
        <v>458</v>
      </c>
      <c r="B318" t="s">
        <v>459</v>
      </c>
      <c r="C318" t="s">
        <v>460</v>
      </c>
      <c r="D318" s="1">
        <v>45385</v>
      </c>
      <c r="E318">
        <v>999</v>
      </c>
      <c r="F318" t="s">
        <v>10</v>
      </c>
      <c r="G318" t="s">
        <v>11</v>
      </c>
    </row>
    <row r="319" spans="1:7" x14ac:dyDescent="0.5">
      <c r="A319" t="s">
        <v>461</v>
      </c>
      <c r="B319" t="s">
        <v>459</v>
      </c>
      <c r="C319" t="s">
        <v>460</v>
      </c>
      <c r="D319" s="1">
        <v>45413</v>
      </c>
      <c r="E319">
        <v>999</v>
      </c>
      <c r="F319" t="s">
        <v>10</v>
      </c>
      <c r="G319" t="s">
        <v>11</v>
      </c>
    </row>
    <row r="320" spans="1:7" x14ac:dyDescent="0.5">
      <c r="A320" t="s">
        <v>462</v>
      </c>
      <c r="B320" t="s">
        <v>459</v>
      </c>
      <c r="C320" t="s">
        <v>460</v>
      </c>
      <c r="D320" s="1">
        <v>45447</v>
      </c>
      <c r="E320">
        <v>999</v>
      </c>
      <c r="F320" t="s">
        <v>10</v>
      </c>
      <c r="G320" t="s">
        <v>11</v>
      </c>
    </row>
    <row r="321" spans="1:7" x14ac:dyDescent="0.5">
      <c r="A321" t="s">
        <v>463</v>
      </c>
      <c r="B321" t="s">
        <v>459</v>
      </c>
      <c r="C321" t="s">
        <v>460</v>
      </c>
      <c r="D321" s="1">
        <v>45477</v>
      </c>
      <c r="E321">
        <v>999</v>
      </c>
      <c r="F321" t="s">
        <v>10</v>
      </c>
      <c r="G321" t="s">
        <v>23</v>
      </c>
    </row>
    <row r="322" spans="1:7" x14ac:dyDescent="0.5">
      <c r="A322" t="s">
        <v>464</v>
      </c>
      <c r="B322" t="s">
        <v>459</v>
      </c>
      <c r="C322" t="s">
        <v>460</v>
      </c>
      <c r="D322" s="1">
        <v>45508</v>
      </c>
      <c r="E322">
        <v>999</v>
      </c>
      <c r="F322" t="s">
        <v>10</v>
      </c>
      <c r="G322" t="s">
        <v>11</v>
      </c>
    </row>
    <row r="323" spans="1:7" x14ac:dyDescent="0.5">
      <c r="A323" t="s">
        <v>465</v>
      </c>
      <c r="B323" t="s">
        <v>459</v>
      </c>
      <c r="C323" t="s">
        <v>460</v>
      </c>
      <c r="D323" s="1">
        <v>45538</v>
      </c>
      <c r="E323">
        <v>999</v>
      </c>
      <c r="F323" t="s">
        <v>10</v>
      </c>
      <c r="G323" t="s">
        <v>11</v>
      </c>
    </row>
    <row r="324" spans="1:7" x14ac:dyDescent="0.5">
      <c r="A324" t="s">
        <v>466</v>
      </c>
      <c r="B324" t="s">
        <v>467</v>
      </c>
      <c r="C324" t="s">
        <v>468</v>
      </c>
      <c r="D324" s="1">
        <v>45536</v>
      </c>
      <c r="E324">
        <v>2499</v>
      </c>
      <c r="F324" t="s">
        <v>10</v>
      </c>
      <c r="G324" t="s">
        <v>23</v>
      </c>
    </row>
    <row r="325" spans="1:7" x14ac:dyDescent="0.5">
      <c r="A325" t="s">
        <v>469</v>
      </c>
      <c r="B325" t="s">
        <v>470</v>
      </c>
      <c r="C325" t="s">
        <v>471</v>
      </c>
      <c r="D325" s="1">
        <v>45476</v>
      </c>
      <c r="E325">
        <v>999</v>
      </c>
      <c r="F325" t="s">
        <v>10</v>
      </c>
      <c r="G325" t="s">
        <v>25</v>
      </c>
    </row>
    <row r="326" spans="1:7" x14ac:dyDescent="0.5">
      <c r="A326" t="s">
        <v>472</v>
      </c>
      <c r="B326" t="s">
        <v>470</v>
      </c>
      <c r="C326" t="s">
        <v>471</v>
      </c>
      <c r="D326" s="1">
        <v>45508</v>
      </c>
      <c r="E326">
        <v>999</v>
      </c>
      <c r="F326" t="s">
        <v>10</v>
      </c>
      <c r="G326" t="s">
        <v>11</v>
      </c>
    </row>
    <row r="327" spans="1:7" x14ac:dyDescent="0.5">
      <c r="A327" t="s">
        <v>473</v>
      </c>
      <c r="B327" t="s">
        <v>470</v>
      </c>
      <c r="C327" t="s">
        <v>471</v>
      </c>
      <c r="D327" s="1">
        <v>45537</v>
      </c>
      <c r="E327">
        <v>999</v>
      </c>
      <c r="F327" t="s">
        <v>10</v>
      </c>
      <c r="G327" t="s">
        <v>11</v>
      </c>
    </row>
    <row r="328" spans="1:7" x14ac:dyDescent="0.5">
      <c r="A328" t="s">
        <v>474</v>
      </c>
      <c r="B328" t="s">
        <v>475</v>
      </c>
      <c r="C328" t="s">
        <v>476</v>
      </c>
      <c r="D328" s="1">
        <v>45386</v>
      </c>
      <c r="E328">
        <v>999</v>
      </c>
      <c r="F328" t="s">
        <v>10</v>
      </c>
      <c r="G328" t="s">
        <v>41</v>
      </c>
    </row>
    <row r="329" spans="1:7" x14ac:dyDescent="0.5">
      <c r="A329" t="s">
        <v>477</v>
      </c>
      <c r="B329" t="s">
        <v>475</v>
      </c>
      <c r="C329" t="s">
        <v>476</v>
      </c>
      <c r="D329" s="1">
        <v>45413</v>
      </c>
      <c r="E329">
        <v>999</v>
      </c>
      <c r="F329" t="s">
        <v>10</v>
      </c>
      <c r="G329" t="s">
        <v>11</v>
      </c>
    </row>
    <row r="330" spans="1:7" x14ac:dyDescent="0.5">
      <c r="A330" t="s">
        <v>478</v>
      </c>
      <c r="B330" t="s">
        <v>475</v>
      </c>
      <c r="C330" t="s">
        <v>476</v>
      </c>
      <c r="D330" s="1">
        <v>45445</v>
      </c>
      <c r="E330">
        <v>0</v>
      </c>
      <c r="F330" t="s">
        <v>43</v>
      </c>
      <c r="G330" t="s">
        <v>23</v>
      </c>
    </row>
    <row r="331" spans="1:7" x14ac:dyDescent="0.5">
      <c r="A331" t="s">
        <v>479</v>
      </c>
      <c r="B331" t="s">
        <v>475</v>
      </c>
      <c r="C331" t="s">
        <v>476</v>
      </c>
      <c r="D331" s="1">
        <v>45475</v>
      </c>
      <c r="E331">
        <v>999</v>
      </c>
      <c r="F331" t="s">
        <v>10</v>
      </c>
      <c r="G331" t="s">
        <v>11</v>
      </c>
    </row>
    <row r="332" spans="1:7" x14ac:dyDescent="0.5">
      <c r="A332" t="s">
        <v>480</v>
      </c>
      <c r="B332" t="s">
        <v>475</v>
      </c>
      <c r="C332" t="s">
        <v>476</v>
      </c>
      <c r="D332" s="1">
        <v>45508</v>
      </c>
      <c r="E332">
        <v>999</v>
      </c>
      <c r="F332" t="s">
        <v>10</v>
      </c>
      <c r="G332" t="s">
        <v>11</v>
      </c>
    </row>
    <row r="333" spans="1:7" x14ac:dyDescent="0.5">
      <c r="A333" t="s">
        <v>481</v>
      </c>
      <c r="B333" t="s">
        <v>475</v>
      </c>
      <c r="C333" t="s">
        <v>476</v>
      </c>
      <c r="D333" s="1">
        <v>45537</v>
      </c>
      <c r="E333">
        <v>0</v>
      </c>
      <c r="F333" t="s">
        <v>43</v>
      </c>
      <c r="G333" t="s">
        <v>11</v>
      </c>
    </row>
    <row r="334" spans="1:7" x14ac:dyDescent="0.5">
      <c r="A334" t="s">
        <v>482</v>
      </c>
      <c r="B334" t="s">
        <v>483</v>
      </c>
      <c r="C334" t="s">
        <v>484</v>
      </c>
      <c r="D334" s="1">
        <v>45413</v>
      </c>
      <c r="E334">
        <v>999</v>
      </c>
      <c r="F334" t="s">
        <v>10</v>
      </c>
      <c r="G334" t="s">
        <v>11</v>
      </c>
    </row>
    <row r="335" spans="1:7" x14ac:dyDescent="0.5">
      <c r="A335" t="s">
        <v>485</v>
      </c>
      <c r="B335" t="s">
        <v>483</v>
      </c>
      <c r="C335" t="s">
        <v>484</v>
      </c>
      <c r="D335" s="1">
        <v>45445</v>
      </c>
      <c r="E335">
        <v>999</v>
      </c>
      <c r="F335" t="s">
        <v>10</v>
      </c>
      <c r="G335" t="s">
        <v>41</v>
      </c>
    </row>
    <row r="336" spans="1:7" x14ac:dyDescent="0.5">
      <c r="A336" t="s">
        <v>486</v>
      </c>
      <c r="B336" t="s">
        <v>483</v>
      </c>
      <c r="C336" t="s">
        <v>484</v>
      </c>
      <c r="D336" s="1">
        <v>45477</v>
      </c>
      <c r="E336">
        <v>999</v>
      </c>
      <c r="F336" t="s">
        <v>10</v>
      </c>
      <c r="G336" t="s">
        <v>25</v>
      </c>
    </row>
    <row r="337" spans="1:7" x14ac:dyDescent="0.5">
      <c r="A337" t="s">
        <v>487</v>
      </c>
      <c r="B337" t="s">
        <v>483</v>
      </c>
      <c r="C337" t="s">
        <v>484</v>
      </c>
      <c r="D337" s="1">
        <v>45507</v>
      </c>
      <c r="E337">
        <v>999</v>
      </c>
      <c r="F337" t="s">
        <v>10</v>
      </c>
      <c r="G337" t="s">
        <v>11</v>
      </c>
    </row>
    <row r="338" spans="1:7" x14ac:dyDescent="0.5">
      <c r="A338" t="s">
        <v>488</v>
      </c>
      <c r="B338" t="s">
        <v>483</v>
      </c>
      <c r="C338" t="s">
        <v>484</v>
      </c>
      <c r="D338" s="1">
        <v>45539</v>
      </c>
      <c r="E338">
        <v>999</v>
      </c>
      <c r="F338" t="s">
        <v>10</v>
      </c>
      <c r="G338" t="s">
        <v>11</v>
      </c>
    </row>
    <row r="339" spans="1:7" x14ac:dyDescent="0.5">
      <c r="A339" t="s">
        <v>489</v>
      </c>
      <c r="B339" t="s">
        <v>490</v>
      </c>
      <c r="C339" t="s">
        <v>491</v>
      </c>
      <c r="D339" s="1">
        <v>45295</v>
      </c>
      <c r="E339">
        <v>999</v>
      </c>
      <c r="F339" t="s">
        <v>10</v>
      </c>
      <c r="G339" t="s">
        <v>23</v>
      </c>
    </row>
    <row r="340" spans="1:7" x14ac:dyDescent="0.5">
      <c r="A340" t="s">
        <v>492</v>
      </c>
      <c r="B340" t="s">
        <v>490</v>
      </c>
      <c r="C340" t="s">
        <v>491</v>
      </c>
      <c r="D340" s="1">
        <v>45323</v>
      </c>
      <c r="E340">
        <v>999</v>
      </c>
      <c r="F340" t="s">
        <v>10</v>
      </c>
      <c r="G340" t="s">
        <v>11</v>
      </c>
    </row>
    <row r="341" spans="1:7" x14ac:dyDescent="0.5">
      <c r="A341" t="s">
        <v>493</v>
      </c>
      <c r="B341" t="s">
        <v>490</v>
      </c>
      <c r="C341" t="s">
        <v>491</v>
      </c>
      <c r="D341" s="1">
        <v>45354</v>
      </c>
      <c r="E341">
        <v>999</v>
      </c>
      <c r="F341" t="s">
        <v>10</v>
      </c>
      <c r="G341" t="s">
        <v>11</v>
      </c>
    </row>
    <row r="342" spans="1:7" x14ac:dyDescent="0.5">
      <c r="A342" t="s">
        <v>494</v>
      </c>
      <c r="B342" t="s">
        <v>490</v>
      </c>
      <c r="C342" t="s">
        <v>491</v>
      </c>
      <c r="D342" s="1">
        <v>45384</v>
      </c>
      <c r="E342">
        <v>999</v>
      </c>
      <c r="F342" t="s">
        <v>10</v>
      </c>
      <c r="G342" t="s">
        <v>11</v>
      </c>
    </row>
    <row r="343" spans="1:7" x14ac:dyDescent="0.5">
      <c r="A343" t="s">
        <v>495</v>
      </c>
      <c r="B343" t="s">
        <v>490</v>
      </c>
      <c r="C343" t="s">
        <v>491</v>
      </c>
      <c r="D343" s="1">
        <v>45415</v>
      </c>
      <c r="E343">
        <v>999</v>
      </c>
      <c r="F343" t="s">
        <v>10</v>
      </c>
      <c r="G343" t="s">
        <v>11</v>
      </c>
    </row>
    <row r="344" spans="1:7" x14ac:dyDescent="0.5">
      <c r="A344" t="s">
        <v>496</v>
      </c>
      <c r="B344" t="s">
        <v>490</v>
      </c>
      <c r="C344" t="s">
        <v>491</v>
      </c>
      <c r="D344" s="1">
        <v>45447</v>
      </c>
      <c r="E344">
        <v>999</v>
      </c>
      <c r="F344" t="s">
        <v>10</v>
      </c>
      <c r="G344" t="s">
        <v>11</v>
      </c>
    </row>
    <row r="345" spans="1:7" x14ac:dyDescent="0.5">
      <c r="A345" t="s">
        <v>497</v>
      </c>
      <c r="B345" t="s">
        <v>490</v>
      </c>
      <c r="C345" t="s">
        <v>491</v>
      </c>
      <c r="D345" s="1">
        <v>45476</v>
      </c>
      <c r="E345">
        <v>0</v>
      </c>
      <c r="F345" t="s">
        <v>43</v>
      </c>
      <c r="G345" t="s">
        <v>11</v>
      </c>
    </row>
    <row r="346" spans="1:7" x14ac:dyDescent="0.5">
      <c r="A346" t="s">
        <v>498</v>
      </c>
      <c r="B346" t="s">
        <v>490</v>
      </c>
      <c r="C346" t="s">
        <v>491</v>
      </c>
      <c r="D346" s="1">
        <v>45507</v>
      </c>
      <c r="E346">
        <v>999</v>
      </c>
      <c r="F346" t="s">
        <v>10</v>
      </c>
      <c r="G346" t="s">
        <v>11</v>
      </c>
    </row>
    <row r="347" spans="1:7" x14ac:dyDescent="0.5">
      <c r="A347" t="s">
        <v>499</v>
      </c>
      <c r="B347" t="s">
        <v>490</v>
      </c>
      <c r="C347" t="s">
        <v>491</v>
      </c>
      <c r="D347" s="1">
        <v>45537</v>
      </c>
      <c r="E347">
        <v>999</v>
      </c>
      <c r="F347" t="s">
        <v>10</v>
      </c>
      <c r="G347" t="s">
        <v>11</v>
      </c>
    </row>
    <row r="348" spans="1:7" x14ac:dyDescent="0.5">
      <c r="A348" t="s">
        <v>500</v>
      </c>
      <c r="B348" t="s">
        <v>501</v>
      </c>
      <c r="C348" t="s">
        <v>502</v>
      </c>
      <c r="D348" s="1">
        <v>45508</v>
      </c>
      <c r="E348">
        <v>2499</v>
      </c>
      <c r="F348" t="s">
        <v>10</v>
      </c>
      <c r="G348" t="s">
        <v>41</v>
      </c>
    </row>
    <row r="349" spans="1:7" x14ac:dyDescent="0.5">
      <c r="A349" t="s">
        <v>503</v>
      </c>
      <c r="B349" t="s">
        <v>501</v>
      </c>
      <c r="C349" t="s">
        <v>502</v>
      </c>
      <c r="D349" s="1">
        <v>45538</v>
      </c>
      <c r="E349">
        <v>2499</v>
      </c>
      <c r="F349" t="s">
        <v>10</v>
      </c>
      <c r="G349" t="s">
        <v>11</v>
      </c>
    </row>
    <row r="350" spans="1:7" x14ac:dyDescent="0.5">
      <c r="A350" t="s">
        <v>504</v>
      </c>
      <c r="B350" t="s">
        <v>505</v>
      </c>
      <c r="C350" t="s">
        <v>506</v>
      </c>
      <c r="D350" s="1">
        <v>45352</v>
      </c>
      <c r="E350">
        <v>2499</v>
      </c>
      <c r="F350" t="s">
        <v>10</v>
      </c>
      <c r="G350" t="s">
        <v>11</v>
      </c>
    </row>
    <row r="351" spans="1:7" x14ac:dyDescent="0.5">
      <c r="A351" t="s">
        <v>507</v>
      </c>
      <c r="B351" t="s">
        <v>505</v>
      </c>
      <c r="C351" t="s">
        <v>506</v>
      </c>
      <c r="D351" s="1">
        <v>45383</v>
      </c>
      <c r="E351">
        <v>2499</v>
      </c>
      <c r="F351" t="s">
        <v>10</v>
      </c>
      <c r="G351" t="s">
        <v>11</v>
      </c>
    </row>
    <row r="352" spans="1:7" x14ac:dyDescent="0.5">
      <c r="A352" t="s">
        <v>508</v>
      </c>
      <c r="B352" t="s">
        <v>505</v>
      </c>
      <c r="C352" t="s">
        <v>506</v>
      </c>
      <c r="D352" s="1">
        <v>45413</v>
      </c>
      <c r="E352">
        <v>2499</v>
      </c>
      <c r="F352" t="s">
        <v>10</v>
      </c>
      <c r="G352" t="s">
        <v>23</v>
      </c>
    </row>
    <row r="353" spans="1:7" x14ac:dyDescent="0.5">
      <c r="A353" t="s">
        <v>509</v>
      </c>
      <c r="B353" t="s">
        <v>505</v>
      </c>
      <c r="C353" t="s">
        <v>506</v>
      </c>
      <c r="D353" s="1">
        <v>45447</v>
      </c>
      <c r="E353">
        <v>2499</v>
      </c>
      <c r="F353" t="s">
        <v>10</v>
      </c>
      <c r="G353" t="s">
        <v>11</v>
      </c>
    </row>
    <row r="354" spans="1:7" x14ac:dyDescent="0.5">
      <c r="A354" t="s">
        <v>510</v>
      </c>
      <c r="B354" t="s">
        <v>505</v>
      </c>
      <c r="C354" t="s">
        <v>506</v>
      </c>
      <c r="D354" s="1">
        <v>45475</v>
      </c>
      <c r="E354">
        <v>2499</v>
      </c>
      <c r="F354" t="s">
        <v>10</v>
      </c>
      <c r="G354" t="s">
        <v>11</v>
      </c>
    </row>
    <row r="355" spans="1:7" x14ac:dyDescent="0.5">
      <c r="A355" t="s">
        <v>511</v>
      </c>
      <c r="B355" t="s">
        <v>505</v>
      </c>
      <c r="C355" t="s">
        <v>506</v>
      </c>
      <c r="D355" s="1">
        <v>45507</v>
      </c>
      <c r="E355">
        <v>2499</v>
      </c>
      <c r="F355" t="s">
        <v>10</v>
      </c>
      <c r="G355" t="s">
        <v>11</v>
      </c>
    </row>
    <row r="356" spans="1:7" x14ac:dyDescent="0.5">
      <c r="A356" t="s">
        <v>512</v>
      </c>
      <c r="B356" t="s">
        <v>505</v>
      </c>
      <c r="C356" t="s">
        <v>506</v>
      </c>
      <c r="D356" s="1">
        <v>45539</v>
      </c>
      <c r="E356">
        <v>2499</v>
      </c>
      <c r="F356" t="s">
        <v>10</v>
      </c>
      <c r="G356" t="s">
        <v>23</v>
      </c>
    </row>
    <row r="357" spans="1:7" x14ac:dyDescent="0.5">
      <c r="A357" t="s">
        <v>513</v>
      </c>
      <c r="B357" t="s">
        <v>514</v>
      </c>
      <c r="C357" t="s">
        <v>515</v>
      </c>
      <c r="D357" s="1">
        <v>45326</v>
      </c>
      <c r="E357">
        <v>999</v>
      </c>
      <c r="F357" t="s">
        <v>10</v>
      </c>
      <c r="G357" t="s">
        <v>25</v>
      </c>
    </row>
    <row r="358" spans="1:7" x14ac:dyDescent="0.5">
      <c r="A358" t="s">
        <v>516</v>
      </c>
      <c r="B358" t="s">
        <v>514</v>
      </c>
      <c r="C358" t="s">
        <v>515</v>
      </c>
      <c r="D358" s="1">
        <v>45352</v>
      </c>
      <c r="E358">
        <v>999</v>
      </c>
      <c r="F358" t="s">
        <v>10</v>
      </c>
      <c r="G358" t="s">
        <v>11</v>
      </c>
    </row>
    <row r="359" spans="1:7" x14ac:dyDescent="0.5">
      <c r="A359" t="s">
        <v>517</v>
      </c>
      <c r="B359" t="s">
        <v>514</v>
      </c>
      <c r="C359" t="s">
        <v>515</v>
      </c>
      <c r="D359" s="1">
        <v>45384</v>
      </c>
      <c r="E359">
        <v>999</v>
      </c>
      <c r="F359" t="s">
        <v>10</v>
      </c>
      <c r="G359" t="s">
        <v>11</v>
      </c>
    </row>
    <row r="360" spans="1:7" x14ac:dyDescent="0.5">
      <c r="A360" t="s">
        <v>518</v>
      </c>
      <c r="B360" t="s">
        <v>514</v>
      </c>
      <c r="C360" t="s">
        <v>515</v>
      </c>
      <c r="D360" s="1">
        <v>45413</v>
      </c>
      <c r="E360">
        <v>999</v>
      </c>
      <c r="F360" t="s">
        <v>10</v>
      </c>
      <c r="G360" t="s">
        <v>25</v>
      </c>
    </row>
    <row r="361" spans="1:7" x14ac:dyDescent="0.5">
      <c r="A361" t="s">
        <v>519</v>
      </c>
      <c r="B361" t="s">
        <v>514</v>
      </c>
      <c r="C361" t="s">
        <v>515</v>
      </c>
      <c r="D361" s="1">
        <v>45444</v>
      </c>
      <c r="E361">
        <v>999</v>
      </c>
      <c r="F361" t="s">
        <v>10</v>
      </c>
      <c r="G361" t="s">
        <v>11</v>
      </c>
    </row>
    <row r="362" spans="1:7" x14ac:dyDescent="0.5">
      <c r="A362" t="s">
        <v>520</v>
      </c>
      <c r="B362" t="s">
        <v>514</v>
      </c>
      <c r="C362" t="s">
        <v>515</v>
      </c>
      <c r="D362" s="1">
        <v>45474</v>
      </c>
      <c r="E362">
        <v>999</v>
      </c>
      <c r="F362" t="s">
        <v>10</v>
      </c>
      <c r="G362" t="s">
        <v>11</v>
      </c>
    </row>
    <row r="363" spans="1:7" x14ac:dyDescent="0.5">
      <c r="A363" t="s">
        <v>521</v>
      </c>
      <c r="B363" t="s">
        <v>514</v>
      </c>
      <c r="C363" t="s">
        <v>515</v>
      </c>
      <c r="D363" s="1">
        <v>45505</v>
      </c>
      <c r="E363">
        <v>999</v>
      </c>
      <c r="F363" t="s">
        <v>10</v>
      </c>
      <c r="G363" t="s">
        <v>11</v>
      </c>
    </row>
    <row r="364" spans="1:7" x14ac:dyDescent="0.5">
      <c r="A364" t="s">
        <v>522</v>
      </c>
      <c r="B364" t="s">
        <v>514</v>
      </c>
      <c r="C364" t="s">
        <v>515</v>
      </c>
      <c r="D364" s="1">
        <v>45537</v>
      </c>
      <c r="E364">
        <v>999</v>
      </c>
      <c r="F364" t="s">
        <v>10</v>
      </c>
      <c r="G364" t="s">
        <v>11</v>
      </c>
    </row>
    <row r="365" spans="1:7" x14ac:dyDescent="0.5">
      <c r="A365" t="s">
        <v>523</v>
      </c>
      <c r="B365" t="s">
        <v>524</v>
      </c>
      <c r="C365" t="s">
        <v>525</v>
      </c>
      <c r="D365" s="1">
        <v>45477</v>
      </c>
      <c r="E365">
        <v>999</v>
      </c>
      <c r="F365" t="s">
        <v>10</v>
      </c>
      <c r="G365" t="s">
        <v>11</v>
      </c>
    </row>
    <row r="366" spans="1:7" x14ac:dyDescent="0.5">
      <c r="A366" t="s">
        <v>526</v>
      </c>
      <c r="B366" t="s">
        <v>524</v>
      </c>
      <c r="C366" t="s">
        <v>525</v>
      </c>
      <c r="D366" s="1">
        <v>45506</v>
      </c>
      <c r="E366">
        <v>999</v>
      </c>
      <c r="F366" t="s">
        <v>10</v>
      </c>
      <c r="G366" t="s">
        <v>11</v>
      </c>
    </row>
    <row r="367" spans="1:7" x14ac:dyDescent="0.5">
      <c r="A367" t="s">
        <v>527</v>
      </c>
      <c r="B367" t="s">
        <v>524</v>
      </c>
      <c r="C367" t="s">
        <v>525</v>
      </c>
      <c r="D367" s="1">
        <v>45539</v>
      </c>
      <c r="E367">
        <v>999</v>
      </c>
      <c r="F367" t="s">
        <v>10</v>
      </c>
      <c r="G367" t="s">
        <v>11</v>
      </c>
    </row>
    <row r="368" spans="1:7" x14ac:dyDescent="0.5">
      <c r="A368" t="s">
        <v>528</v>
      </c>
      <c r="B368" t="s">
        <v>529</v>
      </c>
      <c r="C368" t="s">
        <v>530</v>
      </c>
      <c r="D368" s="1">
        <v>45506</v>
      </c>
      <c r="E368">
        <v>999</v>
      </c>
      <c r="F368" t="s">
        <v>10</v>
      </c>
      <c r="G368" t="s">
        <v>11</v>
      </c>
    </row>
    <row r="369" spans="1:7" x14ac:dyDescent="0.5">
      <c r="A369" t="s">
        <v>531</v>
      </c>
      <c r="B369" t="s">
        <v>529</v>
      </c>
      <c r="C369" t="s">
        <v>530</v>
      </c>
      <c r="D369" s="1">
        <v>45538</v>
      </c>
      <c r="E369">
        <v>999</v>
      </c>
      <c r="F369" t="s">
        <v>10</v>
      </c>
      <c r="G369" t="s">
        <v>11</v>
      </c>
    </row>
    <row r="370" spans="1:7" x14ac:dyDescent="0.5">
      <c r="A370" t="s">
        <v>532</v>
      </c>
      <c r="B370" t="s">
        <v>533</v>
      </c>
      <c r="C370" t="s">
        <v>534</v>
      </c>
      <c r="D370" s="1">
        <v>45386</v>
      </c>
      <c r="E370">
        <v>999</v>
      </c>
      <c r="F370" t="s">
        <v>10</v>
      </c>
      <c r="G370" t="s">
        <v>11</v>
      </c>
    </row>
    <row r="371" spans="1:7" x14ac:dyDescent="0.5">
      <c r="A371" t="s">
        <v>535</v>
      </c>
      <c r="B371" t="s">
        <v>533</v>
      </c>
      <c r="C371" t="s">
        <v>534</v>
      </c>
      <c r="D371" s="1">
        <v>45413</v>
      </c>
      <c r="E371">
        <v>999</v>
      </c>
      <c r="F371" t="s">
        <v>10</v>
      </c>
      <c r="G371" t="s">
        <v>41</v>
      </c>
    </row>
    <row r="372" spans="1:7" x14ac:dyDescent="0.5">
      <c r="A372" t="s">
        <v>536</v>
      </c>
      <c r="B372" t="s">
        <v>533</v>
      </c>
      <c r="C372" t="s">
        <v>534</v>
      </c>
      <c r="D372" s="1">
        <v>45444</v>
      </c>
      <c r="E372">
        <v>999</v>
      </c>
      <c r="F372" t="s">
        <v>10</v>
      </c>
      <c r="G372" t="s">
        <v>11</v>
      </c>
    </row>
    <row r="373" spans="1:7" x14ac:dyDescent="0.5">
      <c r="A373" t="s">
        <v>537</v>
      </c>
      <c r="B373" t="s">
        <v>533</v>
      </c>
      <c r="C373" t="s">
        <v>534</v>
      </c>
      <c r="D373" s="1">
        <v>45477</v>
      </c>
      <c r="E373">
        <v>0</v>
      </c>
      <c r="F373" t="s">
        <v>43</v>
      </c>
      <c r="G373" t="s">
        <v>11</v>
      </c>
    </row>
    <row r="374" spans="1:7" x14ac:dyDescent="0.5">
      <c r="A374" t="s">
        <v>538</v>
      </c>
      <c r="B374" t="s">
        <v>533</v>
      </c>
      <c r="C374" t="s">
        <v>534</v>
      </c>
      <c r="D374" s="1">
        <v>45505</v>
      </c>
      <c r="E374">
        <v>999</v>
      </c>
      <c r="F374" t="s">
        <v>10</v>
      </c>
      <c r="G374" t="s">
        <v>11</v>
      </c>
    </row>
    <row r="375" spans="1:7" x14ac:dyDescent="0.5">
      <c r="A375" t="s">
        <v>539</v>
      </c>
      <c r="B375" t="s">
        <v>533</v>
      </c>
      <c r="C375" t="s">
        <v>534</v>
      </c>
      <c r="D375" s="1">
        <v>45539</v>
      </c>
      <c r="E375">
        <v>999</v>
      </c>
      <c r="F375" t="s">
        <v>10</v>
      </c>
      <c r="G375" t="s">
        <v>11</v>
      </c>
    </row>
    <row r="376" spans="1:7" x14ac:dyDescent="0.5">
      <c r="A376" t="s">
        <v>540</v>
      </c>
      <c r="B376" t="s">
        <v>541</v>
      </c>
      <c r="C376" t="s">
        <v>534</v>
      </c>
      <c r="D376" s="1">
        <v>45383</v>
      </c>
      <c r="E376">
        <v>2499</v>
      </c>
      <c r="F376" t="s">
        <v>10</v>
      </c>
      <c r="G376" t="s">
        <v>41</v>
      </c>
    </row>
    <row r="377" spans="1:7" x14ac:dyDescent="0.5">
      <c r="A377" t="s">
        <v>542</v>
      </c>
      <c r="B377" t="s">
        <v>541</v>
      </c>
      <c r="C377" t="s">
        <v>534</v>
      </c>
      <c r="D377" s="1">
        <v>45413</v>
      </c>
      <c r="E377">
        <v>0</v>
      </c>
      <c r="F377" t="s">
        <v>43</v>
      </c>
      <c r="G377" t="s">
        <v>25</v>
      </c>
    </row>
    <row r="378" spans="1:7" x14ac:dyDescent="0.5">
      <c r="A378" t="s">
        <v>543</v>
      </c>
      <c r="B378" t="s">
        <v>541</v>
      </c>
      <c r="C378" t="s">
        <v>534</v>
      </c>
      <c r="D378" s="1">
        <v>45444</v>
      </c>
      <c r="E378">
        <v>2499</v>
      </c>
      <c r="F378" t="s">
        <v>10</v>
      </c>
      <c r="G378" t="s">
        <v>11</v>
      </c>
    </row>
    <row r="379" spans="1:7" x14ac:dyDescent="0.5">
      <c r="A379" t="s">
        <v>544</v>
      </c>
      <c r="B379" t="s">
        <v>541</v>
      </c>
      <c r="C379" t="s">
        <v>534</v>
      </c>
      <c r="D379" s="1">
        <v>45477</v>
      </c>
      <c r="E379">
        <v>2499</v>
      </c>
      <c r="F379" t="s">
        <v>10</v>
      </c>
      <c r="G379" t="s">
        <v>11</v>
      </c>
    </row>
    <row r="380" spans="1:7" x14ac:dyDescent="0.5">
      <c r="A380" t="s">
        <v>545</v>
      </c>
      <c r="B380" t="s">
        <v>541</v>
      </c>
      <c r="C380" t="s">
        <v>534</v>
      </c>
      <c r="D380" s="1">
        <v>45506</v>
      </c>
      <c r="E380">
        <v>2499</v>
      </c>
      <c r="F380" t="s">
        <v>10</v>
      </c>
      <c r="G380" t="s">
        <v>25</v>
      </c>
    </row>
    <row r="381" spans="1:7" x14ac:dyDescent="0.5">
      <c r="A381" t="s">
        <v>546</v>
      </c>
      <c r="B381" t="s">
        <v>541</v>
      </c>
      <c r="C381" t="s">
        <v>534</v>
      </c>
      <c r="D381" s="1">
        <v>45538</v>
      </c>
      <c r="E381">
        <v>2499</v>
      </c>
      <c r="F381" t="s">
        <v>10</v>
      </c>
      <c r="G381" t="s">
        <v>25</v>
      </c>
    </row>
    <row r="382" spans="1:7" x14ac:dyDescent="0.5">
      <c r="A382" t="s">
        <v>547</v>
      </c>
      <c r="B382" t="s">
        <v>548</v>
      </c>
      <c r="C382" t="s">
        <v>549</v>
      </c>
      <c r="D382" s="1">
        <v>45508</v>
      </c>
      <c r="E382">
        <v>999</v>
      </c>
      <c r="F382" t="s">
        <v>10</v>
      </c>
      <c r="G382" t="s">
        <v>25</v>
      </c>
    </row>
    <row r="383" spans="1:7" x14ac:dyDescent="0.5">
      <c r="A383" t="s">
        <v>550</v>
      </c>
      <c r="B383" t="s">
        <v>548</v>
      </c>
      <c r="C383" t="s">
        <v>549</v>
      </c>
      <c r="D383" s="1">
        <v>45536</v>
      </c>
      <c r="E383">
        <v>999</v>
      </c>
      <c r="F383" t="s">
        <v>10</v>
      </c>
      <c r="G383" t="s">
        <v>11</v>
      </c>
    </row>
    <row r="384" spans="1:7" x14ac:dyDescent="0.5">
      <c r="A384" t="s">
        <v>551</v>
      </c>
      <c r="B384" t="s">
        <v>552</v>
      </c>
      <c r="C384" t="s">
        <v>553</v>
      </c>
      <c r="D384" s="1">
        <v>45294</v>
      </c>
      <c r="E384">
        <v>999</v>
      </c>
      <c r="F384" t="s">
        <v>10</v>
      </c>
      <c r="G384" t="s">
        <v>23</v>
      </c>
    </row>
    <row r="385" spans="1:7" x14ac:dyDescent="0.5">
      <c r="A385" t="s">
        <v>554</v>
      </c>
      <c r="B385" t="s">
        <v>552</v>
      </c>
      <c r="C385" t="s">
        <v>553</v>
      </c>
      <c r="D385" s="1">
        <v>45323</v>
      </c>
      <c r="E385">
        <v>999</v>
      </c>
      <c r="F385" t="s">
        <v>10</v>
      </c>
      <c r="G385" t="s">
        <v>25</v>
      </c>
    </row>
    <row r="386" spans="1:7" x14ac:dyDescent="0.5">
      <c r="A386" t="s">
        <v>555</v>
      </c>
      <c r="B386" t="s">
        <v>552</v>
      </c>
      <c r="C386" t="s">
        <v>553</v>
      </c>
      <c r="D386" s="1">
        <v>45355</v>
      </c>
      <c r="E386">
        <v>999</v>
      </c>
      <c r="F386" t="s">
        <v>10</v>
      </c>
      <c r="G386" t="s">
        <v>11</v>
      </c>
    </row>
    <row r="387" spans="1:7" x14ac:dyDescent="0.5">
      <c r="A387" t="s">
        <v>556</v>
      </c>
      <c r="B387" t="s">
        <v>552</v>
      </c>
      <c r="C387" t="s">
        <v>553</v>
      </c>
      <c r="D387" s="1">
        <v>45384</v>
      </c>
      <c r="E387">
        <v>999</v>
      </c>
      <c r="F387" t="s">
        <v>10</v>
      </c>
      <c r="G387" t="s">
        <v>11</v>
      </c>
    </row>
    <row r="388" spans="1:7" x14ac:dyDescent="0.5">
      <c r="A388" t="s">
        <v>557</v>
      </c>
      <c r="B388" t="s">
        <v>552</v>
      </c>
      <c r="C388" t="s">
        <v>553</v>
      </c>
      <c r="D388" s="1">
        <v>45413</v>
      </c>
      <c r="E388">
        <v>999</v>
      </c>
      <c r="F388" t="s">
        <v>10</v>
      </c>
      <c r="G388" t="s">
        <v>11</v>
      </c>
    </row>
    <row r="389" spans="1:7" x14ac:dyDescent="0.5">
      <c r="A389" t="s">
        <v>558</v>
      </c>
      <c r="B389" t="s">
        <v>552</v>
      </c>
      <c r="C389" t="s">
        <v>553</v>
      </c>
      <c r="D389" s="1">
        <v>45446</v>
      </c>
      <c r="E389">
        <v>999</v>
      </c>
      <c r="F389" t="s">
        <v>10</v>
      </c>
      <c r="G389" t="s">
        <v>11</v>
      </c>
    </row>
    <row r="390" spans="1:7" x14ac:dyDescent="0.5">
      <c r="A390" t="s">
        <v>559</v>
      </c>
      <c r="B390" t="s">
        <v>552</v>
      </c>
      <c r="C390" t="s">
        <v>553</v>
      </c>
      <c r="D390" s="1">
        <v>45476</v>
      </c>
      <c r="E390">
        <v>999</v>
      </c>
      <c r="F390" t="s">
        <v>10</v>
      </c>
      <c r="G390" t="s">
        <v>11</v>
      </c>
    </row>
    <row r="391" spans="1:7" x14ac:dyDescent="0.5">
      <c r="A391" t="s">
        <v>560</v>
      </c>
      <c r="B391" t="s">
        <v>552</v>
      </c>
      <c r="C391" t="s">
        <v>553</v>
      </c>
      <c r="D391" s="1">
        <v>45507</v>
      </c>
      <c r="E391">
        <v>999</v>
      </c>
      <c r="F391" t="s">
        <v>10</v>
      </c>
      <c r="G391" t="s">
        <v>11</v>
      </c>
    </row>
    <row r="392" spans="1:7" x14ac:dyDescent="0.5">
      <c r="A392" t="s">
        <v>561</v>
      </c>
      <c r="B392" t="s">
        <v>552</v>
      </c>
      <c r="C392" t="s">
        <v>553</v>
      </c>
      <c r="D392" s="1">
        <v>45536</v>
      </c>
      <c r="E392">
        <v>999</v>
      </c>
      <c r="F392" t="s">
        <v>10</v>
      </c>
      <c r="G392" t="s">
        <v>11</v>
      </c>
    </row>
    <row r="393" spans="1:7" x14ac:dyDescent="0.5">
      <c r="A393" t="s">
        <v>562</v>
      </c>
      <c r="B393" t="s">
        <v>563</v>
      </c>
      <c r="C393" t="s">
        <v>564</v>
      </c>
      <c r="D393" s="1">
        <v>45293</v>
      </c>
      <c r="E393">
        <v>2499</v>
      </c>
      <c r="F393" t="s">
        <v>10</v>
      </c>
      <c r="G393" t="s">
        <v>11</v>
      </c>
    </row>
    <row r="394" spans="1:7" x14ac:dyDescent="0.5">
      <c r="A394" t="s">
        <v>565</v>
      </c>
      <c r="B394" t="s">
        <v>563</v>
      </c>
      <c r="C394" t="s">
        <v>564</v>
      </c>
      <c r="D394" s="1">
        <v>45323</v>
      </c>
      <c r="E394">
        <v>2499</v>
      </c>
      <c r="F394" t="s">
        <v>10</v>
      </c>
      <c r="G394" t="s">
        <v>11</v>
      </c>
    </row>
    <row r="395" spans="1:7" x14ac:dyDescent="0.5">
      <c r="A395" t="s">
        <v>566</v>
      </c>
      <c r="B395" t="s">
        <v>563</v>
      </c>
      <c r="C395" t="s">
        <v>564</v>
      </c>
      <c r="D395" s="1">
        <v>45352</v>
      </c>
      <c r="E395">
        <v>2499</v>
      </c>
      <c r="F395" t="s">
        <v>10</v>
      </c>
      <c r="G395" t="s">
        <v>11</v>
      </c>
    </row>
    <row r="396" spans="1:7" x14ac:dyDescent="0.5">
      <c r="A396" t="s">
        <v>567</v>
      </c>
      <c r="B396" t="s">
        <v>563</v>
      </c>
      <c r="C396" t="s">
        <v>564</v>
      </c>
      <c r="D396" s="1">
        <v>45386</v>
      </c>
      <c r="E396">
        <v>2499</v>
      </c>
      <c r="F396" t="s">
        <v>10</v>
      </c>
      <c r="G396" t="s">
        <v>23</v>
      </c>
    </row>
    <row r="397" spans="1:7" x14ac:dyDescent="0.5">
      <c r="A397" t="s">
        <v>568</v>
      </c>
      <c r="B397" t="s">
        <v>563</v>
      </c>
      <c r="C397" t="s">
        <v>564</v>
      </c>
      <c r="D397" s="1">
        <v>45414</v>
      </c>
      <c r="E397">
        <v>2499</v>
      </c>
      <c r="F397" t="s">
        <v>10</v>
      </c>
      <c r="G397" t="s">
        <v>11</v>
      </c>
    </row>
    <row r="398" spans="1:7" x14ac:dyDescent="0.5">
      <c r="A398" t="s">
        <v>569</v>
      </c>
      <c r="B398" t="s">
        <v>563</v>
      </c>
      <c r="C398" t="s">
        <v>564</v>
      </c>
      <c r="D398" s="1">
        <v>45447</v>
      </c>
      <c r="E398">
        <v>2499</v>
      </c>
      <c r="F398" t="s">
        <v>10</v>
      </c>
      <c r="G398" t="s">
        <v>11</v>
      </c>
    </row>
    <row r="399" spans="1:7" x14ac:dyDescent="0.5">
      <c r="A399" t="s">
        <v>570</v>
      </c>
      <c r="B399" t="s">
        <v>563</v>
      </c>
      <c r="C399" t="s">
        <v>564</v>
      </c>
      <c r="D399" s="1">
        <v>45476</v>
      </c>
      <c r="E399">
        <v>2499</v>
      </c>
      <c r="F399" t="s">
        <v>10</v>
      </c>
      <c r="G399" t="s">
        <v>11</v>
      </c>
    </row>
    <row r="400" spans="1:7" x14ac:dyDescent="0.5">
      <c r="A400" t="s">
        <v>571</v>
      </c>
      <c r="B400" t="s">
        <v>563</v>
      </c>
      <c r="C400" t="s">
        <v>564</v>
      </c>
      <c r="D400" s="1">
        <v>45508</v>
      </c>
      <c r="E400">
        <v>2499</v>
      </c>
      <c r="F400" t="s">
        <v>10</v>
      </c>
      <c r="G400" t="s">
        <v>11</v>
      </c>
    </row>
    <row r="401" spans="1:7" x14ac:dyDescent="0.5">
      <c r="A401" t="s">
        <v>572</v>
      </c>
      <c r="B401" t="s">
        <v>563</v>
      </c>
      <c r="C401" t="s">
        <v>564</v>
      </c>
      <c r="D401" s="1">
        <v>45537</v>
      </c>
      <c r="E401">
        <v>2499</v>
      </c>
      <c r="F401" t="s">
        <v>10</v>
      </c>
      <c r="G401" t="s">
        <v>23</v>
      </c>
    </row>
    <row r="402" spans="1:7" x14ac:dyDescent="0.5">
      <c r="A402" t="s">
        <v>573</v>
      </c>
      <c r="B402" t="s">
        <v>574</v>
      </c>
      <c r="C402" t="s">
        <v>575</v>
      </c>
      <c r="D402" s="1">
        <v>45354</v>
      </c>
      <c r="E402">
        <v>999</v>
      </c>
      <c r="F402" t="s">
        <v>10</v>
      </c>
      <c r="G402" t="s">
        <v>11</v>
      </c>
    </row>
    <row r="403" spans="1:7" x14ac:dyDescent="0.5">
      <c r="A403" t="s">
        <v>576</v>
      </c>
      <c r="B403" t="s">
        <v>574</v>
      </c>
      <c r="C403" t="s">
        <v>575</v>
      </c>
      <c r="D403" s="1">
        <v>45385</v>
      </c>
      <c r="E403">
        <v>999</v>
      </c>
      <c r="F403" t="s">
        <v>10</v>
      </c>
      <c r="G403" t="s">
        <v>11</v>
      </c>
    </row>
    <row r="404" spans="1:7" x14ac:dyDescent="0.5">
      <c r="A404" t="s">
        <v>577</v>
      </c>
      <c r="B404" t="s">
        <v>574</v>
      </c>
      <c r="C404" t="s">
        <v>575</v>
      </c>
      <c r="D404" s="1">
        <v>45416</v>
      </c>
      <c r="E404">
        <v>999</v>
      </c>
      <c r="F404" t="s">
        <v>10</v>
      </c>
      <c r="G404" t="s">
        <v>11</v>
      </c>
    </row>
    <row r="405" spans="1:7" x14ac:dyDescent="0.5">
      <c r="A405" t="s">
        <v>578</v>
      </c>
      <c r="B405" t="s">
        <v>574</v>
      </c>
      <c r="C405" t="s">
        <v>575</v>
      </c>
      <c r="D405" s="1">
        <v>45445</v>
      </c>
      <c r="E405">
        <v>999</v>
      </c>
      <c r="F405" t="s">
        <v>10</v>
      </c>
      <c r="G405" t="s">
        <v>11</v>
      </c>
    </row>
    <row r="406" spans="1:7" x14ac:dyDescent="0.5">
      <c r="A406" t="s">
        <v>579</v>
      </c>
      <c r="B406" t="s">
        <v>574</v>
      </c>
      <c r="C406" t="s">
        <v>575</v>
      </c>
      <c r="D406" s="1">
        <v>45474</v>
      </c>
      <c r="E406">
        <v>999</v>
      </c>
      <c r="F406" t="s">
        <v>10</v>
      </c>
      <c r="G406" t="s">
        <v>11</v>
      </c>
    </row>
    <row r="407" spans="1:7" x14ac:dyDescent="0.5">
      <c r="A407" t="s">
        <v>580</v>
      </c>
      <c r="B407" t="s">
        <v>574</v>
      </c>
      <c r="C407" t="s">
        <v>575</v>
      </c>
      <c r="D407" s="1">
        <v>45505</v>
      </c>
      <c r="E407">
        <v>999</v>
      </c>
      <c r="F407" t="s">
        <v>10</v>
      </c>
      <c r="G407" t="s">
        <v>11</v>
      </c>
    </row>
    <row r="408" spans="1:7" x14ac:dyDescent="0.5">
      <c r="A408" t="s">
        <v>581</v>
      </c>
      <c r="B408" t="s">
        <v>574</v>
      </c>
      <c r="C408" t="s">
        <v>575</v>
      </c>
      <c r="D408" s="1">
        <v>45537</v>
      </c>
      <c r="E408">
        <v>999</v>
      </c>
      <c r="F408" t="s">
        <v>10</v>
      </c>
      <c r="G408" t="s">
        <v>23</v>
      </c>
    </row>
    <row r="409" spans="1:7" x14ac:dyDescent="0.5">
      <c r="A409" t="s">
        <v>582</v>
      </c>
      <c r="B409" t="s">
        <v>583</v>
      </c>
      <c r="C409" t="s">
        <v>584</v>
      </c>
      <c r="D409" s="1">
        <v>45445</v>
      </c>
      <c r="E409">
        <v>999</v>
      </c>
      <c r="F409" t="s">
        <v>10</v>
      </c>
      <c r="G409" t="s">
        <v>11</v>
      </c>
    </row>
    <row r="410" spans="1:7" x14ac:dyDescent="0.5">
      <c r="A410" t="s">
        <v>585</v>
      </c>
      <c r="B410" t="s">
        <v>583</v>
      </c>
      <c r="C410" t="s">
        <v>584</v>
      </c>
      <c r="D410" s="1">
        <v>45475</v>
      </c>
      <c r="E410">
        <v>999</v>
      </c>
      <c r="F410" t="s">
        <v>10</v>
      </c>
      <c r="G410" t="s">
        <v>11</v>
      </c>
    </row>
    <row r="411" spans="1:7" x14ac:dyDescent="0.5">
      <c r="A411" t="s">
        <v>586</v>
      </c>
      <c r="B411" t="s">
        <v>583</v>
      </c>
      <c r="C411" t="s">
        <v>584</v>
      </c>
      <c r="D411" s="1">
        <v>45508</v>
      </c>
      <c r="E411">
        <v>999</v>
      </c>
      <c r="F411" t="s">
        <v>10</v>
      </c>
      <c r="G411" t="s">
        <v>11</v>
      </c>
    </row>
    <row r="412" spans="1:7" x14ac:dyDescent="0.5">
      <c r="A412" t="s">
        <v>587</v>
      </c>
      <c r="B412" t="s">
        <v>583</v>
      </c>
      <c r="C412" t="s">
        <v>584</v>
      </c>
      <c r="D412" s="1">
        <v>45538</v>
      </c>
      <c r="E412">
        <v>999</v>
      </c>
      <c r="F412" t="s">
        <v>10</v>
      </c>
      <c r="G412" t="s">
        <v>11</v>
      </c>
    </row>
    <row r="413" spans="1:7" x14ac:dyDescent="0.5">
      <c r="A413" t="s">
        <v>588</v>
      </c>
      <c r="B413" t="s">
        <v>589</v>
      </c>
      <c r="C413" t="s">
        <v>590</v>
      </c>
      <c r="D413" s="1">
        <v>45293</v>
      </c>
      <c r="E413">
        <v>2499</v>
      </c>
      <c r="F413" t="s">
        <v>10</v>
      </c>
      <c r="G413" t="s">
        <v>11</v>
      </c>
    </row>
    <row r="414" spans="1:7" x14ac:dyDescent="0.5">
      <c r="A414" t="s">
        <v>591</v>
      </c>
      <c r="B414" t="s">
        <v>589</v>
      </c>
      <c r="C414" t="s">
        <v>590</v>
      </c>
      <c r="D414" s="1">
        <v>45323</v>
      </c>
      <c r="E414">
        <v>2499</v>
      </c>
      <c r="F414" t="s">
        <v>10</v>
      </c>
      <c r="G414" t="s">
        <v>11</v>
      </c>
    </row>
    <row r="415" spans="1:7" x14ac:dyDescent="0.5">
      <c r="A415" t="s">
        <v>592</v>
      </c>
      <c r="B415" t="s">
        <v>589</v>
      </c>
      <c r="C415" t="s">
        <v>590</v>
      </c>
      <c r="D415" s="1">
        <v>45355</v>
      </c>
      <c r="E415">
        <v>2499</v>
      </c>
      <c r="F415" t="s">
        <v>10</v>
      </c>
      <c r="G415" t="s">
        <v>11</v>
      </c>
    </row>
    <row r="416" spans="1:7" x14ac:dyDescent="0.5">
      <c r="A416" t="s">
        <v>593</v>
      </c>
      <c r="B416" t="s">
        <v>589</v>
      </c>
      <c r="C416" t="s">
        <v>590</v>
      </c>
      <c r="D416" s="1">
        <v>45385</v>
      </c>
      <c r="E416">
        <v>2499</v>
      </c>
      <c r="F416" t="s">
        <v>10</v>
      </c>
      <c r="G416" t="s">
        <v>11</v>
      </c>
    </row>
    <row r="417" spans="1:7" x14ac:dyDescent="0.5">
      <c r="A417" t="s">
        <v>594</v>
      </c>
      <c r="B417" t="s">
        <v>589</v>
      </c>
      <c r="C417" t="s">
        <v>590</v>
      </c>
      <c r="D417" s="1">
        <v>45415</v>
      </c>
      <c r="E417">
        <v>2499</v>
      </c>
      <c r="F417" t="s">
        <v>10</v>
      </c>
      <c r="G417" t="s">
        <v>11</v>
      </c>
    </row>
    <row r="418" spans="1:7" x14ac:dyDescent="0.5">
      <c r="A418" t="s">
        <v>595</v>
      </c>
      <c r="B418" t="s">
        <v>589</v>
      </c>
      <c r="C418" t="s">
        <v>590</v>
      </c>
      <c r="D418" s="1">
        <v>45446</v>
      </c>
      <c r="E418">
        <v>2499</v>
      </c>
      <c r="F418" t="s">
        <v>10</v>
      </c>
      <c r="G418" t="s">
        <v>41</v>
      </c>
    </row>
    <row r="419" spans="1:7" x14ac:dyDescent="0.5">
      <c r="A419" t="s">
        <v>596</v>
      </c>
      <c r="B419" t="s">
        <v>589</v>
      </c>
      <c r="C419" t="s">
        <v>590</v>
      </c>
      <c r="D419" s="1">
        <v>45477</v>
      </c>
      <c r="E419">
        <v>2499</v>
      </c>
      <c r="F419" t="s">
        <v>10</v>
      </c>
      <c r="G419" t="s">
        <v>11</v>
      </c>
    </row>
    <row r="420" spans="1:7" x14ac:dyDescent="0.5">
      <c r="A420" t="s">
        <v>597</v>
      </c>
      <c r="B420" t="s">
        <v>589</v>
      </c>
      <c r="C420" t="s">
        <v>590</v>
      </c>
      <c r="D420" s="1">
        <v>45508</v>
      </c>
      <c r="E420">
        <v>2499</v>
      </c>
      <c r="F420" t="s">
        <v>10</v>
      </c>
      <c r="G420" t="s">
        <v>25</v>
      </c>
    </row>
    <row r="421" spans="1:7" x14ac:dyDescent="0.5">
      <c r="A421" t="s">
        <v>598</v>
      </c>
      <c r="B421" t="s">
        <v>589</v>
      </c>
      <c r="C421" t="s">
        <v>590</v>
      </c>
      <c r="D421" s="1">
        <v>45537</v>
      </c>
      <c r="E421">
        <v>2499</v>
      </c>
      <c r="F421" t="s">
        <v>10</v>
      </c>
      <c r="G421" t="s">
        <v>11</v>
      </c>
    </row>
    <row r="422" spans="1:7" x14ac:dyDescent="0.5">
      <c r="A422" t="s">
        <v>599</v>
      </c>
      <c r="B422" t="s">
        <v>600</v>
      </c>
      <c r="C422" t="s">
        <v>601</v>
      </c>
      <c r="D422" s="1">
        <v>45383</v>
      </c>
      <c r="E422">
        <v>2499</v>
      </c>
      <c r="F422" t="s">
        <v>10</v>
      </c>
      <c r="G422" t="s">
        <v>23</v>
      </c>
    </row>
    <row r="423" spans="1:7" x14ac:dyDescent="0.5">
      <c r="A423" t="s">
        <v>602</v>
      </c>
      <c r="B423" t="s">
        <v>600</v>
      </c>
      <c r="C423" t="s">
        <v>601</v>
      </c>
      <c r="D423" s="1">
        <v>45416</v>
      </c>
      <c r="E423">
        <v>2499</v>
      </c>
      <c r="F423" t="s">
        <v>10</v>
      </c>
      <c r="G423" t="s">
        <v>11</v>
      </c>
    </row>
    <row r="424" spans="1:7" x14ac:dyDescent="0.5">
      <c r="A424" t="s">
        <v>603</v>
      </c>
      <c r="B424" t="s">
        <v>600</v>
      </c>
      <c r="C424" t="s">
        <v>601</v>
      </c>
      <c r="D424" s="1">
        <v>45447</v>
      </c>
      <c r="E424">
        <v>2499</v>
      </c>
      <c r="F424" t="s">
        <v>10</v>
      </c>
      <c r="G424" t="s">
        <v>11</v>
      </c>
    </row>
    <row r="425" spans="1:7" x14ac:dyDescent="0.5">
      <c r="A425" t="s">
        <v>604</v>
      </c>
      <c r="B425" t="s">
        <v>600</v>
      </c>
      <c r="C425" t="s">
        <v>601</v>
      </c>
      <c r="D425" s="1">
        <v>45475</v>
      </c>
      <c r="E425">
        <v>2499</v>
      </c>
      <c r="F425" t="s">
        <v>10</v>
      </c>
      <c r="G425" t="s">
        <v>23</v>
      </c>
    </row>
    <row r="426" spans="1:7" x14ac:dyDescent="0.5">
      <c r="A426" t="s">
        <v>605</v>
      </c>
      <c r="B426" t="s">
        <v>600</v>
      </c>
      <c r="C426" t="s">
        <v>601</v>
      </c>
      <c r="D426" s="1">
        <v>45508</v>
      </c>
      <c r="E426">
        <v>0</v>
      </c>
      <c r="F426" t="s">
        <v>43</v>
      </c>
      <c r="G426" t="s">
        <v>11</v>
      </c>
    </row>
    <row r="427" spans="1:7" x14ac:dyDescent="0.5">
      <c r="A427" t="s">
        <v>606</v>
      </c>
      <c r="B427" t="s">
        <v>600</v>
      </c>
      <c r="C427" t="s">
        <v>601</v>
      </c>
      <c r="D427" s="1">
        <v>45537</v>
      </c>
      <c r="E427">
        <v>2499</v>
      </c>
      <c r="F427" t="s">
        <v>10</v>
      </c>
      <c r="G427" t="s">
        <v>11</v>
      </c>
    </row>
    <row r="428" spans="1:7" x14ac:dyDescent="0.5">
      <c r="A428" t="s">
        <v>607</v>
      </c>
      <c r="B428" t="s">
        <v>608</v>
      </c>
      <c r="C428" t="s">
        <v>609</v>
      </c>
      <c r="D428" s="1">
        <v>45326</v>
      </c>
      <c r="E428">
        <v>2499</v>
      </c>
      <c r="F428" t="s">
        <v>10</v>
      </c>
      <c r="G428" t="s">
        <v>11</v>
      </c>
    </row>
    <row r="429" spans="1:7" x14ac:dyDescent="0.5">
      <c r="A429" t="s">
        <v>610</v>
      </c>
      <c r="B429" t="s">
        <v>608</v>
      </c>
      <c r="C429" t="s">
        <v>609</v>
      </c>
      <c r="D429" s="1">
        <v>45353</v>
      </c>
      <c r="E429">
        <v>2499</v>
      </c>
      <c r="F429" t="s">
        <v>10</v>
      </c>
      <c r="G429" t="s">
        <v>11</v>
      </c>
    </row>
    <row r="430" spans="1:7" x14ac:dyDescent="0.5">
      <c r="A430" t="s">
        <v>611</v>
      </c>
      <c r="B430" t="s">
        <v>608</v>
      </c>
      <c r="C430" t="s">
        <v>609</v>
      </c>
      <c r="D430" s="1">
        <v>45386</v>
      </c>
      <c r="E430">
        <v>2499</v>
      </c>
      <c r="F430" t="s">
        <v>10</v>
      </c>
      <c r="G430" t="s">
        <v>11</v>
      </c>
    </row>
    <row r="431" spans="1:7" x14ac:dyDescent="0.5">
      <c r="A431" t="s">
        <v>612</v>
      </c>
      <c r="B431" t="s">
        <v>608</v>
      </c>
      <c r="C431" t="s">
        <v>609</v>
      </c>
      <c r="D431" s="1">
        <v>45416</v>
      </c>
      <c r="E431">
        <v>2499</v>
      </c>
      <c r="F431" t="s">
        <v>10</v>
      </c>
      <c r="G431" t="s">
        <v>11</v>
      </c>
    </row>
    <row r="432" spans="1:7" x14ac:dyDescent="0.5">
      <c r="A432" t="s">
        <v>613</v>
      </c>
      <c r="B432" t="s">
        <v>608</v>
      </c>
      <c r="C432" t="s">
        <v>609</v>
      </c>
      <c r="D432" s="1">
        <v>45447</v>
      </c>
      <c r="E432">
        <v>2499</v>
      </c>
      <c r="F432" t="s">
        <v>10</v>
      </c>
      <c r="G432" t="s">
        <v>11</v>
      </c>
    </row>
    <row r="433" spans="1:7" x14ac:dyDescent="0.5">
      <c r="A433" t="s">
        <v>614</v>
      </c>
      <c r="B433" t="s">
        <v>608</v>
      </c>
      <c r="C433" t="s">
        <v>609</v>
      </c>
      <c r="D433" s="1">
        <v>45475</v>
      </c>
      <c r="E433">
        <v>2499</v>
      </c>
      <c r="F433" t="s">
        <v>10</v>
      </c>
      <c r="G433" t="s">
        <v>25</v>
      </c>
    </row>
    <row r="434" spans="1:7" x14ac:dyDescent="0.5">
      <c r="A434" t="s">
        <v>615</v>
      </c>
      <c r="B434" t="s">
        <v>608</v>
      </c>
      <c r="C434" t="s">
        <v>609</v>
      </c>
      <c r="D434" s="1">
        <v>45505</v>
      </c>
      <c r="E434">
        <v>2499</v>
      </c>
      <c r="F434" t="s">
        <v>10</v>
      </c>
      <c r="G434" t="s">
        <v>25</v>
      </c>
    </row>
    <row r="435" spans="1:7" x14ac:dyDescent="0.5">
      <c r="A435" t="s">
        <v>616</v>
      </c>
      <c r="B435" t="s">
        <v>608</v>
      </c>
      <c r="C435" t="s">
        <v>609</v>
      </c>
      <c r="D435" s="1">
        <v>45538</v>
      </c>
      <c r="E435">
        <v>2499</v>
      </c>
      <c r="F435" t="s">
        <v>10</v>
      </c>
      <c r="G435" t="s">
        <v>11</v>
      </c>
    </row>
    <row r="436" spans="1:7" x14ac:dyDescent="0.5">
      <c r="A436" t="s">
        <v>617</v>
      </c>
      <c r="B436" t="s">
        <v>618</v>
      </c>
      <c r="C436" t="s">
        <v>619</v>
      </c>
      <c r="D436" s="1">
        <v>45506</v>
      </c>
      <c r="E436">
        <v>999</v>
      </c>
      <c r="F436" t="s">
        <v>10</v>
      </c>
      <c r="G436" t="s">
        <v>11</v>
      </c>
    </row>
    <row r="437" spans="1:7" x14ac:dyDescent="0.5">
      <c r="A437" t="s">
        <v>620</v>
      </c>
      <c r="B437" t="s">
        <v>618</v>
      </c>
      <c r="C437" t="s">
        <v>619</v>
      </c>
      <c r="D437" s="1">
        <v>45536</v>
      </c>
      <c r="E437">
        <v>999</v>
      </c>
      <c r="F437" t="s">
        <v>10</v>
      </c>
      <c r="G437" t="s">
        <v>11</v>
      </c>
    </row>
    <row r="438" spans="1:7" x14ac:dyDescent="0.5">
      <c r="A438" t="s">
        <v>621</v>
      </c>
      <c r="B438" t="s">
        <v>622</v>
      </c>
      <c r="C438" t="s">
        <v>67</v>
      </c>
      <c r="D438" s="1">
        <v>45416</v>
      </c>
      <c r="E438">
        <v>999</v>
      </c>
      <c r="F438" t="s">
        <v>10</v>
      </c>
      <c r="G438" t="s">
        <v>11</v>
      </c>
    </row>
    <row r="439" spans="1:7" x14ac:dyDescent="0.5">
      <c r="A439" t="s">
        <v>623</v>
      </c>
      <c r="B439" t="s">
        <v>622</v>
      </c>
      <c r="C439" t="s">
        <v>67</v>
      </c>
      <c r="D439" s="1">
        <v>45445</v>
      </c>
      <c r="E439">
        <v>999</v>
      </c>
      <c r="F439" t="s">
        <v>10</v>
      </c>
      <c r="G439" t="s">
        <v>11</v>
      </c>
    </row>
    <row r="440" spans="1:7" x14ac:dyDescent="0.5">
      <c r="A440" t="s">
        <v>624</v>
      </c>
      <c r="B440" t="s">
        <v>622</v>
      </c>
      <c r="C440" t="s">
        <v>67</v>
      </c>
      <c r="D440" s="1">
        <v>45477</v>
      </c>
      <c r="E440">
        <v>999</v>
      </c>
      <c r="F440" t="s">
        <v>10</v>
      </c>
      <c r="G440" t="s">
        <v>11</v>
      </c>
    </row>
    <row r="441" spans="1:7" x14ac:dyDescent="0.5">
      <c r="A441" t="s">
        <v>625</v>
      </c>
      <c r="B441" t="s">
        <v>622</v>
      </c>
      <c r="C441" t="s">
        <v>67</v>
      </c>
      <c r="D441" s="1">
        <v>45506</v>
      </c>
      <c r="E441">
        <v>999</v>
      </c>
      <c r="F441" t="s">
        <v>10</v>
      </c>
      <c r="G441" t="s">
        <v>25</v>
      </c>
    </row>
    <row r="442" spans="1:7" x14ac:dyDescent="0.5">
      <c r="A442" t="s">
        <v>626</v>
      </c>
      <c r="B442" t="s">
        <v>622</v>
      </c>
      <c r="C442" t="s">
        <v>67</v>
      </c>
      <c r="D442" s="1">
        <v>45537</v>
      </c>
      <c r="E442">
        <v>0</v>
      </c>
      <c r="F442" t="s">
        <v>43</v>
      </c>
      <c r="G442" t="s">
        <v>25</v>
      </c>
    </row>
    <row r="443" spans="1:7" x14ac:dyDescent="0.5">
      <c r="A443" t="s">
        <v>627</v>
      </c>
      <c r="B443" t="s">
        <v>628</v>
      </c>
      <c r="C443" t="s">
        <v>629</v>
      </c>
      <c r="D443" s="1">
        <v>45352</v>
      </c>
      <c r="E443">
        <v>2499</v>
      </c>
      <c r="F443" t="s">
        <v>10</v>
      </c>
      <c r="G443" t="s">
        <v>11</v>
      </c>
    </row>
    <row r="444" spans="1:7" x14ac:dyDescent="0.5">
      <c r="A444" t="s">
        <v>630</v>
      </c>
      <c r="B444" t="s">
        <v>628</v>
      </c>
      <c r="C444" t="s">
        <v>629</v>
      </c>
      <c r="D444" s="1">
        <v>45385</v>
      </c>
      <c r="E444">
        <v>0</v>
      </c>
      <c r="F444" t="s">
        <v>43</v>
      </c>
      <c r="G444" t="s">
        <v>11</v>
      </c>
    </row>
    <row r="445" spans="1:7" x14ac:dyDescent="0.5">
      <c r="A445" t="s">
        <v>631</v>
      </c>
      <c r="B445" t="s">
        <v>628</v>
      </c>
      <c r="C445" t="s">
        <v>629</v>
      </c>
      <c r="D445" s="1">
        <v>45413</v>
      </c>
      <c r="E445">
        <v>2499</v>
      </c>
      <c r="F445" t="s">
        <v>10</v>
      </c>
      <c r="G445" t="s">
        <v>11</v>
      </c>
    </row>
    <row r="446" spans="1:7" x14ac:dyDescent="0.5">
      <c r="A446" t="s">
        <v>632</v>
      </c>
      <c r="B446" t="s">
        <v>628</v>
      </c>
      <c r="C446" t="s">
        <v>629</v>
      </c>
      <c r="D446" s="1">
        <v>45445</v>
      </c>
      <c r="E446">
        <v>2499</v>
      </c>
      <c r="F446" t="s">
        <v>10</v>
      </c>
      <c r="G446" t="s">
        <v>11</v>
      </c>
    </row>
    <row r="447" spans="1:7" x14ac:dyDescent="0.5">
      <c r="A447" t="s">
        <v>633</v>
      </c>
      <c r="B447" t="s">
        <v>628</v>
      </c>
      <c r="C447" t="s">
        <v>629</v>
      </c>
      <c r="D447" s="1">
        <v>45474</v>
      </c>
      <c r="E447">
        <v>2499</v>
      </c>
      <c r="F447" t="s">
        <v>10</v>
      </c>
      <c r="G447" t="s">
        <v>11</v>
      </c>
    </row>
    <row r="448" spans="1:7" x14ac:dyDescent="0.5">
      <c r="A448" t="s">
        <v>634</v>
      </c>
      <c r="B448" t="s">
        <v>628</v>
      </c>
      <c r="C448" t="s">
        <v>629</v>
      </c>
      <c r="D448" s="1">
        <v>45505</v>
      </c>
      <c r="E448">
        <v>2499</v>
      </c>
      <c r="F448" t="s">
        <v>10</v>
      </c>
      <c r="G448" t="s">
        <v>23</v>
      </c>
    </row>
    <row r="449" spans="1:7" x14ac:dyDescent="0.5">
      <c r="A449" t="s">
        <v>635</v>
      </c>
      <c r="B449" t="s">
        <v>628</v>
      </c>
      <c r="C449" t="s">
        <v>629</v>
      </c>
      <c r="D449" s="1">
        <v>45537</v>
      </c>
      <c r="E449">
        <v>2499</v>
      </c>
      <c r="F449" t="s">
        <v>10</v>
      </c>
      <c r="G449" t="s">
        <v>11</v>
      </c>
    </row>
    <row r="450" spans="1:7" x14ac:dyDescent="0.5">
      <c r="A450" t="s">
        <v>636</v>
      </c>
      <c r="B450" t="s">
        <v>637</v>
      </c>
      <c r="C450" t="s">
        <v>220</v>
      </c>
      <c r="D450" s="1">
        <v>45446</v>
      </c>
      <c r="E450">
        <v>999</v>
      </c>
      <c r="F450" t="s">
        <v>10</v>
      </c>
      <c r="G450" t="s">
        <v>11</v>
      </c>
    </row>
    <row r="451" spans="1:7" x14ac:dyDescent="0.5">
      <c r="A451" t="s">
        <v>638</v>
      </c>
      <c r="B451" t="s">
        <v>637</v>
      </c>
      <c r="C451" t="s">
        <v>220</v>
      </c>
      <c r="D451" s="1">
        <v>45476</v>
      </c>
      <c r="E451">
        <v>999</v>
      </c>
      <c r="F451" t="s">
        <v>10</v>
      </c>
      <c r="G451" t="s">
        <v>11</v>
      </c>
    </row>
    <row r="452" spans="1:7" x14ac:dyDescent="0.5">
      <c r="A452" t="s">
        <v>639</v>
      </c>
      <c r="B452" t="s">
        <v>637</v>
      </c>
      <c r="C452" t="s">
        <v>220</v>
      </c>
      <c r="D452" s="1">
        <v>45507</v>
      </c>
      <c r="E452">
        <v>999</v>
      </c>
      <c r="F452" t="s">
        <v>10</v>
      </c>
      <c r="G452" t="s">
        <v>11</v>
      </c>
    </row>
    <row r="453" spans="1:7" x14ac:dyDescent="0.5">
      <c r="A453" t="s">
        <v>640</v>
      </c>
      <c r="B453" t="s">
        <v>637</v>
      </c>
      <c r="C453" t="s">
        <v>220</v>
      </c>
      <c r="D453" s="1">
        <v>45539</v>
      </c>
      <c r="E453">
        <v>999</v>
      </c>
      <c r="F453" t="s">
        <v>10</v>
      </c>
      <c r="G453" t="s">
        <v>11</v>
      </c>
    </row>
    <row r="454" spans="1:7" x14ac:dyDescent="0.5">
      <c r="A454" t="s">
        <v>641</v>
      </c>
      <c r="B454" t="s">
        <v>642</v>
      </c>
      <c r="C454" t="s">
        <v>643</v>
      </c>
      <c r="D454" s="1">
        <v>45505</v>
      </c>
      <c r="E454">
        <v>0</v>
      </c>
      <c r="F454" t="s">
        <v>43</v>
      </c>
      <c r="G454" t="s">
        <v>11</v>
      </c>
    </row>
    <row r="455" spans="1:7" x14ac:dyDescent="0.5">
      <c r="A455" t="s">
        <v>644</v>
      </c>
      <c r="B455" t="s">
        <v>642</v>
      </c>
      <c r="C455" t="s">
        <v>643</v>
      </c>
      <c r="D455" s="1">
        <v>45539</v>
      </c>
      <c r="E455">
        <v>9999</v>
      </c>
      <c r="F455" t="s">
        <v>10</v>
      </c>
      <c r="G455" t="s">
        <v>11</v>
      </c>
    </row>
    <row r="456" spans="1:7" x14ac:dyDescent="0.5">
      <c r="A456" t="s">
        <v>645</v>
      </c>
      <c r="B456" t="s">
        <v>646</v>
      </c>
      <c r="C456" t="s">
        <v>647</v>
      </c>
      <c r="D456" s="1">
        <v>45413</v>
      </c>
      <c r="E456">
        <v>999</v>
      </c>
      <c r="F456" t="s">
        <v>10</v>
      </c>
      <c r="G456" t="s">
        <v>11</v>
      </c>
    </row>
    <row r="457" spans="1:7" x14ac:dyDescent="0.5">
      <c r="A457" t="s">
        <v>648</v>
      </c>
      <c r="B457" t="s">
        <v>646</v>
      </c>
      <c r="C457" t="s">
        <v>647</v>
      </c>
      <c r="D457" s="1">
        <v>45447</v>
      </c>
      <c r="E457">
        <v>999</v>
      </c>
      <c r="F457" t="s">
        <v>10</v>
      </c>
      <c r="G457" t="s">
        <v>11</v>
      </c>
    </row>
    <row r="458" spans="1:7" x14ac:dyDescent="0.5">
      <c r="A458" t="s">
        <v>649</v>
      </c>
      <c r="B458" t="s">
        <v>646</v>
      </c>
      <c r="C458" t="s">
        <v>647</v>
      </c>
      <c r="D458" s="1">
        <v>45476</v>
      </c>
      <c r="E458">
        <v>999</v>
      </c>
      <c r="F458" t="s">
        <v>10</v>
      </c>
      <c r="G458" t="s">
        <v>11</v>
      </c>
    </row>
    <row r="459" spans="1:7" x14ac:dyDescent="0.5">
      <c r="A459" t="s">
        <v>650</v>
      </c>
      <c r="B459" t="s">
        <v>651</v>
      </c>
      <c r="C459" t="s">
        <v>652</v>
      </c>
      <c r="D459" s="1">
        <v>45416</v>
      </c>
      <c r="E459">
        <v>999</v>
      </c>
      <c r="F459" t="s">
        <v>10</v>
      </c>
      <c r="G459" t="s">
        <v>25</v>
      </c>
    </row>
    <row r="460" spans="1:7" x14ac:dyDescent="0.5">
      <c r="A460" t="s">
        <v>653</v>
      </c>
      <c r="B460" t="s">
        <v>651</v>
      </c>
      <c r="C460" t="s">
        <v>652</v>
      </c>
      <c r="D460" s="1">
        <v>45445</v>
      </c>
      <c r="E460">
        <v>999</v>
      </c>
      <c r="F460" t="s">
        <v>10</v>
      </c>
      <c r="G460" t="s">
        <v>11</v>
      </c>
    </row>
    <row r="461" spans="1:7" x14ac:dyDescent="0.5">
      <c r="A461" t="s">
        <v>654</v>
      </c>
      <c r="B461" t="s">
        <v>651</v>
      </c>
      <c r="C461" t="s">
        <v>652</v>
      </c>
      <c r="D461" s="1">
        <v>45474</v>
      </c>
      <c r="E461">
        <v>999</v>
      </c>
      <c r="F461" t="s">
        <v>10</v>
      </c>
      <c r="G461" t="s">
        <v>11</v>
      </c>
    </row>
    <row r="462" spans="1:7" x14ac:dyDescent="0.5">
      <c r="A462" t="s">
        <v>655</v>
      </c>
      <c r="B462" t="s">
        <v>651</v>
      </c>
      <c r="C462" t="s">
        <v>652</v>
      </c>
      <c r="D462" s="1">
        <v>45508</v>
      </c>
      <c r="E462">
        <v>999</v>
      </c>
      <c r="F462" t="s">
        <v>10</v>
      </c>
      <c r="G462" t="s">
        <v>23</v>
      </c>
    </row>
    <row r="463" spans="1:7" x14ac:dyDescent="0.5">
      <c r="A463" t="s">
        <v>656</v>
      </c>
      <c r="B463" t="s">
        <v>651</v>
      </c>
      <c r="C463" t="s">
        <v>652</v>
      </c>
      <c r="D463" s="1">
        <v>45537</v>
      </c>
      <c r="E463">
        <v>999</v>
      </c>
      <c r="F463" t="s">
        <v>10</v>
      </c>
      <c r="G463" t="s">
        <v>11</v>
      </c>
    </row>
    <row r="464" spans="1:7" x14ac:dyDescent="0.5">
      <c r="A464" t="s">
        <v>657</v>
      </c>
      <c r="B464" t="s">
        <v>658</v>
      </c>
      <c r="C464" t="s">
        <v>659</v>
      </c>
      <c r="D464" s="1">
        <v>45386</v>
      </c>
      <c r="E464">
        <v>999</v>
      </c>
      <c r="F464" t="s">
        <v>10</v>
      </c>
      <c r="G464" t="s">
        <v>11</v>
      </c>
    </row>
    <row r="465" spans="1:7" x14ac:dyDescent="0.5">
      <c r="A465" t="s">
        <v>660</v>
      </c>
      <c r="B465" t="s">
        <v>658</v>
      </c>
      <c r="C465" t="s">
        <v>659</v>
      </c>
      <c r="D465" s="1">
        <v>45413</v>
      </c>
      <c r="E465">
        <v>999</v>
      </c>
      <c r="F465" t="s">
        <v>10</v>
      </c>
      <c r="G465" t="s">
        <v>11</v>
      </c>
    </row>
    <row r="466" spans="1:7" x14ac:dyDescent="0.5">
      <c r="A466" t="s">
        <v>661</v>
      </c>
      <c r="B466" t="s">
        <v>658</v>
      </c>
      <c r="C466" t="s">
        <v>659</v>
      </c>
      <c r="D466" s="1">
        <v>45444</v>
      </c>
      <c r="E466">
        <v>999</v>
      </c>
      <c r="F466" t="s">
        <v>10</v>
      </c>
      <c r="G466" t="s">
        <v>11</v>
      </c>
    </row>
    <row r="467" spans="1:7" x14ac:dyDescent="0.5">
      <c r="A467" t="s">
        <v>662</v>
      </c>
      <c r="B467" t="s">
        <v>663</v>
      </c>
      <c r="C467" t="s">
        <v>664</v>
      </c>
      <c r="D467" s="1">
        <v>45355</v>
      </c>
      <c r="E467">
        <v>999</v>
      </c>
      <c r="F467" t="s">
        <v>10</v>
      </c>
      <c r="G467" t="s">
        <v>23</v>
      </c>
    </row>
    <row r="468" spans="1:7" x14ac:dyDescent="0.5">
      <c r="A468" t="s">
        <v>665</v>
      </c>
      <c r="B468" t="s">
        <v>663</v>
      </c>
      <c r="C468" t="s">
        <v>664</v>
      </c>
      <c r="D468" s="1">
        <v>45385</v>
      </c>
      <c r="E468">
        <v>999</v>
      </c>
      <c r="F468" t="s">
        <v>10</v>
      </c>
      <c r="G468" t="s">
        <v>11</v>
      </c>
    </row>
    <row r="469" spans="1:7" x14ac:dyDescent="0.5">
      <c r="A469" t="s">
        <v>666</v>
      </c>
      <c r="B469" t="s">
        <v>663</v>
      </c>
      <c r="C469" t="s">
        <v>664</v>
      </c>
      <c r="D469" s="1">
        <v>45415</v>
      </c>
      <c r="E469">
        <v>999</v>
      </c>
      <c r="F469" t="s">
        <v>10</v>
      </c>
      <c r="G469" t="s">
        <v>11</v>
      </c>
    </row>
    <row r="470" spans="1:7" x14ac:dyDescent="0.5">
      <c r="A470" t="s">
        <v>667</v>
      </c>
      <c r="B470" t="s">
        <v>663</v>
      </c>
      <c r="C470" t="s">
        <v>664</v>
      </c>
      <c r="D470" s="1">
        <v>45445</v>
      </c>
      <c r="E470">
        <v>999</v>
      </c>
      <c r="F470" t="s">
        <v>10</v>
      </c>
      <c r="G470" t="s">
        <v>11</v>
      </c>
    </row>
    <row r="471" spans="1:7" x14ac:dyDescent="0.5">
      <c r="A471" t="s">
        <v>668</v>
      </c>
      <c r="B471" t="s">
        <v>669</v>
      </c>
      <c r="C471" t="s">
        <v>670</v>
      </c>
      <c r="D471" s="1">
        <v>45415</v>
      </c>
      <c r="E471">
        <v>999</v>
      </c>
      <c r="F471" t="s">
        <v>10</v>
      </c>
      <c r="G471" t="s">
        <v>11</v>
      </c>
    </row>
    <row r="472" spans="1:7" x14ac:dyDescent="0.5">
      <c r="A472" t="s">
        <v>671</v>
      </c>
      <c r="B472" t="s">
        <v>669</v>
      </c>
      <c r="C472" t="s">
        <v>670</v>
      </c>
      <c r="D472" s="1">
        <v>45445</v>
      </c>
      <c r="E472">
        <v>999</v>
      </c>
      <c r="F472" t="s">
        <v>10</v>
      </c>
      <c r="G472" t="s">
        <v>11</v>
      </c>
    </row>
    <row r="473" spans="1:7" x14ac:dyDescent="0.5">
      <c r="A473" t="s">
        <v>672</v>
      </c>
      <c r="B473" t="s">
        <v>669</v>
      </c>
      <c r="C473" t="s">
        <v>670</v>
      </c>
      <c r="D473" s="1">
        <v>45474</v>
      </c>
      <c r="E473">
        <v>999</v>
      </c>
      <c r="F473" t="s">
        <v>10</v>
      </c>
      <c r="G473" t="s">
        <v>41</v>
      </c>
    </row>
    <row r="474" spans="1:7" x14ac:dyDescent="0.5">
      <c r="A474" t="s">
        <v>673</v>
      </c>
      <c r="B474" t="s">
        <v>669</v>
      </c>
      <c r="C474" t="s">
        <v>670</v>
      </c>
      <c r="D474" s="1">
        <v>45507</v>
      </c>
      <c r="E474">
        <v>999</v>
      </c>
      <c r="F474" t="s">
        <v>10</v>
      </c>
      <c r="G474" t="s">
        <v>11</v>
      </c>
    </row>
    <row r="475" spans="1:7" x14ac:dyDescent="0.5">
      <c r="A475" t="s">
        <v>674</v>
      </c>
      <c r="B475" t="s">
        <v>669</v>
      </c>
      <c r="C475" t="s">
        <v>670</v>
      </c>
      <c r="D475" s="1">
        <v>45537</v>
      </c>
      <c r="E475">
        <v>999</v>
      </c>
      <c r="F475" t="s">
        <v>10</v>
      </c>
      <c r="G475" t="s">
        <v>23</v>
      </c>
    </row>
    <row r="476" spans="1:7" x14ac:dyDescent="0.5">
      <c r="A476" t="s">
        <v>675</v>
      </c>
      <c r="B476" t="s">
        <v>676</v>
      </c>
      <c r="C476" t="s">
        <v>677</v>
      </c>
      <c r="D476" s="1">
        <v>45352</v>
      </c>
      <c r="E476">
        <v>999</v>
      </c>
      <c r="F476" t="s">
        <v>10</v>
      </c>
      <c r="G476" t="s">
        <v>11</v>
      </c>
    </row>
    <row r="477" spans="1:7" x14ac:dyDescent="0.5">
      <c r="A477" t="s">
        <v>678</v>
      </c>
      <c r="B477" t="s">
        <v>676</v>
      </c>
      <c r="C477" t="s">
        <v>677</v>
      </c>
      <c r="D477" s="1">
        <v>45383</v>
      </c>
      <c r="E477">
        <v>999</v>
      </c>
      <c r="F477" t="s">
        <v>10</v>
      </c>
      <c r="G477" t="s">
        <v>11</v>
      </c>
    </row>
    <row r="478" spans="1:7" x14ac:dyDescent="0.5">
      <c r="A478" t="s">
        <v>679</v>
      </c>
      <c r="B478" t="s">
        <v>676</v>
      </c>
      <c r="C478" t="s">
        <v>677</v>
      </c>
      <c r="D478" s="1">
        <v>45415</v>
      </c>
      <c r="E478">
        <v>999</v>
      </c>
      <c r="F478" t="s">
        <v>10</v>
      </c>
      <c r="G478" t="s">
        <v>11</v>
      </c>
    </row>
    <row r="479" spans="1:7" x14ac:dyDescent="0.5">
      <c r="A479" t="s">
        <v>680</v>
      </c>
      <c r="B479" t="s">
        <v>676</v>
      </c>
      <c r="C479" t="s">
        <v>677</v>
      </c>
      <c r="D479" s="1">
        <v>45445</v>
      </c>
      <c r="E479">
        <v>999</v>
      </c>
      <c r="F479" t="s">
        <v>10</v>
      </c>
      <c r="G479" t="s">
        <v>11</v>
      </c>
    </row>
    <row r="480" spans="1:7" x14ac:dyDescent="0.5">
      <c r="A480" t="s">
        <v>681</v>
      </c>
      <c r="B480" t="s">
        <v>682</v>
      </c>
      <c r="C480" t="s">
        <v>683</v>
      </c>
      <c r="D480" s="1">
        <v>45414</v>
      </c>
      <c r="E480">
        <v>2499</v>
      </c>
      <c r="F480" t="s">
        <v>10</v>
      </c>
      <c r="G480" t="s">
        <v>11</v>
      </c>
    </row>
    <row r="481" spans="1:7" x14ac:dyDescent="0.5">
      <c r="A481" t="s">
        <v>684</v>
      </c>
      <c r="B481" t="s">
        <v>682</v>
      </c>
      <c r="C481" t="s">
        <v>683</v>
      </c>
      <c r="D481" s="1">
        <v>45446</v>
      </c>
      <c r="E481">
        <v>2499</v>
      </c>
      <c r="F481" t="s">
        <v>10</v>
      </c>
      <c r="G481" t="s">
        <v>11</v>
      </c>
    </row>
    <row r="482" spans="1:7" x14ac:dyDescent="0.5">
      <c r="A482" t="s">
        <v>685</v>
      </c>
      <c r="B482" t="s">
        <v>682</v>
      </c>
      <c r="C482" t="s">
        <v>683</v>
      </c>
      <c r="D482" s="1">
        <v>45474</v>
      </c>
      <c r="E482">
        <v>2499</v>
      </c>
      <c r="F482" t="s">
        <v>10</v>
      </c>
      <c r="G482" t="s">
        <v>11</v>
      </c>
    </row>
    <row r="483" spans="1:7" x14ac:dyDescent="0.5">
      <c r="A483" t="s">
        <v>686</v>
      </c>
      <c r="B483" t="s">
        <v>682</v>
      </c>
      <c r="C483" t="s">
        <v>683</v>
      </c>
      <c r="D483" s="1">
        <v>45507</v>
      </c>
      <c r="E483">
        <v>2499</v>
      </c>
      <c r="F483" t="s">
        <v>10</v>
      </c>
      <c r="G483" t="s">
        <v>11</v>
      </c>
    </row>
    <row r="484" spans="1:7" x14ac:dyDescent="0.5">
      <c r="A484" t="s">
        <v>687</v>
      </c>
      <c r="B484" t="s">
        <v>682</v>
      </c>
      <c r="C484" t="s">
        <v>683</v>
      </c>
      <c r="D484" s="1">
        <v>45539</v>
      </c>
      <c r="E484">
        <v>2499</v>
      </c>
      <c r="F484" t="s">
        <v>10</v>
      </c>
      <c r="G484" t="s">
        <v>23</v>
      </c>
    </row>
    <row r="485" spans="1:7" x14ac:dyDescent="0.5">
      <c r="A485" t="s">
        <v>688</v>
      </c>
      <c r="B485" t="s">
        <v>689</v>
      </c>
      <c r="C485" t="s">
        <v>690</v>
      </c>
      <c r="D485" s="1">
        <v>45413</v>
      </c>
      <c r="E485">
        <v>999</v>
      </c>
      <c r="F485" t="s">
        <v>10</v>
      </c>
      <c r="G485" t="s">
        <v>23</v>
      </c>
    </row>
    <row r="486" spans="1:7" x14ac:dyDescent="0.5">
      <c r="A486" t="s">
        <v>691</v>
      </c>
      <c r="B486" t="s">
        <v>689</v>
      </c>
      <c r="C486" t="s">
        <v>690</v>
      </c>
      <c r="D486" s="1">
        <v>45446</v>
      </c>
      <c r="E486">
        <v>999</v>
      </c>
      <c r="F486" t="s">
        <v>10</v>
      </c>
      <c r="G486" t="s">
        <v>41</v>
      </c>
    </row>
    <row r="487" spans="1:7" x14ac:dyDescent="0.5">
      <c r="A487" t="s">
        <v>692</v>
      </c>
      <c r="B487" t="s">
        <v>689</v>
      </c>
      <c r="C487" t="s">
        <v>690</v>
      </c>
      <c r="D487" s="1">
        <v>45474</v>
      </c>
      <c r="E487">
        <v>0</v>
      </c>
      <c r="F487" t="s">
        <v>43</v>
      </c>
      <c r="G487" t="s">
        <v>11</v>
      </c>
    </row>
    <row r="488" spans="1:7" x14ac:dyDescent="0.5">
      <c r="A488" t="s">
        <v>693</v>
      </c>
      <c r="B488" t="s">
        <v>689</v>
      </c>
      <c r="C488" t="s">
        <v>690</v>
      </c>
      <c r="D488" s="1">
        <v>45507</v>
      </c>
      <c r="E488">
        <v>999</v>
      </c>
      <c r="F488" t="s">
        <v>10</v>
      </c>
      <c r="G488" t="s">
        <v>25</v>
      </c>
    </row>
    <row r="489" spans="1:7" x14ac:dyDescent="0.5">
      <c r="A489" t="s">
        <v>694</v>
      </c>
      <c r="B489" t="s">
        <v>689</v>
      </c>
      <c r="C489" t="s">
        <v>690</v>
      </c>
      <c r="D489" s="1">
        <v>45539</v>
      </c>
      <c r="E489">
        <v>999</v>
      </c>
      <c r="F489" t="s">
        <v>10</v>
      </c>
      <c r="G489" t="s">
        <v>11</v>
      </c>
    </row>
    <row r="490" spans="1:7" x14ac:dyDescent="0.5">
      <c r="A490" t="s">
        <v>695</v>
      </c>
      <c r="B490" t="s">
        <v>696</v>
      </c>
      <c r="C490" t="s">
        <v>575</v>
      </c>
      <c r="D490" s="1">
        <v>45353</v>
      </c>
      <c r="E490">
        <v>999</v>
      </c>
      <c r="F490" t="s">
        <v>10</v>
      </c>
      <c r="G490" t="s">
        <v>11</v>
      </c>
    </row>
    <row r="491" spans="1:7" x14ac:dyDescent="0.5">
      <c r="A491" t="s">
        <v>697</v>
      </c>
      <c r="B491" t="s">
        <v>696</v>
      </c>
      <c r="C491" t="s">
        <v>575</v>
      </c>
      <c r="D491" s="1">
        <v>45386</v>
      </c>
      <c r="E491">
        <v>999</v>
      </c>
      <c r="F491" t="s">
        <v>10</v>
      </c>
      <c r="G491" t="s">
        <v>11</v>
      </c>
    </row>
    <row r="492" spans="1:7" x14ac:dyDescent="0.5">
      <c r="A492" t="s">
        <v>698</v>
      </c>
      <c r="B492" t="s">
        <v>696</v>
      </c>
      <c r="C492" t="s">
        <v>575</v>
      </c>
      <c r="D492" s="1">
        <v>45415</v>
      </c>
      <c r="E492">
        <v>999</v>
      </c>
      <c r="F492" t="s">
        <v>10</v>
      </c>
      <c r="G492" t="s">
        <v>11</v>
      </c>
    </row>
    <row r="493" spans="1:7" x14ac:dyDescent="0.5">
      <c r="A493" t="s">
        <v>699</v>
      </c>
      <c r="B493" t="s">
        <v>696</v>
      </c>
      <c r="C493" t="s">
        <v>575</v>
      </c>
      <c r="D493" s="1">
        <v>45444</v>
      </c>
      <c r="E493">
        <v>999</v>
      </c>
      <c r="F493" t="s">
        <v>10</v>
      </c>
      <c r="G493" t="s">
        <v>11</v>
      </c>
    </row>
    <row r="494" spans="1:7" x14ac:dyDescent="0.5">
      <c r="A494" t="s">
        <v>700</v>
      </c>
      <c r="B494" t="s">
        <v>696</v>
      </c>
      <c r="C494" t="s">
        <v>575</v>
      </c>
      <c r="D494" s="1">
        <v>45477</v>
      </c>
      <c r="E494">
        <v>999</v>
      </c>
      <c r="F494" t="s">
        <v>10</v>
      </c>
      <c r="G494" t="s">
        <v>23</v>
      </c>
    </row>
    <row r="495" spans="1:7" x14ac:dyDescent="0.5">
      <c r="A495" t="s">
        <v>701</v>
      </c>
      <c r="B495" t="s">
        <v>696</v>
      </c>
      <c r="C495" t="s">
        <v>575</v>
      </c>
      <c r="D495" s="1">
        <v>45508</v>
      </c>
      <c r="E495">
        <v>999</v>
      </c>
      <c r="F495" t="s">
        <v>10</v>
      </c>
      <c r="G495" t="s">
        <v>41</v>
      </c>
    </row>
    <row r="496" spans="1:7" x14ac:dyDescent="0.5">
      <c r="A496" t="s">
        <v>702</v>
      </c>
      <c r="B496" t="s">
        <v>696</v>
      </c>
      <c r="C496" t="s">
        <v>575</v>
      </c>
      <c r="D496" s="1">
        <v>45537</v>
      </c>
      <c r="E496">
        <v>999</v>
      </c>
      <c r="F496" t="s">
        <v>10</v>
      </c>
      <c r="G496" t="s">
        <v>11</v>
      </c>
    </row>
    <row r="497" spans="1:7" x14ac:dyDescent="0.5">
      <c r="A497" t="s">
        <v>703</v>
      </c>
      <c r="B497" t="s">
        <v>704</v>
      </c>
      <c r="C497" t="s">
        <v>705</v>
      </c>
      <c r="D497" s="1">
        <v>45445</v>
      </c>
      <c r="E497">
        <v>999</v>
      </c>
      <c r="F497" t="s">
        <v>10</v>
      </c>
      <c r="G497" t="s">
        <v>11</v>
      </c>
    </row>
    <row r="498" spans="1:7" x14ac:dyDescent="0.5">
      <c r="A498" t="s">
        <v>706</v>
      </c>
      <c r="B498" t="s">
        <v>704</v>
      </c>
      <c r="C498" t="s">
        <v>705</v>
      </c>
      <c r="D498" s="1">
        <v>45476</v>
      </c>
      <c r="E498">
        <v>999</v>
      </c>
      <c r="F498" t="s">
        <v>10</v>
      </c>
      <c r="G498" t="s">
        <v>11</v>
      </c>
    </row>
    <row r="499" spans="1:7" x14ac:dyDescent="0.5">
      <c r="A499" t="s">
        <v>707</v>
      </c>
      <c r="B499" t="s">
        <v>704</v>
      </c>
      <c r="C499" t="s">
        <v>705</v>
      </c>
      <c r="D499" s="1">
        <v>45508</v>
      </c>
      <c r="E499">
        <v>999</v>
      </c>
      <c r="F499" t="s">
        <v>10</v>
      </c>
      <c r="G499" t="s">
        <v>11</v>
      </c>
    </row>
    <row r="500" spans="1:7" x14ac:dyDescent="0.5">
      <c r="A500" t="s">
        <v>708</v>
      </c>
      <c r="B500" t="s">
        <v>704</v>
      </c>
      <c r="C500" t="s">
        <v>705</v>
      </c>
      <c r="D500" s="1">
        <v>45539</v>
      </c>
      <c r="E500">
        <v>999</v>
      </c>
      <c r="F500" t="s">
        <v>10</v>
      </c>
      <c r="G500" t="s">
        <v>23</v>
      </c>
    </row>
    <row r="501" spans="1:7" x14ac:dyDescent="0.5">
      <c r="A501" t="s">
        <v>709</v>
      </c>
      <c r="B501" t="s">
        <v>710</v>
      </c>
      <c r="C501" t="s">
        <v>711</v>
      </c>
      <c r="D501" s="1">
        <v>45295</v>
      </c>
      <c r="E501">
        <v>999</v>
      </c>
      <c r="F501" t="s">
        <v>10</v>
      </c>
      <c r="G501" t="s">
        <v>11</v>
      </c>
    </row>
    <row r="502" spans="1:7" x14ac:dyDescent="0.5">
      <c r="A502" t="s">
        <v>712</v>
      </c>
      <c r="B502" t="s">
        <v>710</v>
      </c>
      <c r="C502" t="s">
        <v>711</v>
      </c>
      <c r="D502" s="1">
        <v>45326</v>
      </c>
      <c r="E502">
        <v>999</v>
      </c>
      <c r="F502" t="s">
        <v>10</v>
      </c>
      <c r="G502" t="s">
        <v>11</v>
      </c>
    </row>
    <row r="503" spans="1:7" x14ac:dyDescent="0.5">
      <c r="A503" t="s">
        <v>713</v>
      </c>
      <c r="B503" t="s">
        <v>710</v>
      </c>
      <c r="C503" t="s">
        <v>711</v>
      </c>
      <c r="D503" s="1">
        <v>45352</v>
      </c>
      <c r="E503">
        <v>999</v>
      </c>
      <c r="F503" t="s">
        <v>10</v>
      </c>
      <c r="G503" t="s">
        <v>11</v>
      </c>
    </row>
    <row r="504" spans="1:7" x14ac:dyDescent="0.5">
      <c r="A504" t="s">
        <v>714</v>
      </c>
      <c r="B504" t="s">
        <v>710</v>
      </c>
      <c r="C504" t="s">
        <v>711</v>
      </c>
      <c r="D504" s="1">
        <v>45383</v>
      </c>
      <c r="E504">
        <v>999</v>
      </c>
      <c r="F504" t="s">
        <v>10</v>
      </c>
      <c r="G504" t="s">
        <v>11</v>
      </c>
    </row>
    <row r="505" spans="1:7" x14ac:dyDescent="0.5">
      <c r="A505" t="s">
        <v>715</v>
      </c>
      <c r="B505" t="s">
        <v>710</v>
      </c>
      <c r="C505" t="s">
        <v>711</v>
      </c>
      <c r="D505" s="1">
        <v>45415</v>
      </c>
      <c r="E505">
        <v>999</v>
      </c>
      <c r="F505" t="s">
        <v>10</v>
      </c>
      <c r="G505" t="s">
        <v>23</v>
      </c>
    </row>
    <row r="506" spans="1:7" x14ac:dyDescent="0.5">
      <c r="A506" t="s">
        <v>716</v>
      </c>
      <c r="B506" t="s">
        <v>710</v>
      </c>
      <c r="C506" t="s">
        <v>711</v>
      </c>
      <c r="D506" s="1">
        <v>45444</v>
      </c>
      <c r="E506">
        <v>999</v>
      </c>
      <c r="F506" t="s">
        <v>10</v>
      </c>
      <c r="G506" t="s">
        <v>25</v>
      </c>
    </row>
    <row r="507" spans="1:7" x14ac:dyDescent="0.5">
      <c r="A507" t="s">
        <v>717</v>
      </c>
      <c r="B507" t="s">
        <v>710</v>
      </c>
      <c r="C507" t="s">
        <v>711</v>
      </c>
      <c r="D507" s="1">
        <v>45475</v>
      </c>
      <c r="E507">
        <v>999</v>
      </c>
      <c r="F507" t="s">
        <v>10</v>
      </c>
      <c r="G507" t="s">
        <v>11</v>
      </c>
    </row>
    <row r="508" spans="1:7" x14ac:dyDescent="0.5">
      <c r="A508" t="s">
        <v>718</v>
      </c>
      <c r="B508" t="s">
        <v>710</v>
      </c>
      <c r="C508" t="s">
        <v>711</v>
      </c>
      <c r="D508" s="1">
        <v>45507</v>
      </c>
      <c r="E508">
        <v>999</v>
      </c>
      <c r="F508" t="s">
        <v>10</v>
      </c>
      <c r="G508" t="s">
        <v>23</v>
      </c>
    </row>
    <row r="509" spans="1:7" x14ac:dyDescent="0.5">
      <c r="A509" t="s">
        <v>719</v>
      </c>
      <c r="B509" t="s">
        <v>710</v>
      </c>
      <c r="C509" t="s">
        <v>711</v>
      </c>
      <c r="D509" s="1">
        <v>45539</v>
      </c>
      <c r="E509">
        <v>999</v>
      </c>
      <c r="F509" t="s">
        <v>10</v>
      </c>
      <c r="G509" t="s">
        <v>11</v>
      </c>
    </row>
    <row r="510" spans="1:7" x14ac:dyDescent="0.5">
      <c r="A510" t="s">
        <v>720</v>
      </c>
      <c r="B510" t="s">
        <v>721</v>
      </c>
      <c r="C510" t="s">
        <v>722</v>
      </c>
      <c r="D510" s="1">
        <v>45508</v>
      </c>
      <c r="E510">
        <v>999</v>
      </c>
      <c r="F510" t="s">
        <v>10</v>
      </c>
      <c r="G510" t="s">
        <v>11</v>
      </c>
    </row>
    <row r="511" spans="1:7" x14ac:dyDescent="0.5">
      <c r="A511" t="s">
        <v>723</v>
      </c>
      <c r="B511" t="s">
        <v>721</v>
      </c>
      <c r="C511" t="s">
        <v>722</v>
      </c>
      <c r="D511" s="1">
        <v>45539</v>
      </c>
      <c r="E511">
        <v>999</v>
      </c>
      <c r="F511" t="s">
        <v>10</v>
      </c>
      <c r="G511" t="s">
        <v>11</v>
      </c>
    </row>
    <row r="512" spans="1:7" x14ac:dyDescent="0.5">
      <c r="A512" t="s">
        <v>724</v>
      </c>
      <c r="B512" t="s">
        <v>725</v>
      </c>
      <c r="C512" t="s">
        <v>726</v>
      </c>
      <c r="D512" s="1">
        <v>45384</v>
      </c>
      <c r="E512">
        <v>999</v>
      </c>
      <c r="F512" t="s">
        <v>10</v>
      </c>
      <c r="G512" t="s">
        <v>11</v>
      </c>
    </row>
    <row r="513" spans="1:7" x14ac:dyDescent="0.5">
      <c r="A513" t="s">
        <v>727</v>
      </c>
      <c r="B513" t="s">
        <v>725</v>
      </c>
      <c r="C513" t="s">
        <v>726</v>
      </c>
      <c r="D513" s="1">
        <v>45415</v>
      </c>
      <c r="E513">
        <v>999</v>
      </c>
      <c r="F513" t="s">
        <v>10</v>
      </c>
      <c r="G513" t="s">
        <v>11</v>
      </c>
    </row>
    <row r="514" spans="1:7" x14ac:dyDescent="0.5">
      <c r="A514" t="s">
        <v>728</v>
      </c>
      <c r="B514" t="s">
        <v>725</v>
      </c>
      <c r="C514" t="s">
        <v>726</v>
      </c>
      <c r="D514" s="1">
        <v>45444</v>
      </c>
      <c r="E514">
        <v>999</v>
      </c>
      <c r="F514" t="s">
        <v>10</v>
      </c>
      <c r="G514" t="s">
        <v>11</v>
      </c>
    </row>
    <row r="515" spans="1:7" x14ac:dyDescent="0.5">
      <c r="A515" t="s">
        <v>729</v>
      </c>
      <c r="B515" t="s">
        <v>725</v>
      </c>
      <c r="C515" t="s">
        <v>726</v>
      </c>
      <c r="D515" s="1">
        <v>45474</v>
      </c>
      <c r="E515">
        <v>999</v>
      </c>
      <c r="F515" t="s">
        <v>10</v>
      </c>
      <c r="G515" t="s">
        <v>25</v>
      </c>
    </row>
    <row r="516" spans="1:7" x14ac:dyDescent="0.5">
      <c r="A516" t="s">
        <v>730</v>
      </c>
      <c r="B516" t="s">
        <v>725</v>
      </c>
      <c r="C516" t="s">
        <v>726</v>
      </c>
      <c r="D516" s="1">
        <v>45505</v>
      </c>
      <c r="E516">
        <v>999</v>
      </c>
      <c r="F516" t="s">
        <v>10</v>
      </c>
      <c r="G516" t="s">
        <v>11</v>
      </c>
    </row>
    <row r="517" spans="1:7" x14ac:dyDescent="0.5">
      <c r="A517" t="s">
        <v>731</v>
      </c>
      <c r="B517" t="s">
        <v>725</v>
      </c>
      <c r="C517" t="s">
        <v>726</v>
      </c>
      <c r="D517" s="1">
        <v>45537</v>
      </c>
      <c r="E517">
        <v>999</v>
      </c>
      <c r="F517" t="s">
        <v>10</v>
      </c>
      <c r="G517" t="s">
        <v>11</v>
      </c>
    </row>
    <row r="518" spans="1:7" x14ac:dyDescent="0.5">
      <c r="A518" t="s">
        <v>732</v>
      </c>
      <c r="B518" t="s">
        <v>733</v>
      </c>
      <c r="C518" t="s">
        <v>734</v>
      </c>
      <c r="D518" s="1">
        <v>45354</v>
      </c>
      <c r="E518">
        <v>999</v>
      </c>
      <c r="F518" t="s">
        <v>10</v>
      </c>
      <c r="G518" t="s">
        <v>41</v>
      </c>
    </row>
    <row r="519" spans="1:7" x14ac:dyDescent="0.5">
      <c r="A519" t="s">
        <v>735</v>
      </c>
      <c r="B519" t="s">
        <v>733</v>
      </c>
      <c r="C519" t="s">
        <v>734</v>
      </c>
      <c r="D519" s="1">
        <v>45385</v>
      </c>
      <c r="E519">
        <v>999</v>
      </c>
      <c r="F519" t="s">
        <v>10</v>
      </c>
      <c r="G519" t="s">
        <v>11</v>
      </c>
    </row>
    <row r="520" spans="1:7" x14ac:dyDescent="0.5">
      <c r="A520" t="s">
        <v>736</v>
      </c>
      <c r="B520" t="s">
        <v>733</v>
      </c>
      <c r="C520" t="s">
        <v>734</v>
      </c>
      <c r="D520" s="1">
        <v>45415</v>
      </c>
      <c r="E520">
        <v>999</v>
      </c>
      <c r="F520" t="s">
        <v>10</v>
      </c>
      <c r="G520" t="s">
        <v>25</v>
      </c>
    </row>
    <row r="521" spans="1:7" x14ac:dyDescent="0.5">
      <c r="A521" t="s">
        <v>737</v>
      </c>
      <c r="B521" t="s">
        <v>733</v>
      </c>
      <c r="C521" t="s">
        <v>734</v>
      </c>
      <c r="D521" s="1">
        <v>45446</v>
      </c>
      <c r="E521">
        <v>999</v>
      </c>
      <c r="F521" t="s">
        <v>10</v>
      </c>
      <c r="G521" t="s">
        <v>11</v>
      </c>
    </row>
    <row r="522" spans="1:7" x14ac:dyDescent="0.5">
      <c r="A522" t="s">
        <v>738</v>
      </c>
      <c r="B522" t="s">
        <v>733</v>
      </c>
      <c r="C522" t="s">
        <v>734</v>
      </c>
      <c r="D522" s="1">
        <v>45474</v>
      </c>
      <c r="E522">
        <v>999</v>
      </c>
      <c r="F522" t="s">
        <v>10</v>
      </c>
      <c r="G522" t="s">
        <v>25</v>
      </c>
    </row>
    <row r="523" spans="1:7" x14ac:dyDescent="0.5">
      <c r="A523" t="s">
        <v>739</v>
      </c>
      <c r="B523" t="s">
        <v>733</v>
      </c>
      <c r="C523" t="s">
        <v>734</v>
      </c>
      <c r="D523" s="1">
        <v>45506</v>
      </c>
      <c r="E523">
        <v>999</v>
      </c>
      <c r="F523" t="s">
        <v>10</v>
      </c>
      <c r="G523" t="s">
        <v>11</v>
      </c>
    </row>
    <row r="524" spans="1:7" x14ac:dyDescent="0.5">
      <c r="A524" t="s">
        <v>740</v>
      </c>
      <c r="B524" t="s">
        <v>733</v>
      </c>
      <c r="C524" t="s">
        <v>734</v>
      </c>
      <c r="D524" s="1">
        <v>45536</v>
      </c>
      <c r="E524">
        <v>999</v>
      </c>
      <c r="F524" t="s">
        <v>10</v>
      </c>
      <c r="G524" t="s">
        <v>11</v>
      </c>
    </row>
    <row r="525" spans="1:7" x14ac:dyDescent="0.5">
      <c r="A525" t="s">
        <v>741</v>
      </c>
      <c r="B525" t="s">
        <v>742</v>
      </c>
      <c r="C525" t="s">
        <v>743</v>
      </c>
      <c r="D525" s="1">
        <v>45323</v>
      </c>
      <c r="E525">
        <v>2499</v>
      </c>
      <c r="F525" t="s">
        <v>10</v>
      </c>
      <c r="G525" t="s">
        <v>11</v>
      </c>
    </row>
    <row r="526" spans="1:7" x14ac:dyDescent="0.5">
      <c r="A526" t="s">
        <v>744</v>
      </c>
      <c r="B526" t="s">
        <v>742</v>
      </c>
      <c r="C526" t="s">
        <v>743</v>
      </c>
      <c r="D526" s="1">
        <v>45354</v>
      </c>
      <c r="E526">
        <v>2499</v>
      </c>
      <c r="F526" t="s">
        <v>10</v>
      </c>
      <c r="G526" t="s">
        <v>11</v>
      </c>
    </row>
    <row r="527" spans="1:7" x14ac:dyDescent="0.5">
      <c r="A527" t="s">
        <v>745</v>
      </c>
      <c r="B527" t="s">
        <v>742</v>
      </c>
      <c r="C527" t="s">
        <v>743</v>
      </c>
      <c r="D527" s="1">
        <v>45383</v>
      </c>
      <c r="E527">
        <v>2499</v>
      </c>
      <c r="F527" t="s">
        <v>10</v>
      </c>
      <c r="G527" t="s">
        <v>25</v>
      </c>
    </row>
    <row r="528" spans="1:7" x14ac:dyDescent="0.5">
      <c r="A528" t="s">
        <v>746</v>
      </c>
      <c r="B528" t="s">
        <v>742</v>
      </c>
      <c r="C528" t="s">
        <v>743</v>
      </c>
      <c r="D528" s="1">
        <v>45413</v>
      </c>
      <c r="E528">
        <v>2499</v>
      </c>
      <c r="F528" t="s">
        <v>10</v>
      </c>
      <c r="G528" t="s">
        <v>11</v>
      </c>
    </row>
    <row r="529" spans="1:7" x14ac:dyDescent="0.5">
      <c r="A529" t="s">
        <v>747</v>
      </c>
      <c r="B529" t="s">
        <v>742</v>
      </c>
      <c r="C529" t="s">
        <v>743</v>
      </c>
      <c r="D529" s="1">
        <v>45446</v>
      </c>
      <c r="E529">
        <v>0</v>
      </c>
      <c r="F529" t="s">
        <v>43</v>
      </c>
      <c r="G529" t="s">
        <v>11</v>
      </c>
    </row>
    <row r="530" spans="1:7" x14ac:dyDescent="0.5">
      <c r="A530" t="s">
        <v>748</v>
      </c>
      <c r="B530" t="s">
        <v>742</v>
      </c>
      <c r="C530" t="s">
        <v>743</v>
      </c>
      <c r="D530" s="1">
        <v>45474</v>
      </c>
      <c r="E530">
        <v>2499</v>
      </c>
      <c r="F530" t="s">
        <v>10</v>
      </c>
      <c r="G530" t="s">
        <v>11</v>
      </c>
    </row>
    <row r="531" spans="1:7" x14ac:dyDescent="0.5">
      <c r="A531" t="s">
        <v>749</v>
      </c>
      <c r="B531" t="s">
        <v>742</v>
      </c>
      <c r="C531" t="s">
        <v>743</v>
      </c>
      <c r="D531" s="1">
        <v>45508</v>
      </c>
      <c r="E531">
        <v>2499</v>
      </c>
      <c r="F531" t="s">
        <v>10</v>
      </c>
      <c r="G531" t="s">
        <v>41</v>
      </c>
    </row>
    <row r="532" spans="1:7" x14ac:dyDescent="0.5">
      <c r="A532" t="s">
        <v>750</v>
      </c>
      <c r="B532" t="s">
        <v>742</v>
      </c>
      <c r="C532" t="s">
        <v>743</v>
      </c>
      <c r="D532" s="1">
        <v>45537</v>
      </c>
      <c r="E532">
        <v>2499</v>
      </c>
      <c r="F532" t="s">
        <v>10</v>
      </c>
      <c r="G532" t="s">
        <v>11</v>
      </c>
    </row>
    <row r="533" spans="1:7" x14ac:dyDescent="0.5">
      <c r="A533" t="s">
        <v>751</v>
      </c>
      <c r="B533" t="s">
        <v>752</v>
      </c>
      <c r="C533" t="s">
        <v>753</v>
      </c>
      <c r="D533" s="1">
        <v>45505</v>
      </c>
      <c r="E533">
        <v>2499</v>
      </c>
      <c r="F533" t="s">
        <v>10</v>
      </c>
      <c r="G533" t="s">
        <v>11</v>
      </c>
    </row>
    <row r="534" spans="1:7" x14ac:dyDescent="0.5">
      <c r="A534" t="s">
        <v>754</v>
      </c>
      <c r="B534" t="s">
        <v>752</v>
      </c>
      <c r="C534" t="s">
        <v>753</v>
      </c>
      <c r="D534" s="1">
        <v>45536</v>
      </c>
      <c r="E534">
        <v>2499</v>
      </c>
      <c r="F534" t="s">
        <v>10</v>
      </c>
      <c r="G534" t="s">
        <v>11</v>
      </c>
    </row>
    <row r="535" spans="1:7" x14ac:dyDescent="0.5">
      <c r="A535" t="s">
        <v>755</v>
      </c>
      <c r="B535" t="s">
        <v>756</v>
      </c>
      <c r="C535" t="s">
        <v>757</v>
      </c>
      <c r="D535" s="1">
        <v>45446</v>
      </c>
      <c r="E535">
        <v>2499</v>
      </c>
      <c r="F535" t="s">
        <v>10</v>
      </c>
      <c r="G535" t="s">
        <v>11</v>
      </c>
    </row>
    <row r="536" spans="1:7" x14ac:dyDescent="0.5">
      <c r="A536" t="s">
        <v>758</v>
      </c>
      <c r="B536" t="s">
        <v>756</v>
      </c>
      <c r="C536" t="s">
        <v>757</v>
      </c>
      <c r="D536" s="1">
        <v>45474</v>
      </c>
      <c r="E536">
        <v>2499</v>
      </c>
      <c r="F536" t="s">
        <v>10</v>
      </c>
      <c r="G536" t="s">
        <v>25</v>
      </c>
    </row>
    <row r="537" spans="1:7" x14ac:dyDescent="0.5">
      <c r="A537" t="s">
        <v>759</v>
      </c>
      <c r="B537" t="s">
        <v>756</v>
      </c>
      <c r="C537" t="s">
        <v>757</v>
      </c>
      <c r="D537" s="1">
        <v>45505</v>
      </c>
      <c r="E537">
        <v>2499</v>
      </c>
      <c r="F537" t="s">
        <v>10</v>
      </c>
      <c r="G537" t="s">
        <v>25</v>
      </c>
    </row>
    <row r="538" spans="1:7" x14ac:dyDescent="0.5">
      <c r="A538" t="s">
        <v>760</v>
      </c>
      <c r="B538" t="s">
        <v>756</v>
      </c>
      <c r="C538" t="s">
        <v>757</v>
      </c>
      <c r="D538" s="1">
        <v>45539</v>
      </c>
      <c r="E538">
        <v>2499</v>
      </c>
      <c r="F538" t="s">
        <v>10</v>
      </c>
      <c r="G538" t="s">
        <v>11</v>
      </c>
    </row>
    <row r="539" spans="1:7" x14ac:dyDescent="0.5">
      <c r="A539" t="s">
        <v>761</v>
      </c>
      <c r="B539" t="s">
        <v>762</v>
      </c>
      <c r="C539" t="s">
        <v>763</v>
      </c>
      <c r="D539" s="1">
        <v>45508</v>
      </c>
      <c r="E539">
        <v>999</v>
      </c>
      <c r="F539" t="s">
        <v>10</v>
      </c>
      <c r="G539" t="s">
        <v>11</v>
      </c>
    </row>
    <row r="540" spans="1:7" x14ac:dyDescent="0.5">
      <c r="A540" t="s">
        <v>764</v>
      </c>
      <c r="B540" t="s">
        <v>762</v>
      </c>
      <c r="C540" t="s">
        <v>763</v>
      </c>
      <c r="D540" s="1">
        <v>45536</v>
      </c>
      <c r="E540">
        <v>999</v>
      </c>
      <c r="F540" t="s">
        <v>10</v>
      </c>
      <c r="G540" t="s">
        <v>23</v>
      </c>
    </row>
    <row r="541" spans="1:7" x14ac:dyDescent="0.5">
      <c r="A541" t="s">
        <v>765</v>
      </c>
      <c r="B541" t="s">
        <v>766</v>
      </c>
      <c r="C541" t="s">
        <v>767</v>
      </c>
      <c r="D541" s="1">
        <v>45355</v>
      </c>
      <c r="E541">
        <v>2499</v>
      </c>
      <c r="F541" t="s">
        <v>10</v>
      </c>
      <c r="G541" t="s">
        <v>41</v>
      </c>
    </row>
    <row r="542" spans="1:7" x14ac:dyDescent="0.5">
      <c r="A542" t="s">
        <v>768</v>
      </c>
      <c r="B542" t="s">
        <v>766</v>
      </c>
      <c r="C542" t="s">
        <v>767</v>
      </c>
      <c r="D542" s="1">
        <v>45385</v>
      </c>
      <c r="E542">
        <v>2499</v>
      </c>
      <c r="F542" t="s">
        <v>10</v>
      </c>
      <c r="G542" t="s">
        <v>11</v>
      </c>
    </row>
    <row r="543" spans="1:7" x14ac:dyDescent="0.5">
      <c r="A543" t="s">
        <v>769</v>
      </c>
      <c r="B543" t="s">
        <v>766</v>
      </c>
      <c r="C543" t="s">
        <v>767</v>
      </c>
      <c r="D543" s="1">
        <v>45415</v>
      </c>
      <c r="E543">
        <v>2499</v>
      </c>
      <c r="F543" t="s">
        <v>10</v>
      </c>
      <c r="G543" t="s">
        <v>11</v>
      </c>
    </row>
    <row r="544" spans="1:7" x14ac:dyDescent="0.5">
      <c r="A544" t="s">
        <v>770</v>
      </c>
      <c r="B544" t="s">
        <v>766</v>
      </c>
      <c r="C544" t="s">
        <v>767</v>
      </c>
      <c r="D544" s="1">
        <v>45445</v>
      </c>
      <c r="E544">
        <v>2499</v>
      </c>
      <c r="F544" t="s">
        <v>10</v>
      </c>
      <c r="G544" t="s">
        <v>41</v>
      </c>
    </row>
    <row r="545" spans="1:7" x14ac:dyDescent="0.5">
      <c r="A545" t="s">
        <v>771</v>
      </c>
      <c r="B545" t="s">
        <v>766</v>
      </c>
      <c r="C545" t="s">
        <v>767</v>
      </c>
      <c r="D545" s="1">
        <v>45474</v>
      </c>
      <c r="E545">
        <v>2499</v>
      </c>
      <c r="F545" t="s">
        <v>10</v>
      </c>
      <c r="G545" t="s">
        <v>23</v>
      </c>
    </row>
    <row r="546" spans="1:7" x14ac:dyDescent="0.5">
      <c r="A546" t="s">
        <v>772</v>
      </c>
      <c r="B546" t="s">
        <v>766</v>
      </c>
      <c r="C546" t="s">
        <v>767</v>
      </c>
      <c r="D546" s="1">
        <v>45507</v>
      </c>
      <c r="E546">
        <v>2499</v>
      </c>
      <c r="F546" t="s">
        <v>10</v>
      </c>
      <c r="G546" t="s">
        <v>11</v>
      </c>
    </row>
    <row r="547" spans="1:7" x14ac:dyDescent="0.5">
      <c r="A547" t="s">
        <v>773</v>
      </c>
      <c r="B547" t="s">
        <v>766</v>
      </c>
      <c r="C547" t="s">
        <v>767</v>
      </c>
      <c r="D547" s="1">
        <v>45539</v>
      </c>
      <c r="E547">
        <v>2499</v>
      </c>
      <c r="F547" t="s">
        <v>10</v>
      </c>
      <c r="G547" t="s">
        <v>25</v>
      </c>
    </row>
    <row r="548" spans="1:7" x14ac:dyDescent="0.5">
      <c r="A548" t="s">
        <v>774</v>
      </c>
      <c r="B548" t="s">
        <v>775</v>
      </c>
      <c r="C548" t="s">
        <v>54</v>
      </c>
      <c r="D548" s="1">
        <v>45385</v>
      </c>
      <c r="E548">
        <v>2499</v>
      </c>
      <c r="F548" t="s">
        <v>10</v>
      </c>
      <c r="G548" t="s">
        <v>11</v>
      </c>
    </row>
    <row r="549" spans="1:7" x14ac:dyDescent="0.5">
      <c r="A549" t="s">
        <v>776</v>
      </c>
      <c r="B549" t="s">
        <v>775</v>
      </c>
      <c r="C549" t="s">
        <v>54</v>
      </c>
      <c r="D549" s="1">
        <v>45413</v>
      </c>
      <c r="E549">
        <v>2499</v>
      </c>
      <c r="F549" t="s">
        <v>10</v>
      </c>
      <c r="G549" t="s">
        <v>11</v>
      </c>
    </row>
    <row r="550" spans="1:7" x14ac:dyDescent="0.5">
      <c r="A550" t="s">
        <v>777</v>
      </c>
      <c r="B550" t="s">
        <v>775</v>
      </c>
      <c r="C550" t="s">
        <v>54</v>
      </c>
      <c r="D550" s="1">
        <v>45445</v>
      </c>
      <c r="E550">
        <v>2499</v>
      </c>
      <c r="F550" t="s">
        <v>10</v>
      </c>
      <c r="G550" t="s">
        <v>25</v>
      </c>
    </row>
    <row r="551" spans="1:7" x14ac:dyDescent="0.5">
      <c r="A551" t="s">
        <v>778</v>
      </c>
      <c r="B551" t="s">
        <v>775</v>
      </c>
      <c r="C551" t="s">
        <v>54</v>
      </c>
      <c r="D551" s="1">
        <v>45477</v>
      </c>
      <c r="E551">
        <v>2499</v>
      </c>
      <c r="F551" t="s">
        <v>10</v>
      </c>
      <c r="G551" t="s">
        <v>11</v>
      </c>
    </row>
    <row r="552" spans="1:7" x14ac:dyDescent="0.5">
      <c r="A552" t="s">
        <v>779</v>
      </c>
      <c r="B552" t="s">
        <v>775</v>
      </c>
      <c r="C552" t="s">
        <v>54</v>
      </c>
      <c r="D552" s="1">
        <v>45507</v>
      </c>
      <c r="E552">
        <v>2499</v>
      </c>
      <c r="F552" t="s">
        <v>10</v>
      </c>
      <c r="G552" t="s">
        <v>11</v>
      </c>
    </row>
    <row r="553" spans="1:7" x14ac:dyDescent="0.5">
      <c r="A553" t="s">
        <v>780</v>
      </c>
      <c r="B553" t="s">
        <v>775</v>
      </c>
      <c r="C553" t="s">
        <v>54</v>
      </c>
      <c r="D553" s="1">
        <v>45539</v>
      </c>
      <c r="E553">
        <v>2499</v>
      </c>
      <c r="F553" t="s">
        <v>10</v>
      </c>
      <c r="G553" t="s">
        <v>11</v>
      </c>
    </row>
    <row r="554" spans="1:7" x14ac:dyDescent="0.5">
      <c r="A554" t="s">
        <v>781</v>
      </c>
      <c r="B554" t="s">
        <v>782</v>
      </c>
      <c r="C554" t="s">
        <v>783</v>
      </c>
      <c r="D554" s="1">
        <v>45354</v>
      </c>
      <c r="E554">
        <v>999</v>
      </c>
      <c r="F554" t="s">
        <v>10</v>
      </c>
      <c r="G554" t="s">
        <v>11</v>
      </c>
    </row>
    <row r="555" spans="1:7" x14ac:dyDescent="0.5">
      <c r="A555" t="s">
        <v>784</v>
      </c>
      <c r="B555" t="s">
        <v>782</v>
      </c>
      <c r="C555" t="s">
        <v>783</v>
      </c>
      <c r="D555" s="1">
        <v>45383</v>
      </c>
      <c r="E555">
        <v>999</v>
      </c>
      <c r="F555" t="s">
        <v>10</v>
      </c>
      <c r="G555" t="s">
        <v>11</v>
      </c>
    </row>
    <row r="556" spans="1:7" x14ac:dyDescent="0.5">
      <c r="A556" t="s">
        <v>785</v>
      </c>
      <c r="B556" t="s">
        <v>782</v>
      </c>
      <c r="C556" t="s">
        <v>783</v>
      </c>
      <c r="D556" s="1">
        <v>45414</v>
      </c>
      <c r="E556">
        <v>999</v>
      </c>
      <c r="F556" t="s">
        <v>10</v>
      </c>
      <c r="G556" t="s">
        <v>41</v>
      </c>
    </row>
    <row r="557" spans="1:7" x14ac:dyDescent="0.5">
      <c r="A557" t="s">
        <v>786</v>
      </c>
      <c r="B557" t="s">
        <v>782</v>
      </c>
      <c r="C557" t="s">
        <v>783</v>
      </c>
      <c r="D557" s="1">
        <v>45447</v>
      </c>
      <c r="E557">
        <v>999</v>
      </c>
      <c r="F557" t="s">
        <v>10</v>
      </c>
      <c r="G557" t="s">
        <v>11</v>
      </c>
    </row>
    <row r="558" spans="1:7" x14ac:dyDescent="0.5">
      <c r="A558" t="s">
        <v>787</v>
      </c>
      <c r="B558" t="s">
        <v>782</v>
      </c>
      <c r="C558" t="s">
        <v>783</v>
      </c>
      <c r="D558" s="1">
        <v>45475</v>
      </c>
      <c r="E558">
        <v>999</v>
      </c>
      <c r="F558" t="s">
        <v>10</v>
      </c>
      <c r="G558" t="s">
        <v>11</v>
      </c>
    </row>
    <row r="559" spans="1:7" x14ac:dyDescent="0.5">
      <c r="A559" t="s">
        <v>788</v>
      </c>
      <c r="B559" t="s">
        <v>782</v>
      </c>
      <c r="C559" t="s">
        <v>783</v>
      </c>
      <c r="D559" s="1">
        <v>45506</v>
      </c>
      <c r="E559">
        <v>999</v>
      </c>
      <c r="F559" t="s">
        <v>10</v>
      </c>
      <c r="G559" t="s">
        <v>11</v>
      </c>
    </row>
    <row r="560" spans="1:7" x14ac:dyDescent="0.5">
      <c r="A560" t="s">
        <v>789</v>
      </c>
      <c r="B560" t="s">
        <v>782</v>
      </c>
      <c r="C560" t="s">
        <v>783</v>
      </c>
      <c r="D560" s="1">
        <v>45537</v>
      </c>
      <c r="E560">
        <v>999</v>
      </c>
      <c r="F560" t="s">
        <v>10</v>
      </c>
      <c r="G560" t="s">
        <v>11</v>
      </c>
    </row>
    <row r="561" spans="1:7" x14ac:dyDescent="0.5">
      <c r="A561" t="s">
        <v>790</v>
      </c>
      <c r="B561" t="s">
        <v>791</v>
      </c>
      <c r="C561" t="s">
        <v>792</v>
      </c>
      <c r="D561" s="1">
        <v>45415</v>
      </c>
      <c r="E561">
        <v>999</v>
      </c>
      <c r="F561" t="s">
        <v>10</v>
      </c>
      <c r="G561" t="s">
        <v>11</v>
      </c>
    </row>
    <row r="562" spans="1:7" x14ac:dyDescent="0.5">
      <c r="A562" t="s">
        <v>793</v>
      </c>
      <c r="B562" t="s">
        <v>791</v>
      </c>
      <c r="C562" t="s">
        <v>792</v>
      </c>
      <c r="D562" s="1">
        <v>45444</v>
      </c>
      <c r="E562">
        <v>999</v>
      </c>
      <c r="F562" t="s">
        <v>10</v>
      </c>
      <c r="G562" t="s">
        <v>11</v>
      </c>
    </row>
    <row r="563" spans="1:7" x14ac:dyDescent="0.5">
      <c r="A563" t="s">
        <v>794</v>
      </c>
      <c r="B563" t="s">
        <v>791</v>
      </c>
      <c r="C563" t="s">
        <v>792</v>
      </c>
      <c r="D563" s="1">
        <v>45477</v>
      </c>
      <c r="E563">
        <v>999</v>
      </c>
      <c r="F563" t="s">
        <v>10</v>
      </c>
      <c r="G563" t="s">
        <v>11</v>
      </c>
    </row>
    <row r="564" spans="1:7" x14ac:dyDescent="0.5">
      <c r="A564" t="s">
        <v>795</v>
      </c>
      <c r="B564" t="s">
        <v>791</v>
      </c>
      <c r="C564" t="s">
        <v>792</v>
      </c>
      <c r="D564" s="1">
        <v>45505</v>
      </c>
      <c r="E564">
        <v>999</v>
      </c>
      <c r="F564" t="s">
        <v>10</v>
      </c>
      <c r="G564" t="s">
        <v>25</v>
      </c>
    </row>
    <row r="565" spans="1:7" x14ac:dyDescent="0.5">
      <c r="A565" t="s">
        <v>796</v>
      </c>
      <c r="B565" t="s">
        <v>797</v>
      </c>
      <c r="C565" t="s">
        <v>798</v>
      </c>
      <c r="D565" s="1">
        <v>45416</v>
      </c>
      <c r="E565">
        <v>9999</v>
      </c>
      <c r="F565" t="s">
        <v>10</v>
      </c>
      <c r="G565" t="s">
        <v>11</v>
      </c>
    </row>
    <row r="566" spans="1:7" x14ac:dyDescent="0.5">
      <c r="A566" t="s">
        <v>799</v>
      </c>
      <c r="B566" t="s">
        <v>797</v>
      </c>
      <c r="C566" t="s">
        <v>798</v>
      </c>
      <c r="D566" s="1">
        <v>45445</v>
      </c>
      <c r="E566">
        <v>9999</v>
      </c>
      <c r="F566" t="s">
        <v>10</v>
      </c>
      <c r="G566" t="s">
        <v>11</v>
      </c>
    </row>
    <row r="567" spans="1:7" x14ac:dyDescent="0.5">
      <c r="A567" t="s">
        <v>800</v>
      </c>
      <c r="B567" t="s">
        <v>797</v>
      </c>
      <c r="C567" t="s">
        <v>798</v>
      </c>
      <c r="D567" s="1">
        <v>45474</v>
      </c>
      <c r="E567">
        <v>9999</v>
      </c>
      <c r="F567" t="s">
        <v>10</v>
      </c>
      <c r="G567" t="s">
        <v>25</v>
      </c>
    </row>
    <row r="568" spans="1:7" x14ac:dyDescent="0.5">
      <c r="A568" t="s">
        <v>801</v>
      </c>
      <c r="B568" t="s">
        <v>797</v>
      </c>
      <c r="C568" t="s">
        <v>798</v>
      </c>
      <c r="D568" s="1">
        <v>45506</v>
      </c>
      <c r="E568">
        <v>9999</v>
      </c>
      <c r="F568" t="s">
        <v>10</v>
      </c>
      <c r="G568" t="s">
        <v>23</v>
      </c>
    </row>
    <row r="569" spans="1:7" x14ac:dyDescent="0.5">
      <c r="A569" t="s">
        <v>802</v>
      </c>
      <c r="B569" t="s">
        <v>797</v>
      </c>
      <c r="C569" t="s">
        <v>798</v>
      </c>
      <c r="D569" s="1">
        <v>45538</v>
      </c>
      <c r="E569">
        <v>9999</v>
      </c>
      <c r="F569" t="s">
        <v>10</v>
      </c>
      <c r="G569" t="s">
        <v>11</v>
      </c>
    </row>
    <row r="570" spans="1:7" x14ac:dyDescent="0.5">
      <c r="A570" t="s">
        <v>803</v>
      </c>
      <c r="B570" t="s">
        <v>804</v>
      </c>
      <c r="C570" t="s">
        <v>805</v>
      </c>
      <c r="D570" s="1">
        <v>45477</v>
      </c>
      <c r="E570">
        <v>2499</v>
      </c>
      <c r="F570" t="s">
        <v>10</v>
      </c>
      <c r="G570" t="s">
        <v>11</v>
      </c>
    </row>
    <row r="571" spans="1:7" x14ac:dyDescent="0.5">
      <c r="A571" t="s">
        <v>806</v>
      </c>
      <c r="B571" t="s">
        <v>804</v>
      </c>
      <c r="C571" t="s">
        <v>805</v>
      </c>
      <c r="D571" s="1">
        <v>45508</v>
      </c>
      <c r="E571">
        <v>2499</v>
      </c>
      <c r="F571" t="s">
        <v>10</v>
      </c>
      <c r="G571" t="s">
        <v>11</v>
      </c>
    </row>
    <row r="572" spans="1:7" x14ac:dyDescent="0.5">
      <c r="A572" t="s">
        <v>807</v>
      </c>
      <c r="B572" t="s">
        <v>804</v>
      </c>
      <c r="C572" t="s">
        <v>805</v>
      </c>
      <c r="D572" s="1">
        <v>45538</v>
      </c>
      <c r="E572">
        <v>2499</v>
      </c>
      <c r="F572" t="s">
        <v>10</v>
      </c>
      <c r="G572" t="s">
        <v>25</v>
      </c>
    </row>
    <row r="573" spans="1:7" x14ac:dyDescent="0.5">
      <c r="A573" t="s">
        <v>808</v>
      </c>
      <c r="B573" t="s">
        <v>809</v>
      </c>
      <c r="C573" t="s">
        <v>810</v>
      </c>
      <c r="D573" s="1">
        <v>45354</v>
      </c>
      <c r="E573">
        <v>2499</v>
      </c>
      <c r="F573" t="s">
        <v>10</v>
      </c>
      <c r="G573" t="s">
        <v>11</v>
      </c>
    </row>
    <row r="574" spans="1:7" x14ac:dyDescent="0.5">
      <c r="A574" t="s">
        <v>811</v>
      </c>
      <c r="B574" t="s">
        <v>809</v>
      </c>
      <c r="C574" t="s">
        <v>810</v>
      </c>
      <c r="D574" s="1">
        <v>45386</v>
      </c>
      <c r="E574">
        <v>2499</v>
      </c>
      <c r="F574" t="s">
        <v>10</v>
      </c>
      <c r="G574" t="s">
        <v>11</v>
      </c>
    </row>
    <row r="575" spans="1:7" x14ac:dyDescent="0.5">
      <c r="A575" t="s">
        <v>812</v>
      </c>
      <c r="B575" t="s">
        <v>809</v>
      </c>
      <c r="C575" t="s">
        <v>810</v>
      </c>
      <c r="D575" s="1">
        <v>45416</v>
      </c>
      <c r="E575">
        <v>2499</v>
      </c>
      <c r="F575" t="s">
        <v>10</v>
      </c>
      <c r="G575" t="s">
        <v>25</v>
      </c>
    </row>
    <row r="576" spans="1:7" x14ac:dyDescent="0.5">
      <c r="A576" t="s">
        <v>813</v>
      </c>
      <c r="B576" t="s">
        <v>809</v>
      </c>
      <c r="C576" t="s">
        <v>810</v>
      </c>
      <c r="D576" s="1">
        <v>45444</v>
      </c>
      <c r="E576">
        <v>2499</v>
      </c>
      <c r="F576" t="s">
        <v>10</v>
      </c>
      <c r="G576" t="s">
        <v>11</v>
      </c>
    </row>
    <row r="577" spans="1:7" x14ac:dyDescent="0.5">
      <c r="A577" t="s">
        <v>814</v>
      </c>
      <c r="B577" t="s">
        <v>809</v>
      </c>
      <c r="C577" t="s">
        <v>810</v>
      </c>
      <c r="D577" s="1">
        <v>45477</v>
      </c>
      <c r="E577">
        <v>2499</v>
      </c>
      <c r="F577" t="s">
        <v>10</v>
      </c>
      <c r="G577" t="s">
        <v>25</v>
      </c>
    </row>
    <row r="578" spans="1:7" x14ac:dyDescent="0.5">
      <c r="A578" t="s">
        <v>815</v>
      </c>
      <c r="B578" t="s">
        <v>809</v>
      </c>
      <c r="C578" t="s">
        <v>810</v>
      </c>
      <c r="D578" s="1">
        <v>45506</v>
      </c>
      <c r="E578">
        <v>2499</v>
      </c>
      <c r="F578" t="s">
        <v>10</v>
      </c>
      <c r="G578" t="s">
        <v>25</v>
      </c>
    </row>
    <row r="579" spans="1:7" x14ac:dyDescent="0.5">
      <c r="A579" t="s">
        <v>816</v>
      </c>
      <c r="B579" t="s">
        <v>809</v>
      </c>
      <c r="C579" t="s">
        <v>810</v>
      </c>
      <c r="D579" s="1">
        <v>45537</v>
      </c>
      <c r="E579">
        <v>2499</v>
      </c>
      <c r="F579" t="s">
        <v>10</v>
      </c>
      <c r="G579" t="s">
        <v>11</v>
      </c>
    </row>
    <row r="580" spans="1:7" x14ac:dyDescent="0.5">
      <c r="A580" t="s">
        <v>817</v>
      </c>
      <c r="B580" t="s">
        <v>818</v>
      </c>
      <c r="C580" t="s">
        <v>819</v>
      </c>
      <c r="D580" s="1">
        <v>45475</v>
      </c>
      <c r="E580">
        <v>999</v>
      </c>
      <c r="F580" t="s">
        <v>10</v>
      </c>
      <c r="G580" t="s">
        <v>11</v>
      </c>
    </row>
    <row r="581" spans="1:7" x14ac:dyDescent="0.5">
      <c r="A581" t="s">
        <v>820</v>
      </c>
      <c r="B581" t="s">
        <v>818</v>
      </c>
      <c r="C581" t="s">
        <v>819</v>
      </c>
      <c r="D581" s="1">
        <v>45505</v>
      </c>
      <c r="E581">
        <v>999</v>
      </c>
      <c r="F581" t="s">
        <v>10</v>
      </c>
      <c r="G581" t="s">
        <v>23</v>
      </c>
    </row>
    <row r="582" spans="1:7" x14ac:dyDescent="0.5">
      <c r="A582" t="s">
        <v>821</v>
      </c>
      <c r="B582" t="s">
        <v>818</v>
      </c>
      <c r="C582" t="s">
        <v>819</v>
      </c>
      <c r="D582" s="1">
        <v>45539</v>
      </c>
      <c r="E582">
        <v>999</v>
      </c>
      <c r="F582" t="s">
        <v>10</v>
      </c>
      <c r="G582" t="s">
        <v>11</v>
      </c>
    </row>
    <row r="583" spans="1:7" x14ac:dyDescent="0.5">
      <c r="A583" t="s">
        <v>822</v>
      </c>
      <c r="B583" t="s">
        <v>823</v>
      </c>
      <c r="C583" t="s">
        <v>824</v>
      </c>
      <c r="D583" s="1">
        <v>45385</v>
      </c>
      <c r="E583">
        <v>999</v>
      </c>
      <c r="F583" t="s">
        <v>10</v>
      </c>
      <c r="G583" t="s">
        <v>11</v>
      </c>
    </row>
    <row r="584" spans="1:7" x14ac:dyDescent="0.5">
      <c r="A584" t="s">
        <v>825</v>
      </c>
      <c r="B584" t="s">
        <v>823</v>
      </c>
      <c r="C584" t="s">
        <v>824</v>
      </c>
      <c r="D584" s="1">
        <v>45416</v>
      </c>
      <c r="E584">
        <v>999</v>
      </c>
      <c r="F584" t="s">
        <v>10</v>
      </c>
      <c r="G584" t="s">
        <v>11</v>
      </c>
    </row>
    <row r="585" spans="1:7" x14ac:dyDescent="0.5">
      <c r="A585" t="s">
        <v>826</v>
      </c>
      <c r="B585" t="s">
        <v>823</v>
      </c>
      <c r="C585" t="s">
        <v>824</v>
      </c>
      <c r="D585" s="1">
        <v>45445</v>
      </c>
      <c r="E585">
        <v>999</v>
      </c>
      <c r="F585" t="s">
        <v>10</v>
      </c>
      <c r="G585" t="s">
        <v>25</v>
      </c>
    </row>
    <row r="586" spans="1:7" x14ac:dyDescent="0.5">
      <c r="A586" t="s">
        <v>827</v>
      </c>
      <c r="B586" t="s">
        <v>823</v>
      </c>
      <c r="C586" t="s">
        <v>824</v>
      </c>
      <c r="D586" s="1">
        <v>45477</v>
      </c>
      <c r="E586">
        <v>999</v>
      </c>
      <c r="F586" t="s">
        <v>10</v>
      </c>
      <c r="G586" t="s">
        <v>11</v>
      </c>
    </row>
    <row r="587" spans="1:7" x14ac:dyDescent="0.5">
      <c r="A587" t="s">
        <v>828</v>
      </c>
      <c r="B587" t="s">
        <v>823</v>
      </c>
      <c r="C587" t="s">
        <v>824</v>
      </c>
      <c r="D587" s="1">
        <v>45506</v>
      </c>
      <c r="E587">
        <v>999</v>
      </c>
      <c r="F587" t="s">
        <v>10</v>
      </c>
      <c r="G587" t="s">
        <v>11</v>
      </c>
    </row>
    <row r="588" spans="1:7" x14ac:dyDescent="0.5">
      <c r="A588" t="s">
        <v>829</v>
      </c>
      <c r="B588" t="s">
        <v>823</v>
      </c>
      <c r="C588" t="s">
        <v>824</v>
      </c>
      <c r="D588" s="1">
        <v>45538</v>
      </c>
      <c r="E588">
        <v>999</v>
      </c>
      <c r="F588" t="s">
        <v>10</v>
      </c>
      <c r="G588" t="s">
        <v>11</v>
      </c>
    </row>
    <row r="589" spans="1:7" x14ac:dyDescent="0.5">
      <c r="A589" t="s">
        <v>830</v>
      </c>
      <c r="B589" t="s">
        <v>831</v>
      </c>
      <c r="C589" t="s">
        <v>832</v>
      </c>
      <c r="D589" s="1">
        <v>45506</v>
      </c>
      <c r="E589">
        <v>999</v>
      </c>
      <c r="F589" t="s">
        <v>10</v>
      </c>
      <c r="G589" t="s">
        <v>11</v>
      </c>
    </row>
    <row r="590" spans="1:7" x14ac:dyDescent="0.5">
      <c r="A590" t="s">
        <v>833</v>
      </c>
      <c r="B590" t="s">
        <v>831</v>
      </c>
      <c r="C590" t="s">
        <v>832</v>
      </c>
      <c r="D590" s="1">
        <v>45536</v>
      </c>
      <c r="E590">
        <v>999</v>
      </c>
      <c r="F590" t="s">
        <v>10</v>
      </c>
      <c r="G590" t="s">
        <v>11</v>
      </c>
    </row>
    <row r="591" spans="1:7" x14ac:dyDescent="0.5">
      <c r="A591" t="s">
        <v>834</v>
      </c>
      <c r="B591" t="s">
        <v>835</v>
      </c>
      <c r="C591" t="s">
        <v>185</v>
      </c>
      <c r="D591" s="1">
        <v>45294</v>
      </c>
      <c r="E591">
        <v>999</v>
      </c>
      <c r="F591" t="s">
        <v>10</v>
      </c>
      <c r="G591" t="s">
        <v>11</v>
      </c>
    </row>
    <row r="592" spans="1:7" x14ac:dyDescent="0.5">
      <c r="A592" t="s">
        <v>836</v>
      </c>
      <c r="B592" t="s">
        <v>835</v>
      </c>
      <c r="C592" t="s">
        <v>185</v>
      </c>
      <c r="D592" s="1">
        <v>45324</v>
      </c>
      <c r="E592">
        <v>999</v>
      </c>
      <c r="F592" t="s">
        <v>10</v>
      </c>
      <c r="G592" t="s">
        <v>11</v>
      </c>
    </row>
    <row r="593" spans="1:7" x14ac:dyDescent="0.5">
      <c r="A593" t="s">
        <v>837</v>
      </c>
      <c r="B593" t="s">
        <v>835</v>
      </c>
      <c r="C593" t="s">
        <v>185</v>
      </c>
      <c r="D593" s="1">
        <v>45354</v>
      </c>
      <c r="E593">
        <v>999</v>
      </c>
      <c r="F593" t="s">
        <v>10</v>
      </c>
      <c r="G593" t="s">
        <v>11</v>
      </c>
    </row>
    <row r="594" spans="1:7" x14ac:dyDescent="0.5">
      <c r="A594" t="s">
        <v>838</v>
      </c>
      <c r="B594" t="s">
        <v>835</v>
      </c>
      <c r="C594" t="s">
        <v>185</v>
      </c>
      <c r="D594" s="1">
        <v>45385</v>
      </c>
      <c r="E594">
        <v>999</v>
      </c>
      <c r="F594" t="s">
        <v>10</v>
      </c>
      <c r="G594" t="s">
        <v>23</v>
      </c>
    </row>
    <row r="595" spans="1:7" x14ac:dyDescent="0.5">
      <c r="A595" t="s">
        <v>839</v>
      </c>
      <c r="B595" t="s">
        <v>835</v>
      </c>
      <c r="C595" t="s">
        <v>185</v>
      </c>
      <c r="D595" s="1">
        <v>45413</v>
      </c>
      <c r="E595">
        <v>999</v>
      </c>
      <c r="F595" t="s">
        <v>10</v>
      </c>
      <c r="G595" t="s">
        <v>11</v>
      </c>
    </row>
    <row r="596" spans="1:7" x14ac:dyDescent="0.5">
      <c r="A596" t="s">
        <v>840</v>
      </c>
      <c r="B596" t="s">
        <v>835</v>
      </c>
      <c r="C596" t="s">
        <v>185</v>
      </c>
      <c r="D596" s="1">
        <v>45446</v>
      </c>
      <c r="E596">
        <v>0</v>
      </c>
      <c r="F596" t="s">
        <v>43</v>
      </c>
      <c r="G596" t="s">
        <v>11</v>
      </c>
    </row>
    <row r="597" spans="1:7" x14ac:dyDescent="0.5">
      <c r="A597" t="s">
        <v>841</v>
      </c>
      <c r="B597" t="s">
        <v>835</v>
      </c>
      <c r="C597" t="s">
        <v>185</v>
      </c>
      <c r="D597" s="1">
        <v>45477</v>
      </c>
      <c r="E597">
        <v>999</v>
      </c>
      <c r="F597" t="s">
        <v>10</v>
      </c>
      <c r="G597" t="s">
        <v>25</v>
      </c>
    </row>
    <row r="598" spans="1:7" x14ac:dyDescent="0.5">
      <c r="A598" t="s">
        <v>842</v>
      </c>
      <c r="B598" t="s">
        <v>835</v>
      </c>
      <c r="C598" t="s">
        <v>185</v>
      </c>
      <c r="D598" s="1">
        <v>45508</v>
      </c>
      <c r="E598">
        <v>999</v>
      </c>
      <c r="F598" t="s">
        <v>10</v>
      </c>
      <c r="G598" t="s">
        <v>23</v>
      </c>
    </row>
    <row r="599" spans="1:7" x14ac:dyDescent="0.5">
      <c r="A599" t="s">
        <v>843</v>
      </c>
      <c r="B599" t="s">
        <v>835</v>
      </c>
      <c r="C599" t="s">
        <v>185</v>
      </c>
      <c r="D599" s="1">
        <v>45537</v>
      </c>
      <c r="E599">
        <v>999</v>
      </c>
      <c r="F599" t="s">
        <v>10</v>
      </c>
      <c r="G599" t="s">
        <v>11</v>
      </c>
    </row>
    <row r="600" spans="1:7" x14ac:dyDescent="0.5">
      <c r="A600" t="s">
        <v>844</v>
      </c>
      <c r="B600" t="s">
        <v>845</v>
      </c>
      <c r="C600" t="s">
        <v>846</v>
      </c>
      <c r="D600" s="1">
        <v>45294</v>
      </c>
      <c r="E600">
        <v>999</v>
      </c>
      <c r="F600" t="s">
        <v>10</v>
      </c>
      <c r="G600" t="s">
        <v>11</v>
      </c>
    </row>
    <row r="601" spans="1:7" x14ac:dyDescent="0.5">
      <c r="A601" t="s">
        <v>847</v>
      </c>
      <c r="B601" t="s">
        <v>845</v>
      </c>
      <c r="C601" t="s">
        <v>846</v>
      </c>
      <c r="D601" s="1">
        <v>45323</v>
      </c>
      <c r="E601">
        <v>999</v>
      </c>
      <c r="F601" t="s">
        <v>10</v>
      </c>
      <c r="G601" t="s">
        <v>11</v>
      </c>
    </row>
    <row r="602" spans="1:7" x14ac:dyDescent="0.5">
      <c r="A602" t="s">
        <v>848</v>
      </c>
      <c r="B602" t="s">
        <v>845</v>
      </c>
      <c r="C602" t="s">
        <v>846</v>
      </c>
      <c r="D602" s="1">
        <v>45355</v>
      </c>
      <c r="E602">
        <v>999</v>
      </c>
      <c r="F602" t="s">
        <v>10</v>
      </c>
      <c r="G602" t="s">
        <v>25</v>
      </c>
    </row>
    <row r="603" spans="1:7" x14ac:dyDescent="0.5">
      <c r="A603" t="s">
        <v>849</v>
      </c>
      <c r="B603" t="s">
        <v>845</v>
      </c>
      <c r="C603" t="s">
        <v>846</v>
      </c>
      <c r="D603" s="1">
        <v>45383</v>
      </c>
      <c r="E603">
        <v>999</v>
      </c>
      <c r="F603" t="s">
        <v>10</v>
      </c>
      <c r="G603" t="s">
        <v>11</v>
      </c>
    </row>
    <row r="604" spans="1:7" x14ac:dyDescent="0.5">
      <c r="A604" t="s">
        <v>850</v>
      </c>
      <c r="B604" t="s">
        <v>845</v>
      </c>
      <c r="C604" t="s">
        <v>846</v>
      </c>
      <c r="D604" s="1">
        <v>45413</v>
      </c>
      <c r="E604">
        <v>999</v>
      </c>
      <c r="F604" t="s">
        <v>10</v>
      </c>
      <c r="G604" t="s">
        <v>11</v>
      </c>
    </row>
    <row r="605" spans="1:7" x14ac:dyDescent="0.5">
      <c r="A605" t="s">
        <v>851</v>
      </c>
      <c r="B605" t="s">
        <v>845</v>
      </c>
      <c r="C605" t="s">
        <v>846</v>
      </c>
      <c r="D605" s="1">
        <v>45447</v>
      </c>
      <c r="E605">
        <v>999</v>
      </c>
      <c r="F605" t="s">
        <v>10</v>
      </c>
      <c r="G605" t="s">
        <v>11</v>
      </c>
    </row>
    <row r="606" spans="1:7" x14ac:dyDescent="0.5">
      <c r="A606" t="s">
        <v>852</v>
      </c>
      <c r="B606" t="s">
        <v>845</v>
      </c>
      <c r="C606" t="s">
        <v>846</v>
      </c>
      <c r="D606" s="1">
        <v>45474</v>
      </c>
      <c r="E606">
        <v>999</v>
      </c>
      <c r="F606" t="s">
        <v>10</v>
      </c>
      <c r="G606" t="s">
        <v>11</v>
      </c>
    </row>
    <row r="607" spans="1:7" x14ac:dyDescent="0.5">
      <c r="A607" t="s">
        <v>853</v>
      </c>
      <c r="B607" t="s">
        <v>845</v>
      </c>
      <c r="C607" t="s">
        <v>846</v>
      </c>
      <c r="D607" s="1">
        <v>45508</v>
      </c>
      <c r="E607">
        <v>999</v>
      </c>
      <c r="F607" t="s">
        <v>10</v>
      </c>
      <c r="G607" t="s">
        <v>25</v>
      </c>
    </row>
    <row r="608" spans="1:7" x14ac:dyDescent="0.5">
      <c r="A608" t="s">
        <v>854</v>
      </c>
      <c r="B608" t="s">
        <v>845</v>
      </c>
      <c r="C608" t="s">
        <v>846</v>
      </c>
      <c r="D608" s="1">
        <v>45537</v>
      </c>
      <c r="E608">
        <v>999</v>
      </c>
      <c r="F608" t="s">
        <v>10</v>
      </c>
      <c r="G608" t="s">
        <v>11</v>
      </c>
    </row>
    <row r="609" spans="1:7" x14ac:dyDescent="0.5">
      <c r="A609" t="s">
        <v>855</v>
      </c>
      <c r="B609" t="s">
        <v>856</v>
      </c>
      <c r="C609" t="s">
        <v>857</v>
      </c>
      <c r="D609" s="1">
        <v>45384</v>
      </c>
      <c r="E609">
        <v>999</v>
      </c>
      <c r="F609" t="s">
        <v>10</v>
      </c>
      <c r="G609" t="s">
        <v>11</v>
      </c>
    </row>
    <row r="610" spans="1:7" x14ac:dyDescent="0.5">
      <c r="A610" t="s">
        <v>858</v>
      </c>
      <c r="B610" t="s">
        <v>856</v>
      </c>
      <c r="C610" t="s">
        <v>857</v>
      </c>
      <c r="D610" s="1">
        <v>45414</v>
      </c>
      <c r="E610">
        <v>999</v>
      </c>
      <c r="F610" t="s">
        <v>10</v>
      </c>
      <c r="G610" t="s">
        <v>11</v>
      </c>
    </row>
    <row r="611" spans="1:7" x14ac:dyDescent="0.5">
      <c r="A611" t="s">
        <v>859</v>
      </c>
      <c r="B611" t="s">
        <v>856</v>
      </c>
      <c r="C611" t="s">
        <v>857</v>
      </c>
      <c r="D611" s="1">
        <v>45446</v>
      </c>
      <c r="E611">
        <v>999</v>
      </c>
      <c r="F611" t="s">
        <v>10</v>
      </c>
      <c r="G611" t="s">
        <v>11</v>
      </c>
    </row>
    <row r="612" spans="1:7" x14ac:dyDescent="0.5">
      <c r="A612" t="s">
        <v>860</v>
      </c>
      <c r="B612" t="s">
        <v>856</v>
      </c>
      <c r="C612" t="s">
        <v>857</v>
      </c>
      <c r="D612" s="1">
        <v>45475</v>
      </c>
      <c r="E612">
        <v>999</v>
      </c>
      <c r="F612" t="s">
        <v>10</v>
      </c>
      <c r="G612" t="s">
        <v>11</v>
      </c>
    </row>
    <row r="613" spans="1:7" x14ac:dyDescent="0.5">
      <c r="A613" t="s">
        <v>861</v>
      </c>
      <c r="B613" t="s">
        <v>856</v>
      </c>
      <c r="C613" t="s">
        <v>857</v>
      </c>
      <c r="D613" s="1">
        <v>45507</v>
      </c>
      <c r="E613">
        <v>999</v>
      </c>
      <c r="F613" t="s">
        <v>10</v>
      </c>
      <c r="G613" t="s">
        <v>11</v>
      </c>
    </row>
    <row r="614" spans="1:7" x14ac:dyDescent="0.5">
      <c r="A614" t="s">
        <v>862</v>
      </c>
      <c r="B614" t="s">
        <v>856</v>
      </c>
      <c r="C614" t="s">
        <v>857</v>
      </c>
      <c r="D614" s="1">
        <v>45537</v>
      </c>
      <c r="E614">
        <v>999</v>
      </c>
      <c r="F614" t="s">
        <v>10</v>
      </c>
      <c r="G614" t="s">
        <v>11</v>
      </c>
    </row>
    <row r="615" spans="1:7" x14ac:dyDescent="0.5">
      <c r="A615" t="s">
        <v>863</v>
      </c>
      <c r="B615" t="s">
        <v>864</v>
      </c>
      <c r="C615" t="s">
        <v>865</v>
      </c>
      <c r="D615" s="1">
        <v>45324</v>
      </c>
      <c r="E615">
        <v>999</v>
      </c>
      <c r="F615" t="s">
        <v>10</v>
      </c>
      <c r="G615" t="s">
        <v>25</v>
      </c>
    </row>
    <row r="616" spans="1:7" x14ac:dyDescent="0.5">
      <c r="A616" t="s">
        <v>866</v>
      </c>
      <c r="B616" t="s">
        <v>864</v>
      </c>
      <c r="C616" t="s">
        <v>865</v>
      </c>
      <c r="D616" s="1">
        <v>45355</v>
      </c>
      <c r="E616">
        <v>999</v>
      </c>
      <c r="F616" t="s">
        <v>10</v>
      </c>
      <c r="G616" t="s">
        <v>25</v>
      </c>
    </row>
    <row r="617" spans="1:7" x14ac:dyDescent="0.5">
      <c r="A617" t="s">
        <v>867</v>
      </c>
      <c r="B617" t="s">
        <v>864</v>
      </c>
      <c r="C617" t="s">
        <v>865</v>
      </c>
      <c r="D617" s="1">
        <v>45383</v>
      </c>
      <c r="E617">
        <v>0</v>
      </c>
      <c r="F617" t="s">
        <v>43</v>
      </c>
      <c r="G617" t="s">
        <v>25</v>
      </c>
    </row>
    <row r="618" spans="1:7" x14ac:dyDescent="0.5">
      <c r="A618" t="s">
        <v>868</v>
      </c>
      <c r="B618" t="s">
        <v>864</v>
      </c>
      <c r="C618" t="s">
        <v>865</v>
      </c>
      <c r="D618" s="1">
        <v>45415</v>
      </c>
      <c r="E618">
        <v>999</v>
      </c>
      <c r="F618" t="s">
        <v>10</v>
      </c>
      <c r="G618" t="s">
        <v>25</v>
      </c>
    </row>
    <row r="619" spans="1:7" x14ac:dyDescent="0.5">
      <c r="A619" t="s">
        <v>869</v>
      </c>
      <c r="B619" t="s">
        <v>864</v>
      </c>
      <c r="C619" t="s">
        <v>865</v>
      </c>
      <c r="D619" s="1">
        <v>45447</v>
      </c>
      <c r="E619">
        <v>999</v>
      </c>
      <c r="F619" t="s">
        <v>10</v>
      </c>
      <c r="G619" t="s">
        <v>11</v>
      </c>
    </row>
    <row r="620" spans="1:7" x14ac:dyDescent="0.5">
      <c r="A620" t="s">
        <v>870</v>
      </c>
      <c r="B620" t="s">
        <v>864</v>
      </c>
      <c r="C620" t="s">
        <v>865</v>
      </c>
      <c r="D620" s="1">
        <v>45475</v>
      </c>
      <c r="E620">
        <v>999</v>
      </c>
      <c r="F620" t="s">
        <v>10</v>
      </c>
      <c r="G620" t="s">
        <v>11</v>
      </c>
    </row>
    <row r="621" spans="1:7" x14ac:dyDescent="0.5">
      <c r="A621" t="s">
        <v>871</v>
      </c>
      <c r="B621" t="s">
        <v>864</v>
      </c>
      <c r="C621" t="s">
        <v>865</v>
      </c>
      <c r="D621" s="1">
        <v>45505</v>
      </c>
      <c r="E621">
        <v>999</v>
      </c>
      <c r="F621" t="s">
        <v>10</v>
      </c>
      <c r="G621" t="s">
        <v>11</v>
      </c>
    </row>
    <row r="622" spans="1:7" x14ac:dyDescent="0.5">
      <c r="A622" t="s">
        <v>872</v>
      </c>
      <c r="B622" t="s">
        <v>864</v>
      </c>
      <c r="C622" t="s">
        <v>865</v>
      </c>
      <c r="D622" s="1">
        <v>45536</v>
      </c>
      <c r="E622">
        <v>999</v>
      </c>
      <c r="F622" t="s">
        <v>10</v>
      </c>
      <c r="G622" t="s">
        <v>11</v>
      </c>
    </row>
    <row r="623" spans="1:7" x14ac:dyDescent="0.5">
      <c r="A623" t="s">
        <v>873</v>
      </c>
      <c r="B623" t="s">
        <v>874</v>
      </c>
      <c r="C623" t="s">
        <v>266</v>
      </c>
      <c r="D623" s="1">
        <v>45538</v>
      </c>
      <c r="E623">
        <v>999</v>
      </c>
      <c r="F623" t="s">
        <v>10</v>
      </c>
      <c r="G623" t="s">
        <v>11</v>
      </c>
    </row>
    <row r="624" spans="1:7" x14ac:dyDescent="0.5">
      <c r="A624" t="s">
        <v>875</v>
      </c>
      <c r="B624" t="s">
        <v>876</v>
      </c>
      <c r="C624" t="s">
        <v>877</v>
      </c>
      <c r="D624" s="1">
        <v>45325</v>
      </c>
      <c r="E624">
        <v>999</v>
      </c>
      <c r="F624" t="s">
        <v>10</v>
      </c>
      <c r="G624" t="s">
        <v>11</v>
      </c>
    </row>
    <row r="625" spans="1:7" x14ac:dyDescent="0.5">
      <c r="A625" t="s">
        <v>878</v>
      </c>
      <c r="B625" t="s">
        <v>876</v>
      </c>
      <c r="C625" t="s">
        <v>877</v>
      </c>
      <c r="D625" s="1">
        <v>45355</v>
      </c>
      <c r="E625">
        <v>999</v>
      </c>
      <c r="F625" t="s">
        <v>10</v>
      </c>
      <c r="G625" t="s">
        <v>11</v>
      </c>
    </row>
    <row r="626" spans="1:7" x14ac:dyDescent="0.5">
      <c r="A626" t="s">
        <v>879</v>
      </c>
      <c r="B626" t="s">
        <v>876</v>
      </c>
      <c r="C626" t="s">
        <v>877</v>
      </c>
      <c r="D626" s="1">
        <v>45386</v>
      </c>
      <c r="E626">
        <v>999</v>
      </c>
      <c r="F626" t="s">
        <v>10</v>
      </c>
      <c r="G626" t="s">
        <v>25</v>
      </c>
    </row>
    <row r="627" spans="1:7" x14ac:dyDescent="0.5">
      <c r="A627" t="s">
        <v>880</v>
      </c>
      <c r="B627" t="s">
        <v>876</v>
      </c>
      <c r="C627" t="s">
        <v>877</v>
      </c>
      <c r="D627" s="1">
        <v>45416</v>
      </c>
      <c r="E627">
        <v>999</v>
      </c>
      <c r="F627" t="s">
        <v>10</v>
      </c>
      <c r="G627" t="s">
        <v>11</v>
      </c>
    </row>
    <row r="628" spans="1:7" x14ac:dyDescent="0.5">
      <c r="A628" t="s">
        <v>881</v>
      </c>
      <c r="B628" t="s">
        <v>876</v>
      </c>
      <c r="C628" t="s">
        <v>877</v>
      </c>
      <c r="D628" s="1">
        <v>45444</v>
      </c>
      <c r="E628">
        <v>999</v>
      </c>
      <c r="F628" t="s">
        <v>10</v>
      </c>
      <c r="G628" t="s">
        <v>11</v>
      </c>
    </row>
    <row r="629" spans="1:7" x14ac:dyDescent="0.5">
      <c r="A629" t="s">
        <v>882</v>
      </c>
      <c r="B629" t="s">
        <v>876</v>
      </c>
      <c r="C629" t="s">
        <v>877</v>
      </c>
      <c r="D629" s="1">
        <v>45474</v>
      </c>
      <c r="E629">
        <v>999</v>
      </c>
      <c r="F629" t="s">
        <v>10</v>
      </c>
      <c r="G629" t="s">
        <v>11</v>
      </c>
    </row>
    <row r="630" spans="1:7" x14ac:dyDescent="0.5">
      <c r="A630" t="s">
        <v>883</v>
      </c>
      <c r="B630" t="s">
        <v>876</v>
      </c>
      <c r="C630" t="s">
        <v>877</v>
      </c>
      <c r="D630" s="1">
        <v>45507</v>
      </c>
      <c r="E630">
        <v>999</v>
      </c>
      <c r="F630" t="s">
        <v>10</v>
      </c>
      <c r="G630" t="s">
        <v>11</v>
      </c>
    </row>
    <row r="631" spans="1:7" x14ac:dyDescent="0.5">
      <c r="A631" t="s">
        <v>884</v>
      </c>
      <c r="B631" t="s">
        <v>876</v>
      </c>
      <c r="C631" t="s">
        <v>877</v>
      </c>
      <c r="D631" s="1">
        <v>45539</v>
      </c>
      <c r="E631">
        <v>999</v>
      </c>
      <c r="F631" t="s">
        <v>10</v>
      </c>
      <c r="G631" t="s">
        <v>11</v>
      </c>
    </row>
    <row r="632" spans="1:7" x14ac:dyDescent="0.5">
      <c r="A632" t="s">
        <v>885</v>
      </c>
      <c r="B632" t="s">
        <v>886</v>
      </c>
      <c r="C632" t="s">
        <v>887</v>
      </c>
      <c r="D632" s="1">
        <v>45536</v>
      </c>
      <c r="E632">
        <v>999</v>
      </c>
      <c r="F632" t="s">
        <v>10</v>
      </c>
      <c r="G632" t="s">
        <v>11</v>
      </c>
    </row>
    <row r="633" spans="1:7" x14ac:dyDescent="0.5">
      <c r="A633" t="s">
        <v>888</v>
      </c>
      <c r="B633" t="s">
        <v>889</v>
      </c>
      <c r="C633" t="s">
        <v>890</v>
      </c>
      <c r="D633" s="1">
        <v>45385</v>
      </c>
      <c r="E633">
        <v>2499</v>
      </c>
      <c r="F633" t="s">
        <v>10</v>
      </c>
      <c r="G633" t="s">
        <v>11</v>
      </c>
    </row>
    <row r="634" spans="1:7" x14ac:dyDescent="0.5">
      <c r="A634" t="s">
        <v>891</v>
      </c>
      <c r="B634" t="s">
        <v>889</v>
      </c>
      <c r="C634" t="s">
        <v>890</v>
      </c>
      <c r="D634" s="1">
        <v>45416</v>
      </c>
      <c r="E634">
        <v>2499</v>
      </c>
      <c r="F634" t="s">
        <v>10</v>
      </c>
      <c r="G634" t="s">
        <v>11</v>
      </c>
    </row>
    <row r="635" spans="1:7" x14ac:dyDescent="0.5">
      <c r="A635" t="s">
        <v>892</v>
      </c>
      <c r="B635" t="s">
        <v>889</v>
      </c>
      <c r="C635" t="s">
        <v>890</v>
      </c>
      <c r="D635" s="1">
        <v>45445</v>
      </c>
      <c r="E635">
        <v>2499</v>
      </c>
      <c r="F635" t="s">
        <v>10</v>
      </c>
      <c r="G635" t="s">
        <v>23</v>
      </c>
    </row>
    <row r="636" spans="1:7" x14ac:dyDescent="0.5">
      <c r="A636" t="s">
        <v>893</v>
      </c>
      <c r="B636" t="s">
        <v>889</v>
      </c>
      <c r="C636" t="s">
        <v>890</v>
      </c>
      <c r="D636" s="1">
        <v>45474</v>
      </c>
      <c r="E636">
        <v>2499</v>
      </c>
      <c r="F636" t="s">
        <v>10</v>
      </c>
      <c r="G636" t="s">
        <v>11</v>
      </c>
    </row>
    <row r="637" spans="1:7" x14ac:dyDescent="0.5">
      <c r="A637" t="s">
        <v>894</v>
      </c>
      <c r="B637" t="s">
        <v>889</v>
      </c>
      <c r="C637" t="s">
        <v>890</v>
      </c>
      <c r="D637" s="1">
        <v>45507</v>
      </c>
      <c r="E637">
        <v>2499</v>
      </c>
      <c r="F637" t="s">
        <v>10</v>
      </c>
      <c r="G637" t="s">
        <v>11</v>
      </c>
    </row>
    <row r="638" spans="1:7" x14ac:dyDescent="0.5">
      <c r="A638" t="s">
        <v>895</v>
      </c>
      <c r="B638" t="s">
        <v>896</v>
      </c>
      <c r="C638" t="s">
        <v>19</v>
      </c>
      <c r="D638" s="1">
        <v>45326</v>
      </c>
      <c r="E638">
        <v>999</v>
      </c>
      <c r="F638" t="s">
        <v>10</v>
      </c>
      <c r="G638" t="s">
        <v>11</v>
      </c>
    </row>
    <row r="639" spans="1:7" x14ac:dyDescent="0.5">
      <c r="A639" t="s">
        <v>897</v>
      </c>
      <c r="B639" t="s">
        <v>896</v>
      </c>
      <c r="C639" t="s">
        <v>19</v>
      </c>
      <c r="D639" s="1">
        <v>45352</v>
      </c>
      <c r="E639">
        <v>999</v>
      </c>
      <c r="F639" t="s">
        <v>10</v>
      </c>
      <c r="G639" t="s">
        <v>23</v>
      </c>
    </row>
    <row r="640" spans="1:7" x14ac:dyDescent="0.5">
      <c r="A640" t="s">
        <v>898</v>
      </c>
      <c r="B640" t="s">
        <v>896</v>
      </c>
      <c r="C640" t="s">
        <v>19</v>
      </c>
      <c r="D640" s="1">
        <v>45384</v>
      </c>
      <c r="E640">
        <v>999</v>
      </c>
      <c r="F640" t="s">
        <v>10</v>
      </c>
      <c r="G640" t="s">
        <v>11</v>
      </c>
    </row>
    <row r="641" spans="1:7" x14ac:dyDescent="0.5">
      <c r="A641" t="s">
        <v>899</v>
      </c>
      <c r="B641" t="s">
        <v>896</v>
      </c>
      <c r="C641" t="s">
        <v>19</v>
      </c>
      <c r="D641" s="1">
        <v>45414</v>
      </c>
      <c r="E641">
        <v>999</v>
      </c>
      <c r="F641" t="s">
        <v>10</v>
      </c>
      <c r="G641" t="s">
        <v>11</v>
      </c>
    </row>
    <row r="642" spans="1:7" x14ac:dyDescent="0.5">
      <c r="A642" t="s">
        <v>900</v>
      </c>
      <c r="B642" t="s">
        <v>896</v>
      </c>
      <c r="C642" t="s">
        <v>19</v>
      </c>
      <c r="D642" s="1">
        <v>45444</v>
      </c>
      <c r="E642">
        <v>0</v>
      </c>
      <c r="F642" t="s">
        <v>43</v>
      </c>
      <c r="G642" t="s">
        <v>25</v>
      </c>
    </row>
    <row r="643" spans="1:7" x14ac:dyDescent="0.5">
      <c r="A643" t="s">
        <v>901</v>
      </c>
      <c r="B643" t="s">
        <v>896</v>
      </c>
      <c r="C643" t="s">
        <v>19</v>
      </c>
      <c r="D643" s="1">
        <v>45476</v>
      </c>
      <c r="E643">
        <v>999</v>
      </c>
      <c r="F643" t="s">
        <v>10</v>
      </c>
      <c r="G643" t="s">
        <v>11</v>
      </c>
    </row>
    <row r="644" spans="1:7" x14ac:dyDescent="0.5">
      <c r="A644" t="s">
        <v>902</v>
      </c>
      <c r="B644" t="s">
        <v>896</v>
      </c>
      <c r="C644" t="s">
        <v>19</v>
      </c>
      <c r="D644" s="1">
        <v>45508</v>
      </c>
      <c r="E644">
        <v>999</v>
      </c>
      <c r="F644" t="s">
        <v>10</v>
      </c>
      <c r="G644" t="s">
        <v>11</v>
      </c>
    </row>
    <row r="645" spans="1:7" x14ac:dyDescent="0.5">
      <c r="A645" t="s">
        <v>903</v>
      </c>
      <c r="B645" t="s">
        <v>896</v>
      </c>
      <c r="C645" t="s">
        <v>19</v>
      </c>
      <c r="D645" s="1">
        <v>45536</v>
      </c>
      <c r="E645">
        <v>999</v>
      </c>
      <c r="F645" t="s">
        <v>10</v>
      </c>
      <c r="G645" t="s">
        <v>11</v>
      </c>
    </row>
    <row r="646" spans="1:7" x14ac:dyDescent="0.5">
      <c r="A646" t="s">
        <v>904</v>
      </c>
      <c r="B646" t="s">
        <v>905</v>
      </c>
      <c r="C646" t="s">
        <v>906</v>
      </c>
      <c r="D646" s="1">
        <v>45444</v>
      </c>
      <c r="E646">
        <v>999</v>
      </c>
      <c r="F646" t="s">
        <v>10</v>
      </c>
      <c r="G646" t="s">
        <v>11</v>
      </c>
    </row>
    <row r="647" spans="1:7" x14ac:dyDescent="0.5">
      <c r="A647" t="s">
        <v>907</v>
      </c>
      <c r="B647" t="s">
        <v>905</v>
      </c>
      <c r="C647" t="s">
        <v>906</v>
      </c>
      <c r="D647" s="1">
        <v>45476</v>
      </c>
      <c r="E647">
        <v>999</v>
      </c>
      <c r="F647" t="s">
        <v>10</v>
      </c>
      <c r="G647" t="s">
        <v>11</v>
      </c>
    </row>
    <row r="648" spans="1:7" x14ac:dyDescent="0.5">
      <c r="A648" t="s">
        <v>908</v>
      </c>
      <c r="B648" t="s">
        <v>905</v>
      </c>
      <c r="C648" t="s">
        <v>906</v>
      </c>
      <c r="D648" s="1">
        <v>45506</v>
      </c>
      <c r="E648">
        <v>999</v>
      </c>
      <c r="F648" t="s">
        <v>10</v>
      </c>
      <c r="G648" t="s">
        <v>25</v>
      </c>
    </row>
    <row r="649" spans="1:7" x14ac:dyDescent="0.5">
      <c r="A649" t="s">
        <v>909</v>
      </c>
      <c r="B649" t="s">
        <v>905</v>
      </c>
      <c r="C649" t="s">
        <v>906</v>
      </c>
      <c r="D649" s="1">
        <v>45538</v>
      </c>
      <c r="E649">
        <v>999</v>
      </c>
      <c r="F649" t="s">
        <v>10</v>
      </c>
      <c r="G649" t="s">
        <v>11</v>
      </c>
    </row>
    <row r="650" spans="1:7" x14ac:dyDescent="0.5">
      <c r="A650" t="s">
        <v>910</v>
      </c>
      <c r="B650" t="s">
        <v>911</v>
      </c>
      <c r="C650" t="s">
        <v>912</v>
      </c>
      <c r="D650" s="1">
        <v>45474</v>
      </c>
      <c r="E650">
        <v>9999</v>
      </c>
      <c r="F650" t="s">
        <v>10</v>
      </c>
      <c r="G650" t="s">
        <v>11</v>
      </c>
    </row>
    <row r="651" spans="1:7" x14ac:dyDescent="0.5">
      <c r="A651" t="s">
        <v>913</v>
      </c>
      <c r="B651" t="s">
        <v>911</v>
      </c>
      <c r="C651" t="s">
        <v>912</v>
      </c>
      <c r="D651" s="1">
        <v>45508</v>
      </c>
      <c r="E651">
        <v>9999</v>
      </c>
      <c r="F651" t="s">
        <v>10</v>
      </c>
      <c r="G651" t="s">
        <v>11</v>
      </c>
    </row>
    <row r="652" spans="1:7" x14ac:dyDescent="0.5">
      <c r="A652" t="s">
        <v>914</v>
      </c>
      <c r="B652" t="s">
        <v>911</v>
      </c>
      <c r="C652" t="s">
        <v>912</v>
      </c>
      <c r="D652" s="1">
        <v>45536</v>
      </c>
      <c r="E652">
        <v>9999</v>
      </c>
      <c r="F652" t="s">
        <v>10</v>
      </c>
      <c r="G652" t="s">
        <v>23</v>
      </c>
    </row>
    <row r="653" spans="1:7" x14ac:dyDescent="0.5">
      <c r="A653" t="s">
        <v>915</v>
      </c>
      <c r="B653" t="s">
        <v>916</v>
      </c>
      <c r="C653" t="s">
        <v>917</v>
      </c>
      <c r="D653" s="1">
        <v>45386</v>
      </c>
      <c r="E653">
        <v>2499</v>
      </c>
      <c r="F653" t="s">
        <v>10</v>
      </c>
      <c r="G653" t="s">
        <v>11</v>
      </c>
    </row>
    <row r="654" spans="1:7" x14ac:dyDescent="0.5">
      <c r="A654" t="s">
        <v>918</v>
      </c>
      <c r="B654" t="s">
        <v>916</v>
      </c>
      <c r="C654" t="s">
        <v>917</v>
      </c>
      <c r="D654" s="1">
        <v>45415</v>
      </c>
      <c r="E654">
        <v>2499</v>
      </c>
      <c r="F654" t="s">
        <v>10</v>
      </c>
      <c r="G654" t="s">
        <v>11</v>
      </c>
    </row>
    <row r="655" spans="1:7" x14ac:dyDescent="0.5">
      <c r="A655" t="s">
        <v>919</v>
      </c>
      <c r="B655" t="s">
        <v>916</v>
      </c>
      <c r="C655" t="s">
        <v>917</v>
      </c>
      <c r="D655" s="1">
        <v>45445</v>
      </c>
      <c r="E655">
        <v>2499</v>
      </c>
      <c r="F655" t="s">
        <v>10</v>
      </c>
      <c r="G655" t="s">
        <v>11</v>
      </c>
    </row>
    <row r="656" spans="1:7" x14ac:dyDescent="0.5">
      <c r="A656" t="s">
        <v>920</v>
      </c>
      <c r="B656" t="s">
        <v>916</v>
      </c>
      <c r="C656" t="s">
        <v>917</v>
      </c>
      <c r="D656" s="1">
        <v>45476</v>
      </c>
      <c r="E656">
        <v>2499</v>
      </c>
      <c r="F656" t="s">
        <v>10</v>
      </c>
      <c r="G656" t="s">
        <v>11</v>
      </c>
    </row>
    <row r="657" spans="1:7" x14ac:dyDescent="0.5">
      <c r="A657" t="s">
        <v>921</v>
      </c>
      <c r="B657" t="s">
        <v>916</v>
      </c>
      <c r="C657" t="s">
        <v>917</v>
      </c>
      <c r="D657" s="1">
        <v>45508</v>
      </c>
      <c r="E657">
        <v>2499</v>
      </c>
      <c r="F657" t="s">
        <v>10</v>
      </c>
      <c r="G657" t="s">
        <v>11</v>
      </c>
    </row>
    <row r="658" spans="1:7" x14ac:dyDescent="0.5">
      <c r="A658" t="s">
        <v>922</v>
      </c>
      <c r="B658" t="s">
        <v>916</v>
      </c>
      <c r="C658" t="s">
        <v>917</v>
      </c>
      <c r="D658" s="1">
        <v>45539</v>
      </c>
      <c r="E658">
        <v>2499</v>
      </c>
      <c r="F658" t="s">
        <v>10</v>
      </c>
      <c r="G658" t="s">
        <v>11</v>
      </c>
    </row>
    <row r="659" spans="1:7" x14ac:dyDescent="0.5">
      <c r="A659" t="s">
        <v>923</v>
      </c>
      <c r="B659" t="s">
        <v>924</v>
      </c>
      <c r="C659" t="s">
        <v>925</v>
      </c>
      <c r="D659" s="1">
        <v>45477</v>
      </c>
      <c r="E659">
        <v>2499</v>
      </c>
      <c r="F659" t="s">
        <v>10</v>
      </c>
      <c r="G659" t="s">
        <v>25</v>
      </c>
    </row>
    <row r="660" spans="1:7" x14ac:dyDescent="0.5">
      <c r="A660" t="s">
        <v>926</v>
      </c>
      <c r="B660" t="s">
        <v>924</v>
      </c>
      <c r="C660" t="s">
        <v>925</v>
      </c>
      <c r="D660" s="1">
        <v>45507</v>
      </c>
      <c r="E660">
        <v>2499</v>
      </c>
      <c r="F660" t="s">
        <v>10</v>
      </c>
      <c r="G660" t="s">
        <v>41</v>
      </c>
    </row>
    <row r="661" spans="1:7" x14ac:dyDescent="0.5">
      <c r="A661" t="s">
        <v>927</v>
      </c>
      <c r="B661" t="s">
        <v>924</v>
      </c>
      <c r="C661" t="s">
        <v>925</v>
      </c>
      <c r="D661" s="1">
        <v>45538</v>
      </c>
      <c r="E661">
        <v>2499</v>
      </c>
      <c r="F661" t="s">
        <v>10</v>
      </c>
      <c r="G661" t="s">
        <v>41</v>
      </c>
    </row>
    <row r="662" spans="1:7" x14ac:dyDescent="0.5">
      <c r="A662" t="s">
        <v>928</v>
      </c>
      <c r="B662" t="s">
        <v>929</v>
      </c>
      <c r="C662" t="s">
        <v>930</v>
      </c>
      <c r="D662" s="1">
        <v>45536</v>
      </c>
      <c r="E662">
        <v>2499</v>
      </c>
      <c r="F662" t="s">
        <v>10</v>
      </c>
      <c r="G662" t="s">
        <v>41</v>
      </c>
    </row>
    <row r="663" spans="1:7" x14ac:dyDescent="0.5">
      <c r="A663" t="s">
        <v>931</v>
      </c>
      <c r="B663" t="s">
        <v>932</v>
      </c>
      <c r="C663" t="s">
        <v>933</v>
      </c>
      <c r="D663" s="1">
        <v>45295</v>
      </c>
      <c r="E663">
        <v>999</v>
      </c>
      <c r="F663" t="s">
        <v>10</v>
      </c>
      <c r="G663" t="s">
        <v>11</v>
      </c>
    </row>
    <row r="664" spans="1:7" x14ac:dyDescent="0.5">
      <c r="A664" t="s">
        <v>934</v>
      </c>
      <c r="B664" t="s">
        <v>932</v>
      </c>
      <c r="C664" t="s">
        <v>933</v>
      </c>
      <c r="D664" s="1">
        <v>45323</v>
      </c>
      <c r="E664">
        <v>999</v>
      </c>
      <c r="F664" t="s">
        <v>10</v>
      </c>
      <c r="G664" t="s">
        <v>11</v>
      </c>
    </row>
    <row r="665" spans="1:7" x14ac:dyDescent="0.5">
      <c r="A665" t="s">
        <v>935</v>
      </c>
      <c r="B665" t="s">
        <v>932</v>
      </c>
      <c r="C665" t="s">
        <v>933</v>
      </c>
      <c r="D665" s="1">
        <v>45354</v>
      </c>
      <c r="E665">
        <v>999</v>
      </c>
      <c r="F665" t="s">
        <v>10</v>
      </c>
      <c r="G665" t="s">
        <v>11</v>
      </c>
    </row>
    <row r="666" spans="1:7" x14ac:dyDescent="0.5">
      <c r="A666" t="s">
        <v>936</v>
      </c>
      <c r="B666" t="s">
        <v>932</v>
      </c>
      <c r="C666" t="s">
        <v>933</v>
      </c>
      <c r="D666" s="1">
        <v>45386</v>
      </c>
      <c r="E666">
        <v>999</v>
      </c>
      <c r="F666" t="s">
        <v>10</v>
      </c>
      <c r="G666" t="s">
        <v>11</v>
      </c>
    </row>
    <row r="667" spans="1:7" x14ac:dyDescent="0.5">
      <c r="A667" t="s">
        <v>937</v>
      </c>
      <c r="B667" t="s">
        <v>932</v>
      </c>
      <c r="C667" t="s">
        <v>933</v>
      </c>
      <c r="D667" s="1">
        <v>45413</v>
      </c>
      <c r="E667">
        <v>0</v>
      </c>
      <c r="F667" t="s">
        <v>43</v>
      </c>
      <c r="G667" t="s">
        <v>41</v>
      </c>
    </row>
    <row r="668" spans="1:7" x14ac:dyDescent="0.5">
      <c r="A668" t="s">
        <v>938</v>
      </c>
      <c r="B668" t="s">
        <v>932</v>
      </c>
      <c r="C668" t="s">
        <v>933</v>
      </c>
      <c r="D668" s="1">
        <v>45446</v>
      </c>
      <c r="E668">
        <v>999</v>
      </c>
      <c r="F668" t="s">
        <v>10</v>
      </c>
      <c r="G668" t="s">
        <v>11</v>
      </c>
    </row>
    <row r="669" spans="1:7" x14ac:dyDescent="0.5">
      <c r="A669" t="s">
        <v>939</v>
      </c>
      <c r="B669" t="s">
        <v>932</v>
      </c>
      <c r="C669" t="s">
        <v>933</v>
      </c>
      <c r="D669" s="1">
        <v>45477</v>
      </c>
      <c r="E669">
        <v>999</v>
      </c>
      <c r="F669" t="s">
        <v>10</v>
      </c>
      <c r="G669" t="s">
        <v>25</v>
      </c>
    </row>
    <row r="670" spans="1:7" x14ac:dyDescent="0.5">
      <c r="A670" t="s">
        <v>940</v>
      </c>
      <c r="B670" t="s">
        <v>932</v>
      </c>
      <c r="C670" t="s">
        <v>933</v>
      </c>
      <c r="D670" s="1">
        <v>45507</v>
      </c>
      <c r="E670">
        <v>999</v>
      </c>
      <c r="F670" t="s">
        <v>10</v>
      </c>
      <c r="G670" t="s">
        <v>11</v>
      </c>
    </row>
    <row r="671" spans="1:7" x14ac:dyDescent="0.5">
      <c r="A671" t="s">
        <v>941</v>
      </c>
      <c r="B671" t="s">
        <v>932</v>
      </c>
      <c r="C671" t="s">
        <v>933</v>
      </c>
      <c r="D671" s="1">
        <v>45539</v>
      </c>
      <c r="E671">
        <v>999</v>
      </c>
      <c r="F671" t="s">
        <v>10</v>
      </c>
      <c r="G671" t="s">
        <v>11</v>
      </c>
    </row>
    <row r="672" spans="1:7" x14ac:dyDescent="0.5">
      <c r="A672" t="s">
        <v>942</v>
      </c>
      <c r="B672" t="s">
        <v>943</v>
      </c>
      <c r="C672" t="s">
        <v>944</v>
      </c>
      <c r="D672" s="1">
        <v>45507</v>
      </c>
      <c r="E672">
        <v>999</v>
      </c>
      <c r="F672" t="s">
        <v>10</v>
      </c>
      <c r="G672" t="s">
        <v>11</v>
      </c>
    </row>
    <row r="673" spans="1:7" x14ac:dyDescent="0.5">
      <c r="A673" t="s">
        <v>945</v>
      </c>
      <c r="B673" t="s">
        <v>943</v>
      </c>
      <c r="C673" t="s">
        <v>944</v>
      </c>
      <c r="D673" s="1">
        <v>45539</v>
      </c>
      <c r="E673">
        <v>999</v>
      </c>
      <c r="F673" t="s">
        <v>10</v>
      </c>
      <c r="G673" t="s">
        <v>11</v>
      </c>
    </row>
    <row r="674" spans="1:7" x14ac:dyDescent="0.5">
      <c r="A674" t="s">
        <v>946</v>
      </c>
      <c r="B674" t="s">
        <v>947</v>
      </c>
      <c r="C674" t="s">
        <v>948</v>
      </c>
      <c r="D674" s="1">
        <v>45446</v>
      </c>
      <c r="E674">
        <v>2499</v>
      </c>
      <c r="F674" t="s">
        <v>10</v>
      </c>
      <c r="G674" t="s">
        <v>11</v>
      </c>
    </row>
    <row r="675" spans="1:7" x14ac:dyDescent="0.5">
      <c r="A675" t="s">
        <v>949</v>
      </c>
      <c r="B675" t="s">
        <v>947</v>
      </c>
      <c r="C675" t="s">
        <v>948</v>
      </c>
      <c r="D675" s="1">
        <v>45474</v>
      </c>
      <c r="E675">
        <v>2499</v>
      </c>
      <c r="F675" t="s">
        <v>10</v>
      </c>
      <c r="G675" t="s">
        <v>11</v>
      </c>
    </row>
    <row r="676" spans="1:7" x14ac:dyDescent="0.5">
      <c r="A676" t="s">
        <v>950</v>
      </c>
      <c r="B676" t="s">
        <v>947</v>
      </c>
      <c r="C676" t="s">
        <v>948</v>
      </c>
      <c r="D676" s="1">
        <v>45505</v>
      </c>
      <c r="E676">
        <v>2499</v>
      </c>
      <c r="F676" t="s">
        <v>10</v>
      </c>
      <c r="G676" t="s">
        <v>25</v>
      </c>
    </row>
    <row r="677" spans="1:7" x14ac:dyDescent="0.5">
      <c r="A677" t="s">
        <v>951</v>
      </c>
      <c r="B677" t="s">
        <v>947</v>
      </c>
      <c r="C677" t="s">
        <v>948</v>
      </c>
      <c r="D677" s="1">
        <v>45537</v>
      </c>
      <c r="E677">
        <v>2499</v>
      </c>
      <c r="F677" t="s">
        <v>10</v>
      </c>
      <c r="G677" t="s">
        <v>11</v>
      </c>
    </row>
    <row r="678" spans="1:7" x14ac:dyDescent="0.5">
      <c r="A678" t="s">
        <v>952</v>
      </c>
      <c r="B678" t="s">
        <v>953</v>
      </c>
      <c r="C678" t="s">
        <v>954</v>
      </c>
      <c r="D678" s="1">
        <v>45324</v>
      </c>
      <c r="E678">
        <v>999</v>
      </c>
      <c r="F678" t="s">
        <v>10</v>
      </c>
      <c r="G678" t="s">
        <v>11</v>
      </c>
    </row>
    <row r="679" spans="1:7" x14ac:dyDescent="0.5">
      <c r="A679" t="s">
        <v>955</v>
      </c>
      <c r="B679" t="s">
        <v>953</v>
      </c>
      <c r="C679" t="s">
        <v>954</v>
      </c>
      <c r="D679" s="1">
        <v>45355</v>
      </c>
      <c r="E679">
        <v>999</v>
      </c>
      <c r="F679" t="s">
        <v>10</v>
      </c>
      <c r="G679" t="s">
        <v>11</v>
      </c>
    </row>
    <row r="680" spans="1:7" x14ac:dyDescent="0.5">
      <c r="A680" t="s">
        <v>956</v>
      </c>
      <c r="B680" t="s">
        <v>953</v>
      </c>
      <c r="C680" t="s">
        <v>954</v>
      </c>
      <c r="D680" s="1">
        <v>45386</v>
      </c>
      <c r="E680">
        <v>0</v>
      </c>
      <c r="F680" t="s">
        <v>43</v>
      </c>
      <c r="G680" t="s">
        <v>11</v>
      </c>
    </row>
    <row r="681" spans="1:7" x14ac:dyDescent="0.5">
      <c r="A681" t="s">
        <v>957</v>
      </c>
      <c r="B681" t="s">
        <v>953</v>
      </c>
      <c r="C681" t="s">
        <v>954</v>
      </c>
      <c r="D681" s="1">
        <v>45415</v>
      </c>
      <c r="E681">
        <v>999</v>
      </c>
      <c r="F681" t="s">
        <v>10</v>
      </c>
      <c r="G681" t="s">
        <v>25</v>
      </c>
    </row>
    <row r="682" spans="1:7" x14ac:dyDescent="0.5">
      <c r="A682" t="s">
        <v>958</v>
      </c>
      <c r="B682" t="s">
        <v>953</v>
      </c>
      <c r="C682" t="s">
        <v>954</v>
      </c>
      <c r="D682" s="1">
        <v>45446</v>
      </c>
      <c r="E682">
        <v>999</v>
      </c>
      <c r="F682" t="s">
        <v>10</v>
      </c>
      <c r="G682" t="s">
        <v>25</v>
      </c>
    </row>
    <row r="683" spans="1:7" x14ac:dyDescent="0.5">
      <c r="A683" t="s">
        <v>959</v>
      </c>
      <c r="B683" t="s">
        <v>953</v>
      </c>
      <c r="C683" t="s">
        <v>954</v>
      </c>
      <c r="D683" s="1">
        <v>45477</v>
      </c>
      <c r="E683">
        <v>999</v>
      </c>
      <c r="F683" t="s">
        <v>10</v>
      </c>
      <c r="G683" t="s">
        <v>41</v>
      </c>
    </row>
    <row r="684" spans="1:7" x14ac:dyDescent="0.5">
      <c r="A684" t="s">
        <v>960</v>
      </c>
      <c r="B684" t="s">
        <v>953</v>
      </c>
      <c r="C684" t="s">
        <v>954</v>
      </c>
      <c r="D684" s="1">
        <v>45505</v>
      </c>
      <c r="E684">
        <v>999</v>
      </c>
      <c r="F684" t="s">
        <v>10</v>
      </c>
      <c r="G684" t="s">
        <v>11</v>
      </c>
    </row>
    <row r="685" spans="1:7" x14ac:dyDescent="0.5">
      <c r="A685" t="s">
        <v>961</v>
      </c>
      <c r="B685" t="s">
        <v>953</v>
      </c>
      <c r="C685" t="s">
        <v>954</v>
      </c>
      <c r="D685" s="1">
        <v>45539</v>
      </c>
      <c r="E685">
        <v>999</v>
      </c>
      <c r="F685" t="s">
        <v>10</v>
      </c>
      <c r="G685" t="s">
        <v>11</v>
      </c>
    </row>
    <row r="686" spans="1:7" x14ac:dyDescent="0.5">
      <c r="A686" t="s">
        <v>962</v>
      </c>
      <c r="B686" t="s">
        <v>963</v>
      </c>
      <c r="C686" t="s">
        <v>964</v>
      </c>
      <c r="D686" s="1">
        <v>45414</v>
      </c>
      <c r="E686">
        <v>999</v>
      </c>
      <c r="F686" t="s">
        <v>10</v>
      </c>
      <c r="G686" t="s">
        <v>11</v>
      </c>
    </row>
    <row r="687" spans="1:7" x14ac:dyDescent="0.5">
      <c r="A687" t="s">
        <v>965</v>
      </c>
      <c r="B687" t="s">
        <v>963</v>
      </c>
      <c r="C687" t="s">
        <v>964</v>
      </c>
      <c r="D687" s="1">
        <v>45445</v>
      </c>
      <c r="E687">
        <v>999</v>
      </c>
      <c r="F687" t="s">
        <v>10</v>
      </c>
      <c r="G687" t="s">
        <v>25</v>
      </c>
    </row>
    <row r="688" spans="1:7" x14ac:dyDescent="0.5">
      <c r="A688" t="s">
        <v>966</v>
      </c>
      <c r="B688" t="s">
        <v>963</v>
      </c>
      <c r="C688" t="s">
        <v>964</v>
      </c>
      <c r="D688" s="1">
        <v>45477</v>
      </c>
      <c r="E688">
        <v>999</v>
      </c>
      <c r="F688" t="s">
        <v>10</v>
      </c>
      <c r="G688" t="s">
        <v>25</v>
      </c>
    </row>
    <row r="689" spans="1:7" x14ac:dyDescent="0.5">
      <c r="A689" t="s">
        <v>967</v>
      </c>
      <c r="B689" t="s">
        <v>963</v>
      </c>
      <c r="C689" t="s">
        <v>964</v>
      </c>
      <c r="D689" s="1">
        <v>45507</v>
      </c>
      <c r="E689">
        <v>999</v>
      </c>
      <c r="F689" t="s">
        <v>10</v>
      </c>
      <c r="G689" t="s">
        <v>25</v>
      </c>
    </row>
    <row r="690" spans="1:7" x14ac:dyDescent="0.5">
      <c r="A690" t="s">
        <v>968</v>
      </c>
      <c r="B690" t="s">
        <v>963</v>
      </c>
      <c r="C690" t="s">
        <v>964</v>
      </c>
      <c r="D690" s="1">
        <v>45536</v>
      </c>
      <c r="E690">
        <v>999</v>
      </c>
      <c r="F690" t="s">
        <v>10</v>
      </c>
      <c r="G690" t="s">
        <v>11</v>
      </c>
    </row>
    <row r="691" spans="1:7" x14ac:dyDescent="0.5">
      <c r="A691" t="s">
        <v>969</v>
      </c>
      <c r="B691" t="s">
        <v>970</v>
      </c>
      <c r="C691" t="s">
        <v>185</v>
      </c>
      <c r="D691" s="1">
        <v>45326</v>
      </c>
      <c r="E691">
        <v>999</v>
      </c>
      <c r="F691" t="s">
        <v>10</v>
      </c>
      <c r="G691" t="s">
        <v>11</v>
      </c>
    </row>
    <row r="692" spans="1:7" x14ac:dyDescent="0.5">
      <c r="A692" t="s">
        <v>971</v>
      </c>
      <c r="B692" t="s">
        <v>970</v>
      </c>
      <c r="C692" t="s">
        <v>185</v>
      </c>
      <c r="D692" s="1">
        <v>45354</v>
      </c>
      <c r="E692">
        <v>999</v>
      </c>
      <c r="F692" t="s">
        <v>10</v>
      </c>
      <c r="G692" t="s">
        <v>25</v>
      </c>
    </row>
    <row r="693" spans="1:7" x14ac:dyDescent="0.5">
      <c r="A693" t="s">
        <v>972</v>
      </c>
      <c r="B693" t="s">
        <v>970</v>
      </c>
      <c r="C693" t="s">
        <v>185</v>
      </c>
      <c r="D693" s="1">
        <v>45384</v>
      </c>
      <c r="E693">
        <v>999</v>
      </c>
      <c r="F693" t="s">
        <v>10</v>
      </c>
      <c r="G693" t="s">
        <v>11</v>
      </c>
    </row>
    <row r="694" spans="1:7" x14ac:dyDescent="0.5">
      <c r="A694" t="s">
        <v>973</v>
      </c>
      <c r="B694" t="s">
        <v>970</v>
      </c>
      <c r="C694" t="s">
        <v>185</v>
      </c>
      <c r="D694" s="1">
        <v>45415</v>
      </c>
      <c r="E694">
        <v>999</v>
      </c>
      <c r="F694" t="s">
        <v>10</v>
      </c>
      <c r="G694" t="s">
        <v>11</v>
      </c>
    </row>
    <row r="695" spans="1:7" x14ac:dyDescent="0.5">
      <c r="A695" t="s">
        <v>974</v>
      </c>
      <c r="B695" t="s">
        <v>970</v>
      </c>
      <c r="C695" t="s">
        <v>185</v>
      </c>
      <c r="D695" s="1">
        <v>45446</v>
      </c>
      <c r="E695">
        <v>999</v>
      </c>
      <c r="F695" t="s">
        <v>10</v>
      </c>
      <c r="G695" t="s">
        <v>41</v>
      </c>
    </row>
    <row r="696" spans="1:7" x14ac:dyDescent="0.5">
      <c r="A696" t="s">
        <v>975</v>
      </c>
      <c r="B696" t="s">
        <v>970</v>
      </c>
      <c r="C696" t="s">
        <v>185</v>
      </c>
      <c r="D696" s="1">
        <v>45475</v>
      </c>
      <c r="E696">
        <v>999</v>
      </c>
      <c r="F696" t="s">
        <v>10</v>
      </c>
      <c r="G696" t="s">
        <v>11</v>
      </c>
    </row>
    <row r="697" spans="1:7" x14ac:dyDescent="0.5">
      <c r="A697" t="s">
        <v>976</v>
      </c>
      <c r="B697" t="s">
        <v>970</v>
      </c>
      <c r="C697" t="s">
        <v>185</v>
      </c>
      <c r="D697" s="1">
        <v>45505</v>
      </c>
      <c r="E697">
        <v>999</v>
      </c>
      <c r="F697" t="s">
        <v>10</v>
      </c>
      <c r="G697" t="s">
        <v>23</v>
      </c>
    </row>
    <row r="698" spans="1:7" x14ac:dyDescent="0.5">
      <c r="A698" t="s">
        <v>977</v>
      </c>
      <c r="B698" t="s">
        <v>970</v>
      </c>
      <c r="C698" t="s">
        <v>185</v>
      </c>
      <c r="D698" s="1">
        <v>45539</v>
      </c>
      <c r="E698">
        <v>999</v>
      </c>
      <c r="F698" t="s">
        <v>10</v>
      </c>
      <c r="G698" t="s">
        <v>23</v>
      </c>
    </row>
    <row r="699" spans="1:7" x14ac:dyDescent="0.5">
      <c r="A699" t="s">
        <v>978</v>
      </c>
      <c r="B699" t="s">
        <v>979</v>
      </c>
      <c r="C699" t="s">
        <v>980</v>
      </c>
      <c r="D699" s="1">
        <v>45446</v>
      </c>
      <c r="E699">
        <v>999</v>
      </c>
      <c r="F699" t="s">
        <v>10</v>
      </c>
      <c r="G699" t="s">
        <v>11</v>
      </c>
    </row>
    <row r="700" spans="1:7" x14ac:dyDescent="0.5">
      <c r="A700" t="s">
        <v>981</v>
      </c>
      <c r="B700" t="s">
        <v>979</v>
      </c>
      <c r="C700" t="s">
        <v>980</v>
      </c>
      <c r="D700" s="1">
        <v>45477</v>
      </c>
      <c r="E700">
        <v>999</v>
      </c>
      <c r="F700" t="s">
        <v>10</v>
      </c>
      <c r="G700" t="s">
        <v>11</v>
      </c>
    </row>
    <row r="701" spans="1:7" x14ac:dyDescent="0.5">
      <c r="A701" t="s">
        <v>982</v>
      </c>
      <c r="B701" t="s">
        <v>979</v>
      </c>
      <c r="C701" t="s">
        <v>980</v>
      </c>
      <c r="D701" s="1">
        <v>45508</v>
      </c>
      <c r="E701">
        <v>999</v>
      </c>
      <c r="F701" t="s">
        <v>10</v>
      </c>
      <c r="G701" t="s">
        <v>11</v>
      </c>
    </row>
    <row r="702" spans="1:7" x14ac:dyDescent="0.5">
      <c r="A702" t="s">
        <v>983</v>
      </c>
      <c r="B702" t="s">
        <v>979</v>
      </c>
      <c r="C702" t="s">
        <v>980</v>
      </c>
      <c r="D702" s="1">
        <v>45538</v>
      </c>
      <c r="E702">
        <v>999</v>
      </c>
      <c r="F702" t="s">
        <v>10</v>
      </c>
      <c r="G702" t="s">
        <v>41</v>
      </c>
    </row>
    <row r="703" spans="1:7" x14ac:dyDescent="0.5">
      <c r="A703" t="s">
        <v>984</v>
      </c>
      <c r="B703" t="s">
        <v>985</v>
      </c>
      <c r="C703" t="s">
        <v>986</v>
      </c>
      <c r="D703" s="1">
        <v>45414</v>
      </c>
      <c r="E703">
        <v>999</v>
      </c>
      <c r="F703" t="s">
        <v>10</v>
      </c>
      <c r="G703" t="s">
        <v>11</v>
      </c>
    </row>
    <row r="704" spans="1:7" x14ac:dyDescent="0.5">
      <c r="A704" t="s">
        <v>987</v>
      </c>
      <c r="B704" t="s">
        <v>985</v>
      </c>
      <c r="C704" t="s">
        <v>986</v>
      </c>
      <c r="D704" s="1">
        <v>45444</v>
      </c>
      <c r="E704">
        <v>999</v>
      </c>
      <c r="F704" t="s">
        <v>10</v>
      </c>
      <c r="G704" t="s">
        <v>11</v>
      </c>
    </row>
    <row r="705" spans="1:7" x14ac:dyDescent="0.5">
      <c r="A705" t="s">
        <v>988</v>
      </c>
      <c r="B705" t="s">
        <v>985</v>
      </c>
      <c r="C705" t="s">
        <v>986</v>
      </c>
      <c r="D705" s="1">
        <v>45474</v>
      </c>
      <c r="E705">
        <v>999</v>
      </c>
      <c r="F705" t="s">
        <v>10</v>
      </c>
      <c r="G705" t="s">
        <v>23</v>
      </c>
    </row>
    <row r="706" spans="1:7" x14ac:dyDescent="0.5">
      <c r="A706" t="s">
        <v>989</v>
      </c>
      <c r="B706" t="s">
        <v>985</v>
      </c>
      <c r="C706" t="s">
        <v>986</v>
      </c>
      <c r="D706" s="1">
        <v>45508</v>
      </c>
      <c r="E706">
        <v>999</v>
      </c>
      <c r="F706" t="s">
        <v>10</v>
      </c>
      <c r="G706" t="s">
        <v>11</v>
      </c>
    </row>
    <row r="707" spans="1:7" x14ac:dyDescent="0.5">
      <c r="A707" t="s">
        <v>990</v>
      </c>
      <c r="B707" t="s">
        <v>985</v>
      </c>
      <c r="C707" t="s">
        <v>986</v>
      </c>
      <c r="D707" s="1">
        <v>45536</v>
      </c>
      <c r="E707">
        <v>999</v>
      </c>
      <c r="F707" t="s">
        <v>10</v>
      </c>
      <c r="G707" t="s">
        <v>23</v>
      </c>
    </row>
    <row r="708" spans="1:7" x14ac:dyDescent="0.5">
      <c r="A708" t="s">
        <v>991</v>
      </c>
      <c r="B708" t="s">
        <v>992</v>
      </c>
      <c r="C708" t="s">
        <v>993</v>
      </c>
      <c r="D708" s="1">
        <v>45538</v>
      </c>
      <c r="E708">
        <v>2499</v>
      </c>
      <c r="F708" t="s">
        <v>10</v>
      </c>
      <c r="G708" t="s">
        <v>11</v>
      </c>
    </row>
    <row r="709" spans="1:7" x14ac:dyDescent="0.5">
      <c r="A709" t="s">
        <v>994</v>
      </c>
      <c r="B709" t="s">
        <v>995</v>
      </c>
      <c r="C709" t="s">
        <v>121</v>
      </c>
      <c r="D709" s="1">
        <v>45355</v>
      </c>
      <c r="E709">
        <v>999</v>
      </c>
      <c r="F709" t="s">
        <v>10</v>
      </c>
      <c r="G709" t="s">
        <v>11</v>
      </c>
    </row>
    <row r="710" spans="1:7" x14ac:dyDescent="0.5">
      <c r="A710" t="s">
        <v>996</v>
      </c>
      <c r="B710" t="s">
        <v>995</v>
      </c>
      <c r="C710" t="s">
        <v>121</v>
      </c>
      <c r="D710" s="1">
        <v>45384</v>
      </c>
      <c r="E710">
        <v>999</v>
      </c>
      <c r="F710" t="s">
        <v>10</v>
      </c>
      <c r="G710" t="s">
        <v>11</v>
      </c>
    </row>
    <row r="711" spans="1:7" x14ac:dyDescent="0.5">
      <c r="A711" t="s">
        <v>997</v>
      </c>
      <c r="B711" t="s">
        <v>995</v>
      </c>
      <c r="C711" t="s">
        <v>121</v>
      </c>
      <c r="D711" s="1">
        <v>45414</v>
      </c>
      <c r="E711">
        <v>999</v>
      </c>
      <c r="F711" t="s">
        <v>10</v>
      </c>
      <c r="G711" t="s">
        <v>41</v>
      </c>
    </row>
    <row r="712" spans="1:7" x14ac:dyDescent="0.5">
      <c r="A712" t="s">
        <v>998</v>
      </c>
      <c r="B712" t="s">
        <v>995</v>
      </c>
      <c r="C712" t="s">
        <v>121</v>
      </c>
      <c r="D712" s="1">
        <v>45444</v>
      </c>
      <c r="E712">
        <v>999</v>
      </c>
      <c r="F712" t="s">
        <v>10</v>
      </c>
      <c r="G712" t="s">
        <v>11</v>
      </c>
    </row>
    <row r="713" spans="1:7" x14ac:dyDescent="0.5">
      <c r="A713" t="s">
        <v>999</v>
      </c>
      <c r="B713" t="s">
        <v>995</v>
      </c>
      <c r="C713" t="s">
        <v>121</v>
      </c>
      <c r="D713" s="1">
        <v>45475</v>
      </c>
      <c r="E713">
        <v>999</v>
      </c>
      <c r="F713" t="s">
        <v>10</v>
      </c>
      <c r="G713" t="s">
        <v>11</v>
      </c>
    </row>
    <row r="714" spans="1:7" x14ac:dyDescent="0.5">
      <c r="A714" t="s">
        <v>1000</v>
      </c>
      <c r="B714" t="s">
        <v>995</v>
      </c>
      <c r="C714" t="s">
        <v>121</v>
      </c>
      <c r="D714" s="1">
        <v>45506</v>
      </c>
      <c r="E714">
        <v>999</v>
      </c>
      <c r="F714" t="s">
        <v>10</v>
      </c>
      <c r="G714" t="s">
        <v>11</v>
      </c>
    </row>
    <row r="715" spans="1:7" x14ac:dyDescent="0.5">
      <c r="A715" t="s">
        <v>1001</v>
      </c>
      <c r="B715" t="s">
        <v>995</v>
      </c>
      <c r="C715" t="s">
        <v>121</v>
      </c>
      <c r="D715" s="1">
        <v>45537</v>
      </c>
      <c r="E715">
        <v>999</v>
      </c>
      <c r="F715" t="s">
        <v>10</v>
      </c>
      <c r="G715" t="s">
        <v>11</v>
      </c>
    </row>
    <row r="716" spans="1:7" x14ac:dyDescent="0.5">
      <c r="A716" t="s">
        <v>1002</v>
      </c>
      <c r="B716" t="s">
        <v>1003</v>
      </c>
      <c r="C716" t="s">
        <v>1004</v>
      </c>
      <c r="D716" s="1">
        <v>45354</v>
      </c>
      <c r="E716">
        <v>999</v>
      </c>
      <c r="F716" t="s">
        <v>10</v>
      </c>
      <c r="G716" t="s">
        <v>11</v>
      </c>
    </row>
    <row r="717" spans="1:7" x14ac:dyDescent="0.5">
      <c r="A717" t="s">
        <v>1005</v>
      </c>
      <c r="B717" t="s">
        <v>1003</v>
      </c>
      <c r="C717" t="s">
        <v>1004</v>
      </c>
      <c r="D717" s="1">
        <v>45385</v>
      </c>
      <c r="E717">
        <v>999</v>
      </c>
      <c r="F717" t="s">
        <v>10</v>
      </c>
      <c r="G717" t="s">
        <v>11</v>
      </c>
    </row>
    <row r="718" spans="1:7" x14ac:dyDescent="0.5">
      <c r="A718" t="s">
        <v>1006</v>
      </c>
      <c r="B718" t="s">
        <v>1003</v>
      </c>
      <c r="C718" t="s">
        <v>1004</v>
      </c>
      <c r="D718" s="1">
        <v>45416</v>
      </c>
      <c r="E718">
        <v>999</v>
      </c>
      <c r="F718" t="s">
        <v>10</v>
      </c>
      <c r="G718" t="s">
        <v>11</v>
      </c>
    </row>
    <row r="719" spans="1:7" x14ac:dyDescent="0.5">
      <c r="A719" t="s">
        <v>1007</v>
      </c>
      <c r="B719" t="s">
        <v>1003</v>
      </c>
      <c r="C719" t="s">
        <v>1004</v>
      </c>
      <c r="D719" s="1">
        <v>45445</v>
      </c>
      <c r="E719">
        <v>999</v>
      </c>
      <c r="F719" t="s">
        <v>10</v>
      </c>
      <c r="G719" t="s">
        <v>25</v>
      </c>
    </row>
    <row r="720" spans="1:7" x14ac:dyDescent="0.5">
      <c r="A720" t="s">
        <v>1008</v>
      </c>
      <c r="B720" t="s">
        <v>1003</v>
      </c>
      <c r="C720" t="s">
        <v>1004</v>
      </c>
      <c r="D720" s="1">
        <v>45475</v>
      </c>
      <c r="E720">
        <v>999</v>
      </c>
      <c r="F720" t="s">
        <v>10</v>
      </c>
      <c r="G720" t="s">
        <v>41</v>
      </c>
    </row>
    <row r="721" spans="1:7" x14ac:dyDescent="0.5">
      <c r="A721" t="s">
        <v>1009</v>
      </c>
      <c r="B721" t="s">
        <v>1003</v>
      </c>
      <c r="C721" t="s">
        <v>1004</v>
      </c>
      <c r="D721" s="1">
        <v>45505</v>
      </c>
      <c r="E721">
        <v>999</v>
      </c>
      <c r="F721" t="s">
        <v>10</v>
      </c>
      <c r="G721" t="s">
        <v>25</v>
      </c>
    </row>
    <row r="722" spans="1:7" x14ac:dyDescent="0.5">
      <c r="A722" t="s">
        <v>1010</v>
      </c>
      <c r="B722" t="s">
        <v>1003</v>
      </c>
      <c r="C722" t="s">
        <v>1004</v>
      </c>
      <c r="D722" s="1">
        <v>45536</v>
      </c>
      <c r="E722">
        <v>999</v>
      </c>
      <c r="F722" t="s">
        <v>10</v>
      </c>
      <c r="G722" t="s">
        <v>11</v>
      </c>
    </row>
    <row r="723" spans="1:7" x14ac:dyDescent="0.5">
      <c r="A723" t="s">
        <v>1011</v>
      </c>
      <c r="B723" t="s">
        <v>1012</v>
      </c>
      <c r="C723" t="s">
        <v>1013</v>
      </c>
      <c r="D723" s="1">
        <v>45474</v>
      </c>
      <c r="E723">
        <v>0</v>
      </c>
      <c r="F723" t="s">
        <v>43</v>
      </c>
      <c r="G723" t="s">
        <v>11</v>
      </c>
    </row>
    <row r="724" spans="1:7" x14ac:dyDescent="0.5">
      <c r="A724" t="s">
        <v>1014</v>
      </c>
      <c r="B724" t="s">
        <v>1012</v>
      </c>
      <c r="C724" t="s">
        <v>1013</v>
      </c>
      <c r="D724" s="1">
        <v>45508</v>
      </c>
      <c r="E724">
        <v>2499</v>
      </c>
      <c r="F724" t="s">
        <v>10</v>
      </c>
      <c r="G724" t="s">
        <v>11</v>
      </c>
    </row>
    <row r="725" spans="1:7" x14ac:dyDescent="0.5">
      <c r="A725" t="s">
        <v>1015</v>
      </c>
      <c r="B725" t="s">
        <v>1012</v>
      </c>
      <c r="C725" t="s">
        <v>1013</v>
      </c>
      <c r="D725" s="1">
        <v>45537</v>
      </c>
      <c r="E725">
        <v>2499</v>
      </c>
      <c r="F725" t="s">
        <v>10</v>
      </c>
      <c r="G725" t="s">
        <v>11</v>
      </c>
    </row>
    <row r="726" spans="1:7" x14ac:dyDescent="0.5">
      <c r="A726" t="s">
        <v>1016</v>
      </c>
      <c r="B726" t="s">
        <v>1017</v>
      </c>
      <c r="C726" t="s">
        <v>412</v>
      </c>
      <c r="D726" s="1">
        <v>45444</v>
      </c>
      <c r="E726">
        <v>2499</v>
      </c>
      <c r="F726" t="s">
        <v>10</v>
      </c>
      <c r="G726" t="s">
        <v>23</v>
      </c>
    </row>
    <row r="727" spans="1:7" x14ac:dyDescent="0.5">
      <c r="A727" t="s">
        <v>1018</v>
      </c>
      <c r="B727" t="s">
        <v>1017</v>
      </c>
      <c r="C727" t="s">
        <v>412</v>
      </c>
      <c r="D727" s="1">
        <v>45476</v>
      </c>
      <c r="E727">
        <v>2499</v>
      </c>
      <c r="F727" t="s">
        <v>10</v>
      </c>
      <c r="G727" t="s">
        <v>11</v>
      </c>
    </row>
    <row r="728" spans="1:7" x14ac:dyDescent="0.5">
      <c r="A728" t="s">
        <v>1019</v>
      </c>
      <c r="B728" t="s">
        <v>1017</v>
      </c>
      <c r="C728" t="s">
        <v>412</v>
      </c>
      <c r="D728" s="1">
        <v>45505</v>
      </c>
      <c r="E728">
        <v>2499</v>
      </c>
      <c r="F728" t="s">
        <v>10</v>
      </c>
      <c r="G728" t="s">
        <v>11</v>
      </c>
    </row>
    <row r="729" spans="1:7" x14ac:dyDescent="0.5">
      <c r="A729" t="s">
        <v>1020</v>
      </c>
      <c r="B729" t="s">
        <v>1017</v>
      </c>
      <c r="C729" t="s">
        <v>412</v>
      </c>
      <c r="D729" s="1">
        <v>45539</v>
      </c>
      <c r="E729">
        <v>2499</v>
      </c>
      <c r="F729" t="s">
        <v>10</v>
      </c>
      <c r="G729" t="s">
        <v>11</v>
      </c>
    </row>
    <row r="730" spans="1:7" x14ac:dyDescent="0.5">
      <c r="A730" t="s">
        <v>1021</v>
      </c>
      <c r="B730" t="s">
        <v>1022</v>
      </c>
      <c r="C730" t="s">
        <v>1023</v>
      </c>
      <c r="D730" s="1">
        <v>45413</v>
      </c>
      <c r="E730">
        <v>999</v>
      </c>
      <c r="F730" t="s">
        <v>10</v>
      </c>
      <c r="G730" t="s">
        <v>11</v>
      </c>
    </row>
    <row r="731" spans="1:7" x14ac:dyDescent="0.5">
      <c r="A731" t="s">
        <v>1024</v>
      </c>
      <c r="B731" t="s">
        <v>1022</v>
      </c>
      <c r="C731" t="s">
        <v>1023</v>
      </c>
      <c r="D731" s="1">
        <v>45445</v>
      </c>
      <c r="E731">
        <v>999</v>
      </c>
      <c r="F731" t="s">
        <v>10</v>
      </c>
      <c r="G731" t="s">
        <v>11</v>
      </c>
    </row>
    <row r="732" spans="1:7" x14ac:dyDescent="0.5">
      <c r="A732" t="s">
        <v>1025</v>
      </c>
      <c r="B732" t="s">
        <v>1022</v>
      </c>
      <c r="C732" t="s">
        <v>1023</v>
      </c>
      <c r="D732" s="1">
        <v>45476</v>
      </c>
      <c r="E732">
        <v>999</v>
      </c>
      <c r="F732" t="s">
        <v>10</v>
      </c>
      <c r="G732" t="s">
        <v>11</v>
      </c>
    </row>
    <row r="733" spans="1:7" x14ac:dyDescent="0.5">
      <c r="A733" t="s">
        <v>1026</v>
      </c>
      <c r="B733" t="s">
        <v>1022</v>
      </c>
      <c r="C733" t="s">
        <v>1023</v>
      </c>
      <c r="D733" s="1">
        <v>45505</v>
      </c>
      <c r="E733">
        <v>999</v>
      </c>
      <c r="F733" t="s">
        <v>10</v>
      </c>
      <c r="G733" t="s">
        <v>11</v>
      </c>
    </row>
    <row r="734" spans="1:7" x14ac:dyDescent="0.5">
      <c r="A734" t="s">
        <v>1027</v>
      </c>
      <c r="B734" t="s">
        <v>1028</v>
      </c>
      <c r="C734" t="s">
        <v>534</v>
      </c>
      <c r="D734" s="1">
        <v>45384</v>
      </c>
      <c r="E734">
        <v>999</v>
      </c>
      <c r="F734" t="s">
        <v>10</v>
      </c>
      <c r="G734" t="s">
        <v>25</v>
      </c>
    </row>
    <row r="735" spans="1:7" x14ac:dyDescent="0.5">
      <c r="A735" t="s">
        <v>1029</v>
      </c>
      <c r="B735" t="s">
        <v>1028</v>
      </c>
      <c r="C735" t="s">
        <v>534</v>
      </c>
      <c r="D735" s="1">
        <v>45416</v>
      </c>
      <c r="E735">
        <v>999</v>
      </c>
      <c r="F735" t="s">
        <v>10</v>
      </c>
      <c r="G735" t="s">
        <v>11</v>
      </c>
    </row>
    <row r="736" spans="1:7" x14ac:dyDescent="0.5">
      <c r="A736" t="s">
        <v>1030</v>
      </c>
      <c r="B736" t="s">
        <v>1028</v>
      </c>
      <c r="C736" t="s">
        <v>534</v>
      </c>
      <c r="D736" s="1">
        <v>45446</v>
      </c>
      <c r="E736">
        <v>999</v>
      </c>
      <c r="F736" t="s">
        <v>10</v>
      </c>
      <c r="G736" t="s">
        <v>11</v>
      </c>
    </row>
    <row r="737" spans="1:7" x14ac:dyDescent="0.5">
      <c r="A737" t="s">
        <v>1031</v>
      </c>
      <c r="B737" t="s">
        <v>1028</v>
      </c>
      <c r="C737" t="s">
        <v>534</v>
      </c>
      <c r="D737" s="1">
        <v>45474</v>
      </c>
      <c r="E737">
        <v>999</v>
      </c>
      <c r="F737" t="s">
        <v>10</v>
      </c>
      <c r="G737" t="s">
        <v>25</v>
      </c>
    </row>
    <row r="738" spans="1:7" x14ac:dyDescent="0.5">
      <c r="A738" t="s">
        <v>1032</v>
      </c>
      <c r="B738" t="s">
        <v>1028</v>
      </c>
      <c r="C738" t="s">
        <v>534</v>
      </c>
      <c r="D738" s="1">
        <v>45505</v>
      </c>
      <c r="E738">
        <v>999</v>
      </c>
      <c r="F738" t="s">
        <v>10</v>
      </c>
      <c r="G738" t="s">
        <v>11</v>
      </c>
    </row>
    <row r="739" spans="1:7" x14ac:dyDescent="0.5">
      <c r="A739" t="s">
        <v>1033</v>
      </c>
      <c r="B739" t="s">
        <v>1028</v>
      </c>
      <c r="C739" t="s">
        <v>534</v>
      </c>
      <c r="D739" s="1">
        <v>45538</v>
      </c>
      <c r="E739">
        <v>999</v>
      </c>
      <c r="F739" t="s">
        <v>10</v>
      </c>
      <c r="G739" t="s">
        <v>11</v>
      </c>
    </row>
    <row r="740" spans="1:7" x14ac:dyDescent="0.5">
      <c r="A740" t="s">
        <v>1034</v>
      </c>
      <c r="B740" t="s">
        <v>1035</v>
      </c>
      <c r="C740" t="s">
        <v>1036</v>
      </c>
      <c r="D740" s="1">
        <v>45354</v>
      </c>
      <c r="E740">
        <v>2499</v>
      </c>
      <c r="F740" t="s">
        <v>10</v>
      </c>
      <c r="G740" t="s">
        <v>11</v>
      </c>
    </row>
    <row r="741" spans="1:7" x14ac:dyDescent="0.5">
      <c r="A741" t="s">
        <v>1037</v>
      </c>
      <c r="B741" t="s">
        <v>1035</v>
      </c>
      <c r="C741" t="s">
        <v>1036</v>
      </c>
      <c r="D741" s="1">
        <v>45384</v>
      </c>
      <c r="E741">
        <v>2499</v>
      </c>
      <c r="F741" t="s">
        <v>10</v>
      </c>
      <c r="G741" t="s">
        <v>11</v>
      </c>
    </row>
    <row r="742" spans="1:7" x14ac:dyDescent="0.5">
      <c r="A742" t="s">
        <v>1038</v>
      </c>
      <c r="B742" t="s">
        <v>1035</v>
      </c>
      <c r="C742" t="s">
        <v>1036</v>
      </c>
      <c r="D742" s="1">
        <v>45414</v>
      </c>
      <c r="E742">
        <v>2499</v>
      </c>
      <c r="F742" t="s">
        <v>10</v>
      </c>
      <c r="G742" t="s">
        <v>25</v>
      </c>
    </row>
    <row r="743" spans="1:7" x14ac:dyDescent="0.5">
      <c r="A743" t="s">
        <v>1039</v>
      </c>
      <c r="B743" t="s">
        <v>1035</v>
      </c>
      <c r="C743" t="s">
        <v>1036</v>
      </c>
      <c r="D743" s="1">
        <v>45446</v>
      </c>
      <c r="E743">
        <v>2499</v>
      </c>
      <c r="F743" t="s">
        <v>10</v>
      </c>
      <c r="G743" t="s">
        <v>25</v>
      </c>
    </row>
    <row r="744" spans="1:7" x14ac:dyDescent="0.5">
      <c r="A744" t="s">
        <v>1040</v>
      </c>
      <c r="B744" t="s">
        <v>1035</v>
      </c>
      <c r="C744" t="s">
        <v>1036</v>
      </c>
      <c r="D744" s="1">
        <v>45474</v>
      </c>
      <c r="E744">
        <v>2499</v>
      </c>
      <c r="F744" t="s">
        <v>10</v>
      </c>
      <c r="G744" t="s">
        <v>23</v>
      </c>
    </row>
    <row r="745" spans="1:7" x14ac:dyDescent="0.5">
      <c r="A745" t="s">
        <v>1041</v>
      </c>
      <c r="B745" t="s">
        <v>1035</v>
      </c>
      <c r="C745" t="s">
        <v>1036</v>
      </c>
      <c r="D745" s="1">
        <v>45507</v>
      </c>
      <c r="E745">
        <v>2499</v>
      </c>
      <c r="F745" t="s">
        <v>10</v>
      </c>
      <c r="G745" t="s">
        <v>11</v>
      </c>
    </row>
    <row r="746" spans="1:7" x14ac:dyDescent="0.5">
      <c r="A746" t="s">
        <v>1042</v>
      </c>
      <c r="B746" t="s">
        <v>1035</v>
      </c>
      <c r="C746" t="s">
        <v>1036</v>
      </c>
      <c r="D746" s="1">
        <v>45537</v>
      </c>
      <c r="E746">
        <v>0</v>
      </c>
      <c r="F746" t="s">
        <v>43</v>
      </c>
      <c r="G746" t="s">
        <v>25</v>
      </c>
    </row>
    <row r="747" spans="1:7" x14ac:dyDescent="0.5">
      <c r="A747" t="s">
        <v>1043</v>
      </c>
      <c r="B747" t="s">
        <v>1044</v>
      </c>
      <c r="C747" t="s">
        <v>147</v>
      </c>
      <c r="D747" s="1">
        <v>45385</v>
      </c>
      <c r="E747">
        <v>999</v>
      </c>
      <c r="F747" t="s">
        <v>10</v>
      </c>
      <c r="G747" t="s">
        <v>11</v>
      </c>
    </row>
    <row r="748" spans="1:7" x14ac:dyDescent="0.5">
      <c r="A748" t="s">
        <v>1045</v>
      </c>
      <c r="B748" t="s">
        <v>1044</v>
      </c>
      <c r="C748" t="s">
        <v>147</v>
      </c>
      <c r="D748" s="1">
        <v>45413</v>
      </c>
      <c r="E748">
        <v>999</v>
      </c>
      <c r="F748" t="s">
        <v>10</v>
      </c>
      <c r="G748" t="s">
        <v>11</v>
      </c>
    </row>
    <row r="749" spans="1:7" x14ac:dyDescent="0.5">
      <c r="A749" t="s">
        <v>1046</v>
      </c>
      <c r="B749" t="s">
        <v>1044</v>
      </c>
      <c r="C749" t="s">
        <v>147</v>
      </c>
      <c r="D749" s="1">
        <v>45444</v>
      </c>
      <c r="E749">
        <v>999</v>
      </c>
      <c r="F749" t="s">
        <v>10</v>
      </c>
      <c r="G749" t="s">
        <v>11</v>
      </c>
    </row>
    <row r="750" spans="1:7" x14ac:dyDescent="0.5">
      <c r="A750" t="s">
        <v>1047</v>
      </c>
      <c r="B750" t="s">
        <v>1044</v>
      </c>
      <c r="C750" t="s">
        <v>147</v>
      </c>
      <c r="D750" s="1">
        <v>45476</v>
      </c>
      <c r="E750">
        <v>999</v>
      </c>
      <c r="F750" t="s">
        <v>10</v>
      </c>
      <c r="G750" t="s">
        <v>11</v>
      </c>
    </row>
    <row r="751" spans="1:7" x14ac:dyDescent="0.5">
      <c r="A751" t="s">
        <v>1048</v>
      </c>
      <c r="B751" t="s">
        <v>1044</v>
      </c>
      <c r="C751" t="s">
        <v>147</v>
      </c>
      <c r="D751" s="1">
        <v>45505</v>
      </c>
      <c r="E751">
        <v>0</v>
      </c>
      <c r="F751" t="s">
        <v>43</v>
      </c>
      <c r="G751" t="s">
        <v>11</v>
      </c>
    </row>
    <row r="752" spans="1:7" x14ac:dyDescent="0.5">
      <c r="A752" t="s">
        <v>1049</v>
      </c>
      <c r="B752" t="s">
        <v>1044</v>
      </c>
      <c r="C752" t="s">
        <v>147</v>
      </c>
      <c r="D752" s="1">
        <v>45536</v>
      </c>
      <c r="E752">
        <v>999</v>
      </c>
      <c r="F752" t="s">
        <v>10</v>
      </c>
      <c r="G752" t="s">
        <v>11</v>
      </c>
    </row>
    <row r="753" spans="1:7" x14ac:dyDescent="0.5">
      <c r="A753" t="s">
        <v>1050</v>
      </c>
      <c r="B753" t="s">
        <v>1051</v>
      </c>
      <c r="C753" t="s">
        <v>1052</v>
      </c>
      <c r="D753" s="1">
        <v>45508</v>
      </c>
      <c r="E753">
        <v>999</v>
      </c>
      <c r="F753" t="s">
        <v>10</v>
      </c>
      <c r="G753" t="s">
        <v>11</v>
      </c>
    </row>
    <row r="754" spans="1:7" x14ac:dyDescent="0.5">
      <c r="A754" t="s">
        <v>1053</v>
      </c>
      <c r="B754" t="s">
        <v>1051</v>
      </c>
      <c r="C754" t="s">
        <v>1052</v>
      </c>
      <c r="D754" s="1">
        <v>45536</v>
      </c>
      <c r="E754">
        <v>999</v>
      </c>
      <c r="F754" t="s">
        <v>10</v>
      </c>
      <c r="G754" t="s">
        <v>25</v>
      </c>
    </row>
    <row r="755" spans="1:7" x14ac:dyDescent="0.5">
      <c r="A755" t="s">
        <v>1054</v>
      </c>
      <c r="B755" t="s">
        <v>1055</v>
      </c>
      <c r="C755" t="s">
        <v>1056</v>
      </c>
      <c r="D755" s="1">
        <v>45355</v>
      </c>
      <c r="E755">
        <v>999</v>
      </c>
      <c r="F755" t="s">
        <v>10</v>
      </c>
      <c r="G755" t="s">
        <v>23</v>
      </c>
    </row>
    <row r="756" spans="1:7" x14ac:dyDescent="0.5">
      <c r="A756" t="s">
        <v>1057</v>
      </c>
      <c r="B756" t="s">
        <v>1055</v>
      </c>
      <c r="C756" t="s">
        <v>1056</v>
      </c>
      <c r="D756" s="1">
        <v>45384</v>
      </c>
      <c r="E756">
        <v>999</v>
      </c>
      <c r="F756" t="s">
        <v>10</v>
      </c>
      <c r="G756" t="s">
        <v>11</v>
      </c>
    </row>
    <row r="757" spans="1:7" x14ac:dyDescent="0.5">
      <c r="A757" t="s">
        <v>1058</v>
      </c>
      <c r="B757" t="s">
        <v>1055</v>
      </c>
      <c r="C757" t="s">
        <v>1056</v>
      </c>
      <c r="D757" s="1">
        <v>45416</v>
      </c>
      <c r="E757">
        <v>999</v>
      </c>
      <c r="F757" t="s">
        <v>10</v>
      </c>
      <c r="G757" t="s">
        <v>11</v>
      </c>
    </row>
    <row r="758" spans="1:7" x14ac:dyDescent="0.5">
      <c r="A758" t="s">
        <v>1059</v>
      </c>
      <c r="B758" t="s">
        <v>1055</v>
      </c>
      <c r="C758" t="s">
        <v>1056</v>
      </c>
      <c r="D758" s="1">
        <v>45444</v>
      </c>
      <c r="E758">
        <v>999</v>
      </c>
      <c r="F758" t="s">
        <v>10</v>
      </c>
      <c r="G758" t="s">
        <v>25</v>
      </c>
    </row>
    <row r="759" spans="1:7" x14ac:dyDescent="0.5">
      <c r="A759" t="s">
        <v>1060</v>
      </c>
      <c r="B759" t="s">
        <v>1055</v>
      </c>
      <c r="C759" t="s">
        <v>1056</v>
      </c>
      <c r="D759" s="1">
        <v>45475</v>
      </c>
      <c r="E759">
        <v>999</v>
      </c>
      <c r="F759" t="s">
        <v>10</v>
      </c>
      <c r="G759" t="s">
        <v>11</v>
      </c>
    </row>
    <row r="760" spans="1:7" x14ac:dyDescent="0.5">
      <c r="A760" t="s">
        <v>1061</v>
      </c>
      <c r="B760" t="s">
        <v>1055</v>
      </c>
      <c r="C760" t="s">
        <v>1056</v>
      </c>
      <c r="D760" s="1">
        <v>45506</v>
      </c>
      <c r="E760">
        <v>999</v>
      </c>
      <c r="F760" t="s">
        <v>10</v>
      </c>
      <c r="G760" t="s">
        <v>25</v>
      </c>
    </row>
    <row r="761" spans="1:7" x14ac:dyDescent="0.5">
      <c r="A761" t="s">
        <v>1062</v>
      </c>
      <c r="B761" t="s">
        <v>1055</v>
      </c>
      <c r="C761" t="s">
        <v>1056</v>
      </c>
      <c r="D761" s="1">
        <v>45537</v>
      </c>
      <c r="E761">
        <v>999</v>
      </c>
      <c r="F761" t="s">
        <v>10</v>
      </c>
      <c r="G761" t="s">
        <v>11</v>
      </c>
    </row>
    <row r="762" spans="1:7" x14ac:dyDescent="0.5">
      <c r="A762" t="s">
        <v>1063</v>
      </c>
      <c r="B762" t="s">
        <v>1064</v>
      </c>
      <c r="C762" t="s">
        <v>1065</v>
      </c>
      <c r="D762" s="1">
        <v>45539</v>
      </c>
      <c r="E762">
        <v>999</v>
      </c>
      <c r="F762" t="s">
        <v>10</v>
      </c>
      <c r="G762" t="s">
        <v>11</v>
      </c>
    </row>
    <row r="763" spans="1:7" x14ac:dyDescent="0.5">
      <c r="A763" t="s">
        <v>1066</v>
      </c>
      <c r="B763" t="s">
        <v>1067</v>
      </c>
      <c r="C763" t="s">
        <v>1068</v>
      </c>
      <c r="D763" s="1">
        <v>45446</v>
      </c>
      <c r="E763">
        <v>999</v>
      </c>
      <c r="F763" t="s">
        <v>10</v>
      </c>
      <c r="G763" t="s">
        <v>11</v>
      </c>
    </row>
    <row r="764" spans="1:7" x14ac:dyDescent="0.5">
      <c r="A764" t="s">
        <v>1069</v>
      </c>
      <c r="B764" t="s">
        <v>1067</v>
      </c>
      <c r="C764" t="s">
        <v>1068</v>
      </c>
      <c r="D764" s="1">
        <v>45476</v>
      </c>
      <c r="E764">
        <v>999</v>
      </c>
      <c r="F764" t="s">
        <v>10</v>
      </c>
      <c r="G764" t="s">
        <v>25</v>
      </c>
    </row>
    <row r="765" spans="1:7" x14ac:dyDescent="0.5">
      <c r="A765" t="s">
        <v>1070</v>
      </c>
      <c r="B765" t="s">
        <v>1067</v>
      </c>
      <c r="C765" t="s">
        <v>1068</v>
      </c>
      <c r="D765" s="1">
        <v>45505</v>
      </c>
      <c r="E765">
        <v>999</v>
      </c>
      <c r="F765" t="s">
        <v>10</v>
      </c>
      <c r="G765" t="s">
        <v>25</v>
      </c>
    </row>
    <row r="766" spans="1:7" x14ac:dyDescent="0.5">
      <c r="A766" t="s">
        <v>1071</v>
      </c>
      <c r="B766" t="s">
        <v>1067</v>
      </c>
      <c r="C766" t="s">
        <v>1068</v>
      </c>
      <c r="D766" s="1">
        <v>45537</v>
      </c>
      <c r="E766">
        <v>999</v>
      </c>
      <c r="F766" t="s">
        <v>10</v>
      </c>
      <c r="G766" t="s">
        <v>11</v>
      </c>
    </row>
    <row r="767" spans="1:7" x14ac:dyDescent="0.5">
      <c r="A767" t="s">
        <v>1072</v>
      </c>
      <c r="B767" t="s">
        <v>1073</v>
      </c>
      <c r="C767" t="s">
        <v>1074</v>
      </c>
      <c r="D767" s="1">
        <v>45475</v>
      </c>
      <c r="E767">
        <v>2499</v>
      </c>
      <c r="F767" t="s">
        <v>10</v>
      </c>
      <c r="G767" t="s">
        <v>11</v>
      </c>
    </row>
    <row r="768" spans="1:7" x14ac:dyDescent="0.5">
      <c r="A768" t="s">
        <v>1075</v>
      </c>
      <c r="B768" t="s">
        <v>1073</v>
      </c>
      <c r="C768" t="s">
        <v>1074</v>
      </c>
      <c r="D768" s="1">
        <v>45506</v>
      </c>
      <c r="E768">
        <v>2499</v>
      </c>
      <c r="F768" t="s">
        <v>10</v>
      </c>
      <c r="G768" t="s">
        <v>11</v>
      </c>
    </row>
    <row r="769" spans="1:7" x14ac:dyDescent="0.5">
      <c r="A769" t="s">
        <v>1076</v>
      </c>
      <c r="B769" t="s">
        <v>1073</v>
      </c>
      <c r="C769" t="s">
        <v>1074</v>
      </c>
      <c r="D769" s="1">
        <v>45536</v>
      </c>
      <c r="E769">
        <v>2499</v>
      </c>
      <c r="F769" t="s">
        <v>10</v>
      </c>
      <c r="G769" t="s">
        <v>25</v>
      </c>
    </row>
    <row r="770" spans="1:7" x14ac:dyDescent="0.5">
      <c r="A770" t="s">
        <v>1077</v>
      </c>
      <c r="B770" t="s">
        <v>1078</v>
      </c>
      <c r="C770" t="s">
        <v>810</v>
      </c>
      <c r="D770" s="1">
        <v>45383</v>
      </c>
      <c r="E770">
        <v>999</v>
      </c>
      <c r="F770" t="s">
        <v>10</v>
      </c>
      <c r="G770" t="s">
        <v>11</v>
      </c>
    </row>
    <row r="771" spans="1:7" x14ac:dyDescent="0.5">
      <c r="A771" t="s">
        <v>1079</v>
      </c>
      <c r="B771" t="s">
        <v>1078</v>
      </c>
      <c r="C771" t="s">
        <v>810</v>
      </c>
      <c r="D771" s="1">
        <v>45413</v>
      </c>
      <c r="E771">
        <v>999</v>
      </c>
      <c r="F771" t="s">
        <v>10</v>
      </c>
      <c r="G771" t="s">
        <v>25</v>
      </c>
    </row>
    <row r="772" spans="1:7" x14ac:dyDescent="0.5">
      <c r="A772" t="s">
        <v>1080</v>
      </c>
      <c r="B772" t="s">
        <v>1078</v>
      </c>
      <c r="C772" t="s">
        <v>810</v>
      </c>
      <c r="D772" s="1">
        <v>45444</v>
      </c>
      <c r="E772">
        <v>999</v>
      </c>
      <c r="F772" t="s">
        <v>10</v>
      </c>
      <c r="G772" t="s">
        <v>25</v>
      </c>
    </row>
    <row r="773" spans="1:7" x14ac:dyDescent="0.5">
      <c r="A773" t="s">
        <v>1081</v>
      </c>
      <c r="B773" t="s">
        <v>1078</v>
      </c>
      <c r="C773" t="s">
        <v>810</v>
      </c>
      <c r="D773" s="1">
        <v>45477</v>
      </c>
      <c r="E773">
        <v>999</v>
      </c>
      <c r="F773" t="s">
        <v>10</v>
      </c>
      <c r="G773" t="s">
        <v>11</v>
      </c>
    </row>
    <row r="774" spans="1:7" x14ac:dyDescent="0.5">
      <c r="A774" t="s">
        <v>1082</v>
      </c>
      <c r="B774" t="s">
        <v>1078</v>
      </c>
      <c r="C774" t="s">
        <v>810</v>
      </c>
      <c r="D774" s="1">
        <v>45508</v>
      </c>
      <c r="E774">
        <v>999</v>
      </c>
      <c r="F774" t="s">
        <v>10</v>
      </c>
      <c r="G774" t="s">
        <v>25</v>
      </c>
    </row>
    <row r="775" spans="1:7" x14ac:dyDescent="0.5">
      <c r="A775" t="s">
        <v>1083</v>
      </c>
      <c r="B775" t="s">
        <v>1078</v>
      </c>
      <c r="C775" t="s">
        <v>810</v>
      </c>
      <c r="D775" s="1">
        <v>45536</v>
      </c>
      <c r="E775">
        <v>999</v>
      </c>
      <c r="F775" t="s">
        <v>10</v>
      </c>
      <c r="G775" t="s">
        <v>11</v>
      </c>
    </row>
    <row r="776" spans="1:7" x14ac:dyDescent="0.5">
      <c r="A776" t="s">
        <v>1084</v>
      </c>
      <c r="B776" t="s">
        <v>1085</v>
      </c>
      <c r="C776" t="s">
        <v>86</v>
      </c>
      <c r="D776" s="1">
        <v>45386</v>
      </c>
      <c r="E776">
        <v>999</v>
      </c>
      <c r="F776" t="s">
        <v>10</v>
      </c>
      <c r="G776" t="s">
        <v>25</v>
      </c>
    </row>
    <row r="777" spans="1:7" x14ac:dyDescent="0.5">
      <c r="A777" t="s">
        <v>1086</v>
      </c>
      <c r="B777" t="s">
        <v>1085</v>
      </c>
      <c r="C777" t="s">
        <v>86</v>
      </c>
      <c r="D777" s="1">
        <v>45416</v>
      </c>
      <c r="E777">
        <v>999</v>
      </c>
      <c r="F777" t="s">
        <v>10</v>
      </c>
      <c r="G777" t="s">
        <v>25</v>
      </c>
    </row>
    <row r="778" spans="1:7" x14ac:dyDescent="0.5">
      <c r="A778" t="s">
        <v>1087</v>
      </c>
      <c r="B778" t="s">
        <v>1085</v>
      </c>
      <c r="C778" t="s">
        <v>86</v>
      </c>
      <c r="D778" s="1">
        <v>45446</v>
      </c>
      <c r="E778">
        <v>999</v>
      </c>
      <c r="F778" t="s">
        <v>10</v>
      </c>
      <c r="G778" t="s">
        <v>11</v>
      </c>
    </row>
    <row r="779" spans="1:7" x14ac:dyDescent="0.5">
      <c r="A779" t="s">
        <v>1088</v>
      </c>
      <c r="B779" t="s">
        <v>1085</v>
      </c>
      <c r="C779" t="s">
        <v>86</v>
      </c>
      <c r="D779" s="1">
        <v>45477</v>
      </c>
      <c r="E779">
        <v>999</v>
      </c>
      <c r="F779" t="s">
        <v>10</v>
      </c>
      <c r="G779" t="s">
        <v>25</v>
      </c>
    </row>
    <row r="780" spans="1:7" x14ac:dyDescent="0.5">
      <c r="A780" t="s">
        <v>1089</v>
      </c>
      <c r="B780" t="s">
        <v>1085</v>
      </c>
      <c r="C780" t="s">
        <v>86</v>
      </c>
      <c r="D780" s="1">
        <v>45507</v>
      </c>
      <c r="E780">
        <v>999</v>
      </c>
      <c r="F780" t="s">
        <v>10</v>
      </c>
      <c r="G780" t="s">
        <v>41</v>
      </c>
    </row>
    <row r="781" spans="1:7" x14ac:dyDescent="0.5">
      <c r="A781" t="s">
        <v>1090</v>
      </c>
      <c r="B781" t="s">
        <v>1085</v>
      </c>
      <c r="C781" t="s">
        <v>86</v>
      </c>
      <c r="D781" s="1">
        <v>45537</v>
      </c>
      <c r="E781">
        <v>999</v>
      </c>
      <c r="F781" t="s">
        <v>10</v>
      </c>
      <c r="G781" t="s">
        <v>11</v>
      </c>
    </row>
    <row r="782" spans="1:7" x14ac:dyDescent="0.5">
      <c r="A782" t="s">
        <v>1091</v>
      </c>
      <c r="B782" t="s">
        <v>1092</v>
      </c>
      <c r="C782" t="s">
        <v>1093</v>
      </c>
      <c r="D782" s="1">
        <v>45325</v>
      </c>
      <c r="E782">
        <v>999</v>
      </c>
      <c r="F782" t="s">
        <v>10</v>
      </c>
      <c r="G782" t="s">
        <v>11</v>
      </c>
    </row>
    <row r="783" spans="1:7" x14ac:dyDescent="0.5">
      <c r="A783" t="s">
        <v>1094</v>
      </c>
      <c r="B783" t="s">
        <v>1092</v>
      </c>
      <c r="C783" t="s">
        <v>1093</v>
      </c>
      <c r="D783" s="1">
        <v>45355</v>
      </c>
      <c r="E783">
        <v>999</v>
      </c>
      <c r="F783" t="s">
        <v>10</v>
      </c>
      <c r="G783" t="s">
        <v>11</v>
      </c>
    </row>
    <row r="784" spans="1:7" x14ac:dyDescent="0.5">
      <c r="A784" t="s">
        <v>1095</v>
      </c>
      <c r="B784" t="s">
        <v>1092</v>
      </c>
      <c r="C784" t="s">
        <v>1093</v>
      </c>
      <c r="D784" s="1">
        <v>45386</v>
      </c>
      <c r="E784">
        <v>999</v>
      </c>
      <c r="F784" t="s">
        <v>10</v>
      </c>
      <c r="G784" t="s">
        <v>25</v>
      </c>
    </row>
    <row r="785" spans="1:7" x14ac:dyDescent="0.5">
      <c r="A785" t="s">
        <v>1096</v>
      </c>
      <c r="B785" t="s">
        <v>1092</v>
      </c>
      <c r="C785" t="s">
        <v>1093</v>
      </c>
      <c r="D785" s="1">
        <v>45416</v>
      </c>
      <c r="E785">
        <v>999</v>
      </c>
      <c r="F785" t="s">
        <v>10</v>
      </c>
      <c r="G785" t="s">
        <v>11</v>
      </c>
    </row>
    <row r="786" spans="1:7" x14ac:dyDescent="0.5">
      <c r="A786" t="s">
        <v>1097</v>
      </c>
      <c r="B786" t="s">
        <v>1092</v>
      </c>
      <c r="C786" t="s">
        <v>1093</v>
      </c>
      <c r="D786" s="1">
        <v>45445</v>
      </c>
      <c r="E786">
        <v>999</v>
      </c>
      <c r="F786" t="s">
        <v>10</v>
      </c>
      <c r="G786" t="s">
        <v>11</v>
      </c>
    </row>
    <row r="787" spans="1:7" x14ac:dyDescent="0.5">
      <c r="A787" t="s">
        <v>1098</v>
      </c>
      <c r="B787" t="s">
        <v>1092</v>
      </c>
      <c r="C787" t="s">
        <v>1093</v>
      </c>
      <c r="D787" s="1">
        <v>45475</v>
      </c>
      <c r="E787">
        <v>999</v>
      </c>
      <c r="F787" t="s">
        <v>10</v>
      </c>
      <c r="G787" t="s">
        <v>11</v>
      </c>
    </row>
    <row r="788" spans="1:7" x14ac:dyDescent="0.5">
      <c r="A788" t="s">
        <v>1099</v>
      </c>
      <c r="B788" t="s">
        <v>1092</v>
      </c>
      <c r="C788" t="s">
        <v>1093</v>
      </c>
      <c r="D788" s="1">
        <v>45508</v>
      </c>
      <c r="E788">
        <v>999</v>
      </c>
      <c r="F788" t="s">
        <v>10</v>
      </c>
      <c r="G788" t="s">
        <v>11</v>
      </c>
    </row>
    <row r="789" spans="1:7" x14ac:dyDescent="0.5">
      <c r="A789" t="s">
        <v>1100</v>
      </c>
      <c r="B789" t="s">
        <v>1092</v>
      </c>
      <c r="C789" t="s">
        <v>1093</v>
      </c>
      <c r="D789" s="1">
        <v>45537</v>
      </c>
      <c r="E789">
        <v>999</v>
      </c>
      <c r="F789" t="s">
        <v>10</v>
      </c>
      <c r="G789" t="s">
        <v>11</v>
      </c>
    </row>
    <row r="790" spans="1:7" x14ac:dyDescent="0.5">
      <c r="A790" t="s">
        <v>1101</v>
      </c>
      <c r="B790" t="s">
        <v>1102</v>
      </c>
      <c r="C790" t="s">
        <v>1103</v>
      </c>
      <c r="D790" s="1">
        <v>45353</v>
      </c>
      <c r="E790">
        <v>999</v>
      </c>
      <c r="F790" t="s">
        <v>10</v>
      </c>
      <c r="G790" t="s">
        <v>23</v>
      </c>
    </row>
    <row r="791" spans="1:7" x14ac:dyDescent="0.5">
      <c r="A791" t="s">
        <v>1104</v>
      </c>
      <c r="B791" t="s">
        <v>1102</v>
      </c>
      <c r="C791" t="s">
        <v>1103</v>
      </c>
      <c r="D791" s="1">
        <v>45385</v>
      </c>
      <c r="E791">
        <v>999</v>
      </c>
      <c r="F791" t="s">
        <v>10</v>
      </c>
      <c r="G791" t="s">
        <v>11</v>
      </c>
    </row>
    <row r="792" spans="1:7" x14ac:dyDescent="0.5">
      <c r="A792" t="s">
        <v>1105</v>
      </c>
      <c r="B792" t="s">
        <v>1102</v>
      </c>
      <c r="C792" t="s">
        <v>1103</v>
      </c>
      <c r="D792" s="1">
        <v>45416</v>
      </c>
      <c r="E792">
        <v>999</v>
      </c>
      <c r="F792" t="s">
        <v>10</v>
      </c>
      <c r="G792" t="s">
        <v>11</v>
      </c>
    </row>
    <row r="793" spans="1:7" x14ac:dyDescent="0.5">
      <c r="A793" t="s">
        <v>1106</v>
      </c>
      <c r="B793" t="s">
        <v>1102</v>
      </c>
      <c r="C793" t="s">
        <v>1103</v>
      </c>
      <c r="D793" s="1">
        <v>45444</v>
      </c>
      <c r="E793">
        <v>999</v>
      </c>
      <c r="F793" t="s">
        <v>10</v>
      </c>
      <c r="G793" t="s">
        <v>25</v>
      </c>
    </row>
    <row r="794" spans="1:7" x14ac:dyDescent="0.5">
      <c r="A794" t="s">
        <v>1107</v>
      </c>
      <c r="B794" t="s">
        <v>1102</v>
      </c>
      <c r="C794" t="s">
        <v>1103</v>
      </c>
      <c r="D794" s="1">
        <v>45474</v>
      </c>
      <c r="E794">
        <v>999</v>
      </c>
      <c r="F794" t="s">
        <v>10</v>
      </c>
      <c r="G794" t="s">
        <v>11</v>
      </c>
    </row>
    <row r="795" spans="1:7" x14ac:dyDescent="0.5">
      <c r="A795" t="s">
        <v>1108</v>
      </c>
      <c r="B795" t="s">
        <v>1102</v>
      </c>
      <c r="C795" t="s">
        <v>1103</v>
      </c>
      <c r="D795" s="1">
        <v>45508</v>
      </c>
      <c r="E795">
        <v>999</v>
      </c>
      <c r="F795" t="s">
        <v>10</v>
      </c>
      <c r="G795" t="s">
        <v>11</v>
      </c>
    </row>
    <row r="796" spans="1:7" x14ac:dyDescent="0.5">
      <c r="A796" t="s">
        <v>1109</v>
      </c>
      <c r="B796" t="s">
        <v>1102</v>
      </c>
      <c r="C796" t="s">
        <v>1103</v>
      </c>
      <c r="D796" s="1">
        <v>45539</v>
      </c>
      <c r="E796">
        <v>999</v>
      </c>
      <c r="F796" t="s">
        <v>10</v>
      </c>
      <c r="G796" t="s">
        <v>11</v>
      </c>
    </row>
    <row r="797" spans="1:7" x14ac:dyDescent="0.5">
      <c r="A797" t="s">
        <v>1110</v>
      </c>
      <c r="B797" t="s">
        <v>1111</v>
      </c>
      <c r="C797" t="s">
        <v>1112</v>
      </c>
      <c r="D797" s="1">
        <v>45413</v>
      </c>
      <c r="E797">
        <v>999</v>
      </c>
      <c r="F797" t="s">
        <v>10</v>
      </c>
      <c r="G797" t="s">
        <v>11</v>
      </c>
    </row>
    <row r="798" spans="1:7" x14ac:dyDescent="0.5">
      <c r="A798" t="s">
        <v>1113</v>
      </c>
      <c r="B798" t="s">
        <v>1111</v>
      </c>
      <c r="C798" t="s">
        <v>1112</v>
      </c>
      <c r="D798" s="1">
        <v>45446</v>
      </c>
      <c r="E798">
        <v>999</v>
      </c>
      <c r="F798" t="s">
        <v>10</v>
      </c>
      <c r="G798" t="s">
        <v>11</v>
      </c>
    </row>
    <row r="799" spans="1:7" x14ac:dyDescent="0.5">
      <c r="A799" t="s">
        <v>1114</v>
      </c>
      <c r="B799" t="s">
        <v>1111</v>
      </c>
      <c r="C799" t="s">
        <v>1112</v>
      </c>
      <c r="D799" s="1">
        <v>45477</v>
      </c>
      <c r="E799">
        <v>999</v>
      </c>
      <c r="F799" t="s">
        <v>10</v>
      </c>
      <c r="G799" t="s">
        <v>11</v>
      </c>
    </row>
    <row r="800" spans="1:7" x14ac:dyDescent="0.5">
      <c r="A800" t="s">
        <v>1115</v>
      </c>
      <c r="B800" t="s">
        <v>1111</v>
      </c>
      <c r="C800" t="s">
        <v>1112</v>
      </c>
      <c r="D800" s="1">
        <v>45506</v>
      </c>
      <c r="E800">
        <v>999</v>
      </c>
      <c r="F800" t="s">
        <v>10</v>
      </c>
      <c r="G800" t="s">
        <v>11</v>
      </c>
    </row>
    <row r="801" spans="1:7" x14ac:dyDescent="0.5">
      <c r="A801" t="s">
        <v>1116</v>
      </c>
      <c r="B801" t="s">
        <v>1111</v>
      </c>
      <c r="C801" t="s">
        <v>1112</v>
      </c>
      <c r="D801" s="1">
        <v>45539</v>
      </c>
      <c r="E801">
        <v>999</v>
      </c>
      <c r="F801" t="s">
        <v>10</v>
      </c>
      <c r="G801" t="s">
        <v>11</v>
      </c>
    </row>
    <row r="802" spans="1:7" x14ac:dyDescent="0.5">
      <c r="A802" t="s">
        <v>1117</v>
      </c>
      <c r="B802" t="s">
        <v>1118</v>
      </c>
      <c r="C802" t="s">
        <v>1056</v>
      </c>
      <c r="D802" s="1">
        <v>45384</v>
      </c>
      <c r="E802">
        <v>999</v>
      </c>
      <c r="F802" t="s">
        <v>10</v>
      </c>
      <c r="G802" t="s">
        <v>25</v>
      </c>
    </row>
    <row r="803" spans="1:7" x14ac:dyDescent="0.5">
      <c r="A803" t="s">
        <v>1119</v>
      </c>
      <c r="B803" t="s">
        <v>1118</v>
      </c>
      <c r="C803" t="s">
        <v>1056</v>
      </c>
      <c r="D803" s="1">
        <v>45416</v>
      </c>
      <c r="E803">
        <v>999</v>
      </c>
      <c r="F803" t="s">
        <v>10</v>
      </c>
      <c r="G803" t="s">
        <v>11</v>
      </c>
    </row>
    <row r="804" spans="1:7" x14ac:dyDescent="0.5">
      <c r="A804" t="s">
        <v>1120</v>
      </c>
      <c r="B804" t="s">
        <v>1118</v>
      </c>
      <c r="C804" t="s">
        <v>1056</v>
      </c>
      <c r="D804" s="1">
        <v>45444</v>
      </c>
      <c r="E804">
        <v>999</v>
      </c>
      <c r="F804" t="s">
        <v>10</v>
      </c>
      <c r="G804" t="s">
        <v>11</v>
      </c>
    </row>
    <row r="805" spans="1:7" x14ac:dyDescent="0.5">
      <c r="A805" t="s">
        <v>1121</v>
      </c>
      <c r="B805" t="s">
        <v>1118</v>
      </c>
      <c r="C805" t="s">
        <v>1056</v>
      </c>
      <c r="D805" s="1">
        <v>45477</v>
      </c>
      <c r="E805">
        <v>999</v>
      </c>
      <c r="F805" t="s">
        <v>10</v>
      </c>
      <c r="G805" t="s">
        <v>11</v>
      </c>
    </row>
    <row r="806" spans="1:7" x14ac:dyDescent="0.5">
      <c r="A806" t="s">
        <v>1122</v>
      </c>
      <c r="B806" t="s">
        <v>1123</v>
      </c>
      <c r="C806" t="s">
        <v>1124</v>
      </c>
      <c r="D806" s="1">
        <v>45446</v>
      </c>
      <c r="E806">
        <v>999</v>
      </c>
      <c r="F806" t="s">
        <v>10</v>
      </c>
      <c r="G806" t="s">
        <v>25</v>
      </c>
    </row>
    <row r="807" spans="1:7" x14ac:dyDescent="0.5">
      <c r="A807" t="s">
        <v>1125</v>
      </c>
      <c r="B807" t="s">
        <v>1123</v>
      </c>
      <c r="C807" t="s">
        <v>1124</v>
      </c>
      <c r="D807" s="1">
        <v>45475</v>
      </c>
      <c r="E807">
        <v>999</v>
      </c>
      <c r="F807" t="s">
        <v>10</v>
      </c>
      <c r="G807" t="s">
        <v>11</v>
      </c>
    </row>
    <row r="808" spans="1:7" x14ac:dyDescent="0.5">
      <c r="A808" t="s">
        <v>1126</v>
      </c>
      <c r="B808" t="s">
        <v>1123</v>
      </c>
      <c r="C808" t="s">
        <v>1124</v>
      </c>
      <c r="D808" s="1">
        <v>45506</v>
      </c>
      <c r="E808">
        <v>999</v>
      </c>
      <c r="F808" t="s">
        <v>10</v>
      </c>
      <c r="G808" t="s">
        <v>11</v>
      </c>
    </row>
    <row r="809" spans="1:7" x14ac:dyDescent="0.5">
      <c r="A809" t="s">
        <v>1127</v>
      </c>
      <c r="B809" t="s">
        <v>1123</v>
      </c>
      <c r="C809" t="s">
        <v>1124</v>
      </c>
      <c r="D809" s="1">
        <v>45538</v>
      </c>
      <c r="E809">
        <v>999</v>
      </c>
      <c r="F809" t="s">
        <v>10</v>
      </c>
      <c r="G809" t="s">
        <v>23</v>
      </c>
    </row>
    <row r="810" spans="1:7" x14ac:dyDescent="0.5">
      <c r="A810" t="s">
        <v>1128</v>
      </c>
      <c r="B810" t="s">
        <v>1129</v>
      </c>
      <c r="C810" t="s">
        <v>1130</v>
      </c>
      <c r="D810" s="1">
        <v>45476</v>
      </c>
      <c r="E810">
        <v>2499</v>
      </c>
      <c r="F810" t="s">
        <v>10</v>
      </c>
      <c r="G810" t="s">
        <v>25</v>
      </c>
    </row>
    <row r="811" spans="1:7" x14ac:dyDescent="0.5">
      <c r="A811" t="s">
        <v>1131</v>
      </c>
      <c r="B811" t="s">
        <v>1129</v>
      </c>
      <c r="C811" t="s">
        <v>1130</v>
      </c>
      <c r="D811" s="1">
        <v>45508</v>
      </c>
      <c r="E811">
        <v>2499</v>
      </c>
      <c r="F811" t="s">
        <v>10</v>
      </c>
      <c r="G811" t="s">
        <v>11</v>
      </c>
    </row>
    <row r="812" spans="1:7" x14ac:dyDescent="0.5">
      <c r="A812" t="s">
        <v>1132</v>
      </c>
      <c r="B812" t="s">
        <v>1129</v>
      </c>
      <c r="C812" t="s">
        <v>1130</v>
      </c>
      <c r="D812" s="1">
        <v>45538</v>
      </c>
      <c r="E812">
        <v>2499</v>
      </c>
      <c r="F812" t="s">
        <v>10</v>
      </c>
      <c r="G812" t="s">
        <v>23</v>
      </c>
    </row>
    <row r="813" spans="1:7" x14ac:dyDescent="0.5">
      <c r="A813" t="s">
        <v>1133</v>
      </c>
      <c r="B813" t="s">
        <v>1134</v>
      </c>
      <c r="C813" t="s">
        <v>1135</v>
      </c>
      <c r="D813" s="1">
        <v>45508</v>
      </c>
      <c r="E813">
        <v>2499</v>
      </c>
      <c r="F813" t="s">
        <v>10</v>
      </c>
      <c r="G813" t="s">
        <v>11</v>
      </c>
    </row>
    <row r="814" spans="1:7" x14ac:dyDescent="0.5">
      <c r="A814" t="s">
        <v>1136</v>
      </c>
      <c r="B814" t="s">
        <v>1134</v>
      </c>
      <c r="C814" t="s">
        <v>1135</v>
      </c>
      <c r="D814" s="1">
        <v>45537</v>
      </c>
      <c r="E814">
        <v>2499</v>
      </c>
      <c r="F814" t="s">
        <v>10</v>
      </c>
      <c r="G814" t="s">
        <v>11</v>
      </c>
    </row>
    <row r="815" spans="1:7" x14ac:dyDescent="0.5">
      <c r="A815" t="s">
        <v>1137</v>
      </c>
      <c r="B815" t="s">
        <v>1138</v>
      </c>
      <c r="C815" t="s">
        <v>1139</v>
      </c>
      <c r="D815" s="1">
        <v>45353</v>
      </c>
      <c r="E815">
        <v>999</v>
      </c>
      <c r="F815" t="s">
        <v>10</v>
      </c>
      <c r="G815" t="s">
        <v>11</v>
      </c>
    </row>
    <row r="816" spans="1:7" x14ac:dyDescent="0.5">
      <c r="A816" t="s">
        <v>1140</v>
      </c>
      <c r="B816" t="s">
        <v>1138</v>
      </c>
      <c r="C816" t="s">
        <v>1139</v>
      </c>
      <c r="D816" s="1">
        <v>45385</v>
      </c>
      <c r="E816">
        <v>999</v>
      </c>
      <c r="F816" t="s">
        <v>10</v>
      </c>
      <c r="G816" t="s">
        <v>23</v>
      </c>
    </row>
    <row r="817" spans="1:7" x14ac:dyDescent="0.5">
      <c r="A817" t="s">
        <v>1141</v>
      </c>
      <c r="B817" t="s">
        <v>1138</v>
      </c>
      <c r="C817" t="s">
        <v>1139</v>
      </c>
      <c r="D817" s="1">
        <v>45414</v>
      </c>
      <c r="E817">
        <v>0</v>
      </c>
      <c r="F817" t="s">
        <v>43</v>
      </c>
      <c r="G817" t="s">
        <v>11</v>
      </c>
    </row>
    <row r="818" spans="1:7" x14ac:dyDescent="0.5">
      <c r="A818" t="s">
        <v>1142</v>
      </c>
      <c r="B818" t="s">
        <v>1138</v>
      </c>
      <c r="C818" t="s">
        <v>1139</v>
      </c>
      <c r="D818" s="1">
        <v>45444</v>
      </c>
      <c r="E818">
        <v>999</v>
      </c>
      <c r="F818" t="s">
        <v>10</v>
      </c>
      <c r="G818" t="s">
        <v>25</v>
      </c>
    </row>
    <row r="819" spans="1:7" x14ac:dyDescent="0.5">
      <c r="A819" t="s">
        <v>1143</v>
      </c>
      <c r="B819" t="s">
        <v>1138</v>
      </c>
      <c r="C819" t="s">
        <v>1139</v>
      </c>
      <c r="D819" s="1">
        <v>45476</v>
      </c>
      <c r="E819">
        <v>999</v>
      </c>
      <c r="F819" t="s">
        <v>10</v>
      </c>
      <c r="G819" t="s">
        <v>11</v>
      </c>
    </row>
    <row r="820" spans="1:7" x14ac:dyDescent="0.5">
      <c r="A820" t="s">
        <v>1144</v>
      </c>
      <c r="B820" t="s">
        <v>1138</v>
      </c>
      <c r="C820" t="s">
        <v>1139</v>
      </c>
      <c r="D820" s="1">
        <v>45507</v>
      </c>
      <c r="E820">
        <v>999</v>
      </c>
      <c r="F820" t="s">
        <v>10</v>
      </c>
      <c r="G820" t="s">
        <v>25</v>
      </c>
    </row>
    <row r="821" spans="1:7" x14ac:dyDescent="0.5">
      <c r="A821" t="s">
        <v>1145</v>
      </c>
      <c r="B821" t="s">
        <v>1138</v>
      </c>
      <c r="C821" t="s">
        <v>1139</v>
      </c>
      <c r="D821" s="1">
        <v>45538</v>
      </c>
      <c r="E821">
        <v>999</v>
      </c>
      <c r="F821" t="s">
        <v>10</v>
      </c>
      <c r="G821" t="s">
        <v>11</v>
      </c>
    </row>
    <row r="822" spans="1:7" x14ac:dyDescent="0.5">
      <c r="A822" t="s">
        <v>1146</v>
      </c>
      <c r="B822" t="s">
        <v>1147</v>
      </c>
      <c r="C822" t="s">
        <v>590</v>
      </c>
      <c r="D822" s="1">
        <v>45294</v>
      </c>
      <c r="E822">
        <v>9999</v>
      </c>
      <c r="F822" t="s">
        <v>10</v>
      </c>
      <c r="G822" t="s">
        <v>11</v>
      </c>
    </row>
    <row r="823" spans="1:7" x14ac:dyDescent="0.5">
      <c r="A823" t="s">
        <v>1148</v>
      </c>
      <c r="B823" t="s">
        <v>1147</v>
      </c>
      <c r="C823" t="s">
        <v>590</v>
      </c>
      <c r="D823" s="1">
        <v>45326</v>
      </c>
      <c r="E823">
        <v>9999</v>
      </c>
      <c r="F823" t="s">
        <v>10</v>
      </c>
      <c r="G823" t="s">
        <v>11</v>
      </c>
    </row>
    <row r="824" spans="1:7" x14ac:dyDescent="0.5">
      <c r="A824" t="s">
        <v>1149</v>
      </c>
      <c r="B824" t="s">
        <v>1147</v>
      </c>
      <c r="C824" t="s">
        <v>590</v>
      </c>
      <c r="D824" s="1">
        <v>45353</v>
      </c>
      <c r="E824">
        <v>9999</v>
      </c>
      <c r="F824" t="s">
        <v>10</v>
      </c>
      <c r="G824" t="s">
        <v>11</v>
      </c>
    </row>
    <row r="825" spans="1:7" x14ac:dyDescent="0.5">
      <c r="A825" t="s">
        <v>1150</v>
      </c>
      <c r="B825" t="s">
        <v>1147</v>
      </c>
      <c r="C825" t="s">
        <v>590</v>
      </c>
      <c r="D825" s="1">
        <v>45383</v>
      </c>
      <c r="E825">
        <v>9999</v>
      </c>
      <c r="F825" t="s">
        <v>10</v>
      </c>
      <c r="G825" t="s">
        <v>11</v>
      </c>
    </row>
    <row r="826" spans="1:7" x14ac:dyDescent="0.5">
      <c r="A826" t="s">
        <v>1151</v>
      </c>
      <c r="B826" t="s">
        <v>1147</v>
      </c>
      <c r="C826" t="s">
        <v>590</v>
      </c>
      <c r="D826" s="1">
        <v>45416</v>
      </c>
      <c r="E826">
        <v>9999</v>
      </c>
      <c r="F826" t="s">
        <v>10</v>
      </c>
      <c r="G826" t="s">
        <v>23</v>
      </c>
    </row>
    <row r="827" spans="1:7" x14ac:dyDescent="0.5">
      <c r="A827" t="s">
        <v>1152</v>
      </c>
      <c r="B827" t="s">
        <v>1147</v>
      </c>
      <c r="C827" t="s">
        <v>590</v>
      </c>
      <c r="D827" s="1">
        <v>45444</v>
      </c>
      <c r="E827">
        <v>9999</v>
      </c>
      <c r="F827" t="s">
        <v>10</v>
      </c>
      <c r="G827" t="s">
        <v>25</v>
      </c>
    </row>
    <row r="828" spans="1:7" x14ac:dyDescent="0.5">
      <c r="A828" t="s">
        <v>1153</v>
      </c>
      <c r="B828" t="s">
        <v>1147</v>
      </c>
      <c r="C828" t="s">
        <v>590</v>
      </c>
      <c r="D828" s="1">
        <v>45477</v>
      </c>
      <c r="E828">
        <v>9999</v>
      </c>
      <c r="F828" t="s">
        <v>10</v>
      </c>
      <c r="G828" t="s">
        <v>11</v>
      </c>
    </row>
    <row r="829" spans="1:7" x14ac:dyDescent="0.5">
      <c r="A829" t="s">
        <v>1154</v>
      </c>
      <c r="B829" t="s">
        <v>1147</v>
      </c>
      <c r="C829" t="s">
        <v>590</v>
      </c>
      <c r="D829" s="1">
        <v>45507</v>
      </c>
      <c r="E829">
        <v>9999</v>
      </c>
      <c r="F829" t="s">
        <v>10</v>
      </c>
      <c r="G829" t="s">
        <v>11</v>
      </c>
    </row>
    <row r="830" spans="1:7" x14ac:dyDescent="0.5">
      <c r="A830" t="s">
        <v>1155</v>
      </c>
      <c r="B830" t="s">
        <v>1147</v>
      </c>
      <c r="C830" t="s">
        <v>590</v>
      </c>
      <c r="D830" s="1">
        <v>45538</v>
      </c>
      <c r="E830">
        <v>9999</v>
      </c>
      <c r="F830" t="s">
        <v>10</v>
      </c>
      <c r="G830" t="s">
        <v>11</v>
      </c>
    </row>
    <row r="831" spans="1:7" x14ac:dyDescent="0.5">
      <c r="A831" t="s">
        <v>1156</v>
      </c>
      <c r="B831" t="s">
        <v>1157</v>
      </c>
      <c r="C831" t="s">
        <v>1158</v>
      </c>
      <c r="D831" s="1">
        <v>45507</v>
      </c>
      <c r="E831">
        <v>999</v>
      </c>
      <c r="F831" t="s">
        <v>10</v>
      </c>
      <c r="G831" t="s">
        <v>11</v>
      </c>
    </row>
    <row r="832" spans="1:7" x14ac:dyDescent="0.5">
      <c r="A832" t="s">
        <v>1159</v>
      </c>
      <c r="B832" t="s">
        <v>1157</v>
      </c>
      <c r="C832" t="s">
        <v>1158</v>
      </c>
      <c r="D832" s="1">
        <v>45536</v>
      </c>
      <c r="E832">
        <v>999</v>
      </c>
      <c r="F832" t="s">
        <v>10</v>
      </c>
      <c r="G832" t="s">
        <v>11</v>
      </c>
    </row>
    <row r="833" spans="1:7" x14ac:dyDescent="0.5">
      <c r="A833" t="s">
        <v>1160</v>
      </c>
      <c r="B833" t="s">
        <v>1161</v>
      </c>
      <c r="C833" t="s">
        <v>1162</v>
      </c>
      <c r="D833" s="1">
        <v>45507</v>
      </c>
      <c r="E833">
        <v>999</v>
      </c>
      <c r="F833" t="s">
        <v>10</v>
      </c>
      <c r="G833" t="s">
        <v>11</v>
      </c>
    </row>
    <row r="834" spans="1:7" x14ac:dyDescent="0.5">
      <c r="A834" t="s">
        <v>1163</v>
      </c>
      <c r="B834" t="s">
        <v>1161</v>
      </c>
      <c r="C834" t="s">
        <v>1162</v>
      </c>
      <c r="D834" s="1">
        <v>45537</v>
      </c>
      <c r="E834">
        <v>999</v>
      </c>
      <c r="F834" t="s">
        <v>10</v>
      </c>
      <c r="G834" t="s">
        <v>11</v>
      </c>
    </row>
    <row r="835" spans="1:7" x14ac:dyDescent="0.5">
      <c r="A835" t="s">
        <v>1164</v>
      </c>
      <c r="B835" t="s">
        <v>1165</v>
      </c>
      <c r="C835" t="s">
        <v>705</v>
      </c>
      <c r="D835" s="1">
        <v>45447</v>
      </c>
      <c r="E835">
        <v>999</v>
      </c>
      <c r="F835" t="s">
        <v>10</v>
      </c>
      <c r="G835" t="s">
        <v>25</v>
      </c>
    </row>
    <row r="836" spans="1:7" x14ac:dyDescent="0.5">
      <c r="A836" t="s">
        <v>1166</v>
      </c>
      <c r="B836" t="s">
        <v>1165</v>
      </c>
      <c r="C836" t="s">
        <v>705</v>
      </c>
      <c r="D836" s="1">
        <v>45475</v>
      </c>
      <c r="E836">
        <v>999</v>
      </c>
      <c r="F836" t="s">
        <v>10</v>
      </c>
      <c r="G836" t="s">
        <v>11</v>
      </c>
    </row>
    <row r="837" spans="1:7" x14ac:dyDescent="0.5">
      <c r="A837" t="s">
        <v>1167</v>
      </c>
      <c r="B837" t="s">
        <v>1165</v>
      </c>
      <c r="C837" t="s">
        <v>705</v>
      </c>
      <c r="D837" s="1">
        <v>45508</v>
      </c>
      <c r="E837">
        <v>999</v>
      </c>
      <c r="F837" t="s">
        <v>10</v>
      </c>
      <c r="G837" t="s">
        <v>25</v>
      </c>
    </row>
    <row r="838" spans="1:7" x14ac:dyDescent="0.5">
      <c r="A838" t="s">
        <v>1168</v>
      </c>
      <c r="B838" t="s">
        <v>1165</v>
      </c>
      <c r="C838" t="s">
        <v>705</v>
      </c>
      <c r="D838" s="1">
        <v>45538</v>
      </c>
      <c r="E838">
        <v>999</v>
      </c>
      <c r="F838" t="s">
        <v>10</v>
      </c>
      <c r="G838" t="s">
        <v>11</v>
      </c>
    </row>
    <row r="839" spans="1:7" x14ac:dyDescent="0.5">
      <c r="A839" t="s">
        <v>1169</v>
      </c>
      <c r="B839" t="s">
        <v>1170</v>
      </c>
      <c r="C839" t="s">
        <v>1171</v>
      </c>
      <c r="D839" s="1">
        <v>45507</v>
      </c>
      <c r="E839">
        <v>999</v>
      </c>
      <c r="F839" t="s">
        <v>10</v>
      </c>
      <c r="G839" t="s">
        <v>11</v>
      </c>
    </row>
    <row r="840" spans="1:7" x14ac:dyDescent="0.5">
      <c r="A840" t="s">
        <v>1172</v>
      </c>
      <c r="B840" t="s">
        <v>1170</v>
      </c>
      <c r="C840" t="s">
        <v>1171</v>
      </c>
      <c r="D840" s="1">
        <v>45536</v>
      </c>
      <c r="E840">
        <v>999</v>
      </c>
      <c r="F840" t="s">
        <v>10</v>
      </c>
      <c r="G840" t="s">
        <v>23</v>
      </c>
    </row>
    <row r="841" spans="1:7" x14ac:dyDescent="0.5">
      <c r="A841" t="s">
        <v>1173</v>
      </c>
      <c r="B841" t="s">
        <v>1174</v>
      </c>
      <c r="C841" t="s">
        <v>1175</v>
      </c>
      <c r="D841" s="1">
        <v>45537</v>
      </c>
      <c r="E841">
        <v>999</v>
      </c>
      <c r="F841" t="s">
        <v>10</v>
      </c>
      <c r="G841" t="s">
        <v>11</v>
      </c>
    </row>
    <row r="842" spans="1:7" x14ac:dyDescent="0.5">
      <c r="A842" t="s">
        <v>1176</v>
      </c>
      <c r="B842" t="s">
        <v>1177</v>
      </c>
      <c r="C842" t="s">
        <v>1178</v>
      </c>
      <c r="D842" s="1">
        <v>45354</v>
      </c>
      <c r="E842">
        <v>2499</v>
      </c>
      <c r="F842" t="s">
        <v>10</v>
      </c>
      <c r="G842" t="s">
        <v>11</v>
      </c>
    </row>
    <row r="843" spans="1:7" x14ac:dyDescent="0.5">
      <c r="A843" t="s">
        <v>1179</v>
      </c>
      <c r="B843" t="s">
        <v>1177</v>
      </c>
      <c r="C843" t="s">
        <v>1178</v>
      </c>
      <c r="D843" s="1">
        <v>45385</v>
      </c>
      <c r="E843">
        <v>2499</v>
      </c>
      <c r="F843" t="s">
        <v>10</v>
      </c>
      <c r="G843" t="s">
        <v>11</v>
      </c>
    </row>
    <row r="844" spans="1:7" x14ac:dyDescent="0.5">
      <c r="A844" t="s">
        <v>1180</v>
      </c>
      <c r="B844" t="s">
        <v>1177</v>
      </c>
      <c r="C844" t="s">
        <v>1178</v>
      </c>
      <c r="D844" s="1">
        <v>45414</v>
      </c>
      <c r="E844">
        <v>2499</v>
      </c>
      <c r="F844" t="s">
        <v>10</v>
      </c>
      <c r="G844" t="s">
        <v>11</v>
      </c>
    </row>
    <row r="845" spans="1:7" x14ac:dyDescent="0.5">
      <c r="A845" t="s">
        <v>1181</v>
      </c>
      <c r="B845" t="s">
        <v>1177</v>
      </c>
      <c r="C845" t="s">
        <v>1178</v>
      </c>
      <c r="D845" s="1">
        <v>45445</v>
      </c>
      <c r="E845">
        <v>2499</v>
      </c>
      <c r="F845" t="s">
        <v>10</v>
      </c>
      <c r="G845" t="s">
        <v>41</v>
      </c>
    </row>
    <row r="846" spans="1:7" x14ac:dyDescent="0.5">
      <c r="A846" t="s">
        <v>1182</v>
      </c>
      <c r="B846" t="s">
        <v>1177</v>
      </c>
      <c r="C846" t="s">
        <v>1178</v>
      </c>
      <c r="D846" s="1">
        <v>45476</v>
      </c>
      <c r="E846">
        <v>2499</v>
      </c>
      <c r="F846" t="s">
        <v>10</v>
      </c>
      <c r="G846" t="s">
        <v>23</v>
      </c>
    </row>
    <row r="847" spans="1:7" x14ac:dyDescent="0.5">
      <c r="A847" t="s">
        <v>1183</v>
      </c>
      <c r="B847" t="s">
        <v>1177</v>
      </c>
      <c r="C847" t="s">
        <v>1178</v>
      </c>
      <c r="D847" s="1">
        <v>45508</v>
      </c>
      <c r="E847">
        <v>2499</v>
      </c>
      <c r="F847" t="s">
        <v>10</v>
      </c>
      <c r="G847" t="s">
        <v>25</v>
      </c>
    </row>
    <row r="848" spans="1:7" x14ac:dyDescent="0.5">
      <c r="A848" t="s">
        <v>1184</v>
      </c>
      <c r="B848" t="s">
        <v>1177</v>
      </c>
      <c r="C848" t="s">
        <v>1178</v>
      </c>
      <c r="D848" s="1">
        <v>45538</v>
      </c>
      <c r="E848">
        <v>2499</v>
      </c>
      <c r="F848" t="s">
        <v>10</v>
      </c>
      <c r="G848" t="s">
        <v>11</v>
      </c>
    </row>
    <row r="849" spans="1:7" x14ac:dyDescent="0.5">
      <c r="A849" t="s">
        <v>1185</v>
      </c>
      <c r="B849" t="s">
        <v>1186</v>
      </c>
      <c r="C849" t="s">
        <v>1187</v>
      </c>
      <c r="D849" s="1">
        <v>45508</v>
      </c>
      <c r="E849">
        <v>999</v>
      </c>
      <c r="F849" t="s">
        <v>10</v>
      </c>
      <c r="G849" t="s">
        <v>11</v>
      </c>
    </row>
    <row r="850" spans="1:7" x14ac:dyDescent="0.5">
      <c r="A850" t="s">
        <v>1188</v>
      </c>
      <c r="B850" t="s">
        <v>1186</v>
      </c>
      <c r="C850" t="s">
        <v>1187</v>
      </c>
      <c r="D850" s="1">
        <v>45537</v>
      </c>
      <c r="E850">
        <v>999</v>
      </c>
      <c r="F850" t="s">
        <v>10</v>
      </c>
      <c r="G850" t="s">
        <v>11</v>
      </c>
    </row>
    <row r="851" spans="1:7" x14ac:dyDescent="0.5">
      <c r="A851" t="s">
        <v>1189</v>
      </c>
      <c r="B851" t="s">
        <v>1190</v>
      </c>
      <c r="C851" t="s">
        <v>1191</v>
      </c>
      <c r="D851" s="1">
        <v>45508</v>
      </c>
      <c r="E851">
        <v>999</v>
      </c>
      <c r="F851" t="s">
        <v>10</v>
      </c>
      <c r="G851" t="s">
        <v>25</v>
      </c>
    </row>
    <row r="852" spans="1:7" x14ac:dyDescent="0.5">
      <c r="A852" t="s">
        <v>1192</v>
      </c>
      <c r="B852" t="s">
        <v>1190</v>
      </c>
      <c r="C852" t="s">
        <v>1191</v>
      </c>
      <c r="D852" s="1">
        <v>45536</v>
      </c>
      <c r="E852">
        <v>999</v>
      </c>
      <c r="F852" t="s">
        <v>10</v>
      </c>
      <c r="G852" t="s">
        <v>23</v>
      </c>
    </row>
    <row r="853" spans="1:7" x14ac:dyDescent="0.5">
      <c r="A853" t="s">
        <v>1193</v>
      </c>
      <c r="B853" t="s">
        <v>1194</v>
      </c>
      <c r="C853" t="s">
        <v>1195</v>
      </c>
      <c r="D853" s="1">
        <v>45413</v>
      </c>
      <c r="E853">
        <v>999</v>
      </c>
      <c r="F853" t="s">
        <v>10</v>
      </c>
      <c r="G853" t="s">
        <v>11</v>
      </c>
    </row>
    <row r="854" spans="1:7" x14ac:dyDescent="0.5">
      <c r="A854" t="s">
        <v>1196</v>
      </c>
      <c r="B854" t="s">
        <v>1194</v>
      </c>
      <c r="C854" t="s">
        <v>1195</v>
      </c>
      <c r="D854" s="1">
        <v>45446</v>
      </c>
      <c r="E854">
        <v>999</v>
      </c>
      <c r="F854" t="s">
        <v>10</v>
      </c>
      <c r="G854" t="s">
        <v>25</v>
      </c>
    </row>
    <row r="855" spans="1:7" x14ac:dyDescent="0.5">
      <c r="A855" t="s">
        <v>1197</v>
      </c>
      <c r="B855" t="s">
        <v>1194</v>
      </c>
      <c r="C855" t="s">
        <v>1195</v>
      </c>
      <c r="D855" s="1">
        <v>45475</v>
      </c>
      <c r="E855">
        <v>999</v>
      </c>
      <c r="F855" t="s">
        <v>10</v>
      </c>
      <c r="G855" t="s">
        <v>25</v>
      </c>
    </row>
    <row r="856" spans="1:7" x14ac:dyDescent="0.5">
      <c r="A856" t="s">
        <v>1198</v>
      </c>
      <c r="B856" t="s">
        <v>1199</v>
      </c>
      <c r="C856" t="s">
        <v>1065</v>
      </c>
      <c r="D856" s="1">
        <v>45536</v>
      </c>
      <c r="E856">
        <v>2499</v>
      </c>
      <c r="F856" t="s">
        <v>10</v>
      </c>
      <c r="G856" t="s">
        <v>11</v>
      </c>
    </row>
    <row r="857" spans="1:7" x14ac:dyDescent="0.5">
      <c r="A857" t="s">
        <v>1200</v>
      </c>
      <c r="B857" t="s">
        <v>1201</v>
      </c>
      <c r="C857" t="s">
        <v>1202</v>
      </c>
      <c r="D857" s="1">
        <v>45294</v>
      </c>
      <c r="E857">
        <v>999</v>
      </c>
      <c r="F857" t="s">
        <v>10</v>
      </c>
      <c r="G857" t="s">
        <v>11</v>
      </c>
    </row>
    <row r="858" spans="1:7" x14ac:dyDescent="0.5">
      <c r="A858" t="s">
        <v>1203</v>
      </c>
      <c r="B858" t="s">
        <v>1201</v>
      </c>
      <c r="C858" t="s">
        <v>1202</v>
      </c>
      <c r="D858" s="1">
        <v>45323</v>
      </c>
      <c r="E858">
        <v>999</v>
      </c>
      <c r="F858" t="s">
        <v>10</v>
      </c>
      <c r="G858" t="s">
        <v>25</v>
      </c>
    </row>
    <row r="859" spans="1:7" x14ac:dyDescent="0.5">
      <c r="A859" t="s">
        <v>1204</v>
      </c>
      <c r="B859" t="s">
        <v>1201</v>
      </c>
      <c r="C859" t="s">
        <v>1202</v>
      </c>
      <c r="D859" s="1">
        <v>45352</v>
      </c>
      <c r="E859">
        <v>999</v>
      </c>
      <c r="F859" t="s">
        <v>10</v>
      </c>
      <c r="G859" t="s">
        <v>11</v>
      </c>
    </row>
    <row r="860" spans="1:7" x14ac:dyDescent="0.5">
      <c r="A860" t="s">
        <v>1205</v>
      </c>
      <c r="B860" t="s">
        <v>1201</v>
      </c>
      <c r="C860" t="s">
        <v>1202</v>
      </c>
      <c r="D860" s="1">
        <v>45386</v>
      </c>
      <c r="E860">
        <v>999</v>
      </c>
      <c r="F860" t="s">
        <v>10</v>
      </c>
      <c r="G860" t="s">
        <v>25</v>
      </c>
    </row>
    <row r="861" spans="1:7" x14ac:dyDescent="0.5">
      <c r="A861" t="s">
        <v>1206</v>
      </c>
      <c r="B861" t="s">
        <v>1201</v>
      </c>
      <c r="C861" t="s">
        <v>1202</v>
      </c>
      <c r="D861" s="1">
        <v>45416</v>
      </c>
      <c r="E861">
        <v>999</v>
      </c>
      <c r="F861" t="s">
        <v>10</v>
      </c>
      <c r="G861" t="s">
        <v>11</v>
      </c>
    </row>
    <row r="862" spans="1:7" x14ac:dyDescent="0.5">
      <c r="A862" t="s">
        <v>1207</v>
      </c>
      <c r="B862" t="s">
        <v>1201</v>
      </c>
      <c r="C862" t="s">
        <v>1202</v>
      </c>
      <c r="D862" s="1">
        <v>45445</v>
      </c>
      <c r="E862">
        <v>999</v>
      </c>
      <c r="F862" t="s">
        <v>10</v>
      </c>
      <c r="G862" t="s">
        <v>11</v>
      </c>
    </row>
    <row r="863" spans="1:7" x14ac:dyDescent="0.5">
      <c r="A863" t="s">
        <v>1208</v>
      </c>
      <c r="B863" t="s">
        <v>1201</v>
      </c>
      <c r="C863" t="s">
        <v>1202</v>
      </c>
      <c r="D863" s="1">
        <v>45477</v>
      </c>
      <c r="E863">
        <v>0</v>
      </c>
      <c r="F863" t="s">
        <v>43</v>
      </c>
      <c r="G863" t="s">
        <v>11</v>
      </c>
    </row>
    <row r="864" spans="1:7" x14ac:dyDescent="0.5">
      <c r="A864" t="s">
        <v>1209</v>
      </c>
      <c r="B864" t="s">
        <v>1201</v>
      </c>
      <c r="C864" t="s">
        <v>1202</v>
      </c>
      <c r="D864" s="1">
        <v>45506</v>
      </c>
      <c r="E864">
        <v>999</v>
      </c>
      <c r="F864" t="s">
        <v>10</v>
      </c>
      <c r="G864" t="s">
        <v>11</v>
      </c>
    </row>
    <row r="865" spans="1:7" x14ac:dyDescent="0.5">
      <c r="A865" t="s">
        <v>1210</v>
      </c>
      <c r="B865" t="s">
        <v>1201</v>
      </c>
      <c r="C865" t="s">
        <v>1202</v>
      </c>
      <c r="D865" s="1">
        <v>45536</v>
      </c>
      <c r="E865">
        <v>999</v>
      </c>
      <c r="F865" t="s">
        <v>10</v>
      </c>
      <c r="G865" t="s">
        <v>25</v>
      </c>
    </row>
    <row r="866" spans="1:7" x14ac:dyDescent="0.5">
      <c r="A866" t="s">
        <v>1211</v>
      </c>
      <c r="B866" t="s">
        <v>1212</v>
      </c>
      <c r="C866" t="s">
        <v>1036</v>
      </c>
      <c r="D866" s="1">
        <v>45354</v>
      </c>
      <c r="E866">
        <v>999</v>
      </c>
      <c r="F866" t="s">
        <v>10</v>
      </c>
      <c r="G866" t="s">
        <v>23</v>
      </c>
    </row>
    <row r="867" spans="1:7" x14ac:dyDescent="0.5">
      <c r="A867" t="s">
        <v>1213</v>
      </c>
      <c r="B867" t="s">
        <v>1212</v>
      </c>
      <c r="C867" t="s">
        <v>1036</v>
      </c>
      <c r="D867" s="1">
        <v>45383</v>
      </c>
      <c r="E867">
        <v>999</v>
      </c>
      <c r="F867" t="s">
        <v>10</v>
      </c>
      <c r="G867" t="s">
        <v>11</v>
      </c>
    </row>
    <row r="868" spans="1:7" x14ac:dyDescent="0.5">
      <c r="A868" t="s">
        <v>1214</v>
      </c>
      <c r="B868" t="s">
        <v>1212</v>
      </c>
      <c r="C868" t="s">
        <v>1036</v>
      </c>
      <c r="D868" s="1">
        <v>45416</v>
      </c>
      <c r="E868">
        <v>999</v>
      </c>
      <c r="F868" t="s">
        <v>10</v>
      </c>
      <c r="G868" t="s">
        <v>25</v>
      </c>
    </row>
    <row r="869" spans="1:7" x14ac:dyDescent="0.5">
      <c r="A869" t="s">
        <v>1215</v>
      </c>
      <c r="B869" t="s">
        <v>1212</v>
      </c>
      <c r="C869" t="s">
        <v>1036</v>
      </c>
      <c r="D869" s="1">
        <v>45445</v>
      </c>
      <c r="E869">
        <v>999</v>
      </c>
      <c r="F869" t="s">
        <v>10</v>
      </c>
      <c r="G869" t="s">
        <v>41</v>
      </c>
    </row>
    <row r="870" spans="1:7" x14ac:dyDescent="0.5">
      <c r="A870" t="s">
        <v>1216</v>
      </c>
      <c r="B870" t="s">
        <v>1212</v>
      </c>
      <c r="C870" t="s">
        <v>1036</v>
      </c>
      <c r="D870" s="1">
        <v>45474</v>
      </c>
      <c r="E870">
        <v>999</v>
      </c>
      <c r="F870" t="s">
        <v>10</v>
      </c>
      <c r="G870" t="s">
        <v>23</v>
      </c>
    </row>
    <row r="871" spans="1:7" x14ac:dyDescent="0.5">
      <c r="A871" t="s">
        <v>1217</v>
      </c>
      <c r="B871" t="s">
        <v>1212</v>
      </c>
      <c r="C871" t="s">
        <v>1036</v>
      </c>
      <c r="D871" s="1">
        <v>45506</v>
      </c>
      <c r="E871">
        <v>999</v>
      </c>
      <c r="F871" t="s">
        <v>10</v>
      </c>
      <c r="G871" t="s">
        <v>11</v>
      </c>
    </row>
    <row r="872" spans="1:7" x14ac:dyDescent="0.5">
      <c r="A872" t="s">
        <v>1218</v>
      </c>
      <c r="B872" t="s">
        <v>1212</v>
      </c>
      <c r="C872" t="s">
        <v>1036</v>
      </c>
      <c r="D872" s="1">
        <v>45539</v>
      </c>
      <c r="E872">
        <v>999</v>
      </c>
      <c r="F872" t="s">
        <v>10</v>
      </c>
      <c r="G872" t="s">
        <v>23</v>
      </c>
    </row>
    <row r="873" spans="1:7" x14ac:dyDescent="0.5">
      <c r="A873" t="s">
        <v>1219</v>
      </c>
      <c r="B873" t="s">
        <v>1220</v>
      </c>
      <c r="C873" t="s">
        <v>1221</v>
      </c>
      <c r="D873" s="1">
        <v>45292</v>
      </c>
      <c r="E873">
        <v>999</v>
      </c>
      <c r="F873" t="s">
        <v>10</v>
      </c>
      <c r="G873" t="s">
        <v>11</v>
      </c>
    </row>
    <row r="874" spans="1:7" x14ac:dyDescent="0.5">
      <c r="A874" t="s">
        <v>1222</v>
      </c>
      <c r="B874" t="s">
        <v>1220</v>
      </c>
      <c r="C874" t="s">
        <v>1221</v>
      </c>
      <c r="D874" s="1">
        <v>45324</v>
      </c>
      <c r="E874">
        <v>999</v>
      </c>
      <c r="F874" t="s">
        <v>10</v>
      </c>
      <c r="G874" t="s">
        <v>41</v>
      </c>
    </row>
    <row r="875" spans="1:7" x14ac:dyDescent="0.5">
      <c r="A875" t="s">
        <v>1223</v>
      </c>
      <c r="B875" t="s">
        <v>1220</v>
      </c>
      <c r="C875" t="s">
        <v>1221</v>
      </c>
      <c r="D875" s="1">
        <v>45355</v>
      </c>
      <c r="E875">
        <v>999</v>
      </c>
      <c r="F875" t="s">
        <v>10</v>
      </c>
      <c r="G875" t="s">
        <v>11</v>
      </c>
    </row>
    <row r="876" spans="1:7" x14ac:dyDescent="0.5">
      <c r="A876" t="s">
        <v>1224</v>
      </c>
      <c r="B876" t="s">
        <v>1220</v>
      </c>
      <c r="C876" t="s">
        <v>1221</v>
      </c>
      <c r="D876" s="1">
        <v>45385</v>
      </c>
      <c r="E876">
        <v>999</v>
      </c>
      <c r="F876" t="s">
        <v>10</v>
      </c>
      <c r="G876" t="s">
        <v>11</v>
      </c>
    </row>
    <row r="877" spans="1:7" x14ac:dyDescent="0.5">
      <c r="A877" t="s">
        <v>1225</v>
      </c>
      <c r="B877" t="s">
        <v>1220</v>
      </c>
      <c r="C877" t="s">
        <v>1221</v>
      </c>
      <c r="D877" s="1">
        <v>45416</v>
      </c>
      <c r="E877">
        <v>999</v>
      </c>
      <c r="F877" t="s">
        <v>10</v>
      </c>
      <c r="G877" t="s">
        <v>11</v>
      </c>
    </row>
    <row r="878" spans="1:7" x14ac:dyDescent="0.5">
      <c r="A878" t="s">
        <v>1226</v>
      </c>
      <c r="B878" t="s">
        <v>1220</v>
      </c>
      <c r="C878" t="s">
        <v>1221</v>
      </c>
      <c r="D878" s="1">
        <v>45444</v>
      </c>
      <c r="E878">
        <v>999</v>
      </c>
      <c r="F878" t="s">
        <v>10</v>
      </c>
      <c r="G878" t="s">
        <v>11</v>
      </c>
    </row>
    <row r="879" spans="1:7" x14ac:dyDescent="0.5">
      <c r="A879" t="s">
        <v>1227</v>
      </c>
      <c r="B879" t="s">
        <v>1220</v>
      </c>
      <c r="C879" t="s">
        <v>1221</v>
      </c>
      <c r="D879" s="1">
        <v>45477</v>
      </c>
      <c r="E879">
        <v>999</v>
      </c>
      <c r="F879" t="s">
        <v>10</v>
      </c>
      <c r="G879" t="s">
        <v>23</v>
      </c>
    </row>
    <row r="880" spans="1:7" x14ac:dyDescent="0.5">
      <c r="A880" t="s">
        <v>1228</v>
      </c>
      <c r="B880" t="s">
        <v>1220</v>
      </c>
      <c r="C880" t="s">
        <v>1221</v>
      </c>
      <c r="D880" s="1">
        <v>45505</v>
      </c>
      <c r="E880">
        <v>999</v>
      </c>
      <c r="F880" t="s">
        <v>10</v>
      </c>
      <c r="G880" t="s">
        <v>25</v>
      </c>
    </row>
    <row r="881" spans="1:7" x14ac:dyDescent="0.5">
      <c r="A881" t="s">
        <v>1229</v>
      </c>
      <c r="B881" t="s">
        <v>1220</v>
      </c>
      <c r="C881" t="s">
        <v>1221</v>
      </c>
      <c r="D881" s="1">
        <v>45536</v>
      </c>
      <c r="E881">
        <v>999</v>
      </c>
      <c r="F881" t="s">
        <v>10</v>
      </c>
      <c r="G881" t="s">
        <v>25</v>
      </c>
    </row>
    <row r="882" spans="1:7" x14ac:dyDescent="0.5">
      <c r="A882" t="s">
        <v>1230</v>
      </c>
      <c r="B882" t="s">
        <v>1231</v>
      </c>
      <c r="C882" t="s">
        <v>1232</v>
      </c>
      <c r="D882" s="1">
        <v>45505</v>
      </c>
      <c r="E882">
        <v>999</v>
      </c>
      <c r="F882" t="s">
        <v>10</v>
      </c>
      <c r="G882" t="s">
        <v>25</v>
      </c>
    </row>
    <row r="883" spans="1:7" x14ac:dyDescent="0.5">
      <c r="A883" t="s">
        <v>1233</v>
      </c>
      <c r="B883" t="s">
        <v>1231</v>
      </c>
      <c r="C883" t="s">
        <v>1232</v>
      </c>
      <c r="D883" s="1">
        <v>45539</v>
      </c>
      <c r="E883">
        <v>999</v>
      </c>
      <c r="F883" t="s">
        <v>10</v>
      </c>
      <c r="G883" t="s">
        <v>23</v>
      </c>
    </row>
    <row r="884" spans="1:7" x14ac:dyDescent="0.5">
      <c r="A884" t="s">
        <v>1234</v>
      </c>
      <c r="B884" t="s">
        <v>1235</v>
      </c>
      <c r="C884" t="s">
        <v>1236</v>
      </c>
      <c r="D884" s="1">
        <v>45446</v>
      </c>
      <c r="E884">
        <v>999</v>
      </c>
      <c r="F884" t="s">
        <v>10</v>
      </c>
      <c r="G884" t="s">
        <v>11</v>
      </c>
    </row>
    <row r="885" spans="1:7" x14ac:dyDescent="0.5">
      <c r="A885" t="s">
        <v>1237</v>
      </c>
      <c r="B885" t="s">
        <v>1235</v>
      </c>
      <c r="C885" t="s">
        <v>1236</v>
      </c>
      <c r="D885" s="1">
        <v>45476</v>
      </c>
      <c r="E885">
        <v>999</v>
      </c>
      <c r="F885" t="s">
        <v>10</v>
      </c>
      <c r="G885" t="s">
        <v>11</v>
      </c>
    </row>
    <row r="886" spans="1:7" x14ac:dyDescent="0.5">
      <c r="A886" t="s">
        <v>1238</v>
      </c>
      <c r="B886" t="s">
        <v>1235</v>
      </c>
      <c r="C886" t="s">
        <v>1236</v>
      </c>
      <c r="D886" s="1">
        <v>45506</v>
      </c>
      <c r="E886">
        <v>999</v>
      </c>
      <c r="F886" t="s">
        <v>10</v>
      </c>
      <c r="G886" t="s">
        <v>25</v>
      </c>
    </row>
    <row r="887" spans="1:7" x14ac:dyDescent="0.5">
      <c r="A887" t="s">
        <v>1239</v>
      </c>
      <c r="B887" t="s">
        <v>1235</v>
      </c>
      <c r="C887" t="s">
        <v>1236</v>
      </c>
      <c r="D887" s="1">
        <v>45538</v>
      </c>
      <c r="E887">
        <v>999</v>
      </c>
      <c r="F887" t="s">
        <v>10</v>
      </c>
      <c r="G887" t="s">
        <v>11</v>
      </c>
    </row>
    <row r="888" spans="1:7" x14ac:dyDescent="0.5">
      <c r="A888" t="s">
        <v>1240</v>
      </c>
      <c r="B888" t="s">
        <v>1241</v>
      </c>
      <c r="C888" t="s">
        <v>1242</v>
      </c>
      <c r="D888" s="1">
        <v>45445</v>
      </c>
      <c r="E888">
        <v>999</v>
      </c>
      <c r="F888" t="s">
        <v>10</v>
      </c>
      <c r="G888" t="s">
        <v>11</v>
      </c>
    </row>
    <row r="889" spans="1:7" x14ac:dyDescent="0.5">
      <c r="A889" t="s">
        <v>1243</v>
      </c>
      <c r="B889" t="s">
        <v>1241</v>
      </c>
      <c r="C889" t="s">
        <v>1242</v>
      </c>
      <c r="D889" s="1">
        <v>45474</v>
      </c>
      <c r="E889">
        <v>999</v>
      </c>
      <c r="F889" t="s">
        <v>10</v>
      </c>
      <c r="G889" t="s">
        <v>25</v>
      </c>
    </row>
    <row r="890" spans="1:7" x14ac:dyDescent="0.5">
      <c r="A890" t="s">
        <v>1244</v>
      </c>
      <c r="B890" t="s">
        <v>1241</v>
      </c>
      <c r="C890" t="s">
        <v>1242</v>
      </c>
      <c r="D890" s="1">
        <v>45506</v>
      </c>
      <c r="E890">
        <v>999</v>
      </c>
      <c r="F890" t="s">
        <v>10</v>
      </c>
      <c r="G890" t="s">
        <v>11</v>
      </c>
    </row>
    <row r="891" spans="1:7" x14ac:dyDescent="0.5">
      <c r="A891" t="s">
        <v>1245</v>
      </c>
      <c r="B891" t="s">
        <v>1241</v>
      </c>
      <c r="C891" t="s">
        <v>1242</v>
      </c>
      <c r="D891" s="1">
        <v>45538</v>
      </c>
      <c r="E891">
        <v>999</v>
      </c>
      <c r="F891" t="s">
        <v>10</v>
      </c>
      <c r="G891" t="s">
        <v>11</v>
      </c>
    </row>
    <row r="892" spans="1:7" x14ac:dyDescent="0.5">
      <c r="A892" t="s">
        <v>1246</v>
      </c>
      <c r="B892" t="s">
        <v>1247</v>
      </c>
      <c r="C892" t="s">
        <v>1248</v>
      </c>
      <c r="D892" s="1">
        <v>45294</v>
      </c>
      <c r="E892">
        <v>0</v>
      </c>
      <c r="F892" t="s">
        <v>43</v>
      </c>
      <c r="G892" t="s">
        <v>25</v>
      </c>
    </row>
    <row r="893" spans="1:7" x14ac:dyDescent="0.5">
      <c r="A893" t="s">
        <v>1249</v>
      </c>
      <c r="B893" t="s">
        <v>1247</v>
      </c>
      <c r="C893" t="s">
        <v>1248</v>
      </c>
      <c r="D893" s="1">
        <v>45325</v>
      </c>
      <c r="E893">
        <v>999</v>
      </c>
      <c r="F893" t="s">
        <v>10</v>
      </c>
      <c r="G893" t="s">
        <v>11</v>
      </c>
    </row>
    <row r="894" spans="1:7" x14ac:dyDescent="0.5">
      <c r="A894" t="s">
        <v>1250</v>
      </c>
      <c r="B894" t="s">
        <v>1247</v>
      </c>
      <c r="C894" t="s">
        <v>1248</v>
      </c>
      <c r="D894" s="1">
        <v>45354</v>
      </c>
      <c r="E894">
        <v>999</v>
      </c>
      <c r="F894" t="s">
        <v>10</v>
      </c>
      <c r="G894" t="s">
        <v>41</v>
      </c>
    </row>
    <row r="895" spans="1:7" x14ac:dyDescent="0.5">
      <c r="A895" t="s">
        <v>1251</v>
      </c>
      <c r="B895" t="s">
        <v>1247</v>
      </c>
      <c r="C895" t="s">
        <v>1248</v>
      </c>
      <c r="D895" s="1">
        <v>45384</v>
      </c>
      <c r="E895">
        <v>999</v>
      </c>
      <c r="F895" t="s">
        <v>10</v>
      </c>
      <c r="G895" t="s">
        <v>11</v>
      </c>
    </row>
    <row r="896" spans="1:7" x14ac:dyDescent="0.5">
      <c r="A896" t="s">
        <v>1252</v>
      </c>
      <c r="B896" t="s">
        <v>1247</v>
      </c>
      <c r="C896" t="s">
        <v>1248</v>
      </c>
      <c r="D896" s="1">
        <v>45415</v>
      </c>
      <c r="E896">
        <v>999</v>
      </c>
      <c r="F896" t="s">
        <v>10</v>
      </c>
      <c r="G896" t="s">
        <v>11</v>
      </c>
    </row>
    <row r="897" spans="1:7" x14ac:dyDescent="0.5">
      <c r="A897" t="s">
        <v>1253</v>
      </c>
      <c r="B897" t="s">
        <v>1247</v>
      </c>
      <c r="C897" t="s">
        <v>1248</v>
      </c>
      <c r="D897" s="1">
        <v>45445</v>
      </c>
      <c r="E897">
        <v>999</v>
      </c>
      <c r="F897" t="s">
        <v>10</v>
      </c>
      <c r="G897" t="s">
        <v>11</v>
      </c>
    </row>
    <row r="898" spans="1:7" x14ac:dyDescent="0.5">
      <c r="A898" t="s">
        <v>1254</v>
      </c>
      <c r="B898" t="s">
        <v>1247</v>
      </c>
      <c r="C898" t="s">
        <v>1248</v>
      </c>
      <c r="D898" s="1">
        <v>45477</v>
      </c>
      <c r="E898">
        <v>999</v>
      </c>
      <c r="F898" t="s">
        <v>10</v>
      </c>
      <c r="G898" t="s">
        <v>25</v>
      </c>
    </row>
    <row r="899" spans="1:7" x14ac:dyDescent="0.5">
      <c r="A899" t="s">
        <v>1255</v>
      </c>
      <c r="B899" t="s">
        <v>1247</v>
      </c>
      <c r="C899" t="s">
        <v>1248</v>
      </c>
      <c r="D899" s="1">
        <v>45507</v>
      </c>
      <c r="E899">
        <v>999</v>
      </c>
      <c r="F899" t="s">
        <v>10</v>
      </c>
      <c r="G899" t="s">
        <v>11</v>
      </c>
    </row>
    <row r="900" spans="1:7" x14ac:dyDescent="0.5">
      <c r="A900" t="s">
        <v>1256</v>
      </c>
      <c r="B900" t="s">
        <v>1247</v>
      </c>
      <c r="C900" t="s">
        <v>1248</v>
      </c>
      <c r="D900" s="1">
        <v>45536</v>
      </c>
      <c r="E900">
        <v>999</v>
      </c>
      <c r="F900" t="s">
        <v>10</v>
      </c>
      <c r="G900" t="s">
        <v>11</v>
      </c>
    </row>
    <row r="901" spans="1:7" x14ac:dyDescent="0.5">
      <c r="A901" t="s">
        <v>1257</v>
      </c>
      <c r="B901" t="s">
        <v>1258</v>
      </c>
      <c r="C901" t="s">
        <v>1259</v>
      </c>
      <c r="D901" s="1">
        <v>45384</v>
      </c>
      <c r="E901">
        <v>999</v>
      </c>
      <c r="F901" t="s">
        <v>10</v>
      </c>
      <c r="G901" t="s">
        <v>11</v>
      </c>
    </row>
    <row r="902" spans="1:7" x14ac:dyDescent="0.5">
      <c r="A902" t="s">
        <v>1260</v>
      </c>
      <c r="B902" t="s">
        <v>1258</v>
      </c>
      <c r="C902" t="s">
        <v>1259</v>
      </c>
      <c r="D902" s="1">
        <v>45416</v>
      </c>
      <c r="E902">
        <v>999</v>
      </c>
      <c r="F902" t="s">
        <v>10</v>
      </c>
      <c r="G902" t="s">
        <v>11</v>
      </c>
    </row>
    <row r="903" spans="1:7" x14ac:dyDescent="0.5">
      <c r="A903" t="s">
        <v>1261</v>
      </c>
      <c r="B903" t="s">
        <v>1258</v>
      </c>
      <c r="C903" t="s">
        <v>1259</v>
      </c>
      <c r="D903" s="1">
        <v>45446</v>
      </c>
      <c r="E903">
        <v>999</v>
      </c>
      <c r="F903" t="s">
        <v>10</v>
      </c>
      <c r="G903" t="s">
        <v>41</v>
      </c>
    </row>
    <row r="904" spans="1:7" x14ac:dyDescent="0.5">
      <c r="A904" t="s">
        <v>1262</v>
      </c>
      <c r="B904" t="s">
        <v>1258</v>
      </c>
      <c r="C904" t="s">
        <v>1259</v>
      </c>
      <c r="D904" s="1">
        <v>45477</v>
      </c>
      <c r="E904">
        <v>999</v>
      </c>
      <c r="F904" t="s">
        <v>10</v>
      </c>
      <c r="G904" t="s">
        <v>11</v>
      </c>
    </row>
    <row r="905" spans="1:7" x14ac:dyDescent="0.5">
      <c r="A905" t="s">
        <v>1263</v>
      </c>
      <c r="B905" t="s">
        <v>1264</v>
      </c>
      <c r="C905" t="s">
        <v>1265</v>
      </c>
      <c r="D905" s="1">
        <v>45383</v>
      </c>
      <c r="E905">
        <v>999</v>
      </c>
      <c r="F905" t="s">
        <v>10</v>
      </c>
      <c r="G905" t="s">
        <v>11</v>
      </c>
    </row>
    <row r="906" spans="1:7" x14ac:dyDescent="0.5">
      <c r="A906" t="s">
        <v>1266</v>
      </c>
      <c r="B906" t="s">
        <v>1264</v>
      </c>
      <c r="C906" t="s">
        <v>1265</v>
      </c>
      <c r="D906" s="1">
        <v>45414</v>
      </c>
      <c r="E906">
        <v>999</v>
      </c>
      <c r="F906" t="s">
        <v>10</v>
      </c>
      <c r="G906" t="s">
        <v>11</v>
      </c>
    </row>
    <row r="907" spans="1:7" x14ac:dyDescent="0.5">
      <c r="A907" t="s">
        <v>1267</v>
      </c>
      <c r="B907" t="s">
        <v>1264</v>
      </c>
      <c r="C907" t="s">
        <v>1265</v>
      </c>
      <c r="D907" s="1">
        <v>45444</v>
      </c>
      <c r="E907">
        <v>999</v>
      </c>
      <c r="F907" t="s">
        <v>10</v>
      </c>
      <c r="G907" t="s">
        <v>11</v>
      </c>
    </row>
    <row r="908" spans="1:7" x14ac:dyDescent="0.5">
      <c r="A908" t="s">
        <v>1268</v>
      </c>
      <c r="B908" t="s">
        <v>1264</v>
      </c>
      <c r="C908" t="s">
        <v>1265</v>
      </c>
      <c r="D908" s="1">
        <v>45477</v>
      </c>
      <c r="E908">
        <v>999</v>
      </c>
      <c r="F908" t="s">
        <v>10</v>
      </c>
      <c r="G908" t="s">
        <v>23</v>
      </c>
    </row>
    <row r="909" spans="1:7" x14ac:dyDescent="0.5">
      <c r="A909" t="s">
        <v>1269</v>
      </c>
      <c r="B909" t="s">
        <v>1264</v>
      </c>
      <c r="C909" t="s">
        <v>1265</v>
      </c>
      <c r="D909" s="1">
        <v>45507</v>
      </c>
      <c r="E909">
        <v>999</v>
      </c>
      <c r="F909" t="s">
        <v>10</v>
      </c>
      <c r="G909" t="s">
        <v>25</v>
      </c>
    </row>
    <row r="910" spans="1:7" x14ac:dyDescent="0.5">
      <c r="A910" t="s">
        <v>1270</v>
      </c>
      <c r="B910" t="s">
        <v>1264</v>
      </c>
      <c r="C910" t="s">
        <v>1265</v>
      </c>
      <c r="D910" s="1">
        <v>45537</v>
      </c>
      <c r="E910">
        <v>0</v>
      </c>
      <c r="F910" t="s">
        <v>43</v>
      </c>
      <c r="G910" t="s">
        <v>11</v>
      </c>
    </row>
    <row r="911" spans="1:7" x14ac:dyDescent="0.5">
      <c r="A911" t="s">
        <v>1271</v>
      </c>
      <c r="B911" t="s">
        <v>1272</v>
      </c>
      <c r="C911" t="s">
        <v>683</v>
      </c>
      <c r="D911" s="1">
        <v>45384</v>
      </c>
      <c r="E911">
        <v>999</v>
      </c>
      <c r="F911" t="s">
        <v>10</v>
      </c>
      <c r="G911" t="s">
        <v>25</v>
      </c>
    </row>
    <row r="912" spans="1:7" x14ac:dyDescent="0.5">
      <c r="A912" t="s">
        <v>1273</v>
      </c>
      <c r="B912" t="s">
        <v>1272</v>
      </c>
      <c r="C912" t="s">
        <v>683</v>
      </c>
      <c r="D912" s="1">
        <v>45416</v>
      </c>
      <c r="E912">
        <v>999</v>
      </c>
      <c r="F912" t="s">
        <v>10</v>
      </c>
      <c r="G912" t="s">
        <v>11</v>
      </c>
    </row>
    <row r="913" spans="1:7" x14ac:dyDescent="0.5">
      <c r="A913" t="s">
        <v>1274</v>
      </c>
      <c r="B913" t="s">
        <v>1272</v>
      </c>
      <c r="C913" t="s">
        <v>683</v>
      </c>
      <c r="D913" s="1">
        <v>45444</v>
      </c>
      <c r="E913">
        <v>999</v>
      </c>
      <c r="F913" t="s">
        <v>10</v>
      </c>
      <c r="G913" t="s">
        <v>11</v>
      </c>
    </row>
    <row r="914" spans="1:7" x14ac:dyDescent="0.5">
      <c r="A914" t="s">
        <v>1275</v>
      </c>
      <c r="B914" t="s">
        <v>1272</v>
      </c>
      <c r="C914" t="s">
        <v>683</v>
      </c>
      <c r="D914" s="1">
        <v>45476</v>
      </c>
      <c r="E914">
        <v>999</v>
      </c>
      <c r="F914" t="s">
        <v>10</v>
      </c>
      <c r="G914" t="s">
        <v>25</v>
      </c>
    </row>
    <row r="915" spans="1:7" x14ac:dyDescent="0.5">
      <c r="A915" t="s">
        <v>1276</v>
      </c>
      <c r="B915" t="s">
        <v>1272</v>
      </c>
      <c r="C915" t="s">
        <v>683</v>
      </c>
      <c r="D915" s="1">
        <v>45508</v>
      </c>
      <c r="E915">
        <v>999</v>
      </c>
      <c r="F915" t="s">
        <v>10</v>
      </c>
      <c r="G915" t="s">
        <v>11</v>
      </c>
    </row>
    <row r="916" spans="1:7" x14ac:dyDescent="0.5">
      <c r="A916" t="s">
        <v>1277</v>
      </c>
      <c r="B916" t="s">
        <v>1272</v>
      </c>
      <c r="C916" t="s">
        <v>683</v>
      </c>
      <c r="D916" s="1">
        <v>45539</v>
      </c>
      <c r="E916">
        <v>999</v>
      </c>
      <c r="F916" t="s">
        <v>10</v>
      </c>
      <c r="G916" t="s">
        <v>11</v>
      </c>
    </row>
    <row r="917" spans="1:7" x14ac:dyDescent="0.5">
      <c r="A917" t="s">
        <v>1278</v>
      </c>
      <c r="B917" t="s">
        <v>1279</v>
      </c>
      <c r="C917" t="s">
        <v>1187</v>
      </c>
      <c r="D917" s="1">
        <v>45506</v>
      </c>
      <c r="E917">
        <v>999</v>
      </c>
      <c r="F917" t="s">
        <v>10</v>
      </c>
      <c r="G917" t="s">
        <v>11</v>
      </c>
    </row>
    <row r="918" spans="1:7" x14ac:dyDescent="0.5">
      <c r="A918" t="s">
        <v>1280</v>
      </c>
      <c r="B918" t="s">
        <v>1279</v>
      </c>
      <c r="C918" t="s">
        <v>1187</v>
      </c>
      <c r="D918" s="1">
        <v>45536</v>
      </c>
      <c r="E918">
        <v>999</v>
      </c>
      <c r="F918" t="s">
        <v>10</v>
      </c>
      <c r="G918" t="s">
        <v>11</v>
      </c>
    </row>
    <row r="919" spans="1:7" x14ac:dyDescent="0.5">
      <c r="A919" t="s">
        <v>1281</v>
      </c>
      <c r="B919" t="s">
        <v>1282</v>
      </c>
      <c r="C919" t="s">
        <v>1283</v>
      </c>
      <c r="D919" s="1">
        <v>45416</v>
      </c>
      <c r="E919">
        <v>999</v>
      </c>
      <c r="F919" t="s">
        <v>10</v>
      </c>
      <c r="G919" t="s">
        <v>11</v>
      </c>
    </row>
    <row r="920" spans="1:7" x14ac:dyDescent="0.5">
      <c r="A920" t="s">
        <v>1284</v>
      </c>
      <c r="B920" t="s">
        <v>1282</v>
      </c>
      <c r="C920" t="s">
        <v>1283</v>
      </c>
      <c r="D920" s="1">
        <v>45446</v>
      </c>
      <c r="E920">
        <v>999</v>
      </c>
      <c r="F920" t="s">
        <v>10</v>
      </c>
      <c r="G920" t="s">
        <v>11</v>
      </c>
    </row>
    <row r="921" spans="1:7" x14ac:dyDescent="0.5">
      <c r="A921" t="s">
        <v>1285</v>
      </c>
      <c r="B921" t="s">
        <v>1282</v>
      </c>
      <c r="C921" t="s">
        <v>1283</v>
      </c>
      <c r="D921" s="1">
        <v>45475</v>
      </c>
      <c r="E921">
        <v>999</v>
      </c>
      <c r="F921" t="s">
        <v>10</v>
      </c>
      <c r="G921" t="s">
        <v>11</v>
      </c>
    </row>
    <row r="922" spans="1:7" x14ac:dyDescent="0.5">
      <c r="A922" t="s">
        <v>1286</v>
      </c>
      <c r="B922" t="s">
        <v>1282</v>
      </c>
      <c r="C922" t="s">
        <v>1283</v>
      </c>
      <c r="D922" s="1">
        <v>45508</v>
      </c>
      <c r="E922">
        <v>999</v>
      </c>
      <c r="F922" t="s">
        <v>10</v>
      </c>
      <c r="G922" t="s">
        <v>11</v>
      </c>
    </row>
    <row r="923" spans="1:7" x14ac:dyDescent="0.5">
      <c r="A923" t="s">
        <v>1287</v>
      </c>
      <c r="B923" t="s">
        <v>1282</v>
      </c>
      <c r="C923" t="s">
        <v>1283</v>
      </c>
      <c r="D923" s="1">
        <v>45538</v>
      </c>
      <c r="E923">
        <v>999</v>
      </c>
      <c r="F923" t="s">
        <v>10</v>
      </c>
      <c r="G923" t="s">
        <v>25</v>
      </c>
    </row>
    <row r="924" spans="1:7" x14ac:dyDescent="0.5">
      <c r="A924" t="s">
        <v>1288</v>
      </c>
      <c r="B924" t="s">
        <v>1289</v>
      </c>
      <c r="C924" t="s">
        <v>1290</v>
      </c>
      <c r="D924" s="1">
        <v>45352</v>
      </c>
      <c r="E924">
        <v>999</v>
      </c>
      <c r="F924" t="s">
        <v>10</v>
      </c>
      <c r="G924" t="s">
        <v>11</v>
      </c>
    </row>
    <row r="925" spans="1:7" x14ac:dyDescent="0.5">
      <c r="A925" t="s">
        <v>1291</v>
      </c>
      <c r="B925" t="s">
        <v>1289</v>
      </c>
      <c r="C925" t="s">
        <v>1290</v>
      </c>
      <c r="D925" s="1">
        <v>45384</v>
      </c>
      <c r="E925">
        <v>999</v>
      </c>
      <c r="F925" t="s">
        <v>10</v>
      </c>
      <c r="G925" t="s">
        <v>23</v>
      </c>
    </row>
    <row r="926" spans="1:7" x14ac:dyDescent="0.5">
      <c r="A926" t="s">
        <v>1292</v>
      </c>
      <c r="B926" t="s">
        <v>1289</v>
      </c>
      <c r="C926" t="s">
        <v>1290</v>
      </c>
      <c r="D926" s="1">
        <v>45415</v>
      </c>
      <c r="E926">
        <v>999</v>
      </c>
      <c r="F926" t="s">
        <v>10</v>
      </c>
      <c r="G926" t="s">
        <v>11</v>
      </c>
    </row>
    <row r="927" spans="1:7" x14ac:dyDescent="0.5">
      <c r="A927" t="s">
        <v>1293</v>
      </c>
      <c r="B927" t="s">
        <v>1289</v>
      </c>
      <c r="C927" t="s">
        <v>1290</v>
      </c>
      <c r="D927" s="1">
        <v>45447</v>
      </c>
      <c r="E927">
        <v>999</v>
      </c>
      <c r="F927" t="s">
        <v>10</v>
      </c>
      <c r="G927" t="s">
        <v>11</v>
      </c>
    </row>
    <row r="928" spans="1:7" x14ac:dyDescent="0.5">
      <c r="A928" t="s">
        <v>1294</v>
      </c>
      <c r="B928" t="s">
        <v>1289</v>
      </c>
      <c r="C928" t="s">
        <v>1290</v>
      </c>
      <c r="D928" s="1">
        <v>45477</v>
      </c>
      <c r="E928">
        <v>999</v>
      </c>
      <c r="F928" t="s">
        <v>10</v>
      </c>
      <c r="G928" t="s">
        <v>23</v>
      </c>
    </row>
    <row r="929" spans="1:7" x14ac:dyDescent="0.5">
      <c r="A929" t="s">
        <v>1295</v>
      </c>
      <c r="B929" t="s">
        <v>1289</v>
      </c>
      <c r="C929" t="s">
        <v>1290</v>
      </c>
      <c r="D929" s="1">
        <v>45505</v>
      </c>
      <c r="E929">
        <v>999</v>
      </c>
      <c r="F929" t="s">
        <v>10</v>
      </c>
      <c r="G929" t="s">
        <v>11</v>
      </c>
    </row>
    <row r="930" spans="1:7" x14ac:dyDescent="0.5">
      <c r="A930" t="s">
        <v>1296</v>
      </c>
      <c r="B930" t="s">
        <v>1289</v>
      </c>
      <c r="C930" t="s">
        <v>1290</v>
      </c>
      <c r="D930" s="1">
        <v>45537</v>
      </c>
      <c r="E930">
        <v>999</v>
      </c>
      <c r="F930" t="s">
        <v>10</v>
      </c>
      <c r="G930" t="s">
        <v>11</v>
      </c>
    </row>
    <row r="931" spans="1:7" x14ac:dyDescent="0.5">
      <c r="A931" t="s">
        <v>1297</v>
      </c>
      <c r="B931" t="s">
        <v>1298</v>
      </c>
      <c r="C931" t="s">
        <v>726</v>
      </c>
      <c r="D931" s="1">
        <v>45413</v>
      </c>
      <c r="E931">
        <v>999</v>
      </c>
      <c r="F931" t="s">
        <v>10</v>
      </c>
      <c r="G931" t="s">
        <v>11</v>
      </c>
    </row>
    <row r="932" spans="1:7" x14ac:dyDescent="0.5">
      <c r="A932" t="s">
        <v>1299</v>
      </c>
      <c r="B932" t="s">
        <v>1298</v>
      </c>
      <c r="C932" t="s">
        <v>726</v>
      </c>
      <c r="D932" s="1">
        <v>45445</v>
      </c>
      <c r="E932">
        <v>999</v>
      </c>
      <c r="F932" t="s">
        <v>10</v>
      </c>
      <c r="G932" t="s">
        <v>11</v>
      </c>
    </row>
    <row r="933" spans="1:7" x14ac:dyDescent="0.5">
      <c r="A933" t="s">
        <v>1300</v>
      </c>
      <c r="B933" t="s">
        <v>1298</v>
      </c>
      <c r="C933" t="s">
        <v>726</v>
      </c>
      <c r="D933" s="1">
        <v>45474</v>
      </c>
      <c r="E933">
        <v>999</v>
      </c>
      <c r="F933" t="s">
        <v>10</v>
      </c>
      <c r="G933" t="s">
        <v>11</v>
      </c>
    </row>
    <row r="934" spans="1:7" x14ac:dyDescent="0.5">
      <c r="A934" t="s">
        <v>1301</v>
      </c>
      <c r="B934" t="s">
        <v>1298</v>
      </c>
      <c r="C934" t="s">
        <v>726</v>
      </c>
      <c r="D934" s="1">
        <v>45505</v>
      </c>
      <c r="E934">
        <v>999</v>
      </c>
      <c r="F934" t="s">
        <v>10</v>
      </c>
      <c r="G934" t="s">
        <v>11</v>
      </c>
    </row>
    <row r="935" spans="1:7" x14ac:dyDescent="0.5">
      <c r="A935" t="s">
        <v>1302</v>
      </c>
      <c r="B935" t="s">
        <v>1298</v>
      </c>
      <c r="C935" t="s">
        <v>726</v>
      </c>
      <c r="D935" s="1">
        <v>45537</v>
      </c>
      <c r="E935">
        <v>999</v>
      </c>
      <c r="F935" t="s">
        <v>10</v>
      </c>
      <c r="G935" t="s">
        <v>23</v>
      </c>
    </row>
    <row r="936" spans="1:7" x14ac:dyDescent="0.5">
      <c r="A936" t="s">
        <v>1303</v>
      </c>
      <c r="B936" t="s">
        <v>1304</v>
      </c>
      <c r="C936" t="s">
        <v>1305</v>
      </c>
      <c r="D936" s="1">
        <v>45325</v>
      </c>
      <c r="E936">
        <v>999</v>
      </c>
      <c r="F936" t="s">
        <v>10</v>
      </c>
      <c r="G936" t="s">
        <v>23</v>
      </c>
    </row>
    <row r="937" spans="1:7" x14ac:dyDescent="0.5">
      <c r="A937" t="s">
        <v>1306</v>
      </c>
      <c r="B937" t="s">
        <v>1304</v>
      </c>
      <c r="C937" t="s">
        <v>1305</v>
      </c>
      <c r="D937" s="1">
        <v>45353</v>
      </c>
      <c r="E937">
        <v>999</v>
      </c>
      <c r="F937" t="s">
        <v>10</v>
      </c>
      <c r="G937" t="s">
        <v>11</v>
      </c>
    </row>
    <row r="938" spans="1:7" x14ac:dyDescent="0.5">
      <c r="A938" t="s">
        <v>1307</v>
      </c>
      <c r="B938" t="s">
        <v>1304</v>
      </c>
      <c r="C938" t="s">
        <v>1305</v>
      </c>
      <c r="D938" s="1">
        <v>45386</v>
      </c>
      <c r="E938">
        <v>999</v>
      </c>
      <c r="F938" t="s">
        <v>10</v>
      </c>
      <c r="G938" t="s">
        <v>11</v>
      </c>
    </row>
    <row r="939" spans="1:7" x14ac:dyDescent="0.5">
      <c r="A939" t="s">
        <v>1308</v>
      </c>
      <c r="B939" t="s">
        <v>1304</v>
      </c>
      <c r="C939" t="s">
        <v>1305</v>
      </c>
      <c r="D939" s="1">
        <v>45413</v>
      </c>
      <c r="E939">
        <v>999</v>
      </c>
      <c r="F939" t="s">
        <v>10</v>
      </c>
      <c r="G939" t="s">
        <v>11</v>
      </c>
    </row>
    <row r="940" spans="1:7" x14ac:dyDescent="0.5">
      <c r="A940" t="s">
        <v>1309</v>
      </c>
      <c r="B940" t="s">
        <v>1304</v>
      </c>
      <c r="C940" t="s">
        <v>1305</v>
      </c>
      <c r="D940" s="1">
        <v>45445</v>
      </c>
      <c r="E940">
        <v>999</v>
      </c>
      <c r="F940" t="s">
        <v>10</v>
      </c>
      <c r="G940" t="s">
        <v>25</v>
      </c>
    </row>
    <row r="941" spans="1:7" x14ac:dyDescent="0.5">
      <c r="A941" t="s">
        <v>1310</v>
      </c>
      <c r="B941" t="s">
        <v>1304</v>
      </c>
      <c r="C941" t="s">
        <v>1305</v>
      </c>
      <c r="D941" s="1">
        <v>45477</v>
      </c>
      <c r="E941">
        <v>999</v>
      </c>
      <c r="F941" t="s">
        <v>10</v>
      </c>
      <c r="G941" t="s">
        <v>11</v>
      </c>
    </row>
    <row r="942" spans="1:7" x14ac:dyDescent="0.5">
      <c r="A942" t="s">
        <v>1311</v>
      </c>
      <c r="B942" t="s">
        <v>1304</v>
      </c>
      <c r="C942" t="s">
        <v>1305</v>
      </c>
      <c r="D942" s="1">
        <v>45506</v>
      </c>
      <c r="E942">
        <v>999</v>
      </c>
      <c r="F942" t="s">
        <v>10</v>
      </c>
      <c r="G942" t="s">
        <v>11</v>
      </c>
    </row>
    <row r="943" spans="1:7" x14ac:dyDescent="0.5">
      <c r="A943" t="s">
        <v>1312</v>
      </c>
      <c r="B943" t="s">
        <v>1304</v>
      </c>
      <c r="C943" t="s">
        <v>1305</v>
      </c>
      <c r="D943" s="1">
        <v>45537</v>
      </c>
      <c r="E943">
        <v>999</v>
      </c>
      <c r="F943" t="s">
        <v>10</v>
      </c>
      <c r="G943" t="s">
        <v>23</v>
      </c>
    </row>
    <row r="944" spans="1:7" x14ac:dyDescent="0.5">
      <c r="A944" t="s">
        <v>1313</v>
      </c>
      <c r="B944" t="s">
        <v>1314</v>
      </c>
      <c r="C944" t="s">
        <v>1248</v>
      </c>
      <c r="D944" s="1">
        <v>45324</v>
      </c>
      <c r="E944">
        <v>999</v>
      </c>
      <c r="F944" t="s">
        <v>10</v>
      </c>
      <c r="G944" t="s">
        <v>25</v>
      </c>
    </row>
    <row r="945" spans="1:7" x14ac:dyDescent="0.5">
      <c r="A945" t="s">
        <v>1315</v>
      </c>
      <c r="B945" t="s">
        <v>1314</v>
      </c>
      <c r="C945" t="s">
        <v>1248</v>
      </c>
      <c r="D945" s="1">
        <v>45354</v>
      </c>
      <c r="E945">
        <v>999</v>
      </c>
      <c r="F945" t="s">
        <v>10</v>
      </c>
      <c r="G945" t="s">
        <v>11</v>
      </c>
    </row>
    <row r="946" spans="1:7" x14ac:dyDescent="0.5">
      <c r="A946" t="s">
        <v>1316</v>
      </c>
      <c r="B946" t="s">
        <v>1314</v>
      </c>
      <c r="C946" t="s">
        <v>1248</v>
      </c>
      <c r="D946" s="1">
        <v>45386</v>
      </c>
      <c r="E946">
        <v>999</v>
      </c>
      <c r="F946" t="s">
        <v>10</v>
      </c>
      <c r="G946" t="s">
        <v>11</v>
      </c>
    </row>
    <row r="947" spans="1:7" x14ac:dyDescent="0.5">
      <c r="A947" t="s">
        <v>1317</v>
      </c>
      <c r="B947" t="s">
        <v>1314</v>
      </c>
      <c r="C947" t="s">
        <v>1248</v>
      </c>
      <c r="D947" s="1">
        <v>45413</v>
      </c>
      <c r="E947">
        <v>999</v>
      </c>
      <c r="F947" t="s">
        <v>10</v>
      </c>
      <c r="G947" t="s">
        <v>23</v>
      </c>
    </row>
    <row r="948" spans="1:7" x14ac:dyDescent="0.5">
      <c r="A948" t="s">
        <v>1318</v>
      </c>
      <c r="B948" t="s">
        <v>1314</v>
      </c>
      <c r="C948" t="s">
        <v>1248</v>
      </c>
      <c r="D948" s="1">
        <v>45445</v>
      </c>
      <c r="E948">
        <v>999</v>
      </c>
      <c r="F948" t="s">
        <v>10</v>
      </c>
      <c r="G948" t="s">
        <v>25</v>
      </c>
    </row>
    <row r="949" spans="1:7" x14ac:dyDescent="0.5">
      <c r="A949" t="s">
        <v>1319</v>
      </c>
      <c r="B949" t="s">
        <v>1314</v>
      </c>
      <c r="C949" t="s">
        <v>1248</v>
      </c>
      <c r="D949" s="1">
        <v>45474</v>
      </c>
      <c r="E949">
        <v>999</v>
      </c>
      <c r="F949" t="s">
        <v>10</v>
      </c>
      <c r="G949" t="s">
        <v>11</v>
      </c>
    </row>
    <row r="950" spans="1:7" x14ac:dyDescent="0.5">
      <c r="A950" t="s">
        <v>1320</v>
      </c>
      <c r="B950" t="s">
        <v>1314</v>
      </c>
      <c r="C950" t="s">
        <v>1248</v>
      </c>
      <c r="D950" s="1">
        <v>45508</v>
      </c>
      <c r="E950">
        <v>999</v>
      </c>
      <c r="F950" t="s">
        <v>10</v>
      </c>
      <c r="G950" t="s">
        <v>11</v>
      </c>
    </row>
    <row r="951" spans="1:7" x14ac:dyDescent="0.5">
      <c r="A951" t="s">
        <v>1321</v>
      </c>
      <c r="B951" t="s">
        <v>1314</v>
      </c>
      <c r="C951" t="s">
        <v>1248</v>
      </c>
      <c r="D951" s="1">
        <v>45538</v>
      </c>
      <c r="E951">
        <v>999</v>
      </c>
      <c r="F951" t="s">
        <v>10</v>
      </c>
      <c r="G951" t="s">
        <v>11</v>
      </c>
    </row>
    <row r="952" spans="1:7" x14ac:dyDescent="0.5">
      <c r="A952" t="s">
        <v>1322</v>
      </c>
      <c r="B952" t="s">
        <v>1323</v>
      </c>
      <c r="C952" t="s">
        <v>1324</v>
      </c>
      <c r="D952" s="1">
        <v>45476</v>
      </c>
      <c r="E952">
        <v>2499</v>
      </c>
      <c r="F952" t="s">
        <v>10</v>
      </c>
      <c r="G952" t="s">
        <v>11</v>
      </c>
    </row>
    <row r="953" spans="1:7" x14ac:dyDescent="0.5">
      <c r="A953" t="s">
        <v>1325</v>
      </c>
      <c r="B953" t="s">
        <v>1323</v>
      </c>
      <c r="C953" t="s">
        <v>1324</v>
      </c>
      <c r="D953" s="1">
        <v>45505</v>
      </c>
      <c r="E953">
        <v>2499</v>
      </c>
      <c r="F953" t="s">
        <v>10</v>
      </c>
      <c r="G953" t="s">
        <v>25</v>
      </c>
    </row>
    <row r="954" spans="1:7" x14ac:dyDescent="0.5">
      <c r="A954" t="s">
        <v>1326</v>
      </c>
      <c r="B954" t="s">
        <v>1323</v>
      </c>
      <c r="C954" t="s">
        <v>1324</v>
      </c>
      <c r="D954" s="1">
        <v>45538</v>
      </c>
      <c r="E954">
        <v>2499</v>
      </c>
      <c r="F954" t="s">
        <v>10</v>
      </c>
      <c r="G954" t="s">
        <v>11</v>
      </c>
    </row>
    <row r="955" spans="1:7" x14ac:dyDescent="0.5">
      <c r="A955" t="s">
        <v>1327</v>
      </c>
      <c r="B955" t="s">
        <v>1328</v>
      </c>
      <c r="C955" t="s">
        <v>1329</v>
      </c>
      <c r="D955" s="1">
        <v>45476</v>
      </c>
      <c r="E955">
        <v>999</v>
      </c>
      <c r="F955" t="s">
        <v>10</v>
      </c>
      <c r="G955" t="s">
        <v>11</v>
      </c>
    </row>
    <row r="956" spans="1:7" x14ac:dyDescent="0.5">
      <c r="A956" t="s">
        <v>1330</v>
      </c>
      <c r="B956" t="s">
        <v>1328</v>
      </c>
      <c r="C956" t="s">
        <v>1329</v>
      </c>
      <c r="D956" s="1">
        <v>45506</v>
      </c>
      <c r="E956">
        <v>0</v>
      </c>
      <c r="F956" t="s">
        <v>43</v>
      </c>
      <c r="G956" t="s">
        <v>23</v>
      </c>
    </row>
    <row r="957" spans="1:7" x14ac:dyDescent="0.5">
      <c r="A957" t="s">
        <v>1331</v>
      </c>
      <c r="B957" t="s">
        <v>1328</v>
      </c>
      <c r="C957" t="s">
        <v>1329</v>
      </c>
      <c r="D957" s="1">
        <v>45538</v>
      </c>
      <c r="E957">
        <v>999</v>
      </c>
      <c r="F957" t="s">
        <v>10</v>
      </c>
      <c r="G957" t="s">
        <v>25</v>
      </c>
    </row>
    <row r="958" spans="1:7" x14ac:dyDescent="0.5">
      <c r="A958" t="s">
        <v>1332</v>
      </c>
      <c r="B958" t="s">
        <v>1333</v>
      </c>
      <c r="C958" t="s">
        <v>262</v>
      </c>
      <c r="D958" s="1">
        <v>45537</v>
      </c>
      <c r="E958">
        <v>999</v>
      </c>
      <c r="F958" t="s">
        <v>10</v>
      </c>
      <c r="G958" t="s">
        <v>11</v>
      </c>
    </row>
    <row r="959" spans="1:7" x14ac:dyDescent="0.5">
      <c r="A959" t="s">
        <v>1334</v>
      </c>
      <c r="B959" t="s">
        <v>1335</v>
      </c>
      <c r="C959" t="s">
        <v>1336</v>
      </c>
      <c r="D959" s="1">
        <v>45323</v>
      </c>
      <c r="E959">
        <v>0</v>
      </c>
      <c r="F959" t="s">
        <v>43</v>
      </c>
      <c r="G959" t="s">
        <v>11</v>
      </c>
    </row>
    <row r="960" spans="1:7" x14ac:dyDescent="0.5">
      <c r="A960" t="s">
        <v>1337</v>
      </c>
      <c r="B960" t="s">
        <v>1335</v>
      </c>
      <c r="C960" t="s">
        <v>1336</v>
      </c>
      <c r="D960" s="1">
        <v>45354</v>
      </c>
      <c r="E960">
        <v>999</v>
      </c>
      <c r="F960" t="s">
        <v>10</v>
      </c>
      <c r="G960" t="s">
        <v>11</v>
      </c>
    </row>
    <row r="961" spans="1:7" x14ac:dyDescent="0.5">
      <c r="A961" t="s">
        <v>1338</v>
      </c>
      <c r="B961" t="s">
        <v>1335</v>
      </c>
      <c r="C961" t="s">
        <v>1336</v>
      </c>
      <c r="D961" s="1">
        <v>45384</v>
      </c>
      <c r="E961">
        <v>999</v>
      </c>
      <c r="F961" t="s">
        <v>10</v>
      </c>
      <c r="G961" t="s">
        <v>11</v>
      </c>
    </row>
    <row r="962" spans="1:7" x14ac:dyDescent="0.5">
      <c r="A962" t="s">
        <v>1339</v>
      </c>
      <c r="B962" t="s">
        <v>1335</v>
      </c>
      <c r="C962" t="s">
        <v>1336</v>
      </c>
      <c r="D962" s="1">
        <v>45413</v>
      </c>
      <c r="E962">
        <v>999</v>
      </c>
      <c r="F962" t="s">
        <v>10</v>
      </c>
      <c r="G962" t="s">
        <v>11</v>
      </c>
    </row>
    <row r="963" spans="1:7" x14ac:dyDescent="0.5">
      <c r="A963" t="s">
        <v>1340</v>
      </c>
      <c r="B963" t="s">
        <v>1335</v>
      </c>
      <c r="C963" t="s">
        <v>1336</v>
      </c>
      <c r="D963" s="1">
        <v>45444</v>
      </c>
      <c r="E963">
        <v>999</v>
      </c>
      <c r="F963" t="s">
        <v>10</v>
      </c>
      <c r="G963" t="s">
        <v>25</v>
      </c>
    </row>
    <row r="964" spans="1:7" x14ac:dyDescent="0.5">
      <c r="A964" t="s">
        <v>1341</v>
      </c>
      <c r="B964" t="s">
        <v>1335</v>
      </c>
      <c r="C964" t="s">
        <v>1336</v>
      </c>
      <c r="D964" s="1">
        <v>45474</v>
      </c>
      <c r="E964">
        <v>999</v>
      </c>
      <c r="F964" t="s">
        <v>10</v>
      </c>
      <c r="G964" t="s">
        <v>11</v>
      </c>
    </row>
    <row r="965" spans="1:7" x14ac:dyDescent="0.5">
      <c r="A965" t="s">
        <v>1342</v>
      </c>
      <c r="B965" t="s">
        <v>1335</v>
      </c>
      <c r="C965" t="s">
        <v>1336</v>
      </c>
      <c r="D965" s="1">
        <v>45508</v>
      </c>
      <c r="E965">
        <v>999</v>
      </c>
      <c r="F965" t="s">
        <v>10</v>
      </c>
      <c r="G965" t="s">
        <v>25</v>
      </c>
    </row>
    <row r="966" spans="1:7" x14ac:dyDescent="0.5">
      <c r="A966" t="s">
        <v>1343</v>
      </c>
      <c r="B966" t="s">
        <v>1335</v>
      </c>
      <c r="C966" t="s">
        <v>1336</v>
      </c>
      <c r="D966" s="1">
        <v>45537</v>
      </c>
      <c r="E966">
        <v>999</v>
      </c>
      <c r="F966" t="s">
        <v>10</v>
      </c>
      <c r="G966" t="s">
        <v>11</v>
      </c>
    </row>
    <row r="967" spans="1:7" x14ac:dyDescent="0.5">
      <c r="A967" t="s">
        <v>1344</v>
      </c>
      <c r="B967" t="s">
        <v>1345</v>
      </c>
      <c r="C967" t="s">
        <v>1346</v>
      </c>
      <c r="D967" s="1">
        <v>45352</v>
      </c>
      <c r="E967">
        <v>999</v>
      </c>
      <c r="F967" t="s">
        <v>10</v>
      </c>
      <c r="G967" t="s">
        <v>11</v>
      </c>
    </row>
    <row r="968" spans="1:7" x14ac:dyDescent="0.5">
      <c r="A968" t="s">
        <v>1347</v>
      </c>
      <c r="B968" t="s">
        <v>1345</v>
      </c>
      <c r="C968" t="s">
        <v>1346</v>
      </c>
      <c r="D968" s="1">
        <v>45384</v>
      </c>
      <c r="E968">
        <v>999</v>
      </c>
      <c r="F968" t="s">
        <v>10</v>
      </c>
      <c r="G968" t="s">
        <v>25</v>
      </c>
    </row>
    <row r="969" spans="1:7" x14ac:dyDescent="0.5">
      <c r="A969" t="s">
        <v>1348</v>
      </c>
      <c r="B969" t="s">
        <v>1345</v>
      </c>
      <c r="C969" t="s">
        <v>1346</v>
      </c>
      <c r="D969" s="1">
        <v>45416</v>
      </c>
      <c r="E969">
        <v>999</v>
      </c>
      <c r="F969" t="s">
        <v>10</v>
      </c>
      <c r="G969" t="s">
        <v>11</v>
      </c>
    </row>
    <row r="970" spans="1:7" x14ac:dyDescent="0.5">
      <c r="A970" t="s">
        <v>1349</v>
      </c>
      <c r="B970" t="s">
        <v>1345</v>
      </c>
      <c r="C970" t="s">
        <v>1346</v>
      </c>
      <c r="D970" s="1">
        <v>45447</v>
      </c>
      <c r="E970">
        <v>999</v>
      </c>
      <c r="F970" t="s">
        <v>10</v>
      </c>
      <c r="G970" t="s">
        <v>11</v>
      </c>
    </row>
    <row r="971" spans="1:7" x14ac:dyDescent="0.5">
      <c r="A971" t="s">
        <v>1350</v>
      </c>
      <c r="B971" t="s">
        <v>1345</v>
      </c>
      <c r="C971" t="s">
        <v>1346</v>
      </c>
      <c r="D971" s="1">
        <v>45475</v>
      </c>
      <c r="E971">
        <v>999</v>
      </c>
      <c r="F971" t="s">
        <v>10</v>
      </c>
      <c r="G971" t="s">
        <v>11</v>
      </c>
    </row>
    <row r="972" spans="1:7" x14ac:dyDescent="0.5">
      <c r="A972" t="s">
        <v>1351</v>
      </c>
      <c r="B972" t="s">
        <v>1345</v>
      </c>
      <c r="C972" t="s">
        <v>1346</v>
      </c>
      <c r="D972" s="1">
        <v>45508</v>
      </c>
      <c r="E972">
        <v>999</v>
      </c>
      <c r="F972" t="s">
        <v>10</v>
      </c>
      <c r="G972" t="s">
        <v>11</v>
      </c>
    </row>
    <row r="973" spans="1:7" x14ac:dyDescent="0.5">
      <c r="A973" t="s">
        <v>1352</v>
      </c>
      <c r="B973" t="s">
        <v>1345</v>
      </c>
      <c r="C973" t="s">
        <v>1346</v>
      </c>
      <c r="D973" s="1">
        <v>45537</v>
      </c>
      <c r="E973">
        <v>999</v>
      </c>
      <c r="F973" t="s">
        <v>10</v>
      </c>
      <c r="G973" t="s">
        <v>41</v>
      </c>
    </row>
    <row r="974" spans="1:7" x14ac:dyDescent="0.5">
      <c r="A974" t="s">
        <v>1353</v>
      </c>
      <c r="B974" t="s">
        <v>1354</v>
      </c>
      <c r="C974" t="s">
        <v>1112</v>
      </c>
      <c r="D974" s="1">
        <v>45415</v>
      </c>
      <c r="E974">
        <v>2499</v>
      </c>
      <c r="F974" t="s">
        <v>10</v>
      </c>
      <c r="G974" t="s">
        <v>23</v>
      </c>
    </row>
    <row r="975" spans="1:7" x14ac:dyDescent="0.5">
      <c r="A975" t="s">
        <v>1355</v>
      </c>
      <c r="B975" t="s">
        <v>1354</v>
      </c>
      <c r="C975" t="s">
        <v>1112</v>
      </c>
      <c r="D975" s="1">
        <v>45446</v>
      </c>
      <c r="E975">
        <v>2499</v>
      </c>
      <c r="F975" t="s">
        <v>10</v>
      </c>
      <c r="G975" t="s">
        <v>11</v>
      </c>
    </row>
    <row r="976" spans="1:7" x14ac:dyDescent="0.5">
      <c r="A976" t="s">
        <v>1356</v>
      </c>
      <c r="B976" t="s">
        <v>1354</v>
      </c>
      <c r="C976" t="s">
        <v>1112</v>
      </c>
      <c r="D976" s="1">
        <v>45475</v>
      </c>
      <c r="E976">
        <v>2499</v>
      </c>
      <c r="F976" t="s">
        <v>10</v>
      </c>
      <c r="G976" t="s">
        <v>11</v>
      </c>
    </row>
    <row r="977" spans="1:7" x14ac:dyDescent="0.5">
      <c r="A977" t="s">
        <v>1357</v>
      </c>
      <c r="B977" t="s">
        <v>1354</v>
      </c>
      <c r="C977" t="s">
        <v>1112</v>
      </c>
      <c r="D977" s="1">
        <v>45508</v>
      </c>
      <c r="E977">
        <v>2499</v>
      </c>
      <c r="F977" t="s">
        <v>10</v>
      </c>
      <c r="G977" t="s">
        <v>25</v>
      </c>
    </row>
    <row r="978" spans="1:7" x14ac:dyDescent="0.5">
      <c r="A978" t="s">
        <v>1358</v>
      </c>
      <c r="B978" t="s">
        <v>1354</v>
      </c>
      <c r="C978" t="s">
        <v>1112</v>
      </c>
      <c r="D978" s="1">
        <v>45537</v>
      </c>
      <c r="E978">
        <v>2499</v>
      </c>
      <c r="F978" t="s">
        <v>10</v>
      </c>
      <c r="G978" t="s">
        <v>25</v>
      </c>
    </row>
    <row r="979" spans="1:7" x14ac:dyDescent="0.5">
      <c r="A979" t="s">
        <v>1359</v>
      </c>
      <c r="B979" t="s">
        <v>1360</v>
      </c>
      <c r="C979" t="s">
        <v>220</v>
      </c>
      <c r="D979" s="1">
        <v>45444</v>
      </c>
      <c r="E979">
        <v>999</v>
      </c>
      <c r="F979" t="s">
        <v>10</v>
      </c>
      <c r="G979" t="s">
        <v>11</v>
      </c>
    </row>
    <row r="980" spans="1:7" x14ac:dyDescent="0.5">
      <c r="A980" t="s">
        <v>1361</v>
      </c>
      <c r="B980" t="s">
        <v>1360</v>
      </c>
      <c r="C980" t="s">
        <v>220</v>
      </c>
      <c r="D980" s="1">
        <v>45476</v>
      </c>
      <c r="E980">
        <v>999</v>
      </c>
      <c r="F980" t="s">
        <v>10</v>
      </c>
      <c r="G980" t="s">
        <v>11</v>
      </c>
    </row>
    <row r="981" spans="1:7" x14ac:dyDescent="0.5">
      <c r="A981" t="s">
        <v>1362</v>
      </c>
      <c r="B981" t="s">
        <v>1360</v>
      </c>
      <c r="C981" t="s">
        <v>220</v>
      </c>
      <c r="D981" s="1">
        <v>45507</v>
      </c>
      <c r="E981">
        <v>999</v>
      </c>
      <c r="F981" t="s">
        <v>10</v>
      </c>
      <c r="G981" t="s">
        <v>25</v>
      </c>
    </row>
    <row r="982" spans="1:7" x14ac:dyDescent="0.5">
      <c r="A982" t="s">
        <v>1363</v>
      </c>
      <c r="B982" t="s">
        <v>1360</v>
      </c>
      <c r="C982" t="s">
        <v>220</v>
      </c>
      <c r="D982" s="1">
        <v>45537</v>
      </c>
      <c r="E982">
        <v>999</v>
      </c>
      <c r="F982" t="s">
        <v>10</v>
      </c>
      <c r="G982" t="s">
        <v>11</v>
      </c>
    </row>
    <row r="983" spans="1:7" x14ac:dyDescent="0.5">
      <c r="A983" t="s">
        <v>1364</v>
      </c>
      <c r="B983" t="s">
        <v>1365</v>
      </c>
      <c r="C983" t="s">
        <v>1366</v>
      </c>
      <c r="D983" s="1">
        <v>45444</v>
      </c>
      <c r="E983">
        <v>2499</v>
      </c>
      <c r="F983" t="s">
        <v>10</v>
      </c>
      <c r="G983" t="s">
        <v>25</v>
      </c>
    </row>
    <row r="984" spans="1:7" x14ac:dyDescent="0.5">
      <c r="A984" t="s">
        <v>1367</v>
      </c>
      <c r="B984" t="s">
        <v>1365</v>
      </c>
      <c r="C984" t="s">
        <v>1366</v>
      </c>
      <c r="D984" s="1">
        <v>45474</v>
      </c>
      <c r="E984">
        <v>2499</v>
      </c>
      <c r="F984" t="s">
        <v>10</v>
      </c>
      <c r="G984" t="s">
        <v>11</v>
      </c>
    </row>
    <row r="985" spans="1:7" x14ac:dyDescent="0.5">
      <c r="A985" t="s">
        <v>1368</v>
      </c>
      <c r="B985" t="s">
        <v>1365</v>
      </c>
      <c r="C985" t="s">
        <v>1366</v>
      </c>
      <c r="D985" s="1">
        <v>45507</v>
      </c>
      <c r="E985">
        <v>2499</v>
      </c>
      <c r="F985" t="s">
        <v>10</v>
      </c>
      <c r="G985" t="s">
        <v>25</v>
      </c>
    </row>
    <row r="986" spans="1:7" x14ac:dyDescent="0.5">
      <c r="A986" t="s">
        <v>1369</v>
      </c>
      <c r="B986" t="s">
        <v>1365</v>
      </c>
      <c r="C986" t="s">
        <v>1366</v>
      </c>
      <c r="D986" s="1">
        <v>45538</v>
      </c>
      <c r="E986">
        <v>2499</v>
      </c>
      <c r="F986" t="s">
        <v>10</v>
      </c>
      <c r="G986" t="s">
        <v>25</v>
      </c>
    </row>
    <row r="987" spans="1:7" x14ac:dyDescent="0.5">
      <c r="A987" t="s">
        <v>1370</v>
      </c>
      <c r="B987" t="s">
        <v>1371</v>
      </c>
      <c r="C987" t="s">
        <v>993</v>
      </c>
      <c r="D987" s="1">
        <v>45536</v>
      </c>
      <c r="E987">
        <v>999</v>
      </c>
      <c r="F987" t="s">
        <v>10</v>
      </c>
      <c r="G987" t="s">
        <v>23</v>
      </c>
    </row>
    <row r="988" spans="1:7" x14ac:dyDescent="0.5">
      <c r="A988" t="s">
        <v>1372</v>
      </c>
      <c r="B988" t="s">
        <v>1373</v>
      </c>
      <c r="C988" t="s">
        <v>1374</v>
      </c>
      <c r="D988" s="1">
        <v>45507</v>
      </c>
      <c r="E988">
        <v>2499</v>
      </c>
      <c r="F988" t="s">
        <v>10</v>
      </c>
      <c r="G988" t="s">
        <v>11</v>
      </c>
    </row>
    <row r="989" spans="1:7" x14ac:dyDescent="0.5">
      <c r="A989" t="s">
        <v>1375</v>
      </c>
      <c r="B989" t="s">
        <v>1373</v>
      </c>
      <c r="C989" t="s">
        <v>1374</v>
      </c>
      <c r="D989" s="1">
        <v>45538</v>
      </c>
      <c r="E989">
        <v>2499</v>
      </c>
      <c r="F989" t="s">
        <v>10</v>
      </c>
      <c r="G989" t="s">
        <v>11</v>
      </c>
    </row>
    <row r="990" spans="1:7" x14ac:dyDescent="0.5">
      <c r="A990" t="s">
        <v>1376</v>
      </c>
      <c r="B990" t="s">
        <v>1377</v>
      </c>
      <c r="C990" t="s">
        <v>370</v>
      </c>
      <c r="D990" s="1">
        <v>45355</v>
      </c>
      <c r="E990">
        <v>999</v>
      </c>
      <c r="F990" t="s">
        <v>10</v>
      </c>
      <c r="G990" t="s">
        <v>11</v>
      </c>
    </row>
    <row r="991" spans="1:7" x14ac:dyDescent="0.5">
      <c r="A991" t="s">
        <v>1378</v>
      </c>
      <c r="B991" t="s">
        <v>1377</v>
      </c>
      <c r="C991" t="s">
        <v>370</v>
      </c>
      <c r="D991" s="1">
        <v>45383</v>
      </c>
      <c r="E991">
        <v>999</v>
      </c>
      <c r="F991" t="s">
        <v>10</v>
      </c>
      <c r="G991" t="s">
        <v>11</v>
      </c>
    </row>
    <row r="992" spans="1:7" x14ac:dyDescent="0.5">
      <c r="A992" t="s">
        <v>1379</v>
      </c>
      <c r="B992" t="s">
        <v>1377</v>
      </c>
      <c r="C992" t="s">
        <v>370</v>
      </c>
      <c r="D992" s="1">
        <v>45414</v>
      </c>
      <c r="E992">
        <v>999</v>
      </c>
      <c r="F992" t="s">
        <v>10</v>
      </c>
      <c r="G992" t="s">
        <v>41</v>
      </c>
    </row>
    <row r="993" spans="1:7" x14ac:dyDescent="0.5">
      <c r="A993" t="s">
        <v>1380</v>
      </c>
      <c r="B993" t="s">
        <v>1377</v>
      </c>
      <c r="C993" t="s">
        <v>370</v>
      </c>
      <c r="D993" s="1">
        <v>45444</v>
      </c>
      <c r="E993">
        <v>999</v>
      </c>
      <c r="F993" t="s">
        <v>10</v>
      </c>
      <c r="G993" t="s">
        <v>11</v>
      </c>
    </row>
    <row r="994" spans="1:7" x14ac:dyDescent="0.5">
      <c r="A994" t="s">
        <v>1381</v>
      </c>
      <c r="B994" t="s">
        <v>1377</v>
      </c>
      <c r="C994" t="s">
        <v>370</v>
      </c>
      <c r="D994" s="1">
        <v>45475</v>
      </c>
      <c r="E994">
        <v>999</v>
      </c>
      <c r="F994" t="s">
        <v>10</v>
      </c>
      <c r="G994" t="s">
        <v>23</v>
      </c>
    </row>
    <row r="995" spans="1:7" x14ac:dyDescent="0.5">
      <c r="A995" t="s">
        <v>1382</v>
      </c>
      <c r="B995" t="s">
        <v>1377</v>
      </c>
      <c r="C995" t="s">
        <v>370</v>
      </c>
      <c r="D995" s="1">
        <v>45505</v>
      </c>
      <c r="E995">
        <v>999</v>
      </c>
      <c r="F995" t="s">
        <v>10</v>
      </c>
      <c r="G995" t="s">
        <v>41</v>
      </c>
    </row>
    <row r="996" spans="1:7" x14ac:dyDescent="0.5">
      <c r="A996" t="s">
        <v>1383</v>
      </c>
      <c r="B996" t="s">
        <v>1377</v>
      </c>
      <c r="C996" t="s">
        <v>370</v>
      </c>
      <c r="D996" s="1">
        <v>45538</v>
      </c>
      <c r="E996">
        <v>999</v>
      </c>
      <c r="F996" t="s">
        <v>10</v>
      </c>
      <c r="G996" t="s">
        <v>11</v>
      </c>
    </row>
    <row r="997" spans="1:7" x14ac:dyDescent="0.5">
      <c r="A997" t="s">
        <v>1384</v>
      </c>
      <c r="B997" t="s">
        <v>1385</v>
      </c>
      <c r="C997" t="s">
        <v>1065</v>
      </c>
      <c r="D997" s="1">
        <v>45537</v>
      </c>
      <c r="E997">
        <v>999</v>
      </c>
      <c r="F997" t="s">
        <v>10</v>
      </c>
      <c r="G997" t="s">
        <v>25</v>
      </c>
    </row>
    <row r="998" spans="1:7" x14ac:dyDescent="0.5">
      <c r="A998" t="s">
        <v>1386</v>
      </c>
      <c r="B998" t="s">
        <v>1387</v>
      </c>
      <c r="C998" t="s">
        <v>1388</v>
      </c>
      <c r="D998" s="1">
        <v>45444</v>
      </c>
      <c r="E998">
        <v>999</v>
      </c>
      <c r="F998" t="s">
        <v>10</v>
      </c>
      <c r="G998" t="s">
        <v>11</v>
      </c>
    </row>
    <row r="999" spans="1:7" x14ac:dyDescent="0.5">
      <c r="A999" t="s">
        <v>1389</v>
      </c>
      <c r="B999" t="s">
        <v>1387</v>
      </c>
      <c r="C999" t="s">
        <v>1388</v>
      </c>
      <c r="D999" s="1">
        <v>45477</v>
      </c>
      <c r="E999">
        <v>999</v>
      </c>
      <c r="F999" t="s">
        <v>10</v>
      </c>
      <c r="G999" t="s">
        <v>11</v>
      </c>
    </row>
    <row r="1000" spans="1:7" x14ac:dyDescent="0.5">
      <c r="A1000" t="s">
        <v>1390</v>
      </c>
      <c r="B1000" t="s">
        <v>1387</v>
      </c>
      <c r="C1000" t="s">
        <v>1388</v>
      </c>
      <c r="D1000" s="1">
        <v>45507</v>
      </c>
      <c r="E1000">
        <v>999</v>
      </c>
      <c r="F1000" t="s">
        <v>10</v>
      </c>
      <c r="G1000" t="s">
        <v>25</v>
      </c>
    </row>
    <row r="1001" spans="1:7" x14ac:dyDescent="0.5">
      <c r="A1001" t="s">
        <v>1391</v>
      </c>
      <c r="B1001" t="s">
        <v>1387</v>
      </c>
      <c r="C1001" t="s">
        <v>1388</v>
      </c>
      <c r="D1001" s="1">
        <v>45536</v>
      </c>
      <c r="E1001">
        <v>999</v>
      </c>
      <c r="F1001" t="s">
        <v>10</v>
      </c>
      <c r="G1001" t="s">
        <v>25</v>
      </c>
    </row>
    <row r="1002" spans="1:7" x14ac:dyDescent="0.5">
      <c r="A1002" t="s">
        <v>1392</v>
      </c>
      <c r="B1002" t="s">
        <v>1393</v>
      </c>
      <c r="C1002" t="s">
        <v>1394</v>
      </c>
      <c r="D1002" s="1">
        <v>45323</v>
      </c>
      <c r="E1002">
        <v>9999</v>
      </c>
      <c r="F1002" t="s">
        <v>10</v>
      </c>
      <c r="G1002" t="s">
        <v>23</v>
      </c>
    </row>
    <row r="1003" spans="1:7" x14ac:dyDescent="0.5">
      <c r="A1003" t="s">
        <v>1395</v>
      </c>
      <c r="B1003" t="s">
        <v>1393</v>
      </c>
      <c r="C1003" t="s">
        <v>1394</v>
      </c>
      <c r="D1003" s="1">
        <v>45352</v>
      </c>
      <c r="E1003">
        <v>9999</v>
      </c>
      <c r="F1003" t="s">
        <v>10</v>
      </c>
      <c r="G1003" t="s">
        <v>11</v>
      </c>
    </row>
    <row r="1004" spans="1:7" x14ac:dyDescent="0.5">
      <c r="A1004" t="s">
        <v>1396</v>
      </c>
      <c r="B1004" t="s">
        <v>1393</v>
      </c>
      <c r="C1004" t="s">
        <v>1394</v>
      </c>
      <c r="D1004" s="1">
        <v>45385</v>
      </c>
      <c r="E1004">
        <v>9999</v>
      </c>
      <c r="F1004" t="s">
        <v>10</v>
      </c>
      <c r="G1004" t="s">
        <v>11</v>
      </c>
    </row>
    <row r="1005" spans="1:7" x14ac:dyDescent="0.5">
      <c r="A1005" t="s">
        <v>1397</v>
      </c>
      <c r="B1005" t="s">
        <v>1393</v>
      </c>
      <c r="C1005" t="s">
        <v>1394</v>
      </c>
      <c r="D1005" s="1">
        <v>45415</v>
      </c>
      <c r="E1005">
        <v>9999</v>
      </c>
      <c r="F1005" t="s">
        <v>10</v>
      </c>
      <c r="G1005" t="s">
        <v>11</v>
      </c>
    </row>
    <row r="1006" spans="1:7" x14ac:dyDescent="0.5">
      <c r="A1006" t="s">
        <v>1398</v>
      </c>
      <c r="B1006" t="s">
        <v>1399</v>
      </c>
      <c r="C1006" t="s">
        <v>1400</v>
      </c>
      <c r="D1006" s="1">
        <v>45505</v>
      </c>
      <c r="E1006">
        <v>999</v>
      </c>
      <c r="F1006" t="s">
        <v>10</v>
      </c>
      <c r="G1006" t="s">
        <v>11</v>
      </c>
    </row>
    <row r="1007" spans="1:7" x14ac:dyDescent="0.5">
      <c r="A1007" t="s">
        <v>1401</v>
      </c>
      <c r="B1007" t="s">
        <v>1399</v>
      </c>
      <c r="C1007" t="s">
        <v>1400</v>
      </c>
      <c r="D1007" s="1">
        <v>45538</v>
      </c>
      <c r="E1007">
        <v>999</v>
      </c>
      <c r="F1007" t="s">
        <v>10</v>
      </c>
      <c r="G1007" t="s">
        <v>11</v>
      </c>
    </row>
    <row r="1008" spans="1:7" x14ac:dyDescent="0.5">
      <c r="A1008" t="s">
        <v>1402</v>
      </c>
      <c r="B1008" t="s">
        <v>1403</v>
      </c>
      <c r="C1008" t="s">
        <v>1404</v>
      </c>
      <c r="D1008" s="1">
        <v>45384</v>
      </c>
      <c r="E1008">
        <v>999</v>
      </c>
      <c r="F1008" t="s">
        <v>10</v>
      </c>
      <c r="G1008" t="s">
        <v>11</v>
      </c>
    </row>
    <row r="1009" spans="1:7" x14ac:dyDescent="0.5">
      <c r="A1009" t="s">
        <v>1405</v>
      </c>
      <c r="B1009" t="s">
        <v>1403</v>
      </c>
      <c r="C1009" t="s">
        <v>1404</v>
      </c>
      <c r="D1009" s="1">
        <v>45416</v>
      </c>
      <c r="E1009">
        <v>999</v>
      </c>
      <c r="F1009" t="s">
        <v>10</v>
      </c>
      <c r="G1009" t="s">
        <v>25</v>
      </c>
    </row>
    <row r="1010" spans="1:7" x14ac:dyDescent="0.5">
      <c r="A1010" t="s">
        <v>1406</v>
      </c>
      <c r="B1010" t="s">
        <v>1403</v>
      </c>
      <c r="C1010" t="s">
        <v>1404</v>
      </c>
      <c r="D1010" s="1">
        <v>45447</v>
      </c>
      <c r="E1010">
        <v>999</v>
      </c>
      <c r="F1010" t="s">
        <v>10</v>
      </c>
      <c r="G1010" t="s">
        <v>11</v>
      </c>
    </row>
    <row r="1011" spans="1:7" x14ac:dyDescent="0.5">
      <c r="A1011" t="s">
        <v>1407</v>
      </c>
      <c r="B1011" t="s">
        <v>1403</v>
      </c>
      <c r="C1011" t="s">
        <v>1404</v>
      </c>
      <c r="D1011" s="1">
        <v>45476</v>
      </c>
      <c r="E1011">
        <v>999</v>
      </c>
      <c r="F1011" t="s">
        <v>10</v>
      </c>
      <c r="G1011" t="s">
        <v>11</v>
      </c>
    </row>
    <row r="1012" spans="1:7" x14ac:dyDescent="0.5">
      <c r="A1012" t="s">
        <v>1408</v>
      </c>
      <c r="B1012" t="s">
        <v>1403</v>
      </c>
      <c r="C1012" t="s">
        <v>1404</v>
      </c>
      <c r="D1012" s="1">
        <v>45506</v>
      </c>
      <c r="E1012">
        <v>999</v>
      </c>
      <c r="F1012" t="s">
        <v>10</v>
      </c>
      <c r="G1012" t="s">
        <v>11</v>
      </c>
    </row>
    <row r="1013" spans="1:7" x14ac:dyDescent="0.5">
      <c r="A1013" t="s">
        <v>1409</v>
      </c>
      <c r="B1013" t="s">
        <v>1403</v>
      </c>
      <c r="C1013" t="s">
        <v>1404</v>
      </c>
      <c r="D1013" s="1">
        <v>45539</v>
      </c>
      <c r="E1013">
        <v>0</v>
      </c>
      <c r="F1013" t="s">
        <v>43</v>
      </c>
      <c r="G1013" t="s">
        <v>11</v>
      </c>
    </row>
    <row r="1014" spans="1:7" x14ac:dyDescent="0.5">
      <c r="A1014" t="s">
        <v>1410</v>
      </c>
      <c r="B1014" t="s">
        <v>1411</v>
      </c>
      <c r="C1014" t="s">
        <v>1412</v>
      </c>
      <c r="D1014" s="1">
        <v>45506</v>
      </c>
      <c r="E1014">
        <v>2499</v>
      </c>
      <c r="F1014" t="s">
        <v>10</v>
      </c>
      <c r="G1014" t="s">
        <v>25</v>
      </c>
    </row>
    <row r="1015" spans="1:7" x14ac:dyDescent="0.5">
      <c r="A1015" t="s">
        <v>1413</v>
      </c>
      <c r="B1015" t="s">
        <v>1411</v>
      </c>
      <c r="C1015" t="s">
        <v>1412</v>
      </c>
      <c r="D1015" s="1">
        <v>45536</v>
      </c>
      <c r="E1015">
        <v>2499</v>
      </c>
      <c r="F1015" t="s">
        <v>10</v>
      </c>
      <c r="G1015" t="s">
        <v>23</v>
      </c>
    </row>
    <row r="1016" spans="1:7" x14ac:dyDescent="0.5">
      <c r="A1016" t="s">
        <v>1414</v>
      </c>
      <c r="B1016" t="s">
        <v>1415</v>
      </c>
      <c r="C1016" t="s">
        <v>1416</v>
      </c>
      <c r="D1016" s="1">
        <v>45538</v>
      </c>
      <c r="E1016">
        <v>999</v>
      </c>
      <c r="F1016" t="s">
        <v>10</v>
      </c>
      <c r="G1016" t="s">
        <v>11</v>
      </c>
    </row>
    <row r="1017" spans="1:7" x14ac:dyDescent="0.5">
      <c r="A1017" t="s">
        <v>1417</v>
      </c>
      <c r="B1017" t="s">
        <v>1418</v>
      </c>
      <c r="C1017" t="s">
        <v>1419</v>
      </c>
      <c r="D1017" s="1">
        <v>45505</v>
      </c>
      <c r="E1017">
        <v>2499</v>
      </c>
      <c r="F1017" t="s">
        <v>10</v>
      </c>
      <c r="G1017" t="s">
        <v>11</v>
      </c>
    </row>
    <row r="1018" spans="1:7" x14ac:dyDescent="0.5">
      <c r="A1018" t="s">
        <v>1420</v>
      </c>
      <c r="B1018" t="s">
        <v>1418</v>
      </c>
      <c r="C1018" t="s">
        <v>1419</v>
      </c>
      <c r="D1018" s="1">
        <v>45539</v>
      </c>
      <c r="E1018">
        <v>0</v>
      </c>
      <c r="F1018" t="s">
        <v>43</v>
      </c>
      <c r="G1018" t="s">
        <v>11</v>
      </c>
    </row>
    <row r="1019" spans="1:7" x14ac:dyDescent="0.5">
      <c r="A1019" t="s">
        <v>1421</v>
      </c>
      <c r="B1019" t="s">
        <v>1422</v>
      </c>
      <c r="C1019" t="s">
        <v>1423</v>
      </c>
      <c r="D1019" s="1">
        <v>45444</v>
      </c>
      <c r="E1019">
        <v>2499</v>
      </c>
      <c r="F1019" t="s">
        <v>10</v>
      </c>
      <c r="G1019" t="s">
        <v>11</v>
      </c>
    </row>
    <row r="1020" spans="1:7" x14ac:dyDescent="0.5">
      <c r="A1020" t="s">
        <v>1424</v>
      </c>
      <c r="B1020" t="s">
        <v>1422</v>
      </c>
      <c r="C1020" t="s">
        <v>1423</v>
      </c>
      <c r="D1020" s="1">
        <v>45476</v>
      </c>
      <c r="E1020">
        <v>2499</v>
      </c>
      <c r="F1020" t="s">
        <v>10</v>
      </c>
      <c r="G1020" t="s">
        <v>11</v>
      </c>
    </row>
    <row r="1021" spans="1:7" x14ac:dyDescent="0.5">
      <c r="A1021" t="s">
        <v>1425</v>
      </c>
      <c r="B1021" t="s">
        <v>1422</v>
      </c>
      <c r="C1021" t="s">
        <v>1423</v>
      </c>
      <c r="D1021" s="1">
        <v>45505</v>
      </c>
      <c r="E1021">
        <v>2499</v>
      </c>
      <c r="F1021" t="s">
        <v>10</v>
      </c>
      <c r="G1021" t="s">
        <v>11</v>
      </c>
    </row>
    <row r="1022" spans="1:7" x14ac:dyDescent="0.5">
      <c r="A1022" t="s">
        <v>1426</v>
      </c>
      <c r="B1022" t="s">
        <v>1422</v>
      </c>
      <c r="C1022" t="s">
        <v>1423</v>
      </c>
      <c r="D1022" s="1">
        <v>45537</v>
      </c>
      <c r="E1022">
        <v>2499</v>
      </c>
      <c r="F1022" t="s">
        <v>10</v>
      </c>
      <c r="G1022" t="s">
        <v>11</v>
      </c>
    </row>
    <row r="1023" spans="1:7" x14ac:dyDescent="0.5">
      <c r="A1023" t="s">
        <v>1427</v>
      </c>
      <c r="B1023" t="s">
        <v>1428</v>
      </c>
      <c r="C1023" t="s">
        <v>1429</v>
      </c>
      <c r="D1023" s="1">
        <v>45413</v>
      </c>
      <c r="E1023">
        <v>999</v>
      </c>
      <c r="F1023" t="s">
        <v>10</v>
      </c>
      <c r="G1023" t="s">
        <v>11</v>
      </c>
    </row>
    <row r="1024" spans="1:7" x14ac:dyDescent="0.5">
      <c r="A1024" t="s">
        <v>1430</v>
      </c>
      <c r="B1024" t="s">
        <v>1428</v>
      </c>
      <c r="C1024" t="s">
        <v>1429</v>
      </c>
      <c r="D1024" s="1">
        <v>45446</v>
      </c>
      <c r="E1024">
        <v>999</v>
      </c>
      <c r="F1024" t="s">
        <v>10</v>
      </c>
      <c r="G1024" t="s">
        <v>25</v>
      </c>
    </row>
    <row r="1025" spans="1:7" x14ac:dyDescent="0.5">
      <c r="A1025" t="s">
        <v>1431</v>
      </c>
      <c r="B1025" t="s">
        <v>1428</v>
      </c>
      <c r="C1025" t="s">
        <v>1429</v>
      </c>
      <c r="D1025" s="1">
        <v>45474</v>
      </c>
      <c r="E1025">
        <v>999</v>
      </c>
      <c r="F1025" t="s">
        <v>10</v>
      </c>
      <c r="G1025" t="s">
        <v>11</v>
      </c>
    </row>
    <row r="1026" spans="1:7" x14ac:dyDescent="0.5">
      <c r="A1026" t="s">
        <v>1432</v>
      </c>
      <c r="B1026" t="s">
        <v>1428</v>
      </c>
      <c r="C1026" t="s">
        <v>1429</v>
      </c>
      <c r="D1026" s="1">
        <v>45508</v>
      </c>
      <c r="E1026">
        <v>999</v>
      </c>
      <c r="F1026" t="s">
        <v>10</v>
      </c>
      <c r="G1026" t="s">
        <v>11</v>
      </c>
    </row>
    <row r="1027" spans="1:7" x14ac:dyDescent="0.5">
      <c r="A1027" t="s">
        <v>1433</v>
      </c>
      <c r="B1027" t="s">
        <v>1428</v>
      </c>
      <c r="C1027" t="s">
        <v>1429</v>
      </c>
      <c r="D1027" s="1">
        <v>45538</v>
      </c>
      <c r="E1027">
        <v>999</v>
      </c>
      <c r="F1027" t="s">
        <v>10</v>
      </c>
      <c r="G1027" t="s">
        <v>41</v>
      </c>
    </row>
    <row r="1028" spans="1:7" x14ac:dyDescent="0.5">
      <c r="A1028" t="s">
        <v>1434</v>
      </c>
      <c r="B1028" t="s">
        <v>1435</v>
      </c>
      <c r="C1028" t="s">
        <v>1436</v>
      </c>
      <c r="D1028" s="1">
        <v>45353</v>
      </c>
      <c r="E1028">
        <v>2499</v>
      </c>
      <c r="F1028" t="s">
        <v>10</v>
      </c>
      <c r="G1028" t="s">
        <v>11</v>
      </c>
    </row>
    <row r="1029" spans="1:7" x14ac:dyDescent="0.5">
      <c r="A1029" t="s">
        <v>1437</v>
      </c>
      <c r="B1029" t="s">
        <v>1435</v>
      </c>
      <c r="C1029" t="s">
        <v>1436</v>
      </c>
      <c r="D1029" s="1">
        <v>45385</v>
      </c>
      <c r="E1029">
        <v>2499</v>
      </c>
      <c r="F1029" t="s">
        <v>10</v>
      </c>
      <c r="G1029" t="s">
        <v>25</v>
      </c>
    </row>
    <row r="1030" spans="1:7" x14ac:dyDescent="0.5">
      <c r="A1030" t="s">
        <v>1438</v>
      </c>
      <c r="B1030" t="s">
        <v>1435</v>
      </c>
      <c r="C1030" t="s">
        <v>1436</v>
      </c>
      <c r="D1030" s="1">
        <v>45414</v>
      </c>
      <c r="E1030">
        <v>2499</v>
      </c>
      <c r="F1030" t="s">
        <v>10</v>
      </c>
      <c r="G1030" t="s">
        <v>11</v>
      </c>
    </row>
    <row r="1031" spans="1:7" x14ac:dyDescent="0.5">
      <c r="A1031" t="s">
        <v>1439</v>
      </c>
      <c r="B1031" t="s">
        <v>1435</v>
      </c>
      <c r="C1031" t="s">
        <v>1436</v>
      </c>
      <c r="D1031" s="1">
        <v>45444</v>
      </c>
      <c r="E1031">
        <v>2499</v>
      </c>
      <c r="F1031" t="s">
        <v>10</v>
      </c>
      <c r="G1031" t="s">
        <v>11</v>
      </c>
    </row>
    <row r="1032" spans="1:7" x14ac:dyDescent="0.5">
      <c r="A1032" t="s">
        <v>1440</v>
      </c>
      <c r="B1032" t="s">
        <v>1435</v>
      </c>
      <c r="C1032" t="s">
        <v>1436</v>
      </c>
      <c r="D1032" s="1">
        <v>45474</v>
      </c>
      <c r="E1032">
        <v>2499</v>
      </c>
      <c r="F1032" t="s">
        <v>10</v>
      </c>
      <c r="G1032" t="s">
        <v>11</v>
      </c>
    </row>
    <row r="1033" spans="1:7" x14ac:dyDescent="0.5">
      <c r="A1033" t="s">
        <v>1441</v>
      </c>
      <c r="B1033" t="s">
        <v>1435</v>
      </c>
      <c r="C1033" t="s">
        <v>1436</v>
      </c>
      <c r="D1033" s="1">
        <v>45505</v>
      </c>
      <c r="E1033">
        <v>2499</v>
      </c>
      <c r="F1033" t="s">
        <v>10</v>
      </c>
      <c r="G1033" t="s">
        <v>11</v>
      </c>
    </row>
    <row r="1034" spans="1:7" x14ac:dyDescent="0.5">
      <c r="A1034" t="s">
        <v>1442</v>
      </c>
      <c r="B1034" t="s">
        <v>1435</v>
      </c>
      <c r="C1034" t="s">
        <v>1436</v>
      </c>
      <c r="D1034" s="1">
        <v>45539</v>
      </c>
      <c r="E1034">
        <v>2499</v>
      </c>
      <c r="F1034" t="s">
        <v>10</v>
      </c>
      <c r="G1034" t="s">
        <v>11</v>
      </c>
    </row>
    <row r="1035" spans="1:7" x14ac:dyDescent="0.5">
      <c r="A1035" t="s">
        <v>1443</v>
      </c>
      <c r="B1035" t="s">
        <v>1444</v>
      </c>
      <c r="C1035" t="s">
        <v>1445</v>
      </c>
      <c r="D1035" s="1">
        <v>45415</v>
      </c>
      <c r="E1035">
        <v>999</v>
      </c>
      <c r="F1035" t="s">
        <v>10</v>
      </c>
      <c r="G1035" t="s">
        <v>11</v>
      </c>
    </row>
    <row r="1036" spans="1:7" x14ac:dyDescent="0.5">
      <c r="A1036" t="s">
        <v>1446</v>
      </c>
      <c r="B1036" t="s">
        <v>1444</v>
      </c>
      <c r="C1036" t="s">
        <v>1445</v>
      </c>
      <c r="D1036" s="1">
        <v>45445</v>
      </c>
      <c r="E1036">
        <v>999</v>
      </c>
      <c r="F1036" t="s">
        <v>10</v>
      </c>
      <c r="G1036" t="s">
        <v>11</v>
      </c>
    </row>
    <row r="1037" spans="1:7" x14ac:dyDescent="0.5">
      <c r="A1037" t="s">
        <v>1447</v>
      </c>
      <c r="B1037" t="s">
        <v>1444</v>
      </c>
      <c r="C1037" t="s">
        <v>1445</v>
      </c>
      <c r="D1037" s="1">
        <v>45477</v>
      </c>
      <c r="E1037">
        <v>999</v>
      </c>
      <c r="F1037" t="s">
        <v>10</v>
      </c>
      <c r="G1037" t="s">
        <v>11</v>
      </c>
    </row>
    <row r="1038" spans="1:7" x14ac:dyDescent="0.5">
      <c r="A1038" t="s">
        <v>1448</v>
      </c>
      <c r="B1038" t="s">
        <v>1444</v>
      </c>
      <c r="C1038" t="s">
        <v>1445</v>
      </c>
      <c r="D1038" s="1">
        <v>45505</v>
      </c>
      <c r="E1038">
        <v>999</v>
      </c>
      <c r="F1038" t="s">
        <v>10</v>
      </c>
      <c r="G1038" t="s">
        <v>11</v>
      </c>
    </row>
    <row r="1039" spans="1:7" x14ac:dyDescent="0.5">
      <c r="A1039" t="s">
        <v>1449</v>
      </c>
      <c r="B1039" t="s">
        <v>1444</v>
      </c>
      <c r="C1039" t="s">
        <v>1445</v>
      </c>
      <c r="D1039" s="1">
        <v>45537</v>
      </c>
      <c r="E1039">
        <v>999</v>
      </c>
      <c r="F1039" t="s">
        <v>10</v>
      </c>
      <c r="G1039" t="s">
        <v>11</v>
      </c>
    </row>
    <row r="1040" spans="1:7" x14ac:dyDescent="0.5">
      <c r="A1040" t="s">
        <v>1450</v>
      </c>
      <c r="B1040" t="s">
        <v>1451</v>
      </c>
      <c r="C1040" t="s">
        <v>1452</v>
      </c>
      <c r="D1040" s="1">
        <v>45385</v>
      </c>
      <c r="E1040">
        <v>2499</v>
      </c>
      <c r="F1040" t="s">
        <v>10</v>
      </c>
      <c r="G1040" t="s">
        <v>23</v>
      </c>
    </row>
    <row r="1041" spans="1:7" x14ac:dyDescent="0.5">
      <c r="A1041" t="s">
        <v>1453</v>
      </c>
      <c r="B1041" t="s">
        <v>1451</v>
      </c>
      <c r="C1041" t="s">
        <v>1452</v>
      </c>
      <c r="D1041" s="1">
        <v>45413</v>
      </c>
      <c r="E1041">
        <v>2499</v>
      </c>
      <c r="F1041" t="s">
        <v>10</v>
      </c>
      <c r="G1041" t="s">
        <v>11</v>
      </c>
    </row>
    <row r="1042" spans="1:7" x14ac:dyDescent="0.5">
      <c r="A1042" t="s">
        <v>1454</v>
      </c>
      <c r="B1042" t="s">
        <v>1451</v>
      </c>
      <c r="C1042" t="s">
        <v>1452</v>
      </c>
      <c r="D1042" s="1">
        <v>45447</v>
      </c>
      <c r="E1042">
        <v>2499</v>
      </c>
      <c r="F1042" t="s">
        <v>10</v>
      </c>
      <c r="G1042" t="s">
        <v>25</v>
      </c>
    </row>
    <row r="1043" spans="1:7" x14ac:dyDescent="0.5">
      <c r="A1043" t="s">
        <v>1455</v>
      </c>
      <c r="B1043" t="s">
        <v>1451</v>
      </c>
      <c r="C1043" t="s">
        <v>1452</v>
      </c>
      <c r="D1043" s="1">
        <v>45476</v>
      </c>
      <c r="E1043">
        <v>2499</v>
      </c>
      <c r="F1043" t="s">
        <v>10</v>
      </c>
      <c r="G1043" t="s">
        <v>11</v>
      </c>
    </row>
    <row r="1044" spans="1:7" x14ac:dyDescent="0.5">
      <c r="A1044" t="s">
        <v>1456</v>
      </c>
      <c r="B1044" t="s">
        <v>1451</v>
      </c>
      <c r="C1044" t="s">
        <v>1452</v>
      </c>
      <c r="D1044" s="1">
        <v>45506</v>
      </c>
      <c r="E1044">
        <v>2499</v>
      </c>
      <c r="F1044" t="s">
        <v>10</v>
      </c>
      <c r="G1044" t="s">
        <v>23</v>
      </c>
    </row>
    <row r="1045" spans="1:7" x14ac:dyDescent="0.5">
      <c r="A1045" t="s">
        <v>1457</v>
      </c>
      <c r="B1045" t="s">
        <v>1451</v>
      </c>
      <c r="C1045" t="s">
        <v>1452</v>
      </c>
      <c r="D1045" s="1">
        <v>45539</v>
      </c>
      <c r="E1045">
        <v>2499</v>
      </c>
      <c r="F1045" t="s">
        <v>10</v>
      </c>
      <c r="G1045" t="s">
        <v>11</v>
      </c>
    </row>
    <row r="1046" spans="1:7" x14ac:dyDescent="0.5">
      <c r="A1046" t="s">
        <v>1458</v>
      </c>
      <c r="B1046" t="s">
        <v>1459</v>
      </c>
      <c r="C1046" t="s">
        <v>1460</v>
      </c>
      <c r="D1046" s="1">
        <v>45413</v>
      </c>
      <c r="E1046">
        <v>999</v>
      </c>
      <c r="F1046" t="s">
        <v>10</v>
      </c>
      <c r="G1046" t="s">
        <v>23</v>
      </c>
    </row>
    <row r="1047" spans="1:7" x14ac:dyDescent="0.5">
      <c r="A1047" t="s">
        <v>1461</v>
      </c>
      <c r="B1047" t="s">
        <v>1459</v>
      </c>
      <c r="C1047" t="s">
        <v>1460</v>
      </c>
      <c r="D1047" s="1">
        <v>45446</v>
      </c>
      <c r="E1047">
        <v>999</v>
      </c>
      <c r="F1047" t="s">
        <v>10</v>
      </c>
      <c r="G1047" t="s">
        <v>11</v>
      </c>
    </row>
    <row r="1048" spans="1:7" x14ac:dyDescent="0.5">
      <c r="A1048" t="s">
        <v>1462</v>
      </c>
      <c r="B1048" t="s">
        <v>1459</v>
      </c>
      <c r="C1048" t="s">
        <v>1460</v>
      </c>
      <c r="D1048" s="1">
        <v>45475</v>
      </c>
      <c r="E1048">
        <v>999</v>
      </c>
      <c r="F1048" t="s">
        <v>10</v>
      </c>
      <c r="G1048" t="s">
        <v>11</v>
      </c>
    </row>
    <row r="1049" spans="1:7" x14ac:dyDescent="0.5">
      <c r="A1049" t="s">
        <v>1463</v>
      </c>
      <c r="B1049" t="s">
        <v>1459</v>
      </c>
      <c r="C1049" t="s">
        <v>1460</v>
      </c>
      <c r="D1049" s="1">
        <v>45505</v>
      </c>
      <c r="E1049">
        <v>999</v>
      </c>
      <c r="F1049" t="s">
        <v>10</v>
      </c>
      <c r="G1049" t="s">
        <v>11</v>
      </c>
    </row>
    <row r="1050" spans="1:7" x14ac:dyDescent="0.5">
      <c r="A1050" t="s">
        <v>1464</v>
      </c>
      <c r="B1050" t="s">
        <v>1459</v>
      </c>
      <c r="C1050" t="s">
        <v>1460</v>
      </c>
      <c r="D1050" s="1">
        <v>45539</v>
      </c>
      <c r="E1050">
        <v>999</v>
      </c>
      <c r="F1050" t="s">
        <v>10</v>
      </c>
      <c r="G1050" t="s">
        <v>11</v>
      </c>
    </row>
    <row r="1051" spans="1:7" x14ac:dyDescent="0.5">
      <c r="A1051" t="s">
        <v>1465</v>
      </c>
      <c r="B1051" t="s">
        <v>1466</v>
      </c>
      <c r="C1051" t="s">
        <v>430</v>
      </c>
      <c r="D1051" s="1">
        <v>45477</v>
      </c>
      <c r="E1051">
        <v>999</v>
      </c>
      <c r="F1051" t="s">
        <v>10</v>
      </c>
      <c r="G1051" t="s">
        <v>11</v>
      </c>
    </row>
    <row r="1052" spans="1:7" x14ac:dyDescent="0.5">
      <c r="A1052" t="s">
        <v>1467</v>
      </c>
      <c r="B1052" t="s">
        <v>1466</v>
      </c>
      <c r="C1052" t="s">
        <v>430</v>
      </c>
      <c r="D1052" s="1">
        <v>45508</v>
      </c>
      <c r="E1052">
        <v>999</v>
      </c>
      <c r="F1052" t="s">
        <v>10</v>
      </c>
      <c r="G1052" t="s">
        <v>11</v>
      </c>
    </row>
    <row r="1053" spans="1:7" x14ac:dyDescent="0.5">
      <c r="A1053" t="s">
        <v>1468</v>
      </c>
      <c r="B1053" t="s">
        <v>1466</v>
      </c>
      <c r="C1053" t="s">
        <v>430</v>
      </c>
      <c r="D1053" s="1">
        <v>45539</v>
      </c>
      <c r="E1053">
        <v>999</v>
      </c>
      <c r="F1053" t="s">
        <v>10</v>
      </c>
      <c r="G1053" t="s">
        <v>11</v>
      </c>
    </row>
    <row r="1054" spans="1:7" x14ac:dyDescent="0.5">
      <c r="A1054" t="s">
        <v>1469</v>
      </c>
      <c r="B1054" t="s">
        <v>1470</v>
      </c>
      <c r="C1054" t="s">
        <v>1471</v>
      </c>
      <c r="D1054" s="1">
        <v>45323</v>
      </c>
      <c r="E1054">
        <v>999</v>
      </c>
      <c r="F1054" t="s">
        <v>10</v>
      </c>
      <c r="G1054" t="s">
        <v>41</v>
      </c>
    </row>
    <row r="1055" spans="1:7" x14ac:dyDescent="0.5">
      <c r="A1055" t="s">
        <v>1472</v>
      </c>
      <c r="B1055" t="s">
        <v>1470</v>
      </c>
      <c r="C1055" t="s">
        <v>1471</v>
      </c>
      <c r="D1055" s="1">
        <v>45352</v>
      </c>
      <c r="E1055">
        <v>999</v>
      </c>
      <c r="F1055" t="s">
        <v>10</v>
      </c>
      <c r="G1055" t="s">
        <v>11</v>
      </c>
    </row>
    <row r="1056" spans="1:7" x14ac:dyDescent="0.5">
      <c r="A1056" t="s">
        <v>1473</v>
      </c>
      <c r="B1056" t="s">
        <v>1470</v>
      </c>
      <c r="C1056" t="s">
        <v>1471</v>
      </c>
      <c r="D1056" s="1">
        <v>45384</v>
      </c>
      <c r="E1056">
        <v>0</v>
      </c>
      <c r="F1056" t="s">
        <v>43</v>
      </c>
      <c r="G1056" t="s">
        <v>11</v>
      </c>
    </row>
    <row r="1057" spans="1:7" x14ac:dyDescent="0.5">
      <c r="A1057" t="s">
        <v>1474</v>
      </c>
      <c r="B1057" t="s">
        <v>1470</v>
      </c>
      <c r="C1057" t="s">
        <v>1471</v>
      </c>
      <c r="D1057" s="1">
        <v>45413</v>
      </c>
      <c r="E1057">
        <v>999</v>
      </c>
      <c r="F1057" t="s">
        <v>10</v>
      </c>
      <c r="G1057" t="s">
        <v>11</v>
      </c>
    </row>
    <row r="1058" spans="1:7" x14ac:dyDescent="0.5">
      <c r="A1058" t="s">
        <v>1475</v>
      </c>
      <c r="B1058" t="s">
        <v>1476</v>
      </c>
      <c r="C1058" t="s">
        <v>484</v>
      </c>
      <c r="D1058" s="1">
        <v>45384</v>
      </c>
      <c r="E1058">
        <v>999</v>
      </c>
      <c r="F1058" t="s">
        <v>10</v>
      </c>
      <c r="G1058" t="s">
        <v>41</v>
      </c>
    </row>
    <row r="1059" spans="1:7" x14ac:dyDescent="0.5">
      <c r="A1059" t="s">
        <v>1477</v>
      </c>
      <c r="B1059" t="s">
        <v>1476</v>
      </c>
      <c r="C1059" t="s">
        <v>484</v>
      </c>
      <c r="D1059" s="1">
        <v>45414</v>
      </c>
      <c r="E1059">
        <v>999</v>
      </c>
      <c r="F1059" t="s">
        <v>10</v>
      </c>
      <c r="G1059" t="s">
        <v>11</v>
      </c>
    </row>
    <row r="1060" spans="1:7" x14ac:dyDescent="0.5">
      <c r="A1060" t="s">
        <v>1478</v>
      </c>
      <c r="B1060" t="s">
        <v>1476</v>
      </c>
      <c r="C1060" t="s">
        <v>484</v>
      </c>
      <c r="D1060" s="1">
        <v>45445</v>
      </c>
      <c r="E1060">
        <v>999</v>
      </c>
      <c r="F1060" t="s">
        <v>10</v>
      </c>
      <c r="G1060" t="s">
        <v>11</v>
      </c>
    </row>
    <row r="1061" spans="1:7" x14ac:dyDescent="0.5">
      <c r="A1061" t="s">
        <v>1479</v>
      </c>
      <c r="B1061" t="s">
        <v>1476</v>
      </c>
      <c r="C1061" t="s">
        <v>484</v>
      </c>
      <c r="D1061" s="1">
        <v>45476</v>
      </c>
      <c r="E1061">
        <v>999</v>
      </c>
      <c r="F1061" t="s">
        <v>10</v>
      </c>
      <c r="G1061" t="s">
        <v>11</v>
      </c>
    </row>
    <row r="1062" spans="1:7" x14ac:dyDescent="0.5">
      <c r="A1062" t="s">
        <v>1480</v>
      </c>
      <c r="B1062" t="s">
        <v>1476</v>
      </c>
      <c r="C1062" t="s">
        <v>484</v>
      </c>
      <c r="D1062" s="1">
        <v>45506</v>
      </c>
      <c r="E1062">
        <v>999</v>
      </c>
      <c r="F1062" t="s">
        <v>10</v>
      </c>
      <c r="G1062" t="s">
        <v>11</v>
      </c>
    </row>
    <row r="1063" spans="1:7" x14ac:dyDescent="0.5">
      <c r="A1063" t="s">
        <v>1481</v>
      </c>
      <c r="B1063" t="s">
        <v>1476</v>
      </c>
      <c r="C1063" t="s">
        <v>484</v>
      </c>
      <c r="D1063" s="1">
        <v>45539</v>
      </c>
      <c r="E1063">
        <v>999</v>
      </c>
      <c r="F1063" t="s">
        <v>10</v>
      </c>
      <c r="G1063" t="s">
        <v>25</v>
      </c>
    </row>
    <row r="1064" spans="1:7" x14ac:dyDescent="0.5">
      <c r="A1064" t="s">
        <v>1482</v>
      </c>
      <c r="B1064" t="s">
        <v>1483</v>
      </c>
      <c r="C1064" t="s">
        <v>1484</v>
      </c>
      <c r="D1064" s="1">
        <v>45294</v>
      </c>
      <c r="E1064">
        <v>999</v>
      </c>
      <c r="F1064" t="s">
        <v>10</v>
      </c>
      <c r="G1064" t="s">
        <v>11</v>
      </c>
    </row>
    <row r="1065" spans="1:7" x14ac:dyDescent="0.5">
      <c r="A1065" t="s">
        <v>1485</v>
      </c>
      <c r="B1065" t="s">
        <v>1483</v>
      </c>
      <c r="C1065" t="s">
        <v>1484</v>
      </c>
      <c r="D1065" s="1">
        <v>45323</v>
      </c>
      <c r="E1065">
        <v>999</v>
      </c>
      <c r="F1065" t="s">
        <v>10</v>
      </c>
      <c r="G1065" t="s">
        <v>11</v>
      </c>
    </row>
    <row r="1066" spans="1:7" x14ac:dyDescent="0.5">
      <c r="A1066" t="s">
        <v>1486</v>
      </c>
      <c r="B1066" t="s">
        <v>1483</v>
      </c>
      <c r="C1066" t="s">
        <v>1484</v>
      </c>
      <c r="D1066" s="1">
        <v>45355</v>
      </c>
      <c r="E1066">
        <v>999</v>
      </c>
      <c r="F1066" t="s">
        <v>10</v>
      </c>
      <c r="G1066" t="s">
        <v>25</v>
      </c>
    </row>
    <row r="1067" spans="1:7" x14ac:dyDescent="0.5">
      <c r="A1067" t="s">
        <v>1487</v>
      </c>
      <c r="B1067" t="s">
        <v>1483</v>
      </c>
      <c r="C1067" t="s">
        <v>1484</v>
      </c>
      <c r="D1067" s="1">
        <v>45384</v>
      </c>
      <c r="E1067">
        <v>999</v>
      </c>
      <c r="F1067" t="s">
        <v>10</v>
      </c>
      <c r="G1067" t="s">
        <v>11</v>
      </c>
    </row>
    <row r="1068" spans="1:7" x14ac:dyDescent="0.5">
      <c r="A1068" t="s">
        <v>1488</v>
      </c>
      <c r="B1068" t="s">
        <v>1483</v>
      </c>
      <c r="C1068" t="s">
        <v>1484</v>
      </c>
      <c r="D1068" s="1">
        <v>45413</v>
      </c>
      <c r="E1068">
        <v>999</v>
      </c>
      <c r="F1068" t="s">
        <v>10</v>
      </c>
      <c r="G1068" t="s">
        <v>11</v>
      </c>
    </row>
    <row r="1069" spans="1:7" x14ac:dyDescent="0.5">
      <c r="A1069" t="s">
        <v>1489</v>
      </c>
      <c r="B1069" t="s">
        <v>1483</v>
      </c>
      <c r="C1069" t="s">
        <v>1484</v>
      </c>
      <c r="D1069" s="1">
        <v>45446</v>
      </c>
      <c r="E1069">
        <v>999</v>
      </c>
      <c r="F1069" t="s">
        <v>10</v>
      </c>
      <c r="G1069" t="s">
        <v>11</v>
      </c>
    </row>
    <row r="1070" spans="1:7" x14ac:dyDescent="0.5">
      <c r="A1070" t="s">
        <v>1490</v>
      </c>
      <c r="B1070" t="s">
        <v>1483</v>
      </c>
      <c r="C1070" t="s">
        <v>1484</v>
      </c>
      <c r="D1070" s="1">
        <v>45474</v>
      </c>
      <c r="E1070">
        <v>0</v>
      </c>
      <c r="F1070" t="s">
        <v>43</v>
      </c>
      <c r="G1070" t="s">
        <v>11</v>
      </c>
    </row>
    <row r="1071" spans="1:7" x14ac:dyDescent="0.5">
      <c r="A1071" t="s">
        <v>1491</v>
      </c>
      <c r="B1071" t="s">
        <v>1483</v>
      </c>
      <c r="C1071" t="s">
        <v>1484</v>
      </c>
      <c r="D1071" s="1">
        <v>45507</v>
      </c>
      <c r="E1071">
        <v>999</v>
      </c>
      <c r="F1071" t="s">
        <v>10</v>
      </c>
      <c r="G1071" t="s">
        <v>11</v>
      </c>
    </row>
    <row r="1072" spans="1:7" x14ac:dyDescent="0.5">
      <c r="A1072" t="s">
        <v>1492</v>
      </c>
      <c r="B1072" t="s">
        <v>1483</v>
      </c>
      <c r="C1072" t="s">
        <v>1484</v>
      </c>
      <c r="D1072" s="1">
        <v>45538</v>
      </c>
      <c r="E1072">
        <v>999</v>
      </c>
      <c r="F1072" t="s">
        <v>10</v>
      </c>
      <c r="G1072" t="s">
        <v>11</v>
      </c>
    </row>
    <row r="1073" spans="1:7" x14ac:dyDescent="0.5">
      <c r="A1073" t="s">
        <v>1493</v>
      </c>
      <c r="B1073" t="s">
        <v>1494</v>
      </c>
      <c r="C1073" t="s">
        <v>534</v>
      </c>
      <c r="D1073" s="1">
        <v>45416</v>
      </c>
      <c r="E1073">
        <v>2499</v>
      </c>
      <c r="F1073" t="s">
        <v>10</v>
      </c>
      <c r="G1073" t="s">
        <v>25</v>
      </c>
    </row>
    <row r="1074" spans="1:7" x14ac:dyDescent="0.5">
      <c r="A1074" t="s">
        <v>1495</v>
      </c>
      <c r="B1074" t="s">
        <v>1494</v>
      </c>
      <c r="C1074" t="s">
        <v>534</v>
      </c>
      <c r="D1074" s="1">
        <v>45444</v>
      </c>
      <c r="E1074">
        <v>2499</v>
      </c>
      <c r="F1074" t="s">
        <v>10</v>
      </c>
      <c r="G1074" t="s">
        <v>11</v>
      </c>
    </row>
    <row r="1075" spans="1:7" x14ac:dyDescent="0.5">
      <c r="A1075" t="s">
        <v>1496</v>
      </c>
      <c r="B1075" t="s">
        <v>1494</v>
      </c>
      <c r="C1075" t="s">
        <v>534</v>
      </c>
      <c r="D1075" s="1">
        <v>45476</v>
      </c>
      <c r="E1075">
        <v>2499</v>
      </c>
      <c r="F1075" t="s">
        <v>10</v>
      </c>
      <c r="G1075" t="s">
        <v>11</v>
      </c>
    </row>
    <row r="1076" spans="1:7" x14ac:dyDescent="0.5">
      <c r="A1076" t="s">
        <v>1497</v>
      </c>
      <c r="B1076" t="s">
        <v>1494</v>
      </c>
      <c r="C1076" t="s">
        <v>534</v>
      </c>
      <c r="D1076" s="1">
        <v>45506</v>
      </c>
      <c r="E1076">
        <v>2499</v>
      </c>
      <c r="F1076" t="s">
        <v>10</v>
      </c>
      <c r="G1076" t="s">
        <v>11</v>
      </c>
    </row>
    <row r="1077" spans="1:7" x14ac:dyDescent="0.5">
      <c r="A1077" t="s">
        <v>1498</v>
      </c>
      <c r="B1077" t="s">
        <v>1494</v>
      </c>
      <c r="C1077" t="s">
        <v>534</v>
      </c>
      <c r="D1077" s="1">
        <v>45539</v>
      </c>
      <c r="E1077">
        <v>2499</v>
      </c>
      <c r="F1077" t="s">
        <v>10</v>
      </c>
      <c r="G1077" t="s">
        <v>11</v>
      </c>
    </row>
    <row r="1078" spans="1:7" x14ac:dyDescent="0.5">
      <c r="A1078" t="s">
        <v>1499</v>
      </c>
      <c r="B1078" t="s">
        <v>1500</v>
      </c>
      <c r="C1078" t="s">
        <v>1501</v>
      </c>
      <c r="D1078" s="1">
        <v>45354</v>
      </c>
      <c r="E1078">
        <v>999</v>
      </c>
      <c r="F1078" t="s">
        <v>10</v>
      </c>
      <c r="G1078" t="s">
        <v>11</v>
      </c>
    </row>
    <row r="1079" spans="1:7" x14ac:dyDescent="0.5">
      <c r="A1079" t="s">
        <v>1502</v>
      </c>
      <c r="B1079" t="s">
        <v>1500</v>
      </c>
      <c r="C1079" t="s">
        <v>1501</v>
      </c>
      <c r="D1079" s="1">
        <v>45385</v>
      </c>
      <c r="E1079">
        <v>999</v>
      </c>
      <c r="F1079" t="s">
        <v>10</v>
      </c>
      <c r="G1079" t="s">
        <v>11</v>
      </c>
    </row>
    <row r="1080" spans="1:7" x14ac:dyDescent="0.5">
      <c r="A1080" t="s">
        <v>1503</v>
      </c>
      <c r="B1080" t="s">
        <v>1500</v>
      </c>
      <c r="C1080" t="s">
        <v>1501</v>
      </c>
      <c r="D1080" s="1">
        <v>45414</v>
      </c>
      <c r="E1080">
        <v>999</v>
      </c>
      <c r="F1080" t="s">
        <v>10</v>
      </c>
      <c r="G1080" t="s">
        <v>23</v>
      </c>
    </row>
    <row r="1081" spans="1:7" x14ac:dyDescent="0.5">
      <c r="A1081" t="s">
        <v>1504</v>
      </c>
      <c r="B1081" t="s">
        <v>1500</v>
      </c>
      <c r="C1081" t="s">
        <v>1501</v>
      </c>
      <c r="D1081" s="1">
        <v>45447</v>
      </c>
      <c r="E1081">
        <v>999</v>
      </c>
      <c r="F1081" t="s">
        <v>10</v>
      </c>
      <c r="G1081" t="s">
        <v>11</v>
      </c>
    </row>
    <row r="1082" spans="1:7" x14ac:dyDescent="0.5">
      <c r="A1082" t="s">
        <v>1505</v>
      </c>
      <c r="B1082" t="s">
        <v>1500</v>
      </c>
      <c r="C1082" t="s">
        <v>1501</v>
      </c>
      <c r="D1082" s="1">
        <v>45477</v>
      </c>
      <c r="E1082">
        <v>999</v>
      </c>
      <c r="F1082" t="s">
        <v>10</v>
      </c>
      <c r="G1082" t="s">
        <v>11</v>
      </c>
    </row>
    <row r="1083" spans="1:7" x14ac:dyDescent="0.5">
      <c r="A1083" t="s">
        <v>1506</v>
      </c>
      <c r="B1083" t="s">
        <v>1500</v>
      </c>
      <c r="C1083" t="s">
        <v>1501</v>
      </c>
      <c r="D1083" s="1">
        <v>45506</v>
      </c>
      <c r="E1083">
        <v>999</v>
      </c>
      <c r="F1083" t="s">
        <v>10</v>
      </c>
      <c r="G1083" t="s">
        <v>11</v>
      </c>
    </row>
    <row r="1084" spans="1:7" x14ac:dyDescent="0.5">
      <c r="A1084" t="s">
        <v>1507</v>
      </c>
      <c r="B1084" t="s">
        <v>1500</v>
      </c>
      <c r="C1084" t="s">
        <v>1501</v>
      </c>
      <c r="D1084" s="1">
        <v>45536</v>
      </c>
      <c r="E1084">
        <v>999</v>
      </c>
      <c r="F1084" t="s">
        <v>10</v>
      </c>
      <c r="G1084" t="s">
        <v>23</v>
      </c>
    </row>
    <row r="1085" spans="1:7" x14ac:dyDescent="0.5">
      <c r="A1085" t="s">
        <v>1508</v>
      </c>
      <c r="B1085" t="s">
        <v>1509</v>
      </c>
      <c r="C1085" t="s">
        <v>1510</v>
      </c>
      <c r="D1085" s="1">
        <v>45444</v>
      </c>
      <c r="E1085">
        <v>2499</v>
      </c>
      <c r="F1085" t="s">
        <v>10</v>
      </c>
      <c r="G1085" t="s">
        <v>25</v>
      </c>
    </row>
    <row r="1086" spans="1:7" x14ac:dyDescent="0.5">
      <c r="A1086" t="s">
        <v>1511</v>
      </c>
      <c r="B1086" t="s">
        <v>1509</v>
      </c>
      <c r="C1086" t="s">
        <v>1510</v>
      </c>
      <c r="D1086" s="1">
        <v>45475</v>
      </c>
      <c r="E1086">
        <v>2499</v>
      </c>
      <c r="F1086" t="s">
        <v>10</v>
      </c>
      <c r="G1086" t="s">
        <v>11</v>
      </c>
    </row>
    <row r="1087" spans="1:7" x14ac:dyDescent="0.5">
      <c r="A1087" t="s">
        <v>1512</v>
      </c>
      <c r="B1087" t="s">
        <v>1509</v>
      </c>
      <c r="C1087" t="s">
        <v>1510</v>
      </c>
      <c r="D1087" s="1">
        <v>45507</v>
      </c>
      <c r="E1087">
        <v>2499</v>
      </c>
      <c r="F1087" t="s">
        <v>10</v>
      </c>
      <c r="G1087" t="s">
        <v>11</v>
      </c>
    </row>
    <row r="1088" spans="1:7" x14ac:dyDescent="0.5">
      <c r="A1088" t="s">
        <v>1513</v>
      </c>
      <c r="B1088" t="s">
        <v>1509</v>
      </c>
      <c r="C1088" t="s">
        <v>1510</v>
      </c>
      <c r="D1088" s="1">
        <v>45538</v>
      </c>
      <c r="E1088">
        <v>2499</v>
      </c>
      <c r="F1088" t="s">
        <v>10</v>
      </c>
      <c r="G1088" t="s">
        <v>11</v>
      </c>
    </row>
    <row r="1089" spans="1:7" x14ac:dyDescent="0.5">
      <c r="A1089" t="s">
        <v>1514</v>
      </c>
      <c r="B1089" t="s">
        <v>1515</v>
      </c>
      <c r="C1089" t="s">
        <v>1516</v>
      </c>
      <c r="D1089" s="1">
        <v>45446</v>
      </c>
      <c r="E1089">
        <v>999</v>
      </c>
      <c r="F1089" t="s">
        <v>10</v>
      </c>
      <c r="G1089" t="s">
        <v>25</v>
      </c>
    </row>
    <row r="1090" spans="1:7" x14ac:dyDescent="0.5">
      <c r="A1090" t="s">
        <v>1517</v>
      </c>
      <c r="B1090" t="s">
        <v>1515</v>
      </c>
      <c r="C1090" t="s">
        <v>1516</v>
      </c>
      <c r="D1090" s="1">
        <v>45476</v>
      </c>
      <c r="E1090">
        <v>999</v>
      </c>
      <c r="F1090" t="s">
        <v>10</v>
      </c>
      <c r="G1090" t="s">
        <v>11</v>
      </c>
    </row>
    <row r="1091" spans="1:7" x14ac:dyDescent="0.5">
      <c r="A1091" t="s">
        <v>1518</v>
      </c>
      <c r="B1091" t="s">
        <v>1515</v>
      </c>
      <c r="C1091" t="s">
        <v>1516</v>
      </c>
      <c r="D1091" s="1">
        <v>45507</v>
      </c>
      <c r="E1091">
        <v>0</v>
      </c>
      <c r="F1091" t="s">
        <v>43</v>
      </c>
      <c r="G1091" t="s">
        <v>23</v>
      </c>
    </row>
    <row r="1092" spans="1:7" x14ac:dyDescent="0.5">
      <c r="A1092" t="s">
        <v>1519</v>
      </c>
      <c r="B1092" t="s">
        <v>1515</v>
      </c>
      <c r="C1092" t="s">
        <v>1516</v>
      </c>
      <c r="D1092" s="1">
        <v>45536</v>
      </c>
      <c r="E1092">
        <v>0</v>
      </c>
      <c r="F1092" t="s">
        <v>43</v>
      </c>
      <c r="G1092" t="s">
        <v>23</v>
      </c>
    </row>
    <row r="1093" spans="1:7" x14ac:dyDescent="0.5">
      <c r="A1093" t="s">
        <v>1520</v>
      </c>
      <c r="B1093" t="s">
        <v>1521</v>
      </c>
      <c r="C1093" t="s">
        <v>1522</v>
      </c>
      <c r="D1093" s="1">
        <v>45355</v>
      </c>
      <c r="E1093">
        <v>999</v>
      </c>
      <c r="F1093" t="s">
        <v>10</v>
      </c>
      <c r="G1093" t="s">
        <v>25</v>
      </c>
    </row>
    <row r="1094" spans="1:7" x14ac:dyDescent="0.5">
      <c r="A1094" t="s">
        <v>1523</v>
      </c>
      <c r="B1094" t="s">
        <v>1521</v>
      </c>
      <c r="C1094" t="s">
        <v>1522</v>
      </c>
      <c r="D1094" s="1">
        <v>45385</v>
      </c>
      <c r="E1094">
        <v>999</v>
      </c>
      <c r="F1094" t="s">
        <v>10</v>
      </c>
      <c r="G1094" t="s">
        <v>11</v>
      </c>
    </row>
    <row r="1095" spans="1:7" x14ac:dyDescent="0.5">
      <c r="A1095" t="s">
        <v>1524</v>
      </c>
      <c r="B1095" t="s">
        <v>1521</v>
      </c>
      <c r="C1095" t="s">
        <v>1522</v>
      </c>
      <c r="D1095" s="1">
        <v>45415</v>
      </c>
      <c r="E1095">
        <v>999</v>
      </c>
      <c r="F1095" t="s">
        <v>10</v>
      </c>
      <c r="G1095" t="s">
        <v>11</v>
      </c>
    </row>
    <row r="1096" spans="1:7" x14ac:dyDescent="0.5">
      <c r="A1096" t="s">
        <v>1525</v>
      </c>
      <c r="B1096" t="s">
        <v>1521</v>
      </c>
      <c r="C1096" t="s">
        <v>1522</v>
      </c>
      <c r="D1096" s="1">
        <v>45446</v>
      </c>
      <c r="E1096">
        <v>999</v>
      </c>
      <c r="F1096" t="s">
        <v>10</v>
      </c>
      <c r="G1096" t="s">
        <v>23</v>
      </c>
    </row>
    <row r="1097" spans="1:7" x14ac:dyDescent="0.5">
      <c r="A1097" t="s">
        <v>1526</v>
      </c>
      <c r="B1097" t="s">
        <v>1521</v>
      </c>
      <c r="C1097" t="s">
        <v>1522</v>
      </c>
      <c r="D1097" s="1">
        <v>45477</v>
      </c>
      <c r="E1097">
        <v>999</v>
      </c>
      <c r="F1097" t="s">
        <v>10</v>
      </c>
      <c r="G1097" t="s">
        <v>11</v>
      </c>
    </row>
    <row r="1098" spans="1:7" x14ac:dyDescent="0.5">
      <c r="A1098" t="s">
        <v>1527</v>
      </c>
      <c r="B1098" t="s">
        <v>1521</v>
      </c>
      <c r="C1098" t="s">
        <v>1522</v>
      </c>
      <c r="D1098" s="1">
        <v>45508</v>
      </c>
      <c r="E1098">
        <v>999</v>
      </c>
      <c r="F1098" t="s">
        <v>10</v>
      </c>
      <c r="G1098" t="s">
        <v>11</v>
      </c>
    </row>
    <row r="1099" spans="1:7" x14ac:dyDescent="0.5">
      <c r="A1099" t="s">
        <v>1528</v>
      </c>
      <c r="B1099" t="s">
        <v>1521</v>
      </c>
      <c r="C1099" t="s">
        <v>1522</v>
      </c>
      <c r="D1099" s="1">
        <v>45539</v>
      </c>
      <c r="E1099">
        <v>999</v>
      </c>
      <c r="F1099" t="s">
        <v>10</v>
      </c>
      <c r="G1099" t="s">
        <v>11</v>
      </c>
    </row>
    <row r="1100" spans="1:7" x14ac:dyDescent="0.5">
      <c r="A1100" t="s">
        <v>1529</v>
      </c>
      <c r="B1100" t="s">
        <v>1530</v>
      </c>
      <c r="C1100" t="s">
        <v>9</v>
      </c>
      <c r="D1100" s="1">
        <v>45508</v>
      </c>
      <c r="E1100">
        <v>2499</v>
      </c>
      <c r="F1100" t="s">
        <v>10</v>
      </c>
      <c r="G1100" t="s">
        <v>11</v>
      </c>
    </row>
    <row r="1101" spans="1:7" x14ac:dyDescent="0.5">
      <c r="A1101" t="s">
        <v>1531</v>
      </c>
      <c r="B1101" t="s">
        <v>1530</v>
      </c>
      <c r="C1101" t="s">
        <v>9</v>
      </c>
      <c r="D1101" s="1">
        <v>45538</v>
      </c>
      <c r="E1101">
        <v>2499</v>
      </c>
      <c r="F1101" t="s">
        <v>10</v>
      </c>
      <c r="G1101" t="s">
        <v>25</v>
      </c>
    </row>
    <row r="1102" spans="1:7" x14ac:dyDescent="0.5">
      <c r="A1102" t="s">
        <v>1532</v>
      </c>
      <c r="B1102" t="s">
        <v>1533</v>
      </c>
      <c r="C1102" t="s">
        <v>1534</v>
      </c>
      <c r="D1102" s="1">
        <v>45385</v>
      </c>
      <c r="E1102">
        <v>999</v>
      </c>
      <c r="F1102" t="s">
        <v>10</v>
      </c>
      <c r="G1102" t="s">
        <v>11</v>
      </c>
    </row>
    <row r="1103" spans="1:7" x14ac:dyDescent="0.5">
      <c r="A1103" t="s">
        <v>1535</v>
      </c>
      <c r="B1103" t="s">
        <v>1533</v>
      </c>
      <c r="C1103" t="s">
        <v>1534</v>
      </c>
      <c r="D1103" s="1">
        <v>45413</v>
      </c>
      <c r="E1103">
        <v>999</v>
      </c>
      <c r="F1103" t="s">
        <v>10</v>
      </c>
      <c r="G1103" t="s">
        <v>11</v>
      </c>
    </row>
    <row r="1104" spans="1:7" x14ac:dyDescent="0.5">
      <c r="A1104" t="s">
        <v>1536</v>
      </c>
      <c r="B1104" t="s">
        <v>1533</v>
      </c>
      <c r="C1104" t="s">
        <v>1534</v>
      </c>
      <c r="D1104" s="1">
        <v>45446</v>
      </c>
      <c r="E1104">
        <v>999</v>
      </c>
      <c r="F1104" t="s">
        <v>10</v>
      </c>
      <c r="G1104" t="s">
        <v>25</v>
      </c>
    </row>
    <row r="1105" spans="1:7" x14ac:dyDescent="0.5">
      <c r="A1105" t="s">
        <v>1537</v>
      </c>
      <c r="B1105" t="s">
        <v>1533</v>
      </c>
      <c r="C1105" t="s">
        <v>1534</v>
      </c>
      <c r="D1105" s="1">
        <v>45476</v>
      </c>
      <c r="E1105">
        <v>999</v>
      </c>
      <c r="F1105" t="s">
        <v>10</v>
      </c>
      <c r="G1105" t="s">
        <v>11</v>
      </c>
    </row>
    <row r="1106" spans="1:7" x14ac:dyDescent="0.5">
      <c r="A1106" t="s">
        <v>1538</v>
      </c>
      <c r="B1106" t="s">
        <v>1533</v>
      </c>
      <c r="C1106" t="s">
        <v>1534</v>
      </c>
      <c r="D1106" s="1">
        <v>45508</v>
      </c>
      <c r="E1106">
        <v>999</v>
      </c>
      <c r="F1106" t="s">
        <v>10</v>
      </c>
      <c r="G1106" t="s">
        <v>41</v>
      </c>
    </row>
    <row r="1107" spans="1:7" x14ac:dyDescent="0.5">
      <c r="A1107" t="s">
        <v>1539</v>
      </c>
      <c r="B1107" t="s">
        <v>1533</v>
      </c>
      <c r="C1107" t="s">
        <v>1534</v>
      </c>
      <c r="D1107" s="1">
        <v>45539</v>
      </c>
      <c r="E1107">
        <v>999</v>
      </c>
      <c r="F1107" t="s">
        <v>10</v>
      </c>
      <c r="G1107" t="s">
        <v>23</v>
      </c>
    </row>
    <row r="1108" spans="1:7" x14ac:dyDescent="0.5">
      <c r="A1108" t="s">
        <v>1540</v>
      </c>
      <c r="B1108" t="s">
        <v>1541</v>
      </c>
      <c r="C1108" t="s">
        <v>1419</v>
      </c>
      <c r="D1108" s="1">
        <v>45507</v>
      </c>
      <c r="E1108">
        <v>999</v>
      </c>
      <c r="F1108" t="s">
        <v>10</v>
      </c>
      <c r="G1108" t="s">
        <v>11</v>
      </c>
    </row>
    <row r="1109" spans="1:7" x14ac:dyDescent="0.5">
      <c r="A1109" t="s">
        <v>1542</v>
      </c>
      <c r="B1109" t="s">
        <v>1541</v>
      </c>
      <c r="C1109" t="s">
        <v>1419</v>
      </c>
      <c r="D1109" s="1">
        <v>45538</v>
      </c>
      <c r="E1109">
        <v>999</v>
      </c>
      <c r="F1109" t="s">
        <v>10</v>
      </c>
      <c r="G1109" t="s">
        <v>11</v>
      </c>
    </row>
    <row r="1110" spans="1:7" x14ac:dyDescent="0.5">
      <c r="A1110" t="s">
        <v>1543</v>
      </c>
      <c r="B1110" t="s">
        <v>1544</v>
      </c>
      <c r="C1110" t="s">
        <v>1265</v>
      </c>
      <c r="D1110" s="1">
        <v>45383</v>
      </c>
      <c r="E1110">
        <v>999</v>
      </c>
      <c r="F1110" t="s">
        <v>10</v>
      </c>
      <c r="G1110" t="s">
        <v>23</v>
      </c>
    </row>
    <row r="1111" spans="1:7" x14ac:dyDescent="0.5">
      <c r="A1111" t="s">
        <v>1545</v>
      </c>
      <c r="B1111" t="s">
        <v>1544</v>
      </c>
      <c r="C1111" t="s">
        <v>1265</v>
      </c>
      <c r="D1111" s="1">
        <v>45416</v>
      </c>
      <c r="E1111">
        <v>999</v>
      </c>
      <c r="F1111" t="s">
        <v>10</v>
      </c>
      <c r="G1111" t="s">
        <v>11</v>
      </c>
    </row>
    <row r="1112" spans="1:7" x14ac:dyDescent="0.5">
      <c r="A1112" t="s">
        <v>1546</v>
      </c>
      <c r="B1112" t="s">
        <v>1544</v>
      </c>
      <c r="C1112" t="s">
        <v>1265</v>
      </c>
      <c r="D1112" s="1">
        <v>45444</v>
      </c>
      <c r="E1112">
        <v>999</v>
      </c>
      <c r="F1112" t="s">
        <v>10</v>
      </c>
      <c r="G1112" t="s">
        <v>11</v>
      </c>
    </row>
    <row r="1113" spans="1:7" x14ac:dyDescent="0.5">
      <c r="A1113" t="s">
        <v>1547</v>
      </c>
      <c r="B1113" t="s">
        <v>1544</v>
      </c>
      <c r="C1113" t="s">
        <v>1265</v>
      </c>
      <c r="D1113" s="1">
        <v>45476</v>
      </c>
      <c r="E1113">
        <v>999</v>
      </c>
      <c r="F1113" t="s">
        <v>10</v>
      </c>
      <c r="G1113" t="s">
        <v>11</v>
      </c>
    </row>
    <row r="1114" spans="1:7" x14ac:dyDescent="0.5">
      <c r="A1114" t="s">
        <v>1548</v>
      </c>
      <c r="B1114" t="s">
        <v>1544</v>
      </c>
      <c r="C1114" t="s">
        <v>1265</v>
      </c>
      <c r="D1114" s="1">
        <v>45507</v>
      </c>
      <c r="E1114">
        <v>999</v>
      </c>
      <c r="F1114" t="s">
        <v>10</v>
      </c>
      <c r="G1114" t="s">
        <v>25</v>
      </c>
    </row>
    <row r="1115" spans="1:7" x14ac:dyDescent="0.5">
      <c r="A1115" t="s">
        <v>1549</v>
      </c>
      <c r="B1115" t="s">
        <v>1544</v>
      </c>
      <c r="C1115" t="s">
        <v>1265</v>
      </c>
      <c r="D1115" s="1">
        <v>45539</v>
      </c>
      <c r="E1115">
        <v>999</v>
      </c>
      <c r="F1115" t="s">
        <v>10</v>
      </c>
      <c r="G1115" t="s">
        <v>23</v>
      </c>
    </row>
    <row r="1116" spans="1:7" x14ac:dyDescent="0.5">
      <c r="A1116" t="s">
        <v>1550</v>
      </c>
      <c r="B1116" t="s">
        <v>1551</v>
      </c>
      <c r="C1116" t="s">
        <v>1552</v>
      </c>
      <c r="D1116" s="1">
        <v>45416</v>
      </c>
      <c r="E1116">
        <v>999</v>
      </c>
      <c r="F1116" t="s">
        <v>10</v>
      </c>
      <c r="G1116" t="s">
        <v>41</v>
      </c>
    </row>
    <row r="1117" spans="1:7" x14ac:dyDescent="0.5">
      <c r="A1117" t="s">
        <v>1553</v>
      </c>
      <c r="B1117" t="s">
        <v>1551</v>
      </c>
      <c r="C1117" t="s">
        <v>1552</v>
      </c>
      <c r="D1117" s="1">
        <v>45444</v>
      </c>
      <c r="E1117">
        <v>999</v>
      </c>
      <c r="F1117" t="s">
        <v>10</v>
      </c>
      <c r="G1117" t="s">
        <v>11</v>
      </c>
    </row>
    <row r="1118" spans="1:7" x14ac:dyDescent="0.5">
      <c r="A1118" t="s">
        <v>1554</v>
      </c>
      <c r="B1118" t="s">
        <v>1551</v>
      </c>
      <c r="C1118" t="s">
        <v>1552</v>
      </c>
      <c r="D1118" s="1">
        <v>45477</v>
      </c>
      <c r="E1118">
        <v>999</v>
      </c>
      <c r="F1118" t="s">
        <v>10</v>
      </c>
      <c r="G1118" t="s">
        <v>11</v>
      </c>
    </row>
    <row r="1119" spans="1:7" x14ac:dyDescent="0.5">
      <c r="A1119" t="s">
        <v>1555</v>
      </c>
      <c r="B1119" t="s">
        <v>1551</v>
      </c>
      <c r="C1119" t="s">
        <v>1552</v>
      </c>
      <c r="D1119" s="1">
        <v>45505</v>
      </c>
      <c r="E1119">
        <v>999</v>
      </c>
      <c r="F1119" t="s">
        <v>10</v>
      </c>
      <c r="G1119" t="s">
        <v>11</v>
      </c>
    </row>
    <row r="1120" spans="1:7" x14ac:dyDescent="0.5">
      <c r="A1120" t="s">
        <v>1556</v>
      </c>
      <c r="B1120" t="s">
        <v>1551</v>
      </c>
      <c r="C1120" t="s">
        <v>1552</v>
      </c>
      <c r="D1120" s="1">
        <v>45538</v>
      </c>
      <c r="E1120">
        <v>999</v>
      </c>
      <c r="F1120" t="s">
        <v>10</v>
      </c>
      <c r="G1120" t="s">
        <v>25</v>
      </c>
    </row>
    <row r="1121" spans="1:7" x14ac:dyDescent="0.5">
      <c r="A1121" t="s">
        <v>1557</v>
      </c>
      <c r="B1121" t="s">
        <v>1558</v>
      </c>
      <c r="C1121" t="s">
        <v>1559</v>
      </c>
      <c r="D1121" s="1">
        <v>45326</v>
      </c>
      <c r="E1121">
        <v>999</v>
      </c>
      <c r="F1121" t="s">
        <v>10</v>
      </c>
      <c r="G1121" t="s">
        <v>11</v>
      </c>
    </row>
    <row r="1122" spans="1:7" x14ac:dyDescent="0.5">
      <c r="A1122" t="s">
        <v>1560</v>
      </c>
      <c r="B1122" t="s">
        <v>1558</v>
      </c>
      <c r="C1122" t="s">
        <v>1559</v>
      </c>
      <c r="D1122" s="1">
        <v>45353</v>
      </c>
      <c r="E1122">
        <v>0</v>
      </c>
      <c r="F1122" t="s">
        <v>43</v>
      </c>
      <c r="G1122" t="s">
        <v>11</v>
      </c>
    </row>
    <row r="1123" spans="1:7" x14ac:dyDescent="0.5">
      <c r="A1123" t="s">
        <v>1561</v>
      </c>
      <c r="B1123" t="s">
        <v>1558</v>
      </c>
      <c r="C1123" t="s">
        <v>1559</v>
      </c>
      <c r="D1123" s="1">
        <v>45385</v>
      </c>
      <c r="E1123">
        <v>999</v>
      </c>
      <c r="F1123" t="s">
        <v>10</v>
      </c>
      <c r="G1123" t="s">
        <v>25</v>
      </c>
    </row>
    <row r="1124" spans="1:7" x14ac:dyDescent="0.5">
      <c r="A1124" t="s">
        <v>1562</v>
      </c>
      <c r="B1124" t="s">
        <v>1558</v>
      </c>
      <c r="C1124" t="s">
        <v>1559</v>
      </c>
      <c r="D1124" s="1">
        <v>45415</v>
      </c>
      <c r="E1124">
        <v>999</v>
      </c>
      <c r="F1124" t="s">
        <v>10</v>
      </c>
      <c r="G1124" t="s">
        <v>11</v>
      </c>
    </row>
    <row r="1125" spans="1:7" x14ac:dyDescent="0.5">
      <c r="A1125" t="s">
        <v>1563</v>
      </c>
      <c r="B1125" t="s">
        <v>1558</v>
      </c>
      <c r="C1125" t="s">
        <v>1559</v>
      </c>
      <c r="D1125" s="1">
        <v>45447</v>
      </c>
      <c r="E1125">
        <v>999</v>
      </c>
      <c r="F1125" t="s">
        <v>10</v>
      </c>
      <c r="G1125" t="s">
        <v>11</v>
      </c>
    </row>
    <row r="1126" spans="1:7" x14ac:dyDescent="0.5">
      <c r="A1126" t="s">
        <v>1564</v>
      </c>
      <c r="B1126" t="s">
        <v>1558</v>
      </c>
      <c r="C1126" t="s">
        <v>1559</v>
      </c>
      <c r="D1126" s="1">
        <v>45475</v>
      </c>
      <c r="E1126">
        <v>999</v>
      </c>
      <c r="F1126" t="s">
        <v>10</v>
      </c>
      <c r="G1126" t="s">
        <v>23</v>
      </c>
    </row>
    <row r="1127" spans="1:7" x14ac:dyDescent="0.5">
      <c r="A1127" t="s">
        <v>1565</v>
      </c>
      <c r="B1127" t="s">
        <v>1558</v>
      </c>
      <c r="C1127" t="s">
        <v>1559</v>
      </c>
      <c r="D1127" s="1">
        <v>45507</v>
      </c>
      <c r="E1127">
        <v>999</v>
      </c>
      <c r="F1127" t="s">
        <v>10</v>
      </c>
      <c r="G1127" t="s">
        <v>23</v>
      </c>
    </row>
    <row r="1128" spans="1:7" x14ac:dyDescent="0.5">
      <c r="A1128" t="s">
        <v>1566</v>
      </c>
      <c r="B1128" t="s">
        <v>1558</v>
      </c>
      <c r="C1128" t="s">
        <v>1559</v>
      </c>
      <c r="D1128" s="1">
        <v>45536</v>
      </c>
      <c r="E1128">
        <v>999</v>
      </c>
      <c r="F1128" t="s">
        <v>10</v>
      </c>
      <c r="G1128" t="s">
        <v>11</v>
      </c>
    </row>
    <row r="1129" spans="1:7" x14ac:dyDescent="0.5">
      <c r="A1129" t="s">
        <v>1567</v>
      </c>
      <c r="B1129" t="s">
        <v>1568</v>
      </c>
      <c r="C1129" t="s">
        <v>1516</v>
      </c>
      <c r="D1129" s="1">
        <v>45445</v>
      </c>
      <c r="E1129">
        <v>999</v>
      </c>
      <c r="F1129" t="s">
        <v>10</v>
      </c>
      <c r="G1129" t="s">
        <v>23</v>
      </c>
    </row>
    <row r="1130" spans="1:7" x14ac:dyDescent="0.5">
      <c r="A1130" t="s">
        <v>1569</v>
      </c>
      <c r="B1130" t="s">
        <v>1568</v>
      </c>
      <c r="C1130" t="s">
        <v>1516</v>
      </c>
      <c r="D1130" s="1">
        <v>45475</v>
      </c>
      <c r="E1130">
        <v>999</v>
      </c>
      <c r="F1130" t="s">
        <v>10</v>
      </c>
      <c r="G1130" t="s">
        <v>11</v>
      </c>
    </row>
    <row r="1131" spans="1:7" x14ac:dyDescent="0.5">
      <c r="A1131" t="s">
        <v>1570</v>
      </c>
      <c r="B1131" t="s">
        <v>1568</v>
      </c>
      <c r="C1131" t="s">
        <v>1516</v>
      </c>
      <c r="D1131" s="1">
        <v>45507</v>
      </c>
      <c r="E1131">
        <v>999</v>
      </c>
      <c r="F1131" t="s">
        <v>10</v>
      </c>
      <c r="G1131" t="s">
        <v>11</v>
      </c>
    </row>
    <row r="1132" spans="1:7" x14ac:dyDescent="0.5">
      <c r="A1132" t="s">
        <v>1571</v>
      </c>
      <c r="B1132" t="s">
        <v>1568</v>
      </c>
      <c r="C1132" t="s">
        <v>1516</v>
      </c>
      <c r="D1132" s="1">
        <v>45537</v>
      </c>
      <c r="E1132">
        <v>999</v>
      </c>
      <c r="F1132" t="s">
        <v>10</v>
      </c>
      <c r="G1132" t="s">
        <v>11</v>
      </c>
    </row>
    <row r="1133" spans="1:7" x14ac:dyDescent="0.5">
      <c r="A1133" t="s">
        <v>1572</v>
      </c>
      <c r="B1133" t="s">
        <v>1573</v>
      </c>
      <c r="C1133" t="s">
        <v>1574</v>
      </c>
      <c r="D1133" s="1">
        <v>45413</v>
      </c>
      <c r="E1133">
        <v>999</v>
      </c>
      <c r="F1133" t="s">
        <v>10</v>
      </c>
      <c r="G1133" t="s">
        <v>11</v>
      </c>
    </row>
    <row r="1134" spans="1:7" x14ac:dyDescent="0.5">
      <c r="A1134" t="s">
        <v>1575</v>
      </c>
      <c r="B1134" t="s">
        <v>1573</v>
      </c>
      <c r="C1134" t="s">
        <v>1574</v>
      </c>
      <c r="D1134" s="1">
        <v>45444</v>
      </c>
      <c r="E1134">
        <v>999</v>
      </c>
      <c r="F1134" t="s">
        <v>10</v>
      </c>
      <c r="G1134" t="s">
        <v>25</v>
      </c>
    </row>
    <row r="1135" spans="1:7" x14ac:dyDescent="0.5">
      <c r="A1135" t="s">
        <v>1576</v>
      </c>
      <c r="B1135" t="s">
        <v>1573</v>
      </c>
      <c r="C1135" t="s">
        <v>1574</v>
      </c>
      <c r="D1135" s="1">
        <v>45475</v>
      </c>
      <c r="E1135">
        <v>999</v>
      </c>
      <c r="F1135" t="s">
        <v>10</v>
      </c>
      <c r="G1135" t="s">
        <v>11</v>
      </c>
    </row>
    <row r="1136" spans="1:7" x14ac:dyDescent="0.5">
      <c r="A1136" t="s">
        <v>1577</v>
      </c>
      <c r="B1136" t="s">
        <v>1573</v>
      </c>
      <c r="C1136" t="s">
        <v>1574</v>
      </c>
      <c r="D1136" s="1">
        <v>45506</v>
      </c>
      <c r="E1136">
        <v>999</v>
      </c>
      <c r="F1136" t="s">
        <v>10</v>
      </c>
      <c r="G1136" t="s">
        <v>25</v>
      </c>
    </row>
    <row r="1137" spans="1:7" x14ac:dyDescent="0.5">
      <c r="A1137" t="s">
        <v>1578</v>
      </c>
      <c r="B1137" t="s">
        <v>1573</v>
      </c>
      <c r="C1137" t="s">
        <v>1574</v>
      </c>
      <c r="D1137" s="1">
        <v>45536</v>
      </c>
      <c r="E1137">
        <v>999</v>
      </c>
      <c r="F1137" t="s">
        <v>10</v>
      </c>
      <c r="G1137" t="s">
        <v>11</v>
      </c>
    </row>
    <row r="1138" spans="1:7" x14ac:dyDescent="0.5">
      <c r="A1138" t="s">
        <v>1579</v>
      </c>
      <c r="B1138" t="s">
        <v>1580</v>
      </c>
      <c r="C1138" t="s">
        <v>1581</v>
      </c>
      <c r="D1138" s="1">
        <v>45476</v>
      </c>
      <c r="E1138">
        <v>2499</v>
      </c>
      <c r="F1138" t="s">
        <v>10</v>
      </c>
      <c r="G1138" t="s">
        <v>11</v>
      </c>
    </row>
    <row r="1139" spans="1:7" x14ac:dyDescent="0.5">
      <c r="A1139" t="s">
        <v>1582</v>
      </c>
      <c r="B1139" t="s">
        <v>1580</v>
      </c>
      <c r="C1139" t="s">
        <v>1581</v>
      </c>
      <c r="D1139" s="1">
        <v>45507</v>
      </c>
      <c r="E1139">
        <v>2499</v>
      </c>
      <c r="F1139" t="s">
        <v>10</v>
      </c>
      <c r="G1139" t="s">
        <v>11</v>
      </c>
    </row>
    <row r="1140" spans="1:7" x14ac:dyDescent="0.5">
      <c r="A1140" t="s">
        <v>1583</v>
      </c>
      <c r="B1140" t="s">
        <v>1580</v>
      </c>
      <c r="C1140" t="s">
        <v>1581</v>
      </c>
      <c r="D1140" s="1">
        <v>45536</v>
      </c>
      <c r="E1140">
        <v>2499</v>
      </c>
      <c r="F1140" t="s">
        <v>10</v>
      </c>
      <c r="G1140" t="s">
        <v>11</v>
      </c>
    </row>
    <row r="1141" spans="1:7" x14ac:dyDescent="0.5">
      <c r="A1141" t="s">
        <v>1584</v>
      </c>
      <c r="B1141" t="s">
        <v>1585</v>
      </c>
      <c r="C1141" t="s">
        <v>705</v>
      </c>
      <c r="D1141" s="1">
        <v>45446</v>
      </c>
      <c r="E1141">
        <v>999</v>
      </c>
      <c r="F1141" t="s">
        <v>10</v>
      </c>
      <c r="G1141" t="s">
        <v>11</v>
      </c>
    </row>
    <row r="1142" spans="1:7" x14ac:dyDescent="0.5">
      <c r="A1142" t="s">
        <v>1586</v>
      </c>
      <c r="B1142" t="s">
        <v>1585</v>
      </c>
      <c r="C1142" t="s">
        <v>705</v>
      </c>
      <c r="D1142" s="1">
        <v>45477</v>
      </c>
      <c r="E1142">
        <v>999</v>
      </c>
      <c r="F1142" t="s">
        <v>10</v>
      </c>
      <c r="G1142" t="s">
        <v>11</v>
      </c>
    </row>
    <row r="1143" spans="1:7" x14ac:dyDescent="0.5">
      <c r="A1143" t="s">
        <v>1587</v>
      </c>
      <c r="B1143" t="s">
        <v>1585</v>
      </c>
      <c r="C1143" t="s">
        <v>705</v>
      </c>
      <c r="D1143" s="1">
        <v>45508</v>
      </c>
      <c r="E1143">
        <v>999</v>
      </c>
      <c r="F1143" t="s">
        <v>10</v>
      </c>
      <c r="G1143" t="s">
        <v>11</v>
      </c>
    </row>
    <row r="1144" spans="1:7" x14ac:dyDescent="0.5">
      <c r="A1144" t="s">
        <v>1588</v>
      </c>
      <c r="B1144" t="s">
        <v>1585</v>
      </c>
      <c r="C1144" t="s">
        <v>705</v>
      </c>
      <c r="D1144" s="1">
        <v>45539</v>
      </c>
      <c r="E1144">
        <v>999</v>
      </c>
      <c r="F1144" t="s">
        <v>10</v>
      </c>
      <c r="G1144" t="s">
        <v>11</v>
      </c>
    </row>
    <row r="1145" spans="1:7" x14ac:dyDescent="0.5">
      <c r="A1145" t="s">
        <v>1589</v>
      </c>
      <c r="B1145" t="s">
        <v>1590</v>
      </c>
      <c r="C1145" t="s">
        <v>1591</v>
      </c>
      <c r="D1145" s="1">
        <v>45354</v>
      </c>
      <c r="E1145">
        <v>999</v>
      </c>
      <c r="F1145" t="s">
        <v>10</v>
      </c>
      <c r="G1145" t="s">
        <v>23</v>
      </c>
    </row>
    <row r="1146" spans="1:7" x14ac:dyDescent="0.5">
      <c r="A1146" t="s">
        <v>1592</v>
      </c>
      <c r="B1146" t="s">
        <v>1590</v>
      </c>
      <c r="C1146" t="s">
        <v>1591</v>
      </c>
      <c r="D1146" s="1">
        <v>45386</v>
      </c>
      <c r="E1146">
        <v>999</v>
      </c>
      <c r="F1146" t="s">
        <v>10</v>
      </c>
      <c r="G1146" t="s">
        <v>11</v>
      </c>
    </row>
    <row r="1147" spans="1:7" x14ac:dyDescent="0.5">
      <c r="A1147" t="s">
        <v>1593</v>
      </c>
      <c r="B1147" t="s">
        <v>1590</v>
      </c>
      <c r="C1147" t="s">
        <v>1591</v>
      </c>
      <c r="D1147" s="1">
        <v>45414</v>
      </c>
      <c r="E1147">
        <v>999</v>
      </c>
      <c r="F1147" t="s">
        <v>10</v>
      </c>
      <c r="G1147" t="s">
        <v>11</v>
      </c>
    </row>
    <row r="1148" spans="1:7" x14ac:dyDescent="0.5">
      <c r="A1148" t="s">
        <v>1594</v>
      </c>
      <c r="B1148" t="s">
        <v>1590</v>
      </c>
      <c r="C1148" t="s">
        <v>1591</v>
      </c>
      <c r="D1148" s="1">
        <v>45444</v>
      </c>
      <c r="E1148">
        <v>999</v>
      </c>
      <c r="F1148" t="s">
        <v>10</v>
      </c>
      <c r="G1148" t="s">
        <v>11</v>
      </c>
    </row>
    <row r="1149" spans="1:7" x14ac:dyDescent="0.5">
      <c r="A1149" t="s">
        <v>1595</v>
      </c>
      <c r="B1149" t="s">
        <v>1590</v>
      </c>
      <c r="C1149" t="s">
        <v>1591</v>
      </c>
      <c r="D1149" s="1">
        <v>45477</v>
      </c>
      <c r="E1149">
        <v>999</v>
      </c>
      <c r="F1149" t="s">
        <v>10</v>
      </c>
      <c r="G1149" t="s">
        <v>11</v>
      </c>
    </row>
    <row r="1150" spans="1:7" x14ac:dyDescent="0.5">
      <c r="A1150" t="s">
        <v>1596</v>
      </c>
      <c r="B1150" t="s">
        <v>1590</v>
      </c>
      <c r="C1150" t="s">
        <v>1591</v>
      </c>
      <c r="D1150" s="1">
        <v>45508</v>
      </c>
      <c r="E1150">
        <v>999</v>
      </c>
      <c r="F1150" t="s">
        <v>10</v>
      </c>
      <c r="G1150" t="s">
        <v>11</v>
      </c>
    </row>
    <row r="1151" spans="1:7" x14ac:dyDescent="0.5">
      <c r="A1151" t="s">
        <v>1597</v>
      </c>
      <c r="B1151" t="s">
        <v>1590</v>
      </c>
      <c r="C1151" t="s">
        <v>1591</v>
      </c>
      <c r="D1151" s="1">
        <v>45537</v>
      </c>
      <c r="E1151">
        <v>999</v>
      </c>
      <c r="F1151" t="s">
        <v>10</v>
      </c>
      <c r="G1151" t="s">
        <v>11</v>
      </c>
    </row>
    <row r="1152" spans="1:7" x14ac:dyDescent="0.5">
      <c r="A1152" t="s">
        <v>1598</v>
      </c>
      <c r="B1152" t="s">
        <v>1599</v>
      </c>
      <c r="C1152" t="s">
        <v>1600</v>
      </c>
      <c r="D1152" s="1">
        <v>45536</v>
      </c>
      <c r="E1152">
        <v>999</v>
      </c>
      <c r="F1152" t="s">
        <v>10</v>
      </c>
      <c r="G1152" t="s">
        <v>11</v>
      </c>
    </row>
    <row r="1153" spans="1:7" x14ac:dyDescent="0.5">
      <c r="A1153" t="s">
        <v>1601</v>
      </c>
      <c r="B1153" t="s">
        <v>1602</v>
      </c>
      <c r="C1153" t="s">
        <v>1603</v>
      </c>
      <c r="D1153" s="1">
        <v>45355</v>
      </c>
      <c r="E1153">
        <v>999</v>
      </c>
      <c r="F1153" t="s">
        <v>10</v>
      </c>
      <c r="G1153" t="s">
        <v>11</v>
      </c>
    </row>
    <row r="1154" spans="1:7" x14ac:dyDescent="0.5">
      <c r="A1154" t="s">
        <v>1604</v>
      </c>
      <c r="B1154" t="s">
        <v>1602</v>
      </c>
      <c r="C1154" t="s">
        <v>1603</v>
      </c>
      <c r="D1154" s="1">
        <v>45386</v>
      </c>
      <c r="E1154">
        <v>999</v>
      </c>
      <c r="F1154" t="s">
        <v>10</v>
      </c>
      <c r="G1154" t="s">
        <v>11</v>
      </c>
    </row>
    <row r="1155" spans="1:7" x14ac:dyDescent="0.5">
      <c r="A1155" t="s">
        <v>1605</v>
      </c>
      <c r="B1155" t="s">
        <v>1602</v>
      </c>
      <c r="C1155" t="s">
        <v>1603</v>
      </c>
      <c r="D1155" s="1">
        <v>45413</v>
      </c>
      <c r="E1155">
        <v>999</v>
      </c>
      <c r="F1155" t="s">
        <v>10</v>
      </c>
      <c r="G1155" t="s">
        <v>11</v>
      </c>
    </row>
    <row r="1156" spans="1:7" x14ac:dyDescent="0.5">
      <c r="A1156" t="s">
        <v>1606</v>
      </c>
      <c r="B1156" t="s">
        <v>1602</v>
      </c>
      <c r="C1156" t="s">
        <v>1603</v>
      </c>
      <c r="D1156" s="1">
        <v>45445</v>
      </c>
      <c r="E1156">
        <v>999</v>
      </c>
      <c r="F1156" t="s">
        <v>10</v>
      </c>
      <c r="G1156" t="s">
        <v>11</v>
      </c>
    </row>
    <row r="1157" spans="1:7" x14ac:dyDescent="0.5">
      <c r="A1157" t="s">
        <v>1607</v>
      </c>
      <c r="B1157" t="s">
        <v>1602</v>
      </c>
      <c r="C1157" t="s">
        <v>1603</v>
      </c>
      <c r="D1157" s="1">
        <v>45475</v>
      </c>
      <c r="E1157">
        <v>999</v>
      </c>
      <c r="F1157" t="s">
        <v>10</v>
      </c>
      <c r="G1157" t="s">
        <v>11</v>
      </c>
    </row>
    <row r="1158" spans="1:7" x14ac:dyDescent="0.5">
      <c r="A1158" t="s">
        <v>1608</v>
      </c>
      <c r="B1158" t="s">
        <v>1602</v>
      </c>
      <c r="C1158" t="s">
        <v>1603</v>
      </c>
      <c r="D1158" s="1">
        <v>45505</v>
      </c>
      <c r="E1158">
        <v>999</v>
      </c>
      <c r="F1158" t="s">
        <v>10</v>
      </c>
      <c r="G1158" t="s">
        <v>11</v>
      </c>
    </row>
    <row r="1159" spans="1:7" x14ac:dyDescent="0.5">
      <c r="A1159" t="s">
        <v>1609</v>
      </c>
      <c r="B1159" t="s">
        <v>1602</v>
      </c>
      <c r="C1159" t="s">
        <v>1603</v>
      </c>
      <c r="D1159" s="1">
        <v>45536</v>
      </c>
      <c r="E1159">
        <v>999</v>
      </c>
      <c r="F1159" t="s">
        <v>10</v>
      </c>
      <c r="G1159" t="s">
        <v>11</v>
      </c>
    </row>
    <row r="1160" spans="1:7" x14ac:dyDescent="0.5">
      <c r="A1160" t="s">
        <v>1610</v>
      </c>
      <c r="B1160" t="s">
        <v>1611</v>
      </c>
      <c r="C1160" t="s">
        <v>1612</v>
      </c>
      <c r="D1160" s="1">
        <v>45416</v>
      </c>
      <c r="E1160">
        <v>9999</v>
      </c>
      <c r="F1160" t="s">
        <v>10</v>
      </c>
      <c r="G1160" t="s">
        <v>23</v>
      </c>
    </row>
    <row r="1161" spans="1:7" x14ac:dyDescent="0.5">
      <c r="A1161" t="s">
        <v>1613</v>
      </c>
      <c r="B1161" t="s">
        <v>1611</v>
      </c>
      <c r="C1161" t="s">
        <v>1612</v>
      </c>
      <c r="D1161" s="1">
        <v>45446</v>
      </c>
      <c r="E1161">
        <v>9999</v>
      </c>
      <c r="F1161" t="s">
        <v>10</v>
      </c>
      <c r="G1161" t="s">
        <v>11</v>
      </c>
    </row>
    <row r="1162" spans="1:7" x14ac:dyDescent="0.5">
      <c r="A1162" t="s">
        <v>1614</v>
      </c>
      <c r="B1162" t="s">
        <v>1611</v>
      </c>
      <c r="C1162" t="s">
        <v>1612</v>
      </c>
      <c r="D1162" s="1">
        <v>45474</v>
      </c>
      <c r="E1162">
        <v>9999</v>
      </c>
      <c r="F1162" t="s">
        <v>10</v>
      </c>
      <c r="G1162" t="s">
        <v>11</v>
      </c>
    </row>
    <row r="1163" spans="1:7" x14ac:dyDescent="0.5">
      <c r="A1163" t="s">
        <v>1615</v>
      </c>
      <c r="B1163" t="s">
        <v>1611</v>
      </c>
      <c r="C1163" t="s">
        <v>1612</v>
      </c>
      <c r="D1163" s="1">
        <v>45508</v>
      </c>
      <c r="E1163">
        <v>9999</v>
      </c>
      <c r="F1163" t="s">
        <v>10</v>
      </c>
      <c r="G1163" t="s">
        <v>11</v>
      </c>
    </row>
    <row r="1164" spans="1:7" x14ac:dyDescent="0.5">
      <c r="A1164" t="s">
        <v>1616</v>
      </c>
      <c r="B1164" t="s">
        <v>1611</v>
      </c>
      <c r="C1164" t="s">
        <v>1612</v>
      </c>
      <c r="D1164" s="1">
        <v>45538</v>
      </c>
      <c r="E1164">
        <v>9999</v>
      </c>
      <c r="F1164" t="s">
        <v>10</v>
      </c>
      <c r="G1164" t="s">
        <v>25</v>
      </c>
    </row>
    <row r="1165" spans="1:7" x14ac:dyDescent="0.5">
      <c r="A1165" t="s">
        <v>1617</v>
      </c>
      <c r="B1165" t="s">
        <v>1618</v>
      </c>
      <c r="C1165" t="s">
        <v>1619</v>
      </c>
      <c r="D1165" s="1">
        <v>45325</v>
      </c>
      <c r="E1165">
        <v>999</v>
      </c>
      <c r="F1165" t="s">
        <v>10</v>
      </c>
      <c r="G1165" t="s">
        <v>25</v>
      </c>
    </row>
    <row r="1166" spans="1:7" x14ac:dyDescent="0.5">
      <c r="A1166" t="s">
        <v>1620</v>
      </c>
      <c r="B1166" t="s">
        <v>1618</v>
      </c>
      <c r="C1166" t="s">
        <v>1619</v>
      </c>
      <c r="D1166" s="1">
        <v>45355</v>
      </c>
      <c r="E1166">
        <v>999</v>
      </c>
      <c r="F1166" t="s">
        <v>10</v>
      </c>
      <c r="G1166" t="s">
        <v>11</v>
      </c>
    </row>
    <row r="1167" spans="1:7" x14ac:dyDescent="0.5">
      <c r="A1167" t="s">
        <v>1621</v>
      </c>
      <c r="B1167" t="s">
        <v>1618</v>
      </c>
      <c r="C1167" t="s">
        <v>1619</v>
      </c>
      <c r="D1167" s="1">
        <v>45384</v>
      </c>
      <c r="E1167">
        <v>999</v>
      </c>
      <c r="F1167" t="s">
        <v>10</v>
      </c>
      <c r="G1167" t="s">
        <v>11</v>
      </c>
    </row>
    <row r="1168" spans="1:7" x14ac:dyDescent="0.5">
      <c r="A1168" t="s">
        <v>1622</v>
      </c>
      <c r="B1168" t="s">
        <v>1618</v>
      </c>
      <c r="C1168" t="s">
        <v>1619</v>
      </c>
      <c r="D1168" s="1">
        <v>45414</v>
      </c>
      <c r="E1168">
        <v>999</v>
      </c>
      <c r="F1168" t="s">
        <v>10</v>
      </c>
      <c r="G1168" t="s">
        <v>11</v>
      </c>
    </row>
    <row r="1169" spans="1:7" x14ac:dyDescent="0.5">
      <c r="A1169" t="s">
        <v>1623</v>
      </c>
      <c r="B1169" t="s">
        <v>1618</v>
      </c>
      <c r="C1169" t="s">
        <v>1619</v>
      </c>
      <c r="D1169" s="1">
        <v>45447</v>
      </c>
      <c r="E1169">
        <v>999</v>
      </c>
      <c r="F1169" t="s">
        <v>10</v>
      </c>
      <c r="G1169" t="s">
        <v>23</v>
      </c>
    </row>
    <row r="1170" spans="1:7" x14ac:dyDescent="0.5">
      <c r="A1170" t="s">
        <v>1624</v>
      </c>
      <c r="B1170" t="s">
        <v>1618</v>
      </c>
      <c r="C1170" t="s">
        <v>1619</v>
      </c>
      <c r="D1170" s="1">
        <v>45477</v>
      </c>
      <c r="E1170">
        <v>999</v>
      </c>
      <c r="F1170" t="s">
        <v>10</v>
      </c>
      <c r="G1170" t="s">
        <v>11</v>
      </c>
    </row>
    <row r="1171" spans="1:7" x14ac:dyDescent="0.5">
      <c r="A1171" t="s">
        <v>1625</v>
      </c>
      <c r="B1171" t="s">
        <v>1618</v>
      </c>
      <c r="C1171" t="s">
        <v>1619</v>
      </c>
      <c r="D1171" s="1">
        <v>45507</v>
      </c>
      <c r="E1171">
        <v>999</v>
      </c>
      <c r="F1171" t="s">
        <v>10</v>
      </c>
      <c r="G1171" t="s">
        <v>11</v>
      </c>
    </row>
    <row r="1172" spans="1:7" x14ac:dyDescent="0.5">
      <c r="A1172" t="s">
        <v>1626</v>
      </c>
      <c r="B1172" t="s">
        <v>1618</v>
      </c>
      <c r="C1172" t="s">
        <v>1619</v>
      </c>
      <c r="D1172" s="1">
        <v>45536</v>
      </c>
      <c r="E1172">
        <v>999</v>
      </c>
      <c r="F1172" t="s">
        <v>10</v>
      </c>
      <c r="G1172" t="s">
        <v>11</v>
      </c>
    </row>
    <row r="1173" spans="1:7" x14ac:dyDescent="0.5">
      <c r="A1173" t="s">
        <v>1627</v>
      </c>
      <c r="B1173" t="s">
        <v>1628</v>
      </c>
      <c r="C1173" t="s">
        <v>1629</v>
      </c>
      <c r="D1173" s="1">
        <v>45508</v>
      </c>
      <c r="E1173">
        <v>999</v>
      </c>
      <c r="F1173" t="s">
        <v>10</v>
      </c>
      <c r="G1173" t="s">
        <v>11</v>
      </c>
    </row>
    <row r="1174" spans="1:7" x14ac:dyDescent="0.5">
      <c r="A1174" t="s">
        <v>1630</v>
      </c>
      <c r="B1174" t="s">
        <v>1628</v>
      </c>
      <c r="C1174" t="s">
        <v>1629</v>
      </c>
      <c r="D1174" s="1">
        <v>45536</v>
      </c>
      <c r="E1174">
        <v>999</v>
      </c>
      <c r="F1174" t="s">
        <v>10</v>
      </c>
      <c r="G1174" t="s">
        <v>11</v>
      </c>
    </row>
    <row r="1175" spans="1:7" x14ac:dyDescent="0.5">
      <c r="A1175" t="s">
        <v>1631</v>
      </c>
      <c r="B1175" t="s">
        <v>1632</v>
      </c>
      <c r="C1175" t="s">
        <v>1633</v>
      </c>
      <c r="D1175" s="1">
        <v>45385</v>
      </c>
      <c r="E1175">
        <v>999</v>
      </c>
      <c r="F1175" t="s">
        <v>10</v>
      </c>
      <c r="G1175" t="s">
        <v>11</v>
      </c>
    </row>
    <row r="1176" spans="1:7" x14ac:dyDescent="0.5">
      <c r="A1176" t="s">
        <v>1634</v>
      </c>
      <c r="B1176" t="s">
        <v>1632</v>
      </c>
      <c r="C1176" t="s">
        <v>1633</v>
      </c>
      <c r="D1176" s="1">
        <v>45415</v>
      </c>
      <c r="E1176">
        <v>999</v>
      </c>
      <c r="F1176" t="s">
        <v>10</v>
      </c>
      <c r="G1176" t="s">
        <v>23</v>
      </c>
    </row>
    <row r="1177" spans="1:7" x14ac:dyDescent="0.5">
      <c r="A1177" t="s">
        <v>1635</v>
      </c>
      <c r="B1177" t="s">
        <v>1632</v>
      </c>
      <c r="C1177" t="s">
        <v>1633</v>
      </c>
      <c r="D1177" s="1">
        <v>45447</v>
      </c>
      <c r="E1177">
        <v>999</v>
      </c>
      <c r="F1177" t="s">
        <v>10</v>
      </c>
      <c r="G1177" t="s">
        <v>23</v>
      </c>
    </row>
    <row r="1178" spans="1:7" x14ac:dyDescent="0.5">
      <c r="A1178" t="s">
        <v>1636</v>
      </c>
      <c r="B1178" t="s">
        <v>1632</v>
      </c>
      <c r="C1178" t="s">
        <v>1633</v>
      </c>
      <c r="D1178" s="1">
        <v>45475</v>
      </c>
      <c r="E1178">
        <v>999</v>
      </c>
      <c r="F1178" t="s">
        <v>10</v>
      </c>
      <c r="G1178" t="s">
        <v>11</v>
      </c>
    </row>
    <row r="1179" spans="1:7" x14ac:dyDescent="0.5">
      <c r="A1179" t="s">
        <v>1637</v>
      </c>
      <c r="B1179" t="s">
        <v>1632</v>
      </c>
      <c r="C1179" t="s">
        <v>1633</v>
      </c>
      <c r="D1179" s="1">
        <v>45505</v>
      </c>
      <c r="E1179">
        <v>999</v>
      </c>
      <c r="F1179" t="s">
        <v>10</v>
      </c>
      <c r="G1179" t="s">
        <v>11</v>
      </c>
    </row>
    <row r="1180" spans="1:7" x14ac:dyDescent="0.5">
      <c r="A1180" t="s">
        <v>1638</v>
      </c>
      <c r="B1180" t="s">
        <v>1632</v>
      </c>
      <c r="C1180" t="s">
        <v>1633</v>
      </c>
      <c r="D1180" s="1">
        <v>45539</v>
      </c>
      <c r="E1180">
        <v>999</v>
      </c>
      <c r="F1180" t="s">
        <v>10</v>
      </c>
      <c r="G1180" t="s">
        <v>11</v>
      </c>
    </row>
    <row r="1181" spans="1:7" x14ac:dyDescent="0.5">
      <c r="A1181" t="s">
        <v>1639</v>
      </c>
      <c r="B1181" t="s">
        <v>1640</v>
      </c>
      <c r="C1181" t="s">
        <v>1641</v>
      </c>
      <c r="D1181" s="1">
        <v>45447</v>
      </c>
      <c r="E1181">
        <v>999</v>
      </c>
      <c r="F1181" t="s">
        <v>10</v>
      </c>
      <c r="G1181" t="s">
        <v>11</v>
      </c>
    </row>
    <row r="1182" spans="1:7" x14ac:dyDescent="0.5">
      <c r="A1182" t="s">
        <v>1642</v>
      </c>
      <c r="B1182" t="s">
        <v>1640</v>
      </c>
      <c r="C1182" t="s">
        <v>1641</v>
      </c>
      <c r="D1182" s="1">
        <v>45477</v>
      </c>
      <c r="E1182">
        <v>999</v>
      </c>
      <c r="F1182" t="s">
        <v>10</v>
      </c>
      <c r="G1182" t="s">
        <v>11</v>
      </c>
    </row>
    <row r="1183" spans="1:7" x14ac:dyDescent="0.5">
      <c r="A1183" t="s">
        <v>1643</v>
      </c>
      <c r="B1183" t="s">
        <v>1640</v>
      </c>
      <c r="C1183" t="s">
        <v>1641</v>
      </c>
      <c r="D1183" s="1">
        <v>45505</v>
      </c>
      <c r="E1183">
        <v>999</v>
      </c>
      <c r="F1183" t="s">
        <v>10</v>
      </c>
      <c r="G1183" t="s">
        <v>11</v>
      </c>
    </row>
    <row r="1184" spans="1:7" x14ac:dyDescent="0.5">
      <c r="A1184" t="s">
        <v>1644</v>
      </c>
      <c r="B1184" t="s">
        <v>1640</v>
      </c>
      <c r="C1184" t="s">
        <v>1641</v>
      </c>
      <c r="D1184" s="1">
        <v>45537</v>
      </c>
      <c r="E1184">
        <v>999</v>
      </c>
      <c r="F1184" t="s">
        <v>10</v>
      </c>
      <c r="G1184" t="s">
        <v>11</v>
      </c>
    </row>
    <row r="1185" spans="1:7" x14ac:dyDescent="0.5">
      <c r="A1185" t="s">
        <v>1645</v>
      </c>
      <c r="B1185" t="s">
        <v>1646</v>
      </c>
      <c r="C1185" t="s">
        <v>1647</v>
      </c>
      <c r="D1185" s="1">
        <v>45386</v>
      </c>
      <c r="E1185">
        <v>999</v>
      </c>
      <c r="F1185" t="s">
        <v>10</v>
      </c>
      <c r="G1185" t="s">
        <v>25</v>
      </c>
    </row>
    <row r="1186" spans="1:7" x14ac:dyDescent="0.5">
      <c r="A1186" t="s">
        <v>1648</v>
      </c>
      <c r="B1186" t="s">
        <v>1646</v>
      </c>
      <c r="C1186" t="s">
        <v>1647</v>
      </c>
      <c r="D1186" s="1">
        <v>45415</v>
      </c>
      <c r="E1186">
        <v>999</v>
      </c>
      <c r="F1186" t="s">
        <v>10</v>
      </c>
      <c r="G1186" t="s">
        <v>11</v>
      </c>
    </row>
    <row r="1187" spans="1:7" x14ac:dyDescent="0.5">
      <c r="A1187" t="s">
        <v>1649</v>
      </c>
      <c r="B1187" t="s">
        <v>1646</v>
      </c>
      <c r="C1187" t="s">
        <v>1647</v>
      </c>
      <c r="D1187" s="1">
        <v>45444</v>
      </c>
      <c r="E1187">
        <v>999</v>
      </c>
      <c r="F1187" t="s">
        <v>10</v>
      </c>
      <c r="G1187" t="s">
        <v>11</v>
      </c>
    </row>
    <row r="1188" spans="1:7" x14ac:dyDescent="0.5">
      <c r="A1188" t="s">
        <v>1650</v>
      </c>
      <c r="B1188" t="s">
        <v>1646</v>
      </c>
      <c r="C1188" t="s">
        <v>1647</v>
      </c>
      <c r="D1188" s="1">
        <v>45476</v>
      </c>
      <c r="E1188">
        <v>999</v>
      </c>
      <c r="F1188" t="s">
        <v>10</v>
      </c>
      <c r="G1188" t="s">
        <v>25</v>
      </c>
    </row>
    <row r="1189" spans="1:7" x14ac:dyDescent="0.5">
      <c r="A1189" t="s">
        <v>1651</v>
      </c>
      <c r="B1189" t="s">
        <v>1646</v>
      </c>
      <c r="C1189" t="s">
        <v>1647</v>
      </c>
      <c r="D1189" s="1">
        <v>45507</v>
      </c>
      <c r="E1189">
        <v>999</v>
      </c>
      <c r="F1189" t="s">
        <v>10</v>
      </c>
      <c r="G1189" t="s">
        <v>11</v>
      </c>
    </row>
    <row r="1190" spans="1:7" x14ac:dyDescent="0.5">
      <c r="A1190" t="s">
        <v>1652</v>
      </c>
      <c r="B1190" t="s">
        <v>1646</v>
      </c>
      <c r="C1190" t="s">
        <v>1647</v>
      </c>
      <c r="D1190" s="1">
        <v>45536</v>
      </c>
      <c r="E1190">
        <v>999</v>
      </c>
      <c r="F1190" t="s">
        <v>10</v>
      </c>
      <c r="G1190" t="s">
        <v>11</v>
      </c>
    </row>
    <row r="1191" spans="1:7" x14ac:dyDescent="0.5">
      <c r="A1191" t="s">
        <v>1653</v>
      </c>
      <c r="B1191" t="s">
        <v>1654</v>
      </c>
      <c r="C1191" t="s">
        <v>1655</v>
      </c>
      <c r="D1191" s="1">
        <v>45477</v>
      </c>
      <c r="E1191">
        <v>999</v>
      </c>
      <c r="F1191" t="s">
        <v>10</v>
      </c>
      <c r="G1191" t="s">
        <v>25</v>
      </c>
    </row>
    <row r="1192" spans="1:7" x14ac:dyDescent="0.5">
      <c r="A1192" t="s">
        <v>1656</v>
      </c>
      <c r="B1192" t="s">
        <v>1654</v>
      </c>
      <c r="C1192" t="s">
        <v>1655</v>
      </c>
      <c r="D1192" s="1">
        <v>45505</v>
      </c>
      <c r="E1192">
        <v>999</v>
      </c>
      <c r="F1192" t="s">
        <v>10</v>
      </c>
      <c r="G1192" t="s">
        <v>25</v>
      </c>
    </row>
    <row r="1193" spans="1:7" x14ac:dyDescent="0.5">
      <c r="A1193" t="s">
        <v>1657</v>
      </c>
      <c r="B1193" t="s">
        <v>1654</v>
      </c>
      <c r="C1193" t="s">
        <v>1655</v>
      </c>
      <c r="D1193" s="1">
        <v>45536</v>
      </c>
      <c r="E1193">
        <v>999</v>
      </c>
      <c r="F1193" t="s">
        <v>10</v>
      </c>
      <c r="G1193" t="s">
        <v>11</v>
      </c>
    </row>
    <row r="1194" spans="1:7" x14ac:dyDescent="0.5">
      <c r="A1194" t="s">
        <v>1658</v>
      </c>
      <c r="B1194" t="s">
        <v>1659</v>
      </c>
      <c r="C1194" t="s">
        <v>1660</v>
      </c>
      <c r="D1194" s="1">
        <v>45386</v>
      </c>
      <c r="E1194">
        <v>999</v>
      </c>
      <c r="F1194" t="s">
        <v>10</v>
      </c>
      <c r="G1194" t="s">
        <v>25</v>
      </c>
    </row>
    <row r="1195" spans="1:7" x14ac:dyDescent="0.5">
      <c r="A1195" t="s">
        <v>1661</v>
      </c>
      <c r="B1195" t="s">
        <v>1659</v>
      </c>
      <c r="C1195" t="s">
        <v>1660</v>
      </c>
      <c r="D1195" s="1">
        <v>45416</v>
      </c>
      <c r="E1195">
        <v>999</v>
      </c>
      <c r="F1195" t="s">
        <v>10</v>
      </c>
      <c r="G1195" t="s">
        <v>11</v>
      </c>
    </row>
    <row r="1196" spans="1:7" x14ac:dyDescent="0.5">
      <c r="A1196" t="s">
        <v>1662</v>
      </c>
      <c r="B1196" t="s">
        <v>1659</v>
      </c>
      <c r="C1196" t="s">
        <v>1660</v>
      </c>
      <c r="D1196" s="1">
        <v>45446</v>
      </c>
      <c r="E1196">
        <v>999</v>
      </c>
      <c r="F1196" t="s">
        <v>10</v>
      </c>
      <c r="G1196" t="s">
        <v>11</v>
      </c>
    </row>
    <row r="1197" spans="1:7" x14ac:dyDescent="0.5">
      <c r="A1197" t="s">
        <v>1663</v>
      </c>
      <c r="B1197" t="s">
        <v>1659</v>
      </c>
      <c r="C1197" t="s">
        <v>1660</v>
      </c>
      <c r="D1197" s="1">
        <v>45476</v>
      </c>
      <c r="E1197">
        <v>999</v>
      </c>
      <c r="F1197" t="s">
        <v>10</v>
      </c>
      <c r="G1197" t="s">
        <v>11</v>
      </c>
    </row>
    <row r="1198" spans="1:7" x14ac:dyDescent="0.5">
      <c r="A1198" t="s">
        <v>1664</v>
      </c>
      <c r="B1198" t="s">
        <v>1659</v>
      </c>
      <c r="C1198" t="s">
        <v>1660</v>
      </c>
      <c r="D1198" s="1">
        <v>45506</v>
      </c>
      <c r="E1198">
        <v>999</v>
      </c>
      <c r="F1198" t="s">
        <v>10</v>
      </c>
      <c r="G1198" t="s">
        <v>11</v>
      </c>
    </row>
    <row r="1199" spans="1:7" x14ac:dyDescent="0.5">
      <c r="A1199" t="s">
        <v>1665</v>
      </c>
      <c r="B1199" t="s">
        <v>1659</v>
      </c>
      <c r="C1199" t="s">
        <v>1660</v>
      </c>
      <c r="D1199" s="1">
        <v>45536</v>
      </c>
      <c r="E1199">
        <v>999</v>
      </c>
      <c r="F1199" t="s">
        <v>10</v>
      </c>
      <c r="G1199" t="s">
        <v>11</v>
      </c>
    </row>
    <row r="1200" spans="1:7" x14ac:dyDescent="0.5">
      <c r="A1200" t="s">
        <v>1666</v>
      </c>
      <c r="B1200" t="s">
        <v>1667</v>
      </c>
      <c r="C1200" t="s">
        <v>1668</v>
      </c>
      <c r="D1200" s="1">
        <v>45353</v>
      </c>
      <c r="E1200">
        <v>0</v>
      </c>
      <c r="F1200" t="s">
        <v>43</v>
      </c>
      <c r="G1200" t="s">
        <v>41</v>
      </c>
    </row>
    <row r="1201" spans="1:7" x14ac:dyDescent="0.5">
      <c r="A1201" t="s">
        <v>1669</v>
      </c>
      <c r="B1201" t="s">
        <v>1667</v>
      </c>
      <c r="C1201" t="s">
        <v>1668</v>
      </c>
      <c r="D1201" s="1">
        <v>45385</v>
      </c>
      <c r="E1201">
        <v>2499</v>
      </c>
      <c r="F1201" t="s">
        <v>10</v>
      </c>
      <c r="G1201" t="s">
        <v>11</v>
      </c>
    </row>
    <row r="1202" spans="1:7" x14ac:dyDescent="0.5">
      <c r="A1202" t="s">
        <v>1670</v>
      </c>
      <c r="B1202" t="s">
        <v>1667</v>
      </c>
      <c r="C1202" t="s">
        <v>1668</v>
      </c>
      <c r="D1202" s="1">
        <v>45413</v>
      </c>
      <c r="E1202">
        <v>2499</v>
      </c>
      <c r="F1202" t="s">
        <v>10</v>
      </c>
      <c r="G1202" t="s">
        <v>11</v>
      </c>
    </row>
    <row r="1203" spans="1:7" x14ac:dyDescent="0.5">
      <c r="A1203" t="s">
        <v>1671</v>
      </c>
      <c r="B1203" t="s">
        <v>1667</v>
      </c>
      <c r="C1203" t="s">
        <v>1668</v>
      </c>
      <c r="D1203" s="1">
        <v>45444</v>
      </c>
      <c r="E1203">
        <v>2499</v>
      </c>
      <c r="F1203" t="s">
        <v>10</v>
      </c>
      <c r="G1203" t="s">
        <v>11</v>
      </c>
    </row>
    <row r="1204" spans="1:7" x14ac:dyDescent="0.5">
      <c r="A1204" t="s">
        <v>1672</v>
      </c>
      <c r="B1204" t="s">
        <v>1667</v>
      </c>
      <c r="C1204" t="s">
        <v>1668</v>
      </c>
      <c r="D1204" s="1">
        <v>45477</v>
      </c>
      <c r="E1204">
        <v>2499</v>
      </c>
      <c r="F1204" t="s">
        <v>10</v>
      </c>
      <c r="G1204" t="s">
        <v>11</v>
      </c>
    </row>
    <row r="1205" spans="1:7" x14ac:dyDescent="0.5">
      <c r="A1205" t="s">
        <v>1673</v>
      </c>
      <c r="B1205" t="s">
        <v>1667</v>
      </c>
      <c r="C1205" t="s">
        <v>1668</v>
      </c>
      <c r="D1205" s="1">
        <v>45508</v>
      </c>
      <c r="E1205">
        <v>2499</v>
      </c>
      <c r="F1205" t="s">
        <v>10</v>
      </c>
      <c r="G1205" t="s">
        <v>25</v>
      </c>
    </row>
    <row r="1206" spans="1:7" x14ac:dyDescent="0.5">
      <c r="A1206" t="s">
        <v>1674</v>
      </c>
      <c r="B1206" t="s">
        <v>1667</v>
      </c>
      <c r="C1206" t="s">
        <v>1668</v>
      </c>
      <c r="D1206" s="1">
        <v>45536</v>
      </c>
      <c r="E1206">
        <v>2499</v>
      </c>
      <c r="F1206" t="s">
        <v>10</v>
      </c>
      <c r="G1206" t="s">
        <v>11</v>
      </c>
    </row>
    <row r="1207" spans="1:7" x14ac:dyDescent="0.5">
      <c r="A1207" t="s">
        <v>1675</v>
      </c>
      <c r="B1207" t="s">
        <v>1676</v>
      </c>
      <c r="C1207" t="s">
        <v>1346</v>
      </c>
      <c r="D1207" s="1">
        <v>45355</v>
      </c>
      <c r="E1207">
        <v>2499</v>
      </c>
      <c r="F1207" t="s">
        <v>10</v>
      </c>
      <c r="G1207" t="s">
        <v>41</v>
      </c>
    </row>
    <row r="1208" spans="1:7" x14ac:dyDescent="0.5">
      <c r="A1208" t="s">
        <v>1677</v>
      </c>
      <c r="B1208" t="s">
        <v>1676</v>
      </c>
      <c r="C1208" t="s">
        <v>1346</v>
      </c>
      <c r="D1208" s="1">
        <v>45383</v>
      </c>
      <c r="E1208">
        <v>2499</v>
      </c>
      <c r="F1208" t="s">
        <v>10</v>
      </c>
      <c r="G1208" t="s">
        <v>25</v>
      </c>
    </row>
    <row r="1209" spans="1:7" x14ac:dyDescent="0.5">
      <c r="A1209" t="s">
        <v>1678</v>
      </c>
      <c r="B1209" t="s">
        <v>1676</v>
      </c>
      <c r="C1209" t="s">
        <v>1346</v>
      </c>
      <c r="D1209" s="1">
        <v>45414</v>
      </c>
      <c r="E1209">
        <v>2499</v>
      </c>
      <c r="F1209" t="s">
        <v>10</v>
      </c>
      <c r="G1209" t="s">
        <v>41</v>
      </c>
    </row>
    <row r="1210" spans="1:7" x14ac:dyDescent="0.5">
      <c r="A1210" t="s">
        <v>1679</v>
      </c>
      <c r="B1210" t="s">
        <v>1676</v>
      </c>
      <c r="C1210" t="s">
        <v>1346</v>
      </c>
      <c r="D1210" s="1">
        <v>45446</v>
      </c>
      <c r="E1210">
        <v>2499</v>
      </c>
      <c r="F1210" t="s">
        <v>10</v>
      </c>
      <c r="G1210" t="s">
        <v>11</v>
      </c>
    </row>
    <row r="1211" spans="1:7" x14ac:dyDescent="0.5">
      <c r="A1211" t="s">
        <v>1680</v>
      </c>
      <c r="B1211" t="s">
        <v>1676</v>
      </c>
      <c r="C1211" t="s">
        <v>1346</v>
      </c>
      <c r="D1211" s="1">
        <v>45476</v>
      </c>
      <c r="E1211">
        <v>2499</v>
      </c>
      <c r="F1211" t="s">
        <v>10</v>
      </c>
      <c r="G1211" t="s">
        <v>11</v>
      </c>
    </row>
    <row r="1212" spans="1:7" x14ac:dyDescent="0.5">
      <c r="A1212" t="s">
        <v>1681</v>
      </c>
      <c r="B1212" t="s">
        <v>1676</v>
      </c>
      <c r="C1212" t="s">
        <v>1346</v>
      </c>
      <c r="D1212" s="1">
        <v>45508</v>
      </c>
      <c r="E1212">
        <v>2499</v>
      </c>
      <c r="F1212" t="s">
        <v>10</v>
      </c>
      <c r="G1212" t="s">
        <v>11</v>
      </c>
    </row>
    <row r="1213" spans="1:7" x14ac:dyDescent="0.5">
      <c r="A1213" t="s">
        <v>1682</v>
      </c>
      <c r="B1213" t="s">
        <v>1676</v>
      </c>
      <c r="C1213" t="s">
        <v>1346</v>
      </c>
      <c r="D1213" s="1">
        <v>45536</v>
      </c>
      <c r="E1213">
        <v>2499</v>
      </c>
      <c r="F1213" t="s">
        <v>10</v>
      </c>
      <c r="G1213" t="s">
        <v>11</v>
      </c>
    </row>
    <row r="1214" spans="1:7" x14ac:dyDescent="0.5">
      <c r="A1214" t="s">
        <v>1683</v>
      </c>
      <c r="B1214" t="s">
        <v>1684</v>
      </c>
      <c r="C1214" t="s">
        <v>1685</v>
      </c>
      <c r="D1214" s="1">
        <v>45354</v>
      </c>
      <c r="E1214">
        <v>999</v>
      </c>
      <c r="F1214" t="s">
        <v>10</v>
      </c>
      <c r="G1214" t="s">
        <v>11</v>
      </c>
    </row>
    <row r="1215" spans="1:7" x14ac:dyDescent="0.5">
      <c r="A1215" t="s">
        <v>1686</v>
      </c>
      <c r="B1215" t="s">
        <v>1684</v>
      </c>
      <c r="C1215" t="s">
        <v>1685</v>
      </c>
      <c r="D1215" s="1">
        <v>45385</v>
      </c>
      <c r="E1215">
        <v>999</v>
      </c>
      <c r="F1215" t="s">
        <v>10</v>
      </c>
      <c r="G1215" t="s">
        <v>11</v>
      </c>
    </row>
    <row r="1216" spans="1:7" x14ac:dyDescent="0.5">
      <c r="A1216" t="s">
        <v>1687</v>
      </c>
      <c r="B1216" t="s">
        <v>1684</v>
      </c>
      <c r="C1216" t="s">
        <v>1685</v>
      </c>
      <c r="D1216" s="1">
        <v>45416</v>
      </c>
      <c r="E1216">
        <v>999</v>
      </c>
      <c r="F1216" t="s">
        <v>10</v>
      </c>
      <c r="G1216" t="s">
        <v>11</v>
      </c>
    </row>
    <row r="1217" spans="1:7" x14ac:dyDescent="0.5">
      <c r="A1217" t="s">
        <v>1688</v>
      </c>
      <c r="B1217" t="s">
        <v>1684</v>
      </c>
      <c r="C1217" t="s">
        <v>1685</v>
      </c>
      <c r="D1217" s="1">
        <v>45447</v>
      </c>
      <c r="E1217">
        <v>999</v>
      </c>
      <c r="F1217" t="s">
        <v>10</v>
      </c>
      <c r="G1217" t="s">
        <v>11</v>
      </c>
    </row>
    <row r="1218" spans="1:7" x14ac:dyDescent="0.5">
      <c r="A1218" t="s">
        <v>1689</v>
      </c>
      <c r="B1218" t="s">
        <v>1684</v>
      </c>
      <c r="C1218" t="s">
        <v>1685</v>
      </c>
      <c r="D1218" s="1">
        <v>45474</v>
      </c>
      <c r="E1218">
        <v>999</v>
      </c>
      <c r="F1218" t="s">
        <v>10</v>
      </c>
      <c r="G1218" t="s">
        <v>23</v>
      </c>
    </row>
    <row r="1219" spans="1:7" x14ac:dyDescent="0.5">
      <c r="A1219" t="s">
        <v>1690</v>
      </c>
      <c r="B1219" t="s">
        <v>1684</v>
      </c>
      <c r="C1219" t="s">
        <v>1685</v>
      </c>
      <c r="D1219" s="1">
        <v>45505</v>
      </c>
      <c r="E1219">
        <v>999</v>
      </c>
      <c r="F1219" t="s">
        <v>10</v>
      </c>
      <c r="G1219" t="s">
        <v>11</v>
      </c>
    </row>
    <row r="1220" spans="1:7" x14ac:dyDescent="0.5">
      <c r="A1220" t="s">
        <v>1691</v>
      </c>
      <c r="B1220" t="s">
        <v>1684</v>
      </c>
      <c r="C1220" t="s">
        <v>1685</v>
      </c>
      <c r="D1220" s="1">
        <v>45537</v>
      </c>
      <c r="E1220">
        <v>999</v>
      </c>
      <c r="F1220" t="s">
        <v>10</v>
      </c>
      <c r="G1220" t="s">
        <v>11</v>
      </c>
    </row>
    <row r="1221" spans="1:7" x14ac:dyDescent="0.5">
      <c r="A1221" t="s">
        <v>1692</v>
      </c>
      <c r="B1221" t="s">
        <v>1693</v>
      </c>
      <c r="C1221" t="s">
        <v>468</v>
      </c>
      <c r="D1221" s="1">
        <v>45505</v>
      </c>
      <c r="E1221">
        <v>999</v>
      </c>
      <c r="F1221" t="s">
        <v>10</v>
      </c>
      <c r="G1221" t="s">
        <v>41</v>
      </c>
    </row>
    <row r="1222" spans="1:7" x14ac:dyDescent="0.5">
      <c r="A1222" t="s">
        <v>1694</v>
      </c>
      <c r="B1222" t="s">
        <v>1693</v>
      </c>
      <c r="C1222" t="s">
        <v>468</v>
      </c>
      <c r="D1222" s="1">
        <v>45539</v>
      </c>
      <c r="E1222">
        <v>999</v>
      </c>
      <c r="F1222" t="s">
        <v>10</v>
      </c>
      <c r="G1222" t="s">
        <v>11</v>
      </c>
    </row>
    <row r="1223" spans="1:7" x14ac:dyDescent="0.5">
      <c r="A1223" t="s">
        <v>1695</v>
      </c>
      <c r="B1223" t="s">
        <v>1696</v>
      </c>
      <c r="C1223" t="s">
        <v>1697</v>
      </c>
      <c r="D1223" s="1">
        <v>45354</v>
      </c>
      <c r="E1223">
        <v>999</v>
      </c>
      <c r="F1223" t="s">
        <v>10</v>
      </c>
      <c r="G1223" t="s">
        <v>25</v>
      </c>
    </row>
    <row r="1224" spans="1:7" x14ac:dyDescent="0.5">
      <c r="A1224" t="s">
        <v>1698</v>
      </c>
      <c r="B1224" t="s">
        <v>1696</v>
      </c>
      <c r="C1224" t="s">
        <v>1697</v>
      </c>
      <c r="D1224" s="1">
        <v>45385</v>
      </c>
      <c r="E1224">
        <v>999</v>
      </c>
      <c r="F1224" t="s">
        <v>10</v>
      </c>
      <c r="G1224" t="s">
        <v>23</v>
      </c>
    </row>
    <row r="1225" spans="1:7" x14ac:dyDescent="0.5">
      <c r="A1225" t="s">
        <v>1699</v>
      </c>
      <c r="B1225" t="s">
        <v>1696</v>
      </c>
      <c r="C1225" t="s">
        <v>1697</v>
      </c>
      <c r="D1225" s="1">
        <v>45416</v>
      </c>
      <c r="E1225">
        <v>999</v>
      </c>
      <c r="F1225" t="s">
        <v>10</v>
      </c>
      <c r="G1225" t="s">
        <v>23</v>
      </c>
    </row>
    <row r="1226" spans="1:7" x14ac:dyDescent="0.5">
      <c r="A1226" t="s">
        <v>1700</v>
      </c>
      <c r="B1226" t="s">
        <v>1696</v>
      </c>
      <c r="C1226" t="s">
        <v>1697</v>
      </c>
      <c r="D1226" s="1">
        <v>45446</v>
      </c>
      <c r="E1226">
        <v>999</v>
      </c>
      <c r="F1226" t="s">
        <v>10</v>
      </c>
      <c r="G1226" t="s">
        <v>41</v>
      </c>
    </row>
    <row r="1227" spans="1:7" x14ac:dyDescent="0.5">
      <c r="A1227" t="s">
        <v>1701</v>
      </c>
      <c r="B1227" t="s">
        <v>1696</v>
      </c>
      <c r="C1227" t="s">
        <v>1697</v>
      </c>
      <c r="D1227" s="1">
        <v>45476</v>
      </c>
      <c r="E1227">
        <v>999</v>
      </c>
      <c r="F1227" t="s">
        <v>10</v>
      </c>
      <c r="G1227" t="s">
        <v>11</v>
      </c>
    </row>
    <row r="1228" spans="1:7" x14ac:dyDescent="0.5">
      <c r="A1228" t="s">
        <v>1702</v>
      </c>
      <c r="B1228" t="s">
        <v>1696</v>
      </c>
      <c r="C1228" t="s">
        <v>1697</v>
      </c>
      <c r="D1228" s="1">
        <v>45505</v>
      </c>
      <c r="E1228">
        <v>999</v>
      </c>
      <c r="F1228" t="s">
        <v>10</v>
      </c>
      <c r="G1228" t="s">
        <v>11</v>
      </c>
    </row>
    <row r="1229" spans="1:7" x14ac:dyDescent="0.5">
      <c r="A1229" t="s">
        <v>1703</v>
      </c>
      <c r="B1229" t="s">
        <v>1696</v>
      </c>
      <c r="C1229" t="s">
        <v>1697</v>
      </c>
      <c r="D1229" s="1">
        <v>45537</v>
      </c>
      <c r="E1229">
        <v>999</v>
      </c>
      <c r="F1229" t="s">
        <v>10</v>
      </c>
      <c r="G1229" t="s">
        <v>11</v>
      </c>
    </row>
    <row r="1230" spans="1:7" x14ac:dyDescent="0.5">
      <c r="A1230" t="s">
        <v>1704</v>
      </c>
      <c r="B1230" t="s">
        <v>1705</v>
      </c>
      <c r="C1230" t="s">
        <v>1706</v>
      </c>
      <c r="D1230" s="1">
        <v>45384</v>
      </c>
      <c r="E1230">
        <v>999</v>
      </c>
      <c r="F1230" t="s">
        <v>10</v>
      </c>
      <c r="G1230" t="s">
        <v>11</v>
      </c>
    </row>
    <row r="1231" spans="1:7" x14ac:dyDescent="0.5">
      <c r="A1231" t="s">
        <v>1707</v>
      </c>
      <c r="B1231" t="s">
        <v>1705</v>
      </c>
      <c r="C1231" t="s">
        <v>1706</v>
      </c>
      <c r="D1231" s="1">
        <v>45414</v>
      </c>
      <c r="E1231">
        <v>999</v>
      </c>
      <c r="F1231" t="s">
        <v>10</v>
      </c>
      <c r="G1231" t="s">
        <v>41</v>
      </c>
    </row>
    <row r="1232" spans="1:7" x14ac:dyDescent="0.5">
      <c r="A1232" t="s">
        <v>1708</v>
      </c>
      <c r="B1232" t="s">
        <v>1705</v>
      </c>
      <c r="C1232" t="s">
        <v>1706</v>
      </c>
      <c r="D1232" s="1">
        <v>45445</v>
      </c>
      <c r="E1232">
        <v>999</v>
      </c>
      <c r="F1232" t="s">
        <v>10</v>
      </c>
      <c r="G1232" t="s">
        <v>11</v>
      </c>
    </row>
    <row r="1233" spans="1:7" x14ac:dyDescent="0.5">
      <c r="A1233" t="s">
        <v>1709</v>
      </c>
      <c r="B1233" t="s">
        <v>1705</v>
      </c>
      <c r="C1233" t="s">
        <v>1706</v>
      </c>
      <c r="D1233" s="1">
        <v>45477</v>
      </c>
      <c r="E1233">
        <v>999</v>
      </c>
      <c r="F1233" t="s">
        <v>10</v>
      </c>
      <c r="G1233" t="s">
        <v>11</v>
      </c>
    </row>
    <row r="1234" spans="1:7" x14ac:dyDescent="0.5">
      <c r="A1234" t="s">
        <v>1710</v>
      </c>
      <c r="B1234" t="s">
        <v>1705</v>
      </c>
      <c r="C1234" t="s">
        <v>1706</v>
      </c>
      <c r="D1234" s="1">
        <v>45508</v>
      </c>
      <c r="E1234">
        <v>0</v>
      </c>
      <c r="F1234" t="s">
        <v>43</v>
      </c>
      <c r="G1234" t="s">
        <v>25</v>
      </c>
    </row>
    <row r="1235" spans="1:7" x14ac:dyDescent="0.5">
      <c r="A1235" t="s">
        <v>1711</v>
      </c>
      <c r="B1235" t="s">
        <v>1705</v>
      </c>
      <c r="C1235" t="s">
        <v>1706</v>
      </c>
      <c r="D1235" s="1">
        <v>45539</v>
      </c>
      <c r="E1235">
        <v>999</v>
      </c>
      <c r="F1235" t="s">
        <v>10</v>
      </c>
      <c r="G1235" t="s">
        <v>11</v>
      </c>
    </row>
    <row r="1236" spans="1:7" x14ac:dyDescent="0.5">
      <c r="A1236" t="s">
        <v>1712</v>
      </c>
      <c r="B1236" t="s">
        <v>1713</v>
      </c>
      <c r="C1236" t="s">
        <v>1714</v>
      </c>
      <c r="D1236" s="1">
        <v>45324</v>
      </c>
      <c r="E1236">
        <v>999</v>
      </c>
      <c r="F1236" t="s">
        <v>10</v>
      </c>
      <c r="G1236" t="s">
        <v>11</v>
      </c>
    </row>
    <row r="1237" spans="1:7" x14ac:dyDescent="0.5">
      <c r="A1237" t="s">
        <v>1715</v>
      </c>
      <c r="B1237" t="s">
        <v>1713</v>
      </c>
      <c r="C1237" t="s">
        <v>1714</v>
      </c>
      <c r="D1237" s="1">
        <v>45352</v>
      </c>
      <c r="E1237">
        <v>999</v>
      </c>
      <c r="F1237" t="s">
        <v>10</v>
      </c>
      <c r="G1237" t="s">
        <v>25</v>
      </c>
    </row>
    <row r="1238" spans="1:7" x14ac:dyDescent="0.5">
      <c r="A1238" t="s">
        <v>1716</v>
      </c>
      <c r="B1238" t="s">
        <v>1713</v>
      </c>
      <c r="C1238" t="s">
        <v>1714</v>
      </c>
      <c r="D1238" s="1">
        <v>45385</v>
      </c>
      <c r="E1238">
        <v>999</v>
      </c>
      <c r="F1238" t="s">
        <v>10</v>
      </c>
      <c r="G1238" t="s">
        <v>11</v>
      </c>
    </row>
    <row r="1239" spans="1:7" x14ac:dyDescent="0.5">
      <c r="A1239" t="s">
        <v>1717</v>
      </c>
      <c r="B1239" t="s">
        <v>1713</v>
      </c>
      <c r="C1239" t="s">
        <v>1714</v>
      </c>
      <c r="D1239" s="1">
        <v>45414</v>
      </c>
      <c r="E1239">
        <v>999</v>
      </c>
      <c r="F1239" t="s">
        <v>10</v>
      </c>
      <c r="G1239" t="s">
        <v>11</v>
      </c>
    </row>
    <row r="1240" spans="1:7" x14ac:dyDescent="0.5">
      <c r="A1240" t="s">
        <v>1718</v>
      </c>
      <c r="B1240" t="s">
        <v>1713</v>
      </c>
      <c r="C1240" t="s">
        <v>1714</v>
      </c>
      <c r="D1240" s="1">
        <v>45445</v>
      </c>
      <c r="E1240">
        <v>999</v>
      </c>
      <c r="F1240" t="s">
        <v>10</v>
      </c>
      <c r="G1240" t="s">
        <v>25</v>
      </c>
    </row>
    <row r="1241" spans="1:7" x14ac:dyDescent="0.5">
      <c r="A1241" t="s">
        <v>1719</v>
      </c>
      <c r="B1241" t="s">
        <v>1713</v>
      </c>
      <c r="C1241" t="s">
        <v>1714</v>
      </c>
      <c r="D1241" s="1">
        <v>45477</v>
      </c>
      <c r="E1241">
        <v>999</v>
      </c>
      <c r="F1241" t="s">
        <v>10</v>
      </c>
      <c r="G1241" t="s">
        <v>25</v>
      </c>
    </row>
    <row r="1242" spans="1:7" x14ac:dyDescent="0.5">
      <c r="A1242" t="s">
        <v>1720</v>
      </c>
      <c r="B1242" t="s">
        <v>1713</v>
      </c>
      <c r="C1242" t="s">
        <v>1714</v>
      </c>
      <c r="D1242" s="1">
        <v>45506</v>
      </c>
      <c r="E1242">
        <v>999</v>
      </c>
      <c r="F1242" t="s">
        <v>10</v>
      </c>
      <c r="G1242" t="s">
        <v>11</v>
      </c>
    </row>
    <row r="1243" spans="1:7" x14ac:dyDescent="0.5">
      <c r="A1243" t="s">
        <v>1721</v>
      </c>
      <c r="B1243" t="s">
        <v>1713</v>
      </c>
      <c r="C1243" t="s">
        <v>1714</v>
      </c>
      <c r="D1243" s="1">
        <v>45536</v>
      </c>
      <c r="E1243">
        <v>999</v>
      </c>
      <c r="F1243" t="s">
        <v>10</v>
      </c>
      <c r="G1243" t="s">
        <v>11</v>
      </c>
    </row>
    <row r="1244" spans="1:7" x14ac:dyDescent="0.5">
      <c r="A1244" t="s">
        <v>1722</v>
      </c>
      <c r="B1244" t="s">
        <v>1723</v>
      </c>
      <c r="C1244" t="s">
        <v>1724</v>
      </c>
      <c r="D1244" s="1">
        <v>45413</v>
      </c>
      <c r="E1244">
        <v>9999</v>
      </c>
      <c r="F1244" t="s">
        <v>10</v>
      </c>
      <c r="G1244" t="s">
        <v>11</v>
      </c>
    </row>
    <row r="1245" spans="1:7" x14ac:dyDescent="0.5">
      <c r="A1245" t="s">
        <v>1725</v>
      </c>
      <c r="B1245" t="s">
        <v>1723</v>
      </c>
      <c r="C1245" t="s">
        <v>1724</v>
      </c>
      <c r="D1245" s="1">
        <v>45447</v>
      </c>
      <c r="E1245">
        <v>9999</v>
      </c>
      <c r="F1245" t="s">
        <v>10</v>
      </c>
      <c r="G1245" t="s">
        <v>11</v>
      </c>
    </row>
    <row r="1246" spans="1:7" x14ac:dyDescent="0.5">
      <c r="A1246" t="s">
        <v>1726</v>
      </c>
      <c r="B1246" t="s">
        <v>1723</v>
      </c>
      <c r="C1246" t="s">
        <v>1724</v>
      </c>
      <c r="D1246" s="1">
        <v>45475</v>
      </c>
      <c r="E1246">
        <v>9999</v>
      </c>
      <c r="F1246" t="s">
        <v>10</v>
      </c>
      <c r="G1246" t="s">
        <v>11</v>
      </c>
    </row>
    <row r="1247" spans="1:7" x14ac:dyDescent="0.5">
      <c r="A1247" t="s">
        <v>1727</v>
      </c>
      <c r="B1247" t="s">
        <v>1723</v>
      </c>
      <c r="C1247" t="s">
        <v>1724</v>
      </c>
      <c r="D1247" s="1">
        <v>45507</v>
      </c>
      <c r="E1247">
        <v>9999</v>
      </c>
      <c r="F1247" t="s">
        <v>10</v>
      </c>
      <c r="G1247" t="s">
        <v>11</v>
      </c>
    </row>
    <row r="1248" spans="1:7" x14ac:dyDescent="0.5">
      <c r="A1248" t="s">
        <v>1728</v>
      </c>
      <c r="B1248" t="s">
        <v>1723</v>
      </c>
      <c r="C1248" t="s">
        <v>1724</v>
      </c>
      <c r="D1248" s="1">
        <v>45539</v>
      </c>
      <c r="E1248">
        <v>9999</v>
      </c>
      <c r="F1248" t="s">
        <v>10</v>
      </c>
      <c r="G1248" t="s">
        <v>25</v>
      </c>
    </row>
    <row r="1249" spans="1:7" x14ac:dyDescent="0.5">
      <c r="A1249" t="s">
        <v>1729</v>
      </c>
      <c r="B1249" t="s">
        <v>1730</v>
      </c>
      <c r="C1249" t="s">
        <v>204</v>
      </c>
      <c r="D1249" s="1">
        <v>45506</v>
      </c>
      <c r="E1249">
        <v>999</v>
      </c>
      <c r="F1249" t="s">
        <v>10</v>
      </c>
      <c r="G1249" t="s">
        <v>11</v>
      </c>
    </row>
    <row r="1250" spans="1:7" x14ac:dyDescent="0.5">
      <c r="A1250" t="s">
        <v>1731</v>
      </c>
      <c r="B1250" t="s">
        <v>1730</v>
      </c>
      <c r="C1250" t="s">
        <v>204</v>
      </c>
      <c r="D1250" s="1">
        <v>45536</v>
      </c>
      <c r="E1250">
        <v>999</v>
      </c>
      <c r="F1250" t="s">
        <v>10</v>
      </c>
      <c r="G1250" t="s">
        <v>25</v>
      </c>
    </row>
    <row r="1251" spans="1:7" x14ac:dyDescent="0.5">
      <c r="A1251" t="s">
        <v>1732</v>
      </c>
      <c r="B1251" t="s">
        <v>1733</v>
      </c>
      <c r="C1251" t="s">
        <v>1734</v>
      </c>
      <c r="D1251" s="1">
        <v>45444</v>
      </c>
      <c r="E1251">
        <v>999</v>
      </c>
      <c r="F1251" t="s">
        <v>10</v>
      </c>
      <c r="G1251" t="s">
        <v>11</v>
      </c>
    </row>
    <row r="1252" spans="1:7" x14ac:dyDescent="0.5">
      <c r="A1252" t="s">
        <v>1735</v>
      </c>
      <c r="B1252" t="s">
        <v>1733</v>
      </c>
      <c r="C1252" t="s">
        <v>1734</v>
      </c>
      <c r="D1252" s="1">
        <v>45477</v>
      </c>
      <c r="E1252">
        <v>999</v>
      </c>
      <c r="F1252" t="s">
        <v>10</v>
      </c>
      <c r="G1252" t="s">
        <v>11</v>
      </c>
    </row>
    <row r="1253" spans="1:7" x14ac:dyDescent="0.5">
      <c r="A1253" t="s">
        <v>1736</v>
      </c>
      <c r="B1253" t="s">
        <v>1733</v>
      </c>
      <c r="C1253" t="s">
        <v>1734</v>
      </c>
      <c r="D1253" s="1">
        <v>45506</v>
      </c>
      <c r="E1253">
        <v>999</v>
      </c>
      <c r="F1253" t="s">
        <v>10</v>
      </c>
      <c r="G1253" t="s">
        <v>11</v>
      </c>
    </row>
    <row r="1254" spans="1:7" x14ac:dyDescent="0.5">
      <c r="A1254" t="s">
        <v>1737</v>
      </c>
      <c r="B1254" t="s">
        <v>1733</v>
      </c>
      <c r="C1254" t="s">
        <v>1734</v>
      </c>
      <c r="D1254" s="1">
        <v>45539</v>
      </c>
      <c r="E1254">
        <v>0</v>
      </c>
      <c r="F1254" t="s">
        <v>43</v>
      </c>
      <c r="G1254" t="s">
        <v>11</v>
      </c>
    </row>
    <row r="1255" spans="1:7" x14ac:dyDescent="0.5">
      <c r="A1255" t="s">
        <v>1738</v>
      </c>
      <c r="B1255" t="s">
        <v>1739</v>
      </c>
      <c r="C1255" t="s">
        <v>1366</v>
      </c>
      <c r="D1255" s="1">
        <v>45445</v>
      </c>
      <c r="E1255">
        <v>999</v>
      </c>
      <c r="F1255" t="s">
        <v>10</v>
      </c>
      <c r="G1255" t="s">
        <v>11</v>
      </c>
    </row>
    <row r="1256" spans="1:7" x14ac:dyDescent="0.5">
      <c r="A1256" t="s">
        <v>1740</v>
      </c>
      <c r="B1256" t="s">
        <v>1739</v>
      </c>
      <c r="C1256" t="s">
        <v>1366</v>
      </c>
      <c r="D1256" s="1">
        <v>45475</v>
      </c>
      <c r="E1256">
        <v>999</v>
      </c>
      <c r="F1256" t="s">
        <v>10</v>
      </c>
      <c r="G1256" t="s">
        <v>23</v>
      </c>
    </row>
    <row r="1257" spans="1:7" x14ac:dyDescent="0.5">
      <c r="A1257" t="s">
        <v>1741</v>
      </c>
      <c r="B1257" t="s">
        <v>1739</v>
      </c>
      <c r="C1257" t="s">
        <v>1366</v>
      </c>
      <c r="D1257" s="1">
        <v>45505</v>
      </c>
      <c r="E1257">
        <v>999</v>
      </c>
      <c r="F1257" t="s">
        <v>10</v>
      </c>
      <c r="G1257" t="s">
        <v>41</v>
      </c>
    </row>
    <row r="1258" spans="1:7" x14ac:dyDescent="0.5">
      <c r="A1258" t="s">
        <v>1742</v>
      </c>
      <c r="B1258" t="s">
        <v>1739</v>
      </c>
      <c r="C1258" t="s">
        <v>1366</v>
      </c>
      <c r="D1258" s="1">
        <v>45536</v>
      </c>
      <c r="E1258">
        <v>999</v>
      </c>
      <c r="F1258" t="s">
        <v>10</v>
      </c>
      <c r="G1258" t="s">
        <v>11</v>
      </c>
    </row>
    <row r="1259" spans="1:7" x14ac:dyDescent="0.5">
      <c r="A1259" t="s">
        <v>1743</v>
      </c>
      <c r="B1259" t="s">
        <v>1744</v>
      </c>
      <c r="C1259" t="s">
        <v>1745</v>
      </c>
      <c r="D1259" s="1">
        <v>45505</v>
      </c>
      <c r="E1259">
        <v>0</v>
      </c>
      <c r="F1259" t="s">
        <v>43</v>
      </c>
      <c r="G1259" t="s">
        <v>11</v>
      </c>
    </row>
    <row r="1260" spans="1:7" x14ac:dyDescent="0.5">
      <c r="A1260" t="s">
        <v>1746</v>
      </c>
      <c r="B1260" t="s">
        <v>1744</v>
      </c>
      <c r="C1260" t="s">
        <v>1745</v>
      </c>
      <c r="D1260" s="1">
        <v>45538</v>
      </c>
      <c r="E1260">
        <v>999</v>
      </c>
      <c r="F1260" t="s">
        <v>10</v>
      </c>
      <c r="G1260" t="s">
        <v>11</v>
      </c>
    </row>
    <row r="1261" spans="1:7" x14ac:dyDescent="0.5">
      <c r="A1261" t="s">
        <v>1747</v>
      </c>
      <c r="B1261" t="s">
        <v>1748</v>
      </c>
      <c r="C1261" t="s">
        <v>1749</v>
      </c>
      <c r="D1261" s="1">
        <v>45386</v>
      </c>
      <c r="E1261">
        <v>2499</v>
      </c>
      <c r="F1261" t="s">
        <v>10</v>
      </c>
      <c r="G1261" t="s">
        <v>11</v>
      </c>
    </row>
    <row r="1262" spans="1:7" x14ac:dyDescent="0.5">
      <c r="A1262" t="s">
        <v>1750</v>
      </c>
      <c r="B1262" t="s">
        <v>1748</v>
      </c>
      <c r="C1262" t="s">
        <v>1749</v>
      </c>
      <c r="D1262" s="1">
        <v>45416</v>
      </c>
      <c r="E1262">
        <v>2499</v>
      </c>
      <c r="F1262" t="s">
        <v>10</v>
      </c>
      <c r="G1262" t="s">
        <v>11</v>
      </c>
    </row>
    <row r="1263" spans="1:7" x14ac:dyDescent="0.5">
      <c r="A1263" t="s">
        <v>1751</v>
      </c>
      <c r="B1263" t="s">
        <v>1748</v>
      </c>
      <c r="C1263" t="s">
        <v>1749</v>
      </c>
      <c r="D1263" s="1">
        <v>45447</v>
      </c>
      <c r="E1263">
        <v>2499</v>
      </c>
      <c r="F1263" t="s">
        <v>10</v>
      </c>
      <c r="G1263" t="s">
        <v>11</v>
      </c>
    </row>
    <row r="1264" spans="1:7" x14ac:dyDescent="0.5">
      <c r="A1264" t="s">
        <v>1752</v>
      </c>
      <c r="B1264" t="s">
        <v>1748</v>
      </c>
      <c r="C1264" t="s">
        <v>1749</v>
      </c>
      <c r="D1264" s="1">
        <v>45475</v>
      </c>
      <c r="E1264">
        <v>2499</v>
      </c>
      <c r="F1264" t="s">
        <v>10</v>
      </c>
      <c r="G1264" t="s">
        <v>11</v>
      </c>
    </row>
    <row r="1265" spans="1:7" x14ac:dyDescent="0.5">
      <c r="A1265" t="s">
        <v>1753</v>
      </c>
      <c r="B1265" t="s">
        <v>1748</v>
      </c>
      <c r="C1265" t="s">
        <v>1749</v>
      </c>
      <c r="D1265" s="1">
        <v>45507</v>
      </c>
      <c r="E1265">
        <v>2499</v>
      </c>
      <c r="F1265" t="s">
        <v>10</v>
      </c>
      <c r="G1265" t="s">
        <v>11</v>
      </c>
    </row>
    <row r="1266" spans="1:7" x14ac:dyDescent="0.5">
      <c r="A1266" t="s">
        <v>1754</v>
      </c>
      <c r="B1266" t="s">
        <v>1755</v>
      </c>
      <c r="C1266" t="s">
        <v>1756</v>
      </c>
      <c r="D1266" s="1">
        <v>45476</v>
      </c>
      <c r="E1266">
        <v>999</v>
      </c>
      <c r="F1266" t="s">
        <v>10</v>
      </c>
      <c r="G1266" t="s">
        <v>11</v>
      </c>
    </row>
    <row r="1267" spans="1:7" x14ac:dyDescent="0.5">
      <c r="A1267" t="s">
        <v>1757</v>
      </c>
      <c r="B1267" t="s">
        <v>1755</v>
      </c>
      <c r="C1267" t="s">
        <v>1756</v>
      </c>
      <c r="D1267" s="1">
        <v>45508</v>
      </c>
      <c r="E1267">
        <v>999</v>
      </c>
      <c r="F1267" t="s">
        <v>10</v>
      </c>
      <c r="G1267" t="s">
        <v>11</v>
      </c>
    </row>
    <row r="1268" spans="1:7" x14ac:dyDescent="0.5">
      <c r="A1268" t="s">
        <v>1758</v>
      </c>
      <c r="B1268" t="s">
        <v>1755</v>
      </c>
      <c r="C1268" t="s">
        <v>1756</v>
      </c>
      <c r="D1268" s="1">
        <v>45536</v>
      </c>
      <c r="E1268">
        <v>999</v>
      </c>
      <c r="F1268" t="s">
        <v>10</v>
      </c>
      <c r="G1268" t="s">
        <v>25</v>
      </c>
    </row>
    <row r="1269" spans="1:7" x14ac:dyDescent="0.5">
      <c r="A1269" t="s">
        <v>1759</v>
      </c>
      <c r="B1269" t="s">
        <v>1760</v>
      </c>
      <c r="C1269" t="s">
        <v>1761</v>
      </c>
      <c r="D1269" s="1">
        <v>45476</v>
      </c>
      <c r="E1269">
        <v>2499</v>
      </c>
      <c r="F1269" t="s">
        <v>10</v>
      </c>
      <c r="G1269" t="s">
        <v>11</v>
      </c>
    </row>
    <row r="1270" spans="1:7" x14ac:dyDescent="0.5">
      <c r="A1270" t="s">
        <v>1762</v>
      </c>
      <c r="B1270" t="s">
        <v>1760</v>
      </c>
      <c r="C1270" t="s">
        <v>1761</v>
      </c>
      <c r="D1270" s="1">
        <v>45507</v>
      </c>
      <c r="E1270">
        <v>2499</v>
      </c>
      <c r="F1270" t="s">
        <v>10</v>
      </c>
      <c r="G1270" t="s">
        <v>23</v>
      </c>
    </row>
    <row r="1271" spans="1:7" x14ac:dyDescent="0.5">
      <c r="A1271" t="s">
        <v>1763</v>
      </c>
      <c r="B1271" t="s">
        <v>1760</v>
      </c>
      <c r="C1271" t="s">
        <v>1761</v>
      </c>
      <c r="D1271" s="1">
        <v>45537</v>
      </c>
      <c r="E1271">
        <v>2499</v>
      </c>
      <c r="F1271" t="s">
        <v>10</v>
      </c>
      <c r="G1271" t="s">
        <v>11</v>
      </c>
    </row>
    <row r="1272" spans="1:7" x14ac:dyDescent="0.5">
      <c r="A1272" t="s">
        <v>1764</v>
      </c>
      <c r="B1272" t="s">
        <v>1765</v>
      </c>
      <c r="C1272" t="s">
        <v>1766</v>
      </c>
      <c r="D1272" s="1">
        <v>45354</v>
      </c>
      <c r="E1272">
        <v>2499</v>
      </c>
      <c r="F1272" t="s">
        <v>10</v>
      </c>
      <c r="G1272" t="s">
        <v>25</v>
      </c>
    </row>
    <row r="1273" spans="1:7" x14ac:dyDescent="0.5">
      <c r="A1273" t="s">
        <v>1767</v>
      </c>
      <c r="B1273" t="s">
        <v>1765</v>
      </c>
      <c r="C1273" t="s">
        <v>1766</v>
      </c>
      <c r="D1273" s="1">
        <v>45385</v>
      </c>
      <c r="E1273">
        <v>2499</v>
      </c>
      <c r="F1273" t="s">
        <v>10</v>
      </c>
      <c r="G1273" t="s">
        <v>11</v>
      </c>
    </row>
    <row r="1274" spans="1:7" x14ac:dyDescent="0.5">
      <c r="A1274" t="s">
        <v>1768</v>
      </c>
      <c r="B1274" t="s">
        <v>1765</v>
      </c>
      <c r="C1274" t="s">
        <v>1766</v>
      </c>
      <c r="D1274" s="1">
        <v>45416</v>
      </c>
      <c r="E1274">
        <v>2499</v>
      </c>
      <c r="F1274" t="s">
        <v>10</v>
      </c>
      <c r="G1274" t="s">
        <v>11</v>
      </c>
    </row>
    <row r="1275" spans="1:7" x14ac:dyDescent="0.5">
      <c r="A1275" t="s">
        <v>1769</v>
      </c>
      <c r="B1275" t="s">
        <v>1765</v>
      </c>
      <c r="C1275" t="s">
        <v>1766</v>
      </c>
      <c r="D1275" s="1">
        <v>45447</v>
      </c>
      <c r="E1275">
        <v>2499</v>
      </c>
      <c r="F1275" t="s">
        <v>10</v>
      </c>
      <c r="G1275" t="s">
        <v>11</v>
      </c>
    </row>
    <row r="1276" spans="1:7" x14ac:dyDescent="0.5">
      <c r="A1276" t="s">
        <v>1770</v>
      </c>
      <c r="B1276" t="s">
        <v>1765</v>
      </c>
      <c r="C1276" t="s">
        <v>1766</v>
      </c>
      <c r="D1276" s="1">
        <v>45477</v>
      </c>
      <c r="E1276">
        <v>2499</v>
      </c>
      <c r="F1276" t="s">
        <v>10</v>
      </c>
      <c r="G1276" t="s">
        <v>11</v>
      </c>
    </row>
    <row r="1277" spans="1:7" x14ac:dyDescent="0.5">
      <c r="A1277" t="s">
        <v>1771</v>
      </c>
      <c r="B1277" t="s">
        <v>1765</v>
      </c>
      <c r="C1277" t="s">
        <v>1766</v>
      </c>
      <c r="D1277" s="1">
        <v>45507</v>
      </c>
      <c r="E1277">
        <v>2499</v>
      </c>
      <c r="F1277" t="s">
        <v>10</v>
      </c>
      <c r="G1277" t="s">
        <v>11</v>
      </c>
    </row>
    <row r="1278" spans="1:7" x14ac:dyDescent="0.5">
      <c r="A1278" t="s">
        <v>1772</v>
      </c>
      <c r="B1278" t="s">
        <v>1765</v>
      </c>
      <c r="C1278" t="s">
        <v>1766</v>
      </c>
      <c r="D1278" s="1">
        <v>45537</v>
      </c>
      <c r="E1278">
        <v>2499</v>
      </c>
      <c r="F1278" t="s">
        <v>10</v>
      </c>
      <c r="G1278" t="s">
        <v>23</v>
      </c>
    </row>
    <row r="1279" spans="1:7" x14ac:dyDescent="0.5">
      <c r="A1279" t="s">
        <v>1773</v>
      </c>
      <c r="B1279" t="s">
        <v>1774</v>
      </c>
      <c r="C1279" t="s">
        <v>1775</v>
      </c>
      <c r="D1279" s="1">
        <v>45414</v>
      </c>
      <c r="E1279">
        <v>2499</v>
      </c>
      <c r="F1279" t="s">
        <v>10</v>
      </c>
      <c r="G1279" t="s">
        <v>11</v>
      </c>
    </row>
    <row r="1280" spans="1:7" x14ac:dyDescent="0.5">
      <c r="A1280" t="s">
        <v>1776</v>
      </c>
      <c r="B1280" t="s">
        <v>1774</v>
      </c>
      <c r="C1280" t="s">
        <v>1775</v>
      </c>
      <c r="D1280" s="1">
        <v>45446</v>
      </c>
      <c r="E1280">
        <v>2499</v>
      </c>
      <c r="F1280" t="s">
        <v>10</v>
      </c>
      <c r="G1280" t="s">
        <v>11</v>
      </c>
    </row>
    <row r="1281" spans="1:7" x14ac:dyDescent="0.5">
      <c r="A1281" t="s">
        <v>1777</v>
      </c>
      <c r="B1281" t="s">
        <v>1774</v>
      </c>
      <c r="C1281" t="s">
        <v>1775</v>
      </c>
      <c r="D1281" s="1">
        <v>45477</v>
      </c>
      <c r="E1281">
        <v>2499</v>
      </c>
      <c r="F1281" t="s">
        <v>10</v>
      </c>
      <c r="G1281" t="s">
        <v>11</v>
      </c>
    </row>
    <row r="1282" spans="1:7" x14ac:dyDescent="0.5">
      <c r="A1282" t="s">
        <v>1778</v>
      </c>
      <c r="B1282" t="s">
        <v>1774</v>
      </c>
      <c r="C1282" t="s">
        <v>1775</v>
      </c>
      <c r="D1282" s="1">
        <v>45507</v>
      </c>
      <c r="E1282">
        <v>2499</v>
      </c>
      <c r="F1282" t="s">
        <v>10</v>
      </c>
      <c r="G1282" t="s">
        <v>23</v>
      </c>
    </row>
    <row r="1283" spans="1:7" x14ac:dyDescent="0.5">
      <c r="A1283" t="s">
        <v>1779</v>
      </c>
      <c r="B1283" t="s">
        <v>1774</v>
      </c>
      <c r="C1283" t="s">
        <v>1775</v>
      </c>
      <c r="D1283" s="1">
        <v>45537</v>
      </c>
      <c r="E1283">
        <v>2499</v>
      </c>
      <c r="F1283" t="s">
        <v>10</v>
      </c>
      <c r="G1283" t="s">
        <v>11</v>
      </c>
    </row>
    <row r="1284" spans="1:7" x14ac:dyDescent="0.5">
      <c r="A1284" t="s">
        <v>1780</v>
      </c>
      <c r="B1284" t="s">
        <v>1781</v>
      </c>
      <c r="C1284" t="s">
        <v>1242</v>
      </c>
      <c r="D1284" s="1">
        <v>45477</v>
      </c>
      <c r="E1284">
        <v>999</v>
      </c>
      <c r="F1284" t="s">
        <v>10</v>
      </c>
      <c r="G1284" t="s">
        <v>23</v>
      </c>
    </row>
    <row r="1285" spans="1:7" x14ac:dyDescent="0.5">
      <c r="A1285" t="s">
        <v>1782</v>
      </c>
      <c r="B1285" t="s">
        <v>1781</v>
      </c>
      <c r="C1285" t="s">
        <v>1242</v>
      </c>
      <c r="D1285" s="1">
        <v>45505</v>
      </c>
      <c r="E1285">
        <v>999</v>
      </c>
      <c r="F1285" t="s">
        <v>10</v>
      </c>
      <c r="G1285" t="s">
        <v>11</v>
      </c>
    </row>
    <row r="1286" spans="1:7" x14ac:dyDescent="0.5">
      <c r="A1286" t="s">
        <v>1783</v>
      </c>
      <c r="B1286" t="s">
        <v>1781</v>
      </c>
      <c r="C1286" t="s">
        <v>1242</v>
      </c>
      <c r="D1286" s="1">
        <v>45537</v>
      </c>
      <c r="E1286">
        <v>999</v>
      </c>
      <c r="F1286" t="s">
        <v>10</v>
      </c>
      <c r="G1286" t="s">
        <v>41</v>
      </c>
    </row>
    <row r="1287" spans="1:7" x14ac:dyDescent="0.5">
      <c r="A1287" t="s">
        <v>1784</v>
      </c>
      <c r="B1287" t="s">
        <v>1785</v>
      </c>
      <c r="C1287" t="s">
        <v>220</v>
      </c>
      <c r="D1287" s="1">
        <v>45446</v>
      </c>
      <c r="E1287">
        <v>999</v>
      </c>
      <c r="F1287" t="s">
        <v>10</v>
      </c>
      <c r="G1287" t="s">
        <v>25</v>
      </c>
    </row>
    <row r="1288" spans="1:7" x14ac:dyDescent="0.5">
      <c r="A1288" t="s">
        <v>1786</v>
      </c>
      <c r="B1288" t="s">
        <v>1785</v>
      </c>
      <c r="C1288" t="s">
        <v>220</v>
      </c>
      <c r="D1288" s="1">
        <v>45475</v>
      </c>
      <c r="E1288">
        <v>999</v>
      </c>
      <c r="F1288" t="s">
        <v>10</v>
      </c>
      <c r="G1288" t="s">
        <v>11</v>
      </c>
    </row>
    <row r="1289" spans="1:7" x14ac:dyDescent="0.5">
      <c r="A1289" t="s">
        <v>1787</v>
      </c>
      <c r="B1289" t="s">
        <v>1785</v>
      </c>
      <c r="C1289" t="s">
        <v>220</v>
      </c>
      <c r="D1289" s="1">
        <v>45505</v>
      </c>
      <c r="E1289">
        <v>999</v>
      </c>
      <c r="F1289" t="s">
        <v>10</v>
      </c>
      <c r="G1289" t="s">
        <v>11</v>
      </c>
    </row>
    <row r="1290" spans="1:7" x14ac:dyDescent="0.5">
      <c r="A1290" t="s">
        <v>1788</v>
      </c>
      <c r="B1290" t="s">
        <v>1785</v>
      </c>
      <c r="C1290" t="s">
        <v>220</v>
      </c>
      <c r="D1290" s="1">
        <v>45536</v>
      </c>
      <c r="E1290">
        <v>999</v>
      </c>
      <c r="F1290" t="s">
        <v>10</v>
      </c>
      <c r="G1290" t="s">
        <v>11</v>
      </c>
    </row>
    <row r="1291" spans="1:7" x14ac:dyDescent="0.5">
      <c r="A1291" t="s">
        <v>1789</v>
      </c>
      <c r="B1291" t="s">
        <v>1790</v>
      </c>
      <c r="C1291" t="s">
        <v>1791</v>
      </c>
      <c r="D1291" s="1">
        <v>45444</v>
      </c>
      <c r="E1291">
        <v>999</v>
      </c>
      <c r="F1291" t="s">
        <v>10</v>
      </c>
      <c r="G1291" t="s">
        <v>11</v>
      </c>
    </row>
    <row r="1292" spans="1:7" x14ac:dyDescent="0.5">
      <c r="A1292" t="s">
        <v>1792</v>
      </c>
      <c r="B1292" t="s">
        <v>1790</v>
      </c>
      <c r="C1292" t="s">
        <v>1791</v>
      </c>
      <c r="D1292" s="1">
        <v>45474</v>
      </c>
      <c r="E1292">
        <v>999</v>
      </c>
      <c r="F1292" t="s">
        <v>10</v>
      </c>
      <c r="G1292" t="s">
        <v>25</v>
      </c>
    </row>
    <row r="1293" spans="1:7" x14ac:dyDescent="0.5">
      <c r="A1293" t="s">
        <v>1793</v>
      </c>
      <c r="B1293" t="s">
        <v>1790</v>
      </c>
      <c r="C1293" t="s">
        <v>1791</v>
      </c>
      <c r="D1293" s="1">
        <v>45508</v>
      </c>
      <c r="E1293">
        <v>999</v>
      </c>
      <c r="F1293" t="s">
        <v>10</v>
      </c>
      <c r="G1293" t="s">
        <v>25</v>
      </c>
    </row>
    <row r="1294" spans="1:7" x14ac:dyDescent="0.5">
      <c r="A1294" t="s">
        <v>1794</v>
      </c>
      <c r="B1294" t="s">
        <v>1790</v>
      </c>
      <c r="C1294" t="s">
        <v>1791</v>
      </c>
      <c r="D1294" s="1">
        <v>45537</v>
      </c>
      <c r="E1294">
        <v>999</v>
      </c>
      <c r="F1294" t="s">
        <v>10</v>
      </c>
      <c r="G1294" t="s">
        <v>11</v>
      </c>
    </row>
    <row r="1295" spans="1:7" x14ac:dyDescent="0.5">
      <c r="A1295" t="s">
        <v>1795</v>
      </c>
      <c r="B1295" t="s">
        <v>1796</v>
      </c>
      <c r="C1295" t="s">
        <v>824</v>
      </c>
      <c r="D1295" s="1">
        <v>45384</v>
      </c>
      <c r="E1295">
        <v>999</v>
      </c>
      <c r="F1295" t="s">
        <v>10</v>
      </c>
      <c r="G1295" t="s">
        <v>25</v>
      </c>
    </row>
    <row r="1296" spans="1:7" x14ac:dyDescent="0.5">
      <c r="A1296" t="s">
        <v>1797</v>
      </c>
      <c r="B1296" t="s">
        <v>1796</v>
      </c>
      <c r="C1296" t="s">
        <v>824</v>
      </c>
      <c r="D1296" s="1">
        <v>45413</v>
      </c>
      <c r="E1296">
        <v>999</v>
      </c>
      <c r="F1296" t="s">
        <v>10</v>
      </c>
      <c r="G1296" t="s">
        <v>23</v>
      </c>
    </row>
    <row r="1297" spans="1:7" x14ac:dyDescent="0.5">
      <c r="A1297" t="s">
        <v>1798</v>
      </c>
      <c r="B1297" t="s">
        <v>1796</v>
      </c>
      <c r="C1297" t="s">
        <v>824</v>
      </c>
      <c r="D1297" s="1">
        <v>45446</v>
      </c>
      <c r="E1297">
        <v>999</v>
      </c>
      <c r="F1297" t="s">
        <v>10</v>
      </c>
      <c r="G1297" t="s">
        <v>11</v>
      </c>
    </row>
    <row r="1298" spans="1:7" x14ac:dyDescent="0.5">
      <c r="A1298" t="s">
        <v>1799</v>
      </c>
      <c r="B1298" t="s">
        <v>1796</v>
      </c>
      <c r="C1298" t="s">
        <v>824</v>
      </c>
      <c r="D1298" s="1">
        <v>45476</v>
      </c>
      <c r="E1298">
        <v>999</v>
      </c>
      <c r="F1298" t="s">
        <v>10</v>
      </c>
      <c r="G1298" t="s">
        <v>25</v>
      </c>
    </row>
    <row r="1299" spans="1:7" x14ac:dyDescent="0.5">
      <c r="A1299" t="s">
        <v>1800</v>
      </c>
      <c r="B1299" t="s">
        <v>1796</v>
      </c>
      <c r="C1299" t="s">
        <v>824</v>
      </c>
      <c r="D1299" s="1">
        <v>45505</v>
      </c>
      <c r="E1299">
        <v>999</v>
      </c>
      <c r="F1299" t="s">
        <v>10</v>
      </c>
      <c r="G1299" t="s">
        <v>11</v>
      </c>
    </row>
    <row r="1300" spans="1:7" x14ac:dyDescent="0.5">
      <c r="A1300" t="s">
        <v>1801</v>
      </c>
      <c r="B1300" t="s">
        <v>1796</v>
      </c>
      <c r="C1300" t="s">
        <v>824</v>
      </c>
      <c r="D1300" s="1">
        <v>45536</v>
      </c>
      <c r="E1300">
        <v>0</v>
      </c>
      <c r="F1300" t="s">
        <v>43</v>
      </c>
      <c r="G1300" t="s">
        <v>11</v>
      </c>
    </row>
    <row r="1301" spans="1:7" x14ac:dyDescent="0.5">
      <c r="A1301" t="s">
        <v>1802</v>
      </c>
      <c r="B1301" t="s">
        <v>1803</v>
      </c>
      <c r="C1301" t="s">
        <v>1804</v>
      </c>
      <c r="D1301" s="1">
        <v>45476</v>
      </c>
      <c r="E1301">
        <v>2499</v>
      </c>
      <c r="F1301" t="s">
        <v>10</v>
      </c>
      <c r="G1301" t="s">
        <v>11</v>
      </c>
    </row>
    <row r="1302" spans="1:7" x14ac:dyDescent="0.5">
      <c r="A1302" t="s">
        <v>1805</v>
      </c>
      <c r="B1302" t="s">
        <v>1803</v>
      </c>
      <c r="C1302" t="s">
        <v>1804</v>
      </c>
      <c r="D1302" s="1">
        <v>45508</v>
      </c>
      <c r="E1302">
        <v>2499</v>
      </c>
      <c r="F1302" t="s">
        <v>10</v>
      </c>
      <c r="G1302" t="s">
        <v>11</v>
      </c>
    </row>
    <row r="1303" spans="1:7" x14ac:dyDescent="0.5">
      <c r="A1303" t="s">
        <v>1806</v>
      </c>
      <c r="B1303" t="s">
        <v>1803</v>
      </c>
      <c r="C1303" t="s">
        <v>1804</v>
      </c>
      <c r="D1303" s="1">
        <v>45537</v>
      </c>
      <c r="E1303">
        <v>2499</v>
      </c>
      <c r="F1303" t="s">
        <v>10</v>
      </c>
      <c r="G1303" t="s">
        <v>11</v>
      </c>
    </row>
    <row r="1304" spans="1:7" x14ac:dyDescent="0.5">
      <c r="A1304" t="s">
        <v>1807</v>
      </c>
      <c r="B1304" t="s">
        <v>1808</v>
      </c>
      <c r="C1304" t="s">
        <v>1809</v>
      </c>
      <c r="D1304" s="1">
        <v>45415</v>
      </c>
      <c r="E1304">
        <v>999</v>
      </c>
      <c r="F1304" t="s">
        <v>10</v>
      </c>
      <c r="G1304" t="s">
        <v>11</v>
      </c>
    </row>
    <row r="1305" spans="1:7" x14ac:dyDescent="0.5">
      <c r="A1305" t="s">
        <v>1810</v>
      </c>
      <c r="B1305" t="s">
        <v>1808</v>
      </c>
      <c r="C1305" t="s">
        <v>1809</v>
      </c>
      <c r="D1305" s="1">
        <v>45446</v>
      </c>
      <c r="E1305">
        <v>999</v>
      </c>
      <c r="F1305" t="s">
        <v>10</v>
      </c>
      <c r="G1305" t="s">
        <v>11</v>
      </c>
    </row>
    <row r="1306" spans="1:7" x14ac:dyDescent="0.5">
      <c r="A1306" t="s">
        <v>1811</v>
      </c>
      <c r="B1306" t="s">
        <v>1808</v>
      </c>
      <c r="C1306" t="s">
        <v>1809</v>
      </c>
      <c r="D1306" s="1">
        <v>45475</v>
      </c>
      <c r="E1306">
        <v>999</v>
      </c>
      <c r="F1306" t="s">
        <v>10</v>
      </c>
      <c r="G1306" t="s">
        <v>11</v>
      </c>
    </row>
    <row r="1307" spans="1:7" x14ac:dyDescent="0.5">
      <c r="A1307" t="s">
        <v>1812</v>
      </c>
      <c r="B1307" t="s">
        <v>1808</v>
      </c>
      <c r="C1307" t="s">
        <v>1809</v>
      </c>
      <c r="D1307" s="1">
        <v>45508</v>
      </c>
      <c r="E1307">
        <v>999</v>
      </c>
      <c r="F1307" t="s">
        <v>10</v>
      </c>
      <c r="G1307" t="s">
        <v>11</v>
      </c>
    </row>
    <row r="1308" spans="1:7" x14ac:dyDescent="0.5">
      <c r="A1308" t="s">
        <v>1813</v>
      </c>
      <c r="B1308" t="s">
        <v>1808</v>
      </c>
      <c r="C1308" t="s">
        <v>1809</v>
      </c>
      <c r="D1308" s="1">
        <v>45536</v>
      </c>
      <c r="E1308">
        <v>999</v>
      </c>
      <c r="F1308" t="s">
        <v>10</v>
      </c>
      <c r="G1308" t="s">
        <v>25</v>
      </c>
    </row>
    <row r="1309" spans="1:7" x14ac:dyDescent="0.5">
      <c r="A1309" t="s">
        <v>1814</v>
      </c>
      <c r="B1309" t="s">
        <v>1815</v>
      </c>
      <c r="C1309" t="s">
        <v>1816</v>
      </c>
      <c r="D1309" s="1">
        <v>45325</v>
      </c>
      <c r="E1309">
        <v>999</v>
      </c>
      <c r="F1309" t="s">
        <v>10</v>
      </c>
      <c r="G1309" t="s">
        <v>11</v>
      </c>
    </row>
    <row r="1310" spans="1:7" x14ac:dyDescent="0.5">
      <c r="A1310" t="s">
        <v>1817</v>
      </c>
      <c r="B1310" t="s">
        <v>1815</v>
      </c>
      <c r="C1310" t="s">
        <v>1816</v>
      </c>
      <c r="D1310" s="1">
        <v>45353</v>
      </c>
      <c r="E1310">
        <v>999</v>
      </c>
      <c r="F1310" t="s">
        <v>10</v>
      </c>
      <c r="G1310" t="s">
        <v>11</v>
      </c>
    </row>
    <row r="1311" spans="1:7" x14ac:dyDescent="0.5">
      <c r="A1311" t="s">
        <v>1818</v>
      </c>
      <c r="B1311" t="s">
        <v>1815</v>
      </c>
      <c r="C1311" t="s">
        <v>1816</v>
      </c>
      <c r="D1311" s="1">
        <v>45386</v>
      </c>
      <c r="E1311">
        <v>999</v>
      </c>
      <c r="F1311" t="s">
        <v>10</v>
      </c>
      <c r="G1311" t="s">
        <v>11</v>
      </c>
    </row>
    <row r="1312" spans="1:7" x14ac:dyDescent="0.5">
      <c r="A1312" t="s">
        <v>1819</v>
      </c>
      <c r="B1312" t="s">
        <v>1815</v>
      </c>
      <c r="C1312" t="s">
        <v>1816</v>
      </c>
      <c r="D1312" s="1">
        <v>45414</v>
      </c>
      <c r="E1312">
        <v>999</v>
      </c>
      <c r="F1312" t="s">
        <v>10</v>
      </c>
      <c r="G1312" t="s">
        <v>11</v>
      </c>
    </row>
    <row r="1313" spans="1:7" x14ac:dyDescent="0.5">
      <c r="A1313" t="s">
        <v>1820</v>
      </c>
      <c r="B1313" t="s">
        <v>1815</v>
      </c>
      <c r="C1313" t="s">
        <v>1816</v>
      </c>
      <c r="D1313" s="1">
        <v>45446</v>
      </c>
      <c r="E1313">
        <v>999</v>
      </c>
      <c r="F1313" t="s">
        <v>10</v>
      </c>
      <c r="G1313" t="s">
        <v>11</v>
      </c>
    </row>
    <row r="1314" spans="1:7" x14ac:dyDescent="0.5">
      <c r="A1314" t="s">
        <v>1821</v>
      </c>
      <c r="B1314" t="s">
        <v>1815</v>
      </c>
      <c r="C1314" t="s">
        <v>1816</v>
      </c>
      <c r="D1314" s="1">
        <v>45477</v>
      </c>
      <c r="E1314">
        <v>999</v>
      </c>
      <c r="F1314" t="s">
        <v>10</v>
      </c>
      <c r="G1314" t="s">
        <v>11</v>
      </c>
    </row>
    <row r="1315" spans="1:7" x14ac:dyDescent="0.5">
      <c r="A1315" t="s">
        <v>1822</v>
      </c>
      <c r="B1315" t="s">
        <v>1815</v>
      </c>
      <c r="C1315" t="s">
        <v>1816</v>
      </c>
      <c r="D1315" s="1">
        <v>45508</v>
      </c>
      <c r="E1315">
        <v>999</v>
      </c>
      <c r="F1315" t="s">
        <v>10</v>
      </c>
      <c r="G1315" t="s">
        <v>11</v>
      </c>
    </row>
    <row r="1316" spans="1:7" x14ac:dyDescent="0.5">
      <c r="A1316" t="s">
        <v>1823</v>
      </c>
      <c r="B1316" t="s">
        <v>1815</v>
      </c>
      <c r="C1316" t="s">
        <v>1816</v>
      </c>
      <c r="D1316" s="1">
        <v>45538</v>
      </c>
      <c r="E1316">
        <v>999</v>
      </c>
      <c r="F1316" t="s">
        <v>10</v>
      </c>
      <c r="G1316" t="s">
        <v>11</v>
      </c>
    </row>
    <row r="1317" spans="1:7" x14ac:dyDescent="0.5">
      <c r="A1317" t="s">
        <v>1824</v>
      </c>
      <c r="B1317" t="s">
        <v>1825</v>
      </c>
      <c r="C1317" t="s">
        <v>1826</v>
      </c>
      <c r="D1317" s="1">
        <v>45294</v>
      </c>
      <c r="E1317">
        <v>2499</v>
      </c>
      <c r="F1317" t="s">
        <v>10</v>
      </c>
      <c r="G1317" t="s">
        <v>11</v>
      </c>
    </row>
    <row r="1318" spans="1:7" x14ac:dyDescent="0.5">
      <c r="A1318" t="s">
        <v>1827</v>
      </c>
      <c r="B1318" t="s">
        <v>1825</v>
      </c>
      <c r="C1318" t="s">
        <v>1826</v>
      </c>
      <c r="D1318" s="1">
        <v>45326</v>
      </c>
      <c r="E1318">
        <v>2499</v>
      </c>
      <c r="F1318" t="s">
        <v>10</v>
      </c>
      <c r="G1318" t="s">
        <v>11</v>
      </c>
    </row>
    <row r="1319" spans="1:7" x14ac:dyDescent="0.5">
      <c r="A1319" t="s">
        <v>1828</v>
      </c>
      <c r="B1319" t="s">
        <v>1825</v>
      </c>
      <c r="C1319" t="s">
        <v>1826</v>
      </c>
      <c r="D1319" s="1">
        <v>45353</v>
      </c>
      <c r="E1319">
        <v>2499</v>
      </c>
      <c r="F1319" t="s">
        <v>10</v>
      </c>
      <c r="G1319" t="s">
        <v>11</v>
      </c>
    </row>
    <row r="1320" spans="1:7" x14ac:dyDescent="0.5">
      <c r="A1320" t="s">
        <v>1829</v>
      </c>
      <c r="B1320" t="s">
        <v>1825</v>
      </c>
      <c r="C1320" t="s">
        <v>1826</v>
      </c>
      <c r="D1320" s="1">
        <v>45383</v>
      </c>
      <c r="E1320">
        <v>2499</v>
      </c>
      <c r="F1320" t="s">
        <v>10</v>
      </c>
      <c r="G1320" t="s">
        <v>11</v>
      </c>
    </row>
    <row r="1321" spans="1:7" x14ac:dyDescent="0.5">
      <c r="A1321" t="s">
        <v>1830</v>
      </c>
      <c r="B1321" t="s">
        <v>1825</v>
      </c>
      <c r="C1321" t="s">
        <v>1826</v>
      </c>
      <c r="D1321" s="1">
        <v>45414</v>
      </c>
      <c r="E1321">
        <v>2499</v>
      </c>
      <c r="F1321" t="s">
        <v>10</v>
      </c>
      <c r="G1321" t="s">
        <v>25</v>
      </c>
    </row>
    <row r="1322" spans="1:7" x14ac:dyDescent="0.5">
      <c r="A1322" t="s">
        <v>1831</v>
      </c>
      <c r="B1322" t="s">
        <v>1825</v>
      </c>
      <c r="C1322" t="s">
        <v>1826</v>
      </c>
      <c r="D1322" s="1">
        <v>45446</v>
      </c>
      <c r="E1322">
        <v>2499</v>
      </c>
      <c r="F1322" t="s">
        <v>10</v>
      </c>
      <c r="G1322" t="s">
        <v>25</v>
      </c>
    </row>
    <row r="1323" spans="1:7" x14ac:dyDescent="0.5">
      <c r="A1323" t="s">
        <v>1832</v>
      </c>
      <c r="B1323" t="s">
        <v>1825</v>
      </c>
      <c r="C1323" t="s">
        <v>1826</v>
      </c>
      <c r="D1323" s="1">
        <v>45475</v>
      </c>
      <c r="E1323">
        <v>2499</v>
      </c>
      <c r="F1323" t="s">
        <v>10</v>
      </c>
      <c r="G1323" t="s">
        <v>11</v>
      </c>
    </row>
    <row r="1324" spans="1:7" x14ac:dyDescent="0.5">
      <c r="A1324" t="s">
        <v>1833</v>
      </c>
      <c r="B1324" t="s">
        <v>1825</v>
      </c>
      <c r="C1324" t="s">
        <v>1826</v>
      </c>
      <c r="D1324" s="1">
        <v>45506</v>
      </c>
      <c r="E1324">
        <v>0</v>
      </c>
      <c r="F1324" t="s">
        <v>43</v>
      </c>
      <c r="G1324" t="s">
        <v>11</v>
      </c>
    </row>
    <row r="1325" spans="1:7" x14ac:dyDescent="0.5">
      <c r="A1325" t="s">
        <v>1834</v>
      </c>
      <c r="B1325" t="s">
        <v>1825</v>
      </c>
      <c r="C1325" t="s">
        <v>1826</v>
      </c>
      <c r="D1325" s="1">
        <v>45537</v>
      </c>
      <c r="E1325">
        <v>2499</v>
      </c>
      <c r="F1325" t="s">
        <v>10</v>
      </c>
      <c r="G1325" t="s">
        <v>23</v>
      </c>
    </row>
    <row r="1326" spans="1:7" x14ac:dyDescent="0.5">
      <c r="A1326" t="s">
        <v>1835</v>
      </c>
      <c r="B1326" t="s">
        <v>1836</v>
      </c>
      <c r="C1326" t="s">
        <v>1837</v>
      </c>
      <c r="D1326" s="1">
        <v>45384</v>
      </c>
      <c r="E1326">
        <v>999</v>
      </c>
      <c r="F1326" t="s">
        <v>10</v>
      </c>
      <c r="G1326" t="s">
        <v>11</v>
      </c>
    </row>
    <row r="1327" spans="1:7" x14ac:dyDescent="0.5">
      <c r="A1327" t="s">
        <v>1838</v>
      </c>
      <c r="B1327" t="s">
        <v>1836</v>
      </c>
      <c r="C1327" t="s">
        <v>1837</v>
      </c>
      <c r="D1327" s="1">
        <v>45415</v>
      </c>
      <c r="E1327">
        <v>999</v>
      </c>
      <c r="F1327" t="s">
        <v>10</v>
      </c>
      <c r="G1327" t="s">
        <v>11</v>
      </c>
    </row>
    <row r="1328" spans="1:7" x14ac:dyDescent="0.5">
      <c r="A1328" t="s">
        <v>1839</v>
      </c>
      <c r="B1328" t="s">
        <v>1836</v>
      </c>
      <c r="C1328" t="s">
        <v>1837</v>
      </c>
      <c r="D1328" s="1">
        <v>45445</v>
      </c>
      <c r="E1328">
        <v>999</v>
      </c>
      <c r="F1328" t="s">
        <v>10</v>
      </c>
      <c r="G1328" t="s">
        <v>11</v>
      </c>
    </row>
    <row r="1329" spans="1:7" x14ac:dyDescent="0.5">
      <c r="A1329" t="s">
        <v>1840</v>
      </c>
      <c r="B1329" t="s">
        <v>1836</v>
      </c>
      <c r="C1329" t="s">
        <v>1837</v>
      </c>
      <c r="D1329" s="1">
        <v>45474</v>
      </c>
      <c r="E1329">
        <v>999</v>
      </c>
      <c r="F1329" t="s">
        <v>10</v>
      </c>
      <c r="G1329" t="s">
        <v>41</v>
      </c>
    </row>
    <row r="1330" spans="1:7" x14ac:dyDescent="0.5">
      <c r="A1330" t="s">
        <v>1841</v>
      </c>
      <c r="B1330" t="s">
        <v>1836</v>
      </c>
      <c r="C1330" t="s">
        <v>1837</v>
      </c>
      <c r="D1330" s="1">
        <v>45508</v>
      </c>
      <c r="E1330">
        <v>999</v>
      </c>
      <c r="F1330" t="s">
        <v>10</v>
      </c>
      <c r="G1330" t="s">
        <v>11</v>
      </c>
    </row>
    <row r="1331" spans="1:7" x14ac:dyDescent="0.5">
      <c r="A1331" t="s">
        <v>1842</v>
      </c>
      <c r="B1331" t="s">
        <v>1836</v>
      </c>
      <c r="C1331" t="s">
        <v>1837</v>
      </c>
      <c r="D1331" s="1">
        <v>45539</v>
      </c>
      <c r="E1331">
        <v>0</v>
      </c>
      <c r="F1331" t="s">
        <v>43</v>
      </c>
      <c r="G1331" t="s">
        <v>11</v>
      </c>
    </row>
    <row r="1332" spans="1:7" x14ac:dyDescent="0.5">
      <c r="A1332" t="s">
        <v>1843</v>
      </c>
      <c r="B1332" t="s">
        <v>1844</v>
      </c>
      <c r="C1332" t="s">
        <v>986</v>
      </c>
      <c r="D1332" s="1">
        <v>45416</v>
      </c>
      <c r="E1332">
        <v>999</v>
      </c>
      <c r="F1332" t="s">
        <v>10</v>
      </c>
      <c r="G1332" t="s">
        <v>11</v>
      </c>
    </row>
    <row r="1333" spans="1:7" x14ac:dyDescent="0.5">
      <c r="A1333" t="s">
        <v>1845</v>
      </c>
      <c r="B1333" t="s">
        <v>1844</v>
      </c>
      <c r="C1333" t="s">
        <v>986</v>
      </c>
      <c r="D1333" s="1">
        <v>45445</v>
      </c>
      <c r="E1333">
        <v>999</v>
      </c>
      <c r="F1333" t="s">
        <v>10</v>
      </c>
      <c r="G1333" t="s">
        <v>25</v>
      </c>
    </row>
    <row r="1334" spans="1:7" x14ac:dyDescent="0.5">
      <c r="A1334" t="s">
        <v>1846</v>
      </c>
      <c r="B1334" t="s">
        <v>1844</v>
      </c>
      <c r="C1334" t="s">
        <v>986</v>
      </c>
      <c r="D1334" s="1">
        <v>45474</v>
      </c>
      <c r="E1334">
        <v>999</v>
      </c>
      <c r="F1334" t="s">
        <v>10</v>
      </c>
      <c r="G1334" t="s">
        <v>25</v>
      </c>
    </row>
    <row r="1335" spans="1:7" x14ac:dyDescent="0.5">
      <c r="A1335" t="s">
        <v>1847</v>
      </c>
      <c r="B1335" t="s">
        <v>1844</v>
      </c>
      <c r="C1335" t="s">
        <v>986</v>
      </c>
      <c r="D1335" s="1">
        <v>45507</v>
      </c>
      <c r="E1335">
        <v>999</v>
      </c>
      <c r="F1335" t="s">
        <v>10</v>
      </c>
      <c r="G1335" t="s">
        <v>11</v>
      </c>
    </row>
    <row r="1336" spans="1:7" x14ac:dyDescent="0.5">
      <c r="A1336" t="s">
        <v>1848</v>
      </c>
      <c r="B1336" t="s">
        <v>1844</v>
      </c>
      <c r="C1336" t="s">
        <v>986</v>
      </c>
      <c r="D1336" s="1">
        <v>45536</v>
      </c>
      <c r="E1336">
        <v>999</v>
      </c>
      <c r="F1336" t="s">
        <v>10</v>
      </c>
      <c r="G1336" t="s">
        <v>25</v>
      </c>
    </row>
    <row r="1337" spans="1:7" x14ac:dyDescent="0.5">
      <c r="A1337" t="s">
        <v>1849</v>
      </c>
      <c r="B1337" t="s">
        <v>1850</v>
      </c>
      <c r="C1337" t="s">
        <v>1851</v>
      </c>
      <c r="D1337" s="1">
        <v>45352</v>
      </c>
      <c r="E1337">
        <v>2499</v>
      </c>
      <c r="F1337" t="s">
        <v>10</v>
      </c>
      <c r="G1337" t="s">
        <v>11</v>
      </c>
    </row>
    <row r="1338" spans="1:7" x14ac:dyDescent="0.5">
      <c r="A1338" t="s">
        <v>1852</v>
      </c>
      <c r="B1338" t="s">
        <v>1850</v>
      </c>
      <c r="C1338" t="s">
        <v>1851</v>
      </c>
      <c r="D1338" s="1">
        <v>45385</v>
      </c>
      <c r="E1338">
        <v>2499</v>
      </c>
      <c r="F1338" t="s">
        <v>10</v>
      </c>
      <c r="G1338" t="s">
        <v>11</v>
      </c>
    </row>
    <row r="1339" spans="1:7" x14ac:dyDescent="0.5">
      <c r="A1339" t="s">
        <v>1853</v>
      </c>
      <c r="B1339" t="s">
        <v>1850</v>
      </c>
      <c r="C1339" t="s">
        <v>1851</v>
      </c>
      <c r="D1339" s="1">
        <v>45415</v>
      </c>
      <c r="E1339">
        <v>2499</v>
      </c>
      <c r="F1339" t="s">
        <v>10</v>
      </c>
      <c r="G1339" t="s">
        <v>11</v>
      </c>
    </row>
    <row r="1340" spans="1:7" x14ac:dyDescent="0.5">
      <c r="A1340" t="s">
        <v>1854</v>
      </c>
      <c r="B1340" t="s">
        <v>1850</v>
      </c>
      <c r="C1340" t="s">
        <v>1851</v>
      </c>
      <c r="D1340" s="1">
        <v>45446</v>
      </c>
      <c r="E1340">
        <v>2499</v>
      </c>
      <c r="F1340" t="s">
        <v>10</v>
      </c>
      <c r="G1340" t="s">
        <v>11</v>
      </c>
    </row>
    <row r="1341" spans="1:7" x14ac:dyDescent="0.5">
      <c r="A1341" t="s">
        <v>1855</v>
      </c>
      <c r="B1341" t="s">
        <v>1850</v>
      </c>
      <c r="C1341" t="s">
        <v>1851</v>
      </c>
      <c r="D1341" s="1">
        <v>45476</v>
      </c>
      <c r="E1341">
        <v>2499</v>
      </c>
      <c r="F1341" t="s">
        <v>10</v>
      </c>
      <c r="G1341" t="s">
        <v>11</v>
      </c>
    </row>
    <row r="1342" spans="1:7" x14ac:dyDescent="0.5">
      <c r="A1342" t="s">
        <v>1856</v>
      </c>
      <c r="B1342" t="s">
        <v>1850</v>
      </c>
      <c r="C1342" t="s">
        <v>1851</v>
      </c>
      <c r="D1342" s="1">
        <v>45506</v>
      </c>
      <c r="E1342">
        <v>2499</v>
      </c>
      <c r="F1342" t="s">
        <v>10</v>
      </c>
      <c r="G1342" t="s">
        <v>25</v>
      </c>
    </row>
    <row r="1343" spans="1:7" x14ac:dyDescent="0.5">
      <c r="A1343" t="s">
        <v>1857</v>
      </c>
      <c r="B1343" t="s">
        <v>1850</v>
      </c>
      <c r="C1343" t="s">
        <v>1851</v>
      </c>
      <c r="D1343" s="1">
        <v>45537</v>
      </c>
      <c r="E1343">
        <v>2499</v>
      </c>
      <c r="F1343" t="s">
        <v>10</v>
      </c>
      <c r="G1343" t="s">
        <v>11</v>
      </c>
    </row>
    <row r="1344" spans="1:7" x14ac:dyDescent="0.5">
      <c r="A1344" t="s">
        <v>1858</v>
      </c>
      <c r="B1344" t="s">
        <v>1859</v>
      </c>
      <c r="C1344" t="s">
        <v>1860</v>
      </c>
      <c r="D1344" s="1">
        <v>45383</v>
      </c>
      <c r="E1344">
        <v>0</v>
      </c>
      <c r="F1344" t="s">
        <v>43</v>
      </c>
      <c r="G1344" t="s">
        <v>11</v>
      </c>
    </row>
    <row r="1345" spans="1:7" x14ac:dyDescent="0.5">
      <c r="A1345" t="s">
        <v>1861</v>
      </c>
      <c r="B1345" t="s">
        <v>1859</v>
      </c>
      <c r="C1345" t="s">
        <v>1860</v>
      </c>
      <c r="D1345" s="1">
        <v>45414</v>
      </c>
      <c r="E1345">
        <v>999</v>
      </c>
      <c r="F1345" t="s">
        <v>10</v>
      </c>
      <c r="G1345" t="s">
        <v>11</v>
      </c>
    </row>
    <row r="1346" spans="1:7" x14ac:dyDescent="0.5">
      <c r="A1346" t="s">
        <v>1862</v>
      </c>
      <c r="B1346" t="s">
        <v>1859</v>
      </c>
      <c r="C1346" t="s">
        <v>1860</v>
      </c>
      <c r="D1346" s="1">
        <v>45446</v>
      </c>
      <c r="E1346">
        <v>999</v>
      </c>
      <c r="F1346" t="s">
        <v>10</v>
      </c>
      <c r="G1346" t="s">
        <v>11</v>
      </c>
    </row>
    <row r="1347" spans="1:7" x14ac:dyDescent="0.5">
      <c r="A1347" t="s">
        <v>1863</v>
      </c>
      <c r="B1347" t="s">
        <v>1859</v>
      </c>
      <c r="C1347" t="s">
        <v>1860</v>
      </c>
      <c r="D1347" s="1">
        <v>45475</v>
      </c>
      <c r="E1347">
        <v>999</v>
      </c>
      <c r="F1347" t="s">
        <v>10</v>
      </c>
      <c r="G1347" t="s">
        <v>25</v>
      </c>
    </row>
    <row r="1348" spans="1:7" x14ac:dyDescent="0.5">
      <c r="A1348" t="s">
        <v>1864</v>
      </c>
      <c r="B1348" t="s">
        <v>1859</v>
      </c>
      <c r="C1348" t="s">
        <v>1860</v>
      </c>
      <c r="D1348" s="1">
        <v>45505</v>
      </c>
      <c r="E1348">
        <v>999</v>
      </c>
      <c r="F1348" t="s">
        <v>10</v>
      </c>
      <c r="G1348" t="s">
        <v>11</v>
      </c>
    </row>
    <row r="1349" spans="1:7" x14ac:dyDescent="0.5">
      <c r="A1349" t="s">
        <v>1865</v>
      </c>
      <c r="B1349" t="s">
        <v>1859</v>
      </c>
      <c r="C1349" t="s">
        <v>1860</v>
      </c>
      <c r="D1349" s="1">
        <v>45539</v>
      </c>
      <c r="E1349">
        <v>999</v>
      </c>
      <c r="F1349" t="s">
        <v>10</v>
      </c>
      <c r="G1349" t="s">
        <v>23</v>
      </c>
    </row>
    <row r="1350" spans="1:7" x14ac:dyDescent="0.5">
      <c r="A1350" t="s">
        <v>1866</v>
      </c>
      <c r="B1350" t="s">
        <v>1867</v>
      </c>
      <c r="C1350" t="s">
        <v>239</v>
      </c>
      <c r="D1350" s="1">
        <v>45444</v>
      </c>
      <c r="E1350">
        <v>999</v>
      </c>
      <c r="F1350" t="s">
        <v>10</v>
      </c>
      <c r="G1350" t="s">
        <v>11</v>
      </c>
    </row>
    <row r="1351" spans="1:7" x14ac:dyDescent="0.5">
      <c r="A1351" t="s">
        <v>1868</v>
      </c>
      <c r="B1351" t="s">
        <v>1867</v>
      </c>
      <c r="C1351" t="s">
        <v>239</v>
      </c>
      <c r="D1351" s="1">
        <v>45477</v>
      </c>
      <c r="E1351">
        <v>999</v>
      </c>
      <c r="F1351" t="s">
        <v>10</v>
      </c>
      <c r="G1351" t="s">
        <v>11</v>
      </c>
    </row>
    <row r="1352" spans="1:7" x14ac:dyDescent="0.5">
      <c r="A1352" t="s">
        <v>1869</v>
      </c>
      <c r="B1352" t="s">
        <v>1867</v>
      </c>
      <c r="C1352" t="s">
        <v>239</v>
      </c>
      <c r="D1352" s="1">
        <v>45508</v>
      </c>
      <c r="E1352">
        <v>999</v>
      </c>
      <c r="F1352" t="s">
        <v>10</v>
      </c>
      <c r="G1352" t="s">
        <v>11</v>
      </c>
    </row>
    <row r="1353" spans="1:7" x14ac:dyDescent="0.5">
      <c r="A1353" t="s">
        <v>1870</v>
      </c>
      <c r="B1353" t="s">
        <v>1867</v>
      </c>
      <c r="C1353" t="s">
        <v>239</v>
      </c>
      <c r="D1353" s="1">
        <v>45538</v>
      </c>
      <c r="E1353">
        <v>999</v>
      </c>
      <c r="F1353" t="s">
        <v>10</v>
      </c>
      <c r="G1353" t="s">
        <v>25</v>
      </c>
    </row>
    <row r="1354" spans="1:7" x14ac:dyDescent="0.5">
      <c r="A1354" t="s">
        <v>1871</v>
      </c>
      <c r="B1354" t="s">
        <v>1872</v>
      </c>
      <c r="C1354" t="s">
        <v>1873</v>
      </c>
      <c r="D1354" s="1">
        <v>45385</v>
      </c>
      <c r="E1354">
        <v>999</v>
      </c>
      <c r="F1354" t="s">
        <v>10</v>
      </c>
      <c r="G1354" t="s">
        <v>11</v>
      </c>
    </row>
    <row r="1355" spans="1:7" x14ac:dyDescent="0.5">
      <c r="A1355" t="s">
        <v>1874</v>
      </c>
      <c r="B1355" t="s">
        <v>1872</v>
      </c>
      <c r="C1355" t="s">
        <v>1873</v>
      </c>
      <c r="D1355" s="1">
        <v>45413</v>
      </c>
      <c r="E1355">
        <v>999</v>
      </c>
      <c r="F1355" t="s">
        <v>10</v>
      </c>
      <c r="G1355" t="s">
        <v>23</v>
      </c>
    </row>
    <row r="1356" spans="1:7" x14ac:dyDescent="0.5">
      <c r="A1356" t="s">
        <v>1875</v>
      </c>
      <c r="B1356" t="s">
        <v>1872</v>
      </c>
      <c r="C1356" t="s">
        <v>1873</v>
      </c>
      <c r="D1356" s="1">
        <v>45447</v>
      </c>
      <c r="E1356">
        <v>999</v>
      </c>
      <c r="F1356" t="s">
        <v>10</v>
      </c>
      <c r="G1356" t="s">
        <v>11</v>
      </c>
    </row>
    <row r="1357" spans="1:7" x14ac:dyDescent="0.5">
      <c r="A1357" t="s">
        <v>1876</v>
      </c>
      <c r="B1357" t="s">
        <v>1872</v>
      </c>
      <c r="C1357" t="s">
        <v>1873</v>
      </c>
      <c r="D1357" s="1">
        <v>45474</v>
      </c>
      <c r="E1357">
        <v>999</v>
      </c>
      <c r="F1357" t="s">
        <v>10</v>
      </c>
      <c r="G1357" t="s">
        <v>11</v>
      </c>
    </row>
    <row r="1358" spans="1:7" x14ac:dyDescent="0.5">
      <c r="A1358" t="s">
        <v>1877</v>
      </c>
      <c r="B1358" t="s">
        <v>1872</v>
      </c>
      <c r="C1358" t="s">
        <v>1873</v>
      </c>
      <c r="D1358" s="1">
        <v>45506</v>
      </c>
      <c r="E1358">
        <v>999</v>
      </c>
      <c r="F1358" t="s">
        <v>10</v>
      </c>
      <c r="G1358" t="s">
        <v>23</v>
      </c>
    </row>
    <row r="1359" spans="1:7" x14ac:dyDescent="0.5">
      <c r="A1359" t="s">
        <v>1878</v>
      </c>
      <c r="B1359" t="s">
        <v>1872</v>
      </c>
      <c r="C1359" t="s">
        <v>1873</v>
      </c>
      <c r="D1359" s="1">
        <v>45539</v>
      </c>
      <c r="E1359">
        <v>999</v>
      </c>
      <c r="F1359" t="s">
        <v>10</v>
      </c>
      <c r="G1359" t="s">
        <v>11</v>
      </c>
    </row>
    <row r="1360" spans="1:7" x14ac:dyDescent="0.5">
      <c r="A1360" t="s">
        <v>1879</v>
      </c>
      <c r="B1360" t="s">
        <v>1880</v>
      </c>
      <c r="C1360" t="s">
        <v>438</v>
      </c>
      <c r="D1360" s="1">
        <v>45476</v>
      </c>
      <c r="E1360">
        <v>999</v>
      </c>
      <c r="F1360" t="s">
        <v>10</v>
      </c>
      <c r="G1360" t="s">
        <v>23</v>
      </c>
    </row>
    <row r="1361" spans="1:7" x14ac:dyDescent="0.5">
      <c r="A1361" t="s">
        <v>1881</v>
      </c>
      <c r="B1361" t="s">
        <v>1880</v>
      </c>
      <c r="C1361" t="s">
        <v>438</v>
      </c>
      <c r="D1361" s="1">
        <v>45505</v>
      </c>
      <c r="E1361">
        <v>999</v>
      </c>
      <c r="F1361" t="s">
        <v>10</v>
      </c>
      <c r="G1361" t="s">
        <v>11</v>
      </c>
    </row>
    <row r="1362" spans="1:7" x14ac:dyDescent="0.5">
      <c r="A1362" t="s">
        <v>1882</v>
      </c>
      <c r="B1362" t="s">
        <v>1880</v>
      </c>
      <c r="C1362" t="s">
        <v>438</v>
      </c>
      <c r="D1362" s="1">
        <v>45539</v>
      </c>
      <c r="E1362">
        <v>999</v>
      </c>
      <c r="F1362" t="s">
        <v>10</v>
      </c>
      <c r="G1362" t="s">
        <v>11</v>
      </c>
    </row>
    <row r="1363" spans="1:7" x14ac:dyDescent="0.5">
      <c r="A1363" t="s">
        <v>1883</v>
      </c>
      <c r="B1363" t="s">
        <v>1884</v>
      </c>
      <c r="C1363" t="s">
        <v>1885</v>
      </c>
      <c r="D1363" s="1">
        <v>45505</v>
      </c>
      <c r="E1363">
        <v>0</v>
      </c>
      <c r="F1363" t="s">
        <v>43</v>
      </c>
      <c r="G1363" t="s">
        <v>41</v>
      </c>
    </row>
    <row r="1364" spans="1:7" x14ac:dyDescent="0.5">
      <c r="A1364" t="s">
        <v>1886</v>
      </c>
      <c r="B1364" t="s">
        <v>1884</v>
      </c>
      <c r="C1364" t="s">
        <v>1885</v>
      </c>
      <c r="D1364" s="1">
        <v>45536</v>
      </c>
      <c r="E1364">
        <v>999</v>
      </c>
      <c r="F1364" t="s">
        <v>10</v>
      </c>
      <c r="G1364" t="s">
        <v>25</v>
      </c>
    </row>
    <row r="1365" spans="1:7" x14ac:dyDescent="0.5">
      <c r="A1365" t="s">
        <v>1887</v>
      </c>
      <c r="B1365" t="s">
        <v>1888</v>
      </c>
      <c r="C1365" t="s">
        <v>629</v>
      </c>
      <c r="D1365" s="1">
        <v>45355</v>
      </c>
      <c r="E1365">
        <v>999</v>
      </c>
      <c r="F1365" t="s">
        <v>10</v>
      </c>
      <c r="G1365" t="s">
        <v>25</v>
      </c>
    </row>
    <row r="1366" spans="1:7" x14ac:dyDescent="0.5">
      <c r="A1366" t="s">
        <v>1889</v>
      </c>
      <c r="B1366" t="s">
        <v>1888</v>
      </c>
      <c r="C1366" t="s">
        <v>629</v>
      </c>
      <c r="D1366" s="1">
        <v>45383</v>
      </c>
      <c r="E1366">
        <v>999</v>
      </c>
      <c r="F1366" t="s">
        <v>10</v>
      </c>
      <c r="G1366" t="s">
        <v>11</v>
      </c>
    </row>
    <row r="1367" spans="1:7" x14ac:dyDescent="0.5">
      <c r="A1367" t="s">
        <v>1890</v>
      </c>
      <c r="B1367" t="s">
        <v>1888</v>
      </c>
      <c r="C1367" t="s">
        <v>629</v>
      </c>
      <c r="D1367" s="1">
        <v>45415</v>
      </c>
      <c r="E1367">
        <v>999</v>
      </c>
      <c r="F1367" t="s">
        <v>10</v>
      </c>
      <c r="G1367" t="s">
        <v>23</v>
      </c>
    </row>
    <row r="1368" spans="1:7" x14ac:dyDescent="0.5">
      <c r="A1368" t="s">
        <v>1891</v>
      </c>
      <c r="B1368" t="s">
        <v>1888</v>
      </c>
      <c r="C1368" t="s">
        <v>629</v>
      </c>
      <c r="D1368" s="1">
        <v>45446</v>
      </c>
      <c r="E1368">
        <v>999</v>
      </c>
      <c r="F1368" t="s">
        <v>10</v>
      </c>
      <c r="G1368" t="s">
        <v>11</v>
      </c>
    </row>
    <row r="1369" spans="1:7" x14ac:dyDescent="0.5">
      <c r="A1369" t="s">
        <v>1892</v>
      </c>
      <c r="B1369" t="s">
        <v>1888</v>
      </c>
      <c r="C1369" t="s">
        <v>629</v>
      </c>
      <c r="D1369" s="1">
        <v>45475</v>
      </c>
      <c r="E1369">
        <v>999</v>
      </c>
      <c r="F1369" t="s">
        <v>10</v>
      </c>
      <c r="G1369" t="s">
        <v>11</v>
      </c>
    </row>
    <row r="1370" spans="1:7" x14ac:dyDescent="0.5">
      <c r="A1370" t="s">
        <v>1893</v>
      </c>
      <c r="B1370" t="s">
        <v>1888</v>
      </c>
      <c r="C1370" t="s">
        <v>629</v>
      </c>
      <c r="D1370" s="1">
        <v>45507</v>
      </c>
      <c r="E1370">
        <v>999</v>
      </c>
      <c r="F1370" t="s">
        <v>10</v>
      </c>
      <c r="G1370" t="s">
        <v>11</v>
      </c>
    </row>
    <row r="1371" spans="1:7" x14ac:dyDescent="0.5">
      <c r="A1371" t="s">
        <v>1894</v>
      </c>
      <c r="B1371" t="s">
        <v>1888</v>
      </c>
      <c r="C1371" t="s">
        <v>629</v>
      </c>
      <c r="D1371" s="1">
        <v>45539</v>
      </c>
      <c r="E1371">
        <v>999</v>
      </c>
      <c r="F1371" t="s">
        <v>10</v>
      </c>
      <c r="G1371" t="s">
        <v>11</v>
      </c>
    </row>
    <row r="1372" spans="1:7" x14ac:dyDescent="0.5">
      <c r="A1372" t="s">
        <v>1895</v>
      </c>
      <c r="B1372" t="s">
        <v>1896</v>
      </c>
      <c r="C1372" t="s">
        <v>136</v>
      </c>
      <c r="D1372" s="1">
        <v>45508</v>
      </c>
      <c r="E1372">
        <v>999</v>
      </c>
      <c r="F1372" t="s">
        <v>10</v>
      </c>
      <c r="G1372" t="s">
        <v>11</v>
      </c>
    </row>
    <row r="1373" spans="1:7" x14ac:dyDescent="0.5">
      <c r="A1373" t="s">
        <v>1897</v>
      </c>
      <c r="B1373" t="s">
        <v>1896</v>
      </c>
      <c r="C1373" t="s">
        <v>136</v>
      </c>
      <c r="D1373" s="1">
        <v>45536</v>
      </c>
      <c r="E1373">
        <v>999</v>
      </c>
      <c r="F1373" t="s">
        <v>10</v>
      </c>
      <c r="G1373" t="s">
        <v>25</v>
      </c>
    </row>
    <row r="1374" spans="1:7" x14ac:dyDescent="0.5">
      <c r="A1374" t="s">
        <v>1898</v>
      </c>
      <c r="B1374" t="s">
        <v>1899</v>
      </c>
      <c r="C1374" t="s">
        <v>1900</v>
      </c>
      <c r="D1374" s="1">
        <v>45447</v>
      </c>
      <c r="E1374">
        <v>999</v>
      </c>
      <c r="F1374" t="s">
        <v>10</v>
      </c>
      <c r="G1374" t="s">
        <v>23</v>
      </c>
    </row>
    <row r="1375" spans="1:7" x14ac:dyDescent="0.5">
      <c r="A1375" t="s">
        <v>1901</v>
      </c>
      <c r="B1375" t="s">
        <v>1899</v>
      </c>
      <c r="C1375" t="s">
        <v>1900</v>
      </c>
      <c r="D1375" s="1">
        <v>45475</v>
      </c>
      <c r="E1375">
        <v>999</v>
      </c>
      <c r="F1375" t="s">
        <v>10</v>
      </c>
      <c r="G1375" t="s">
        <v>11</v>
      </c>
    </row>
    <row r="1376" spans="1:7" x14ac:dyDescent="0.5">
      <c r="A1376" t="s">
        <v>1902</v>
      </c>
      <c r="B1376" t="s">
        <v>1899</v>
      </c>
      <c r="C1376" t="s">
        <v>1900</v>
      </c>
      <c r="D1376" s="1">
        <v>45505</v>
      </c>
      <c r="E1376">
        <v>999</v>
      </c>
      <c r="F1376" t="s">
        <v>10</v>
      </c>
      <c r="G1376" t="s">
        <v>23</v>
      </c>
    </row>
    <row r="1377" spans="1:7" x14ac:dyDescent="0.5">
      <c r="A1377" t="s">
        <v>1903</v>
      </c>
      <c r="B1377" t="s">
        <v>1899</v>
      </c>
      <c r="C1377" t="s">
        <v>1900</v>
      </c>
      <c r="D1377" s="1">
        <v>45538</v>
      </c>
      <c r="E1377">
        <v>999</v>
      </c>
      <c r="F1377" t="s">
        <v>10</v>
      </c>
      <c r="G1377" t="s">
        <v>11</v>
      </c>
    </row>
    <row r="1378" spans="1:7" x14ac:dyDescent="0.5">
      <c r="A1378" t="s">
        <v>1904</v>
      </c>
      <c r="B1378" t="s">
        <v>1905</v>
      </c>
      <c r="C1378" t="s">
        <v>763</v>
      </c>
      <c r="D1378" s="1">
        <v>45508</v>
      </c>
      <c r="E1378">
        <v>999</v>
      </c>
      <c r="F1378" t="s">
        <v>10</v>
      </c>
      <c r="G1378" t="s">
        <v>11</v>
      </c>
    </row>
    <row r="1379" spans="1:7" x14ac:dyDescent="0.5">
      <c r="A1379" t="s">
        <v>1906</v>
      </c>
      <c r="B1379" t="s">
        <v>1905</v>
      </c>
      <c r="C1379" t="s">
        <v>763</v>
      </c>
      <c r="D1379" s="1">
        <v>45539</v>
      </c>
      <c r="E1379">
        <v>999</v>
      </c>
      <c r="F1379" t="s">
        <v>10</v>
      </c>
      <c r="G1379" t="s">
        <v>11</v>
      </c>
    </row>
    <row r="1380" spans="1:7" x14ac:dyDescent="0.5">
      <c r="A1380" t="s">
        <v>1907</v>
      </c>
      <c r="B1380" t="s">
        <v>1908</v>
      </c>
      <c r="C1380" t="s">
        <v>1909</v>
      </c>
      <c r="D1380" s="1">
        <v>45384</v>
      </c>
      <c r="E1380">
        <v>999</v>
      </c>
      <c r="F1380" t="s">
        <v>10</v>
      </c>
      <c r="G1380" t="s">
        <v>11</v>
      </c>
    </row>
    <row r="1381" spans="1:7" x14ac:dyDescent="0.5">
      <c r="A1381" t="s">
        <v>1910</v>
      </c>
      <c r="B1381" t="s">
        <v>1908</v>
      </c>
      <c r="C1381" t="s">
        <v>1909</v>
      </c>
      <c r="D1381" s="1">
        <v>45414</v>
      </c>
      <c r="E1381">
        <v>999</v>
      </c>
      <c r="F1381" t="s">
        <v>10</v>
      </c>
      <c r="G1381" t="s">
        <v>11</v>
      </c>
    </row>
    <row r="1382" spans="1:7" x14ac:dyDescent="0.5">
      <c r="A1382" t="s">
        <v>1911</v>
      </c>
      <c r="B1382" t="s">
        <v>1908</v>
      </c>
      <c r="C1382" t="s">
        <v>1909</v>
      </c>
      <c r="D1382" s="1">
        <v>45447</v>
      </c>
      <c r="E1382">
        <v>999</v>
      </c>
      <c r="F1382" t="s">
        <v>10</v>
      </c>
      <c r="G1382" t="s">
        <v>41</v>
      </c>
    </row>
    <row r="1383" spans="1:7" x14ac:dyDescent="0.5">
      <c r="A1383" t="s">
        <v>1912</v>
      </c>
      <c r="B1383" t="s">
        <v>1908</v>
      </c>
      <c r="C1383" t="s">
        <v>1909</v>
      </c>
      <c r="D1383" s="1">
        <v>45476</v>
      </c>
      <c r="E1383">
        <v>999</v>
      </c>
      <c r="F1383" t="s">
        <v>10</v>
      </c>
      <c r="G1383" t="s">
        <v>11</v>
      </c>
    </row>
    <row r="1384" spans="1:7" x14ac:dyDescent="0.5">
      <c r="A1384" t="s">
        <v>1913</v>
      </c>
      <c r="B1384" t="s">
        <v>1908</v>
      </c>
      <c r="C1384" t="s">
        <v>1909</v>
      </c>
      <c r="D1384" s="1">
        <v>45507</v>
      </c>
      <c r="E1384">
        <v>999</v>
      </c>
      <c r="F1384" t="s">
        <v>10</v>
      </c>
      <c r="G1384" t="s">
        <v>11</v>
      </c>
    </row>
    <row r="1385" spans="1:7" x14ac:dyDescent="0.5">
      <c r="A1385" t="s">
        <v>1914</v>
      </c>
      <c r="B1385" t="s">
        <v>1908</v>
      </c>
      <c r="C1385" t="s">
        <v>1909</v>
      </c>
      <c r="D1385" s="1">
        <v>45537</v>
      </c>
      <c r="E1385">
        <v>999</v>
      </c>
      <c r="F1385" t="s">
        <v>10</v>
      </c>
      <c r="G1385" t="s">
        <v>11</v>
      </c>
    </row>
    <row r="1386" spans="1:7" x14ac:dyDescent="0.5">
      <c r="A1386" t="s">
        <v>1915</v>
      </c>
      <c r="B1386" t="s">
        <v>1916</v>
      </c>
      <c r="C1386" t="s">
        <v>1917</v>
      </c>
      <c r="D1386" s="1">
        <v>45474</v>
      </c>
      <c r="E1386">
        <v>999</v>
      </c>
      <c r="F1386" t="s">
        <v>10</v>
      </c>
      <c r="G1386" t="s">
        <v>23</v>
      </c>
    </row>
    <row r="1387" spans="1:7" x14ac:dyDescent="0.5">
      <c r="A1387" t="s">
        <v>1918</v>
      </c>
      <c r="B1387" t="s">
        <v>1916</v>
      </c>
      <c r="C1387" t="s">
        <v>1917</v>
      </c>
      <c r="D1387" s="1">
        <v>45507</v>
      </c>
      <c r="E1387">
        <v>999</v>
      </c>
      <c r="F1387" t="s">
        <v>10</v>
      </c>
      <c r="G1387" t="s">
        <v>11</v>
      </c>
    </row>
    <row r="1388" spans="1:7" x14ac:dyDescent="0.5">
      <c r="A1388" t="s">
        <v>1919</v>
      </c>
      <c r="B1388" t="s">
        <v>1916</v>
      </c>
      <c r="C1388" t="s">
        <v>1917</v>
      </c>
      <c r="D1388" s="1">
        <v>45536</v>
      </c>
      <c r="E1388">
        <v>999</v>
      </c>
      <c r="F1388" t="s">
        <v>10</v>
      </c>
      <c r="G1388" t="s">
        <v>11</v>
      </c>
    </row>
    <row r="1389" spans="1:7" x14ac:dyDescent="0.5">
      <c r="A1389" t="s">
        <v>1920</v>
      </c>
      <c r="B1389" t="s">
        <v>1921</v>
      </c>
      <c r="C1389" t="s">
        <v>1922</v>
      </c>
      <c r="D1389" s="1">
        <v>45326</v>
      </c>
      <c r="E1389">
        <v>999</v>
      </c>
      <c r="F1389" t="s">
        <v>10</v>
      </c>
      <c r="G1389" t="s">
        <v>11</v>
      </c>
    </row>
    <row r="1390" spans="1:7" x14ac:dyDescent="0.5">
      <c r="A1390" t="s">
        <v>1923</v>
      </c>
      <c r="B1390" t="s">
        <v>1921</v>
      </c>
      <c r="C1390" t="s">
        <v>1922</v>
      </c>
      <c r="D1390" s="1">
        <v>45354</v>
      </c>
      <c r="E1390">
        <v>999</v>
      </c>
      <c r="F1390" t="s">
        <v>10</v>
      </c>
      <c r="G1390" t="s">
        <v>41</v>
      </c>
    </row>
    <row r="1391" spans="1:7" x14ac:dyDescent="0.5">
      <c r="A1391" t="s">
        <v>1924</v>
      </c>
      <c r="B1391" t="s">
        <v>1921</v>
      </c>
      <c r="C1391" t="s">
        <v>1922</v>
      </c>
      <c r="D1391" s="1">
        <v>45384</v>
      </c>
      <c r="E1391">
        <v>999</v>
      </c>
      <c r="F1391" t="s">
        <v>10</v>
      </c>
      <c r="G1391" t="s">
        <v>11</v>
      </c>
    </row>
    <row r="1392" spans="1:7" x14ac:dyDescent="0.5">
      <c r="A1392" t="s">
        <v>1925</v>
      </c>
      <c r="B1392" t="s">
        <v>1921</v>
      </c>
      <c r="C1392" t="s">
        <v>1922</v>
      </c>
      <c r="D1392" s="1">
        <v>45413</v>
      </c>
      <c r="E1392">
        <v>999</v>
      </c>
      <c r="F1392" t="s">
        <v>10</v>
      </c>
      <c r="G1392" t="s">
        <v>11</v>
      </c>
    </row>
    <row r="1393" spans="1:7" x14ac:dyDescent="0.5">
      <c r="A1393" t="s">
        <v>1926</v>
      </c>
      <c r="B1393" t="s">
        <v>1921</v>
      </c>
      <c r="C1393" t="s">
        <v>1922</v>
      </c>
      <c r="D1393" s="1">
        <v>45444</v>
      </c>
      <c r="E1393">
        <v>999</v>
      </c>
      <c r="F1393" t="s">
        <v>10</v>
      </c>
      <c r="G1393" t="s">
        <v>11</v>
      </c>
    </row>
    <row r="1394" spans="1:7" x14ac:dyDescent="0.5">
      <c r="A1394" t="s">
        <v>1927</v>
      </c>
      <c r="B1394" t="s">
        <v>1921</v>
      </c>
      <c r="C1394" t="s">
        <v>1922</v>
      </c>
      <c r="D1394" s="1">
        <v>45474</v>
      </c>
      <c r="E1394">
        <v>999</v>
      </c>
      <c r="F1394" t="s">
        <v>10</v>
      </c>
      <c r="G1394" t="s">
        <v>41</v>
      </c>
    </row>
    <row r="1395" spans="1:7" x14ac:dyDescent="0.5">
      <c r="A1395" t="s">
        <v>1928</v>
      </c>
      <c r="B1395" t="s">
        <v>1921</v>
      </c>
      <c r="C1395" t="s">
        <v>1922</v>
      </c>
      <c r="D1395" s="1">
        <v>45506</v>
      </c>
      <c r="E1395">
        <v>999</v>
      </c>
      <c r="F1395" t="s">
        <v>10</v>
      </c>
      <c r="G1395" t="s">
        <v>11</v>
      </c>
    </row>
    <row r="1396" spans="1:7" x14ac:dyDescent="0.5">
      <c r="A1396" t="s">
        <v>1929</v>
      </c>
      <c r="B1396" t="s">
        <v>1921</v>
      </c>
      <c r="C1396" t="s">
        <v>1922</v>
      </c>
      <c r="D1396" s="1">
        <v>45538</v>
      </c>
      <c r="E1396">
        <v>0</v>
      </c>
      <c r="F1396" t="s">
        <v>43</v>
      </c>
      <c r="G1396" t="s">
        <v>11</v>
      </c>
    </row>
    <row r="1397" spans="1:7" x14ac:dyDescent="0.5">
      <c r="A1397" t="s">
        <v>1930</v>
      </c>
      <c r="B1397" t="s">
        <v>1931</v>
      </c>
      <c r="C1397" t="s">
        <v>1932</v>
      </c>
      <c r="D1397" s="1">
        <v>45445</v>
      </c>
      <c r="E1397">
        <v>999</v>
      </c>
      <c r="F1397" t="s">
        <v>10</v>
      </c>
      <c r="G1397" t="s">
        <v>25</v>
      </c>
    </row>
    <row r="1398" spans="1:7" x14ac:dyDescent="0.5">
      <c r="A1398" t="s">
        <v>1933</v>
      </c>
      <c r="B1398" t="s">
        <v>1931</v>
      </c>
      <c r="C1398" t="s">
        <v>1932</v>
      </c>
      <c r="D1398" s="1">
        <v>45474</v>
      </c>
      <c r="E1398">
        <v>999</v>
      </c>
      <c r="F1398" t="s">
        <v>10</v>
      </c>
      <c r="G1398" t="s">
        <v>23</v>
      </c>
    </row>
    <row r="1399" spans="1:7" x14ac:dyDescent="0.5">
      <c r="A1399" t="s">
        <v>1934</v>
      </c>
      <c r="B1399" t="s">
        <v>1931</v>
      </c>
      <c r="C1399" t="s">
        <v>1932</v>
      </c>
      <c r="D1399" s="1">
        <v>45508</v>
      </c>
      <c r="E1399">
        <v>999</v>
      </c>
      <c r="F1399" t="s">
        <v>10</v>
      </c>
      <c r="G1399" t="s">
        <v>11</v>
      </c>
    </row>
    <row r="1400" spans="1:7" x14ac:dyDescent="0.5">
      <c r="A1400" t="s">
        <v>1935</v>
      </c>
      <c r="B1400" t="s">
        <v>1936</v>
      </c>
      <c r="C1400" t="s">
        <v>1937</v>
      </c>
      <c r="D1400" s="1">
        <v>45477</v>
      </c>
      <c r="E1400">
        <v>999</v>
      </c>
      <c r="F1400" t="s">
        <v>10</v>
      </c>
      <c r="G1400" t="s">
        <v>11</v>
      </c>
    </row>
    <row r="1401" spans="1:7" x14ac:dyDescent="0.5">
      <c r="A1401" t="s">
        <v>1938</v>
      </c>
      <c r="B1401" t="s">
        <v>1936</v>
      </c>
      <c r="C1401" t="s">
        <v>1937</v>
      </c>
      <c r="D1401" s="1">
        <v>45508</v>
      </c>
      <c r="E1401">
        <v>999</v>
      </c>
      <c r="F1401" t="s">
        <v>10</v>
      </c>
      <c r="G1401" t="s">
        <v>11</v>
      </c>
    </row>
    <row r="1402" spans="1:7" x14ac:dyDescent="0.5">
      <c r="A1402" t="s">
        <v>1939</v>
      </c>
      <c r="B1402" t="s">
        <v>1936</v>
      </c>
      <c r="C1402" t="s">
        <v>1937</v>
      </c>
      <c r="D1402" s="1">
        <v>45536</v>
      </c>
      <c r="E1402">
        <v>999</v>
      </c>
      <c r="F1402" t="s">
        <v>10</v>
      </c>
      <c r="G1402" t="s">
        <v>11</v>
      </c>
    </row>
    <row r="1403" spans="1:7" x14ac:dyDescent="0.5">
      <c r="A1403" t="s">
        <v>1940</v>
      </c>
      <c r="B1403" t="s">
        <v>1941</v>
      </c>
      <c r="C1403" t="s">
        <v>1329</v>
      </c>
      <c r="D1403" s="1">
        <v>45477</v>
      </c>
      <c r="E1403">
        <v>999</v>
      </c>
      <c r="F1403" t="s">
        <v>10</v>
      </c>
      <c r="G1403" t="s">
        <v>11</v>
      </c>
    </row>
    <row r="1404" spans="1:7" x14ac:dyDescent="0.5">
      <c r="A1404" t="s">
        <v>1942</v>
      </c>
      <c r="B1404" t="s">
        <v>1941</v>
      </c>
      <c r="C1404" t="s">
        <v>1329</v>
      </c>
      <c r="D1404" s="1">
        <v>45505</v>
      </c>
      <c r="E1404">
        <v>999</v>
      </c>
      <c r="F1404" t="s">
        <v>10</v>
      </c>
      <c r="G1404" t="s">
        <v>25</v>
      </c>
    </row>
    <row r="1405" spans="1:7" x14ac:dyDescent="0.5">
      <c r="A1405" t="s">
        <v>1943</v>
      </c>
      <c r="B1405" t="s">
        <v>1941</v>
      </c>
      <c r="C1405" t="s">
        <v>1329</v>
      </c>
      <c r="D1405" s="1">
        <v>45538</v>
      </c>
      <c r="E1405">
        <v>0</v>
      </c>
      <c r="F1405" t="s">
        <v>43</v>
      </c>
      <c r="G1405" t="s">
        <v>41</v>
      </c>
    </row>
    <row r="1406" spans="1:7" x14ac:dyDescent="0.5">
      <c r="A1406" t="s">
        <v>1944</v>
      </c>
      <c r="B1406" t="s">
        <v>1945</v>
      </c>
      <c r="C1406" t="s">
        <v>1946</v>
      </c>
      <c r="D1406" s="1">
        <v>45323</v>
      </c>
      <c r="E1406">
        <v>2499</v>
      </c>
      <c r="F1406" t="s">
        <v>10</v>
      </c>
      <c r="G1406" t="s">
        <v>11</v>
      </c>
    </row>
    <row r="1407" spans="1:7" x14ac:dyDescent="0.5">
      <c r="A1407" t="s">
        <v>1947</v>
      </c>
      <c r="B1407" t="s">
        <v>1945</v>
      </c>
      <c r="C1407" t="s">
        <v>1946</v>
      </c>
      <c r="D1407" s="1">
        <v>45355</v>
      </c>
      <c r="E1407">
        <v>2499</v>
      </c>
      <c r="F1407" t="s">
        <v>10</v>
      </c>
      <c r="G1407" t="s">
        <v>11</v>
      </c>
    </row>
    <row r="1408" spans="1:7" x14ac:dyDescent="0.5">
      <c r="A1408" t="s">
        <v>1948</v>
      </c>
      <c r="B1408" t="s">
        <v>1945</v>
      </c>
      <c r="C1408" t="s">
        <v>1946</v>
      </c>
      <c r="D1408" s="1">
        <v>45384</v>
      </c>
      <c r="E1408">
        <v>2499</v>
      </c>
      <c r="F1408" t="s">
        <v>10</v>
      </c>
      <c r="G1408" t="s">
        <v>23</v>
      </c>
    </row>
    <row r="1409" spans="1:7" x14ac:dyDescent="0.5">
      <c r="A1409" t="s">
        <v>1949</v>
      </c>
      <c r="B1409" t="s">
        <v>1945</v>
      </c>
      <c r="C1409" t="s">
        <v>1946</v>
      </c>
      <c r="D1409" s="1">
        <v>45414</v>
      </c>
      <c r="E1409">
        <v>2499</v>
      </c>
      <c r="F1409" t="s">
        <v>10</v>
      </c>
      <c r="G1409" t="s">
        <v>25</v>
      </c>
    </row>
    <row r="1410" spans="1:7" x14ac:dyDescent="0.5">
      <c r="A1410" t="s">
        <v>1950</v>
      </c>
      <c r="B1410" t="s">
        <v>1945</v>
      </c>
      <c r="C1410" t="s">
        <v>1946</v>
      </c>
      <c r="D1410" s="1">
        <v>45446</v>
      </c>
      <c r="E1410">
        <v>2499</v>
      </c>
      <c r="F1410" t="s">
        <v>10</v>
      </c>
      <c r="G1410" t="s">
        <v>23</v>
      </c>
    </row>
    <row r="1411" spans="1:7" x14ac:dyDescent="0.5">
      <c r="A1411" t="s">
        <v>1951</v>
      </c>
      <c r="B1411" t="s">
        <v>1945</v>
      </c>
      <c r="C1411" t="s">
        <v>1946</v>
      </c>
      <c r="D1411" s="1">
        <v>45477</v>
      </c>
      <c r="E1411">
        <v>2499</v>
      </c>
      <c r="F1411" t="s">
        <v>10</v>
      </c>
      <c r="G1411" t="s">
        <v>11</v>
      </c>
    </row>
    <row r="1412" spans="1:7" x14ac:dyDescent="0.5">
      <c r="A1412" t="s">
        <v>1952</v>
      </c>
      <c r="B1412" t="s">
        <v>1945</v>
      </c>
      <c r="C1412" t="s">
        <v>1946</v>
      </c>
      <c r="D1412" s="1">
        <v>45508</v>
      </c>
      <c r="E1412">
        <v>2499</v>
      </c>
      <c r="F1412" t="s">
        <v>10</v>
      </c>
      <c r="G1412" t="s">
        <v>11</v>
      </c>
    </row>
    <row r="1413" spans="1:7" x14ac:dyDescent="0.5">
      <c r="A1413" t="s">
        <v>1953</v>
      </c>
      <c r="B1413" t="s">
        <v>1945</v>
      </c>
      <c r="C1413" t="s">
        <v>1946</v>
      </c>
      <c r="D1413" s="1">
        <v>45539</v>
      </c>
      <c r="E1413">
        <v>2499</v>
      </c>
      <c r="F1413" t="s">
        <v>10</v>
      </c>
      <c r="G1413" t="s">
        <v>11</v>
      </c>
    </row>
    <row r="1414" spans="1:7" x14ac:dyDescent="0.5">
      <c r="A1414" t="s">
        <v>1954</v>
      </c>
      <c r="B1414" t="s">
        <v>1955</v>
      </c>
      <c r="C1414" t="s">
        <v>1956</v>
      </c>
      <c r="D1414" s="1">
        <v>45416</v>
      </c>
      <c r="E1414">
        <v>2499</v>
      </c>
      <c r="F1414" t="s">
        <v>10</v>
      </c>
      <c r="G1414" t="s">
        <v>11</v>
      </c>
    </row>
    <row r="1415" spans="1:7" x14ac:dyDescent="0.5">
      <c r="A1415" t="s">
        <v>1957</v>
      </c>
      <c r="B1415" t="s">
        <v>1955</v>
      </c>
      <c r="C1415" t="s">
        <v>1956</v>
      </c>
      <c r="D1415" s="1">
        <v>45445</v>
      </c>
      <c r="E1415">
        <v>2499</v>
      </c>
      <c r="F1415" t="s">
        <v>10</v>
      </c>
      <c r="G1415" t="s">
        <v>11</v>
      </c>
    </row>
    <row r="1416" spans="1:7" x14ac:dyDescent="0.5">
      <c r="A1416" t="s">
        <v>1958</v>
      </c>
      <c r="B1416" t="s">
        <v>1955</v>
      </c>
      <c r="C1416" t="s">
        <v>1956</v>
      </c>
      <c r="D1416" s="1">
        <v>45474</v>
      </c>
      <c r="E1416">
        <v>2499</v>
      </c>
      <c r="F1416" t="s">
        <v>10</v>
      </c>
      <c r="G1416" t="s">
        <v>25</v>
      </c>
    </row>
    <row r="1417" spans="1:7" x14ac:dyDescent="0.5">
      <c r="A1417" t="s">
        <v>1959</v>
      </c>
      <c r="B1417" t="s">
        <v>1955</v>
      </c>
      <c r="C1417" t="s">
        <v>1956</v>
      </c>
      <c r="D1417" s="1">
        <v>45508</v>
      </c>
      <c r="E1417">
        <v>2499</v>
      </c>
      <c r="F1417" t="s">
        <v>10</v>
      </c>
      <c r="G1417" t="s">
        <v>11</v>
      </c>
    </row>
    <row r="1418" spans="1:7" x14ac:dyDescent="0.5">
      <c r="A1418" t="s">
        <v>1960</v>
      </c>
      <c r="B1418" t="s">
        <v>1955</v>
      </c>
      <c r="C1418" t="s">
        <v>1956</v>
      </c>
      <c r="D1418" s="1">
        <v>45538</v>
      </c>
      <c r="E1418">
        <v>2499</v>
      </c>
      <c r="F1418" t="s">
        <v>10</v>
      </c>
      <c r="G1418" t="s">
        <v>11</v>
      </c>
    </row>
    <row r="1419" spans="1:7" x14ac:dyDescent="0.5">
      <c r="A1419" t="s">
        <v>1961</v>
      </c>
      <c r="B1419" t="s">
        <v>1962</v>
      </c>
      <c r="C1419" t="s">
        <v>1963</v>
      </c>
      <c r="D1419" s="1">
        <v>45508</v>
      </c>
      <c r="E1419">
        <v>2499</v>
      </c>
      <c r="F1419" t="s">
        <v>10</v>
      </c>
      <c r="G1419" t="s">
        <v>11</v>
      </c>
    </row>
    <row r="1420" spans="1:7" x14ac:dyDescent="0.5">
      <c r="A1420" t="s">
        <v>1964</v>
      </c>
      <c r="B1420" t="s">
        <v>1962</v>
      </c>
      <c r="C1420" t="s">
        <v>1963</v>
      </c>
      <c r="D1420" s="1">
        <v>45537</v>
      </c>
      <c r="E1420">
        <v>2499</v>
      </c>
      <c r="F1420" t="s">
        <v>10</v>
      </c>
      <c r="G1420" t="s">
        <v>11</v>
      </c>
    </row>
    <row r="1421" spans="1:7" x14ac:dyDescent="0.5">
      <c r="A1421" t="s">
        <v>1965</v>
      </c>
      <c r="B1421" t="s">
        <v>1966</v>
      </c>
      <c r="C1421" t="s">
        <v>1967</v>
      </c>
      <c r="D1421" s="1">
        <v>45445</v>
      </c>
      <c r="E1421">
        <v>2499</v>
      </c>
      <c r="F1421" t="s">
        <v>10</v>
      </c>
      <c r="G1421" t="s">
        <v>41</v>
      </c>
    </row>
    <row r="1422" spans="1:7" x14ac:dyDescent="0.5">
      <c r="A1422" t="s">
        <v>1968</v>
      </c>
      <c r="B1422" t="s">
        <v>1966</v>
      </c>
      <c r="C1422" t="s">
        <v>1967</v>
      </c>
      <c r="D1422" s="1">
        <v>45475</v>
      </c>
      <c r="E1422">
        <v>2499</v>
      </c>
      <c r="F1422" t="s">
        <v>10</v>
      </c>
      <c r="G1422" t="s">
        <v>11</v>
      </c>
    </row>
    <row r="1423" spans="1:7" x14ac:dyDescent="0.5">
      <c r="A1423" t="s">
        <v>1969</v>
      </c>
      <c r="B1423" t="s">
        <v>1966</v>
      </c>
      <c r="C1423" t="s">
        <v>1967</v>
      </c>
      <c r="D1423" s="1">
        <v>45508</v>
      </c>
      <c r="E1423">
        <v>2499</v>
      </c>
      <c r="F1423" t="s">
        <v>10</v>
      </c>
      <c r="G1423" t="s">
        <v>25</v>
      </c>
    </row>
    <row r="1424" spans="1:7" x14ac:dyDescent="0.5">
      <c r="A1424" t="s">
        <v>1970</v>
      </c>
      <c r="B1424" t="s">
        <v>1966</v>
      </c>
      <c r="C1424" t="s">
        <v>1967</v>
      </c>
      <c r="D1424" s="1">
        <v>45536</v>
      </c>
      <c r="E1424">
        <v>2499</v>
      </c>
      <c r="F1424" t="s">
        <v>10</v>
      </c>
      <c r="G1424" t="s">
        <v>11</v>
      </c>
    </row>
    <row r="1425" spans="1:7" x14ac:dyDescent="0.5">
      <c r="A1425" t="s">
        <v>1971</v>
      </c>
      <c r="B1425" t="s">
        <v>1972</v>
      </c>
      <c r="C1425" t="s">
        <v>1973</v>
      </c>
      <c r="D1425" s="1">
        <v>45506</v>
      </c>
      <c r="E1425">
        <v>999</v>
      </c>
      <c r="F1425" t="s">
        <v>10</v>
      </c>
      <c r="G1425" t="s">
        <v>11</v>
      </c>
    </row>
    <row r="1426" spans="1:7" x14ac:dyDescent="0.5">
      <c r="A1426" t="s">
        <v>1974</v>
      </c>
      <c r="B1426" t="s">
        <v>1972</v>
      </c>
      <c r="C1426" t="s">
        <v>1973</v>
      </c>
      <c r="D1426" s="1">
        <v>45537</v>
      </c>
      <c r="E1426">
        <v>999</v>
      </c>
      <c r="F1426" t="s">
        <v>10</v>
      </c>
      <c r="G1426" t="s">
        <v>25</v>
      </c>
    </row>
    <row r="1427" spans="1:7" x14ac:dyDescent="0.5">
      <c r="A1427" t="s">
        <v>1975</v>
      </c>
      <c r="B1427" t="s">
        <v>1976</v>
      </c>
      <c r="C1427" t="s">
        <v>430</v>
      </c>
      <c r="D1427" s="1">
        <v>45505</v>
      </c>
      <c r="E1427">
        <v>2499</v>
      </c>
      <c r="F1427" t="s">
        <v>10</v>
      </c>
      <c r="G1427" t="s">
        <v>11</v>
      </c>
    </row>
    <row r="1428" spans="1:7" x14ac:dyDescent="0.5">
      <c r="A1428" t="s">
        <v>1977</v>
      </c>
      <c r="B1428" t="s">
        <v>1976</v>
      </c>
      <c r="C1428" t="s">
        <v>430</v>
      </c>
      <c r="D1428" s="1">
        <v>45536</v>
      </c>
      <c r="E1428">
        <v>2499</v>
      </c>
      <c r="F1428" t="s">
        <v>10</v>
      </c>
      <c r="G1428" t="s">
        <v>11</v>
      </c>
    </row>
    <row r="1429" spans="1:7" x14ac:dyDescent="0.5">
      <c r="A1429" t="s">
        <v>1978</v>
      </c>
      <c r="B1429" t="s">
        <v>1979</v>
      </c>
      <c r="C1429" t="s">
        <v>1980</v>
      </c>
      <c r="D1429" s="1">
        <v>45385</v>
      </c>
      <c r="E1429">
        <v>2499</v>
      </c>
      <c r="F1429" t="s">
        <v>10</v>
      </c>
      <c r="G1429" t="s">
        <v>11</v>
      </c>
    </row>
    <row r="1430" spans="1:7" x14ac:dyDescent="0.5">
      <c r="A1430" t="s">
        <v>1981</v>
      </c>
      <c r="B1430" t="s">
        <v>1979</v>
      </c>
      <c r="C1430" t="s">
        <v>1980</v>
      </c>
      <c r="D1430" s="1">
        <v>45414</v>
      </c>
      <c r="E1430">
        <v>0</v>
      </c>
      <c r="F1430" t="s">
        <v>43</v>
      </c>
      <c r="G1430" t="s">
        <v>11</v>
      </c>
    </row>
    <row r="1431" spans="1:7" x14ac:dyDescent="0.5">
      <c r="A1431" t="s">
        <v>1982</v>
      </c>
      <c r="B1431" t="s">
        <v>1979</v>
      </c>
      <c r="C1431" t="s">
        <v>1980</v>
      </c>
      <c r="D1431" s="1">
        <v>45444</v>
      </c>
      <c r="E1431">
        <v>2499</v>
      </c>
      <c r="F1431" t="s">
        <v>10</v>
      </c>
      <c r="G1431" t="s">
        <v>11</v>
      </c>
    </row>
    <row r="1432" spans="1:7" x14ac:dyDescent="0.5">
      <c r="A1432" t="s">
        <v>1983</v>
      </c>
      <c r="B1432" t="s">
        <v>1979</v>
      </c>
      <c r="C1432" t="s">
        <v>1980</v>
      </c>
      <c r="D1432" s="1">
        <v>45477</v>
      </c>
      <c r="E1432">
        <v>2499</v>
      </c>
      <c r="F1432" t="s">
        <v>10</v>
      </c>
      <c r="G1432" t="s">
        <v>25</v>
      </c>
    </row>
    <row r="1433" spans="1:7" x14ac:dyDescent="0.5">
      <c r="A1433" t="s">
        <v>1984</v>
      </c>
      <c r="B1433" t="s">
        <v>1979</v>
      </c>
      <c r="C1433" t="s">
        <v>1980</v>
      </c>
      <c r="D1433" s="1">
        <v>45505</v>
      </c>
      <c r="E1433">
        <v>2499</v>
      </c>
      <c r="F1433" t="s">
        <v>10</v>
      </c>
      <c r="G1433" t="s">
        <v>11</v>
      </c>
    </row>
    <row r="1434" spans="1:7" x14ac:dyDescent="0.5">
      <c r="A1434" t="s">
        <v>1985</v>
      </c>
      <c r="B1434" t="s">
        <v>1979</v>
      </c>
      <c r="C1434" t="s">
        <v>1980</v>
      </c>
      <c r="D1434" s="1">
        <v>45539</v>
      </c>
      <c r="E1434">
        <v>2499</v>
      </c>
      <c r="F1434" t="s">
        <v>10</v>
      </c>
      <c r="G1434" t="s">
        <v>11</v>
      </c>
    </row>
    <row r="1435" spans="1:7" x14ac:dyDescent="0.5">
      <c r="A1435" t="s">
        <v>1986</v>
      </c>
      <c r="B1435" t="s">
        <v>1987</v>
      </c>
      <c r="C1435" t="s">
        <v>1988</v>
      </c>
      <c r="D1435" s="1">
        <v>45506</v>
      </c>
      <c r="E1435">
        <v>999</v>
      </c>
      <c r="F1435" t="s">
        <v>10</v>
      </c>
      <c r="G1435" t="s">
        <v>25</v>
      </c>
    </row>
    <row r="1436" spans="1:7" x14ac:dyDescent="0.5">
      <c r="A1436" t="s">
        <v>1989</v>
      </c>
      <c r="B1436" t="s">
        <v>1987</v>
      </c>
      <c r="C1436" t="s">
        <v>1988</v>
      </c>
      <c r="D1436" s="1">
        <v>45537</v>
      </c>
      <c r="E1436">
        <v>999</v>
      </c>
      <c r="F1436" t="s">
        <v>10</v>
      </c>
      <c r="G1436" t="s">
        <v>23</v>
      </c>
    </row>
    <row r="1437" spans="1:7" x14ac:dyDescent="0.5">
      <c r="A1437" t="s">
        <v>1990</v>
      </c>
      <c r="B1437" t="s">
        <v>1991</v>
      </c>
      <c r="C1437" t="s">
        <v>1522</v>
      </c>
      <c r="D1437" s="1">
        <v>45355</v>
      </c>
      <c r="E1437">
        <v>9999</v>
      </c>
      <c r="F1437" t="s">
        <v>10</v>
      </c>
      <c r="G1437" t="s">
        <v>25</v>
      </c>
    </row>
    <row r="1438" spans="1:7" x14ac:dyDescent="0.5">
      <c r="A1438" t="s">
        <v>1992</v>
      </c>
      <c r="B1438" t="s">
        <v>1991</v>
      </c>
      <c r="C1438" t="s">
        <v>1522</v>
      </c>
      <c r="D1438" s="1">
        <v>45384</v>
      </c>
      <c r="E1438">
        <v>9999</v>
      </c>
      <c r="F1438" t="s">
        <v>10</v>
      </c>
      <c r="G1438" t="s">
        <v>11</v>
      </c>
    </row>
    <row r="1439" spans="1:7" x14ac:dyDescent="0.5">
      <c r="A1439" t="s">
        <v>1993</v>
      </c>
      <c r="B1439" t="s">
        <v>1991</v>
      </c>
      <c r="C1439" t="s">
        <v>1522</v>
      </c>
      <c r="D1439" s="1">
        <v>45415</v>
      </c>
      <c r="E1439">
        <v>9999</v>
      </c>
      <c r="F1439" t="s">
        <v>10</v>
      </c>
      <c r="G1439" t="s">
        <v>25</v>
      </c>
    </row>
    <row r="1440" spans="1:7" x14ac:dyDescent="0.5">
      <c r="A1440" t="s">
        <v>1994</v>
      </c>
      <c r="B1440" t="s">
        <v>1991</v>
      </c>
      <c r="C1440" t="s">
        <v>1522</v>
      </c>
      <c r="D1440" s="1">
        <v>45447</v>
      </c>
      <c r="E1440">
        <v>0</v>
      </c>
      <c r="F1440" t="s">
        <v>43</v>
      </c>
      <c r="G1440" t="s">
        <v>11</v>
      </c>
    </row>
    <row r="1441" spans="1:7" x14ac:dyDescent="0.5">
      <c r="A1441" t="s">
        <v>1995</v>
      </c>
      <c r="B1441" t="s">
        <v>1991</v>
      </c>
      <c r="C1441" t="s">
        <v>1522</v>
      </c>
      <c r="D1441" s="1">
        <v>45476</v>
      </c>
      <c r="E1441">
        <v>9999</v>
      </c>
      <c r="F1441" t="s">
        <v>10</v>
      </c>
      <c r="G1441" t="s">
        <v>11</v>
      </c>
    </row>
    <row r="1442" spans="1:7" x14ac:dyDescent="0.5">
      <c r="A1442" t="s">
        <v>1996</v>
      </c>
      <c r="B1442" t="s">
        <v>1991</v>
      </c>
      <c r="C1442" t="s">
        <v>1522</v>
      </c>
      <c r="D1442" s="1">
        <v>45506</v>
      </c>
      <c r="E1442">
        <v>9999</v>
      </c>
      <c r="F1442" t="s">
        <v>10</v>
      </c>
      <c r="G1442" t="s">
        <v>41</v>
      </c>
    </row>
    <row r="1443" spans="1:7" x14ac:dyDescent="0.5">
      <c r="A1443" t="s">
        <v>1997</v>
      </c>
      <c r="B1443" t="s">
        <v>1991</v>
      </c>
      <c r="C1443" t="s">
        <v>1522</v>
      </c>
      <c r="D1443" s="1">
        <v>45537</v>
      </c>
      <c r="E1443">
        <v>9999</v>
      </c>
      <c r="F1443" t="s">
        <v>10</v>
      </c>
      <c r="G1443" t="s">
        <v>11</v>
      </c>
    </row>
    <row r="1444" spans="1:7" x14ac:dyDescent="0.5">
      <c r="A1444" t="s">
        <v>1998</v>
      </c>
      <c r="B1444" t="s">
        <v>1999</v>
      </c>
      <c r="C1444" t="s">
        <v>2000</v>
      </c>
      <c r="D1444" s="1">
        <v>45507</v>
      </c>
      <c r="E1444">
        <v>999</v>
      </c>
      <c r="F1444" t="s">
        <v>10</v>
      </c>
      <c r="G1444" t="s">
        <v>25</v>
      </c>
    </row>
    <row r="1445" spans="1:7" x14ac:dyDescent="0.5">
      <c r="A1445" t="s">
        <v>2001</v>
      </c>
      <c r="B1445" t="s">
        <v>1999</v>
      </c>
      <c r="C1445" t="s">
        <v>2000</v>
      </c>
      <c r="D1445" s="1">
        <v>45536</v>
      </c>
      <c r="E1445">
        <v>999</v>
      </c>
      <c r="F1445" t="s">
        <v>10</v>
      </c>
      <c r="G1445" t="s">
        <v>25</v>
      </c>
    </row>
    <row r="1446" spans="1:7" x14ac:dyDescent="0.5">
      <c r="A1446" t="s">
        <v>2002</v>
      </c>
      <c r="B1446" t="s">
        <v>2003</v>
      </c>
      <c r="C1446" t="s">
        <v>1484</v>
      </c>
      <c r="D1446" s="1">
        <v>45295</v>
      </c>
      <c r="E1446">
        <v>2499</v>
      </c>
      <c r="F1446" t="s">
        <v>10</v>
      </c>
      <c r="G1446" t="s">
        <v>25</v>
      </c>
    </row>
    <row r="1447" spans="1:7" x14ac:dyDescent="0.5">
      <c r="A1447" t="s">
        <v>2004</v>
      </c>
      <c r="B1447" t="s">
        <v>2003</v>
      </c>
      <c r="C1447" t="s">
        <v>1484</v>
      </c>
      <c r="D1447" s="1">
        <v>45323</v>
      </c>
      <c r="E1447">
        <v>2499</v>
      </c>
      <c r="F1447" t="s">
        <v>10</v>
      </c>
      <c r="G1447" t="s">
        <v>11</v>
      </c>
    </row>
    <row r="1448" spans="1:7" x14ac:dyDescent="0.5">
      <c r="A1448" t="s">
        <v>2005</v>
      </c>
      <c r="B1448" t="s">
        <v>2003</v>
      </c>
      <c r="C1448" t="s">
        <v>1484</v>
      </c>
      <c r="D1448" s="1">
        <v>45355</v>
      </c>
      <c r="E1448">
        <v>2499</v>
      </c>
      <c r="F1448" t="s">
        <v>10</v>
      </c>
      <c r="G1448" t="s">
        <v>25</v>
      </c>
    </row>
    <row r="1449" spans="1:7" x14ac:dyDescent="0.5">
      <c r="A1449" t="s">
        <v>2006</v>
      </c>
      <c r="B1449" t="s">
        <v>2003</v>
      </c>
      <c r="C1449" t="s">
        <v>1484</v>
      </c>
      <c r="D1449" s="1">
        <v>45386</v>
      </c>
      <c r="E1449">
        <v>2499</v>
      </c>
      <c r="F1449" t="s">
        <v>10</v>
      </c>
      <c r="G1449" t="s">
        <v>11</v>
      </c>
    </row>
    <row r="1450" spans="1:7" x14ac:dyDescent="0.5">
      <c r="A1450" t="s">
        <v>2007</v>
      </c>
      <c r="B1450" t="s">
        <v>2003</v>
      </c>
      <c r="C1450" t="s">
        <v>1484</v>
      </c>
      <c r="D1450" s="1">
        <v>45416</v>
      </c>
      <c r="E1450">
        <v>2499</v>
      </c>
      <c r="F1450" t="s">
        <v>10</v>
      </c>
      <c r="G1450" t="s">
        <v>11</v>
      </c>
    </row>
    <row r="1451" spans="1:7" x14ac:dyDescent="0.5">
      <c r="A1451" t="s">
        <v>2008</v>
      </c>
      <c r="B1451" t="s">
        <v>2003</v>
      </c>
      <c r="C1451" t="s">
        <v>1484</v>
      </c>
      <c r="D1451" s="1">
        <v>45446</v>
      </c>
      <c r="E1451">
        <v>2499</v>
      </c>
      <c r="F1451" t="s">
        <v>10</v>
      </c>
      <c r="G1451" t="s">
        <v>11</v>
      </c>
    </row>
    <row r="1452" spans="1:7" x14ac:dyDescent="0.5">
      <c r="A1452" t="s">
        <v>2009</v>
      </c>
      <c r="B1452" t="s">
        <v>2003</v>
      </c>
      <c r="C1452" t="s">
        <v>1484</v>
      </c>
      <c r="D1452" s="1">
        <v>45474</v>
      </c>
      <c r="E1452">
        <v>2499</v>
      </c>
      <c r="F1452" t="s">
        <v>10</v>
      </c>
      <c r="G1452" t="s">
        <v>11</v>
      </c>
    </row>
    <row r="1453" spans="1:7" x14ac:dyDescent="0.5">
      <c r="A1453" t="s">
        <v>2010</v>
      </c>
      <c r="B1453" t="s">
        <v>2003</v>
      </c>
      <c r="C1453" t="s">
        <v>1484</v>
      </c>
      <c r="D1453" s="1">
        <v>45505</v>
      </c>
      <c r="E1453">
        <v>2499</v>
      </c>
      <c r="F1453" t="s">
        <v>10</v>
      </c>
      <c r="G1453" t="s">
        <v>11</v>
      </c>
    </row>
    <row r="1454" spans="1:7" x14ac:dyDescent="0.5">
      <c r="A1454" t="s">
        <v>2011</v>
      </c>
      <c r="B1454" t="s">
        <v>2003</v>
      </c>
      <c r="C1454" t="s">
        <v>1484</v>
      </c>
      <c r="D1454" s="1">
        <v>45536</v>
      </c>
      <c r="E1454">
        <v>2499</v>
      </c>
      <c r="F1454" t="s">
        <v>10</v>
      </c>
      <c r="G1454" t="s">
        <v>11</v>
      </c>
    </row>
    <row r="1455" spans="1:7" x14ac:dyDescent="0.5">
      <c r="A1455" t="s">
        <v>2012</v>
      </c>
      <c r="B1455" t="s">
        <v>2013</v>
      </c>
      <c r="C1455" t="s">
        <v>2014</v>
      </c>
      <c r="D1455" s="1">
        <v>45445</v>
      </c>
      <c r="E1455">
        <v>2499</v>
      </c>
      <c r="F1455" t="s">
        <v>10</v>
      </c>
      <c r="G1455" t="s">
        <v>23</v>
      </c>
    </row>
    <row r="1456" spans="1:7" x14ac:dyDescent="0.5">
      <c r="A1456" t="s">
        <v>2015</v>
      </c>
      <c r="B1456" t="s">
        <v>2013</v>
      </c>
      <c r="C1456" t="s">
        <v>2014</v>
      </c>
      <c r="D1456" s="1">
        <v>45474</v>
      </c>
      <c r="E1456">
        <v>0</v>
      </c>
      <c r="F1456" t="s">
        <v>43</v>
      </c>
      <c r="G1456" t="s">
        <v>25</v>
      </c>
    </row>
    <row r="1457" spans="1:7" x14ac:dyDescent="0.5">
      <c r="A1457" t="s">
        <v>2016</v>
      </c>
      <c r="B1457" t="s">
        <v>2013</v>
      </c>
      <c r="C1457" t="s">
        <v>2014</v>
      </c>
      <c r="D1457" s="1">
        <v>45507</v>
      </c>
      <c r="E1457">
        <v>2499</v>
      </c>
      <c r="F1457" t="s">
        <v>10</v>
      </c>
      <c r="G1457" t="s">
        <v>11</v>
      </c>
    </row>
    <row r="1458" spans="1:7" x14ac:dyDescent="0.5">
      <c r="A1458" t="s">
        <v>2017</v>
      </c>
      <c r="B1458" t="s">
        <v>2013</v>
      </c>
      <c r="C1458" t="s">
        <v>2014</v>
      </c>
      <c r="D1458" s="1">
        <v>45537</v>
      </c>
      <c r="E1458">
        <v>2499</v>
      </c>
      <c r="F1458" t="s">
        <v>10</v>
      </c>
      <c r="G1458" t="s">
        <v>11</v>
      </c>
    </row>
    <row r="1459" spans="1:7" x14ac:dyDescent="0.5">
      <c r="A1459" t="s">
        <v>2018</v>
      </c>
      <c r="B1459" t="s">
        <v>2019</v>
      </c>
      <c r="C1459" t="s">
        <v>2020</v>
      </c>
      <c r="D1459" s="1">
        <v>45447</v>
      </c>
      <c r="E1459">
        <v>999</v>
      </c>
      <c r="F1459" t="s">
        <v>10</v>
      </c>
      <c r="G1459" t="s">
        <v>11</v>
      </c>
    </row>
    <row r="1460" spans="1:7" x14ac:dyDescent="0.5">
      <c r="A1460" t="s">
        <v>2021</v>
      </c>
      <c r="B1460" t="s">
        <v>2019</v>
      </c>
      <c r="C1460" t="s">
        <v>2020</v>
      </c>
      <c r="D1460" s="1">
        <v>45477</v>
      </c>
      <c r="E1460">
        <v>999</v>
      </c>
      <c r="F1460" t="s">
        <v>10</v>
      </c>
      <c r="G1460" t="s">
        <v>23</v>
      </c>
    </row>
    <row r="1461" spans="1:7" x14ac:dyDescent="0.5">
      <c r="A1461" t="s">
        <v>2022</v>
      </c>
      <c r="B1461" t="s">
        <v>2019</v>
      </c>
      <c r="C1461" t="s">
        <v>2020</v>
      </c>
      <c r="D1461" s="1">
        <v>45508</v>
      </c>
      <c r="E1461">
        <v>999</v>
      </c>
      <c r="F1461" t="s">
        <v>10</v>
      </c>
      <c r="G1461" t="s">
        <v>11</v>
      </c>
    </row>
    <row r="1462" spans="1:7" x14ac:dyDescent="0.5">
      <c r="A1462" t="s">
        <v>2023</v>
      </c>
      <c r="B1462" t="s">
        <v>2019</v>
      </c>
      <c r="C1462" t="s">
        <v>2020</v>
      </c>
      <c r="D1462" s="1">
        <v>45536</v>
      </c>
      <c r="E1462">
        <v>999</v>
      </c>
      <c r="F1462" t="s">
        <v>10</v>
      </c>
      <c r="G1462" t="s">
        <v>23</v>
      </c>
    </row>
    <row r="1463" spans="1:7" x14ac:dyDescent="0.5">
      <c r="A1463" t="s">
        <v>2024</v>
      </c>
      <c r="B1463" t="s">
        <v>2025</v>
      </c>
      <c r="C1463" t="s">
        <v>2026</v>
      </c>
      <c r="D1463" s="1">
        <v>45475</v>
      </c>
      <c r="E1463">
        <v>2499</v>
      </c>
      <c r="F1463" t="s">
        <v>10</v>
      </c>
      <c r="G1463" t="s">
        <v>11</v>
      </c>
    </row>
    <row r="1464" spans="1:7" x14ac:dyDescent="0.5">
      <c r="A1464" t="s">
        <v>2027</v>
      </c>
      <c r="B1464" t="s">
        <v>2025</v>
      </c>
      <c r="C1464" t="s">
        <v>2026</v>
      </c>
      <c r="D1464" s="1">
        <v>45506</v>
      </c>
      <c r="E1464">
        <v>2499</v>
      </c>
      <c r="F1464" t="s">
        <v>10</v>
      </c>
      <c r="G1464" t="s">
        <v>11</v>
      </c>
    </row>
    <row r="1465" spans="1:7" x14ac:dyDescent="0.5">
      <c r="A1465" t="s">
        <v>2028</v>
      </c>
      <c r="B1465" t="s">
        <v>2025</v>
      </c>
      <c r="C1465" t="s">
        <v>2026</v>
      </c>
      <c r="D1465" s="1">
        <v>45538</v>
      </c>
      <c r="E1465">
        <v>2499</v>
      </c>
      <c r="F1465" t="s">
        <v>10</v>
      </c>
      <c r="G1465" t="s">
        <v>11</v>
      </c>
    </row>
    <row r="1466" spans="1:7" x14ac:dyDescent="0.5">
      <c r="A1466" t="s">
        <v>2029</v>
      </c>
      <c r="B1466" t="s">
        <v>2030</v>
      </c>
      <c r="C1466" t="s">
        <v>2031</v>
      </c>
      <c r="D1466" s="1">
        <v>45325</v>
      </c>
      <c r="E1466">
        <v>9999</v>
      </c>
      <c r="F1466" t="s">
        <v>10</v>
      </c>
      <c r="G1466" t="s">
        <v>11</v>
      </c>
    </row>
    <row r="1467" spans="1:7" x14ac:dyDescent="0.5">
      <c r="A1467" t="s">
        <v>2032</v>
      </c>
      <c r="B1467" t="s">
        <v>2030</v>
      </c>
      <c r="C1467" t="s">
        <v>2031</v>
      </c>
      <c r="D1467" s="1">
        <v>45352</v>
      </c>
      <c r="E1467">
        <v>0</v>
      </c>
      <c r="F1467" t="s">
        <v>43</v>
      </c>
      <c r="G1467" t="s">
        <v>23</v>
      </c>
    </row>
    <row r="1468" spans="1:7" x14ac:dyDescent="0.5">
      <c r="A1468" t="s">
        <v>2033</v>
      </c>
      <c r="B1468" t="s">
        <v>2030</v>
      </c>
      <c r="C1468" t="s">
        <v>2031</v>
      </c>
      <c r="D1468" s="1">
        <v>45384</v>
      </c>
      <c r="E1468">
        <v>9999</v>
      </c>
      <c r="F1468" t="s">
        <v>10</v>
      </c>
      <c r="G1468" t="s">
        <v>11</v>
      </c>
    </row>
    <row r="1469" spans="1:7" x14ac:dyDescent="0.5">
      <c r="A1469" t="s">
        <v>2034</v>
      </c>
      <c r="B1469" t="s">
        <v>2030</v>
      </c>
      <c r="C1469" t="s">
        <v>2031</v>
      </c>
      <c r="D1469" s="1">
        <v>45413</v>
      </c>
      <c r="E1469">
        <v>9999</v>
      </c>
      <c r="F1469" t="s">
        <v>10</v>
      </c>
      <c r="G1469" t="s">
        <v>11</v>
      </c>
    </row>
    <row r="1470" spans="1:7" x14ac:dyDescent="0.5">
      <c r="A1470" t="s">
        <v>2035</v>
      </c>
      <c r="B1470" t="s">
        <v>2030</v>
      </c>
      <c r="C1470" t="s">
        <v>2031</v>
      </c>
      <c r="D1470" s="1">
        <v>45445</v>
      </c>
      <c r="E1470">
        <v>9999</v>
      </c>
      <c r="F1470" t="s">
        <v>10</v>
      </c>
      <c r="G1470" t="s">
        <v>25</v>
      </c>
    </row>
    <row r="1471" spans="1:7" x14ac:dyDescent="0.5">
      <c r="A1471" t="s">
        <v>2036</v>
      </c>
      <c r="B1471" t="s">
        <v>2030</v>
      </c>
      <c r="C1471" t="s">
        <v>2031</v>
      </c>
      <c r="D1471" s="1">
        <v>45476</v>
      </c>
      <c r="E1471">
        <v>9999</v>
      </c>
      <c r="F1471" t="s">
        <v>10</v>
      </c>
      <c r="G1471" t="s">
        <v>23</v>
      </c>
    </row>
    <row r="1472" spans="1:7" x14ac:dyDescent="0.5">
      <c r="A1472" t="s">
        <v>2037</v>
      </c>
      <c r="B1472" t="s">
        <v>2030</v>
      </c>
      <c r="C1472" t="s">
        <v>2031</v>
      </c>
      <c r="D1472" s="1">
        <v>45506</v>
      </c>
      <c r="E1472">
        <v>9999</v>
      </c>
      <c r="F1472" t="s">
        <v>10</v>
      </c>
      <c r="G1472" t="s">
        <v>11</v>
      </c>
    </row>
    <row r="1473" spans="1:7" x14ac:dyDescent="0.5">
      <c r="A1473" t="s">
        <v>2038</v>
      </c>
      <c r="B1473" t="s">
        <v>2030</v>
      </c>
      <c r="C1473" t="s">
        <v>2031</v>
      </c>
      <c r="D1473" s="1">
        <v>45539</v>
      </c>
      <c r="E1473">
        <v>9999</v>
      </c>
      <c r="F1473" t="s">
        <v>10</v>
      </c>
      <c r="G1473" t="s">
        <v>11</v>
      </c>
    </row>
    <row r="1474" spans="1:7" x14ac:dyDescent="0.5">
      <c r="A1474" t="s">
        <v>2039</v>
      </c>
      <c r="B1474" t="s">
        <v>2040</v>
      </c>
      <c r="C1474" t="s">
        <v>2041</v>
      </c>
      <c r="D1474" s="1">
        <v>45445</v>
      </c>
      <c r="E1474">
        <v>999</v>
      </c>
      <c r="F1474" t="s">
        <v>10</v>
      </c>
      <c r="G1474" t="s">
        <v>11</v>
      </c>
    </row>
    <row r="1475" spans="1:7" x14ac:dyDescent="0.5">
      <c r="A1475" t="s">
        <v>2042</v>
      </c>
      <c r="B1475" t="s">
        <v>2040</v>
      </c>
      <c r="C1475" t="s">
        <v>2041</v>
      </c>
      <c r="D1475" s="1">
        <v>45474</v>
      </c>
      <c r="E1475">
        <v>999</v>
      </c>
      <c r="F1475" t="s">
        <v>10</v>
      </c>
      <c r="G1475" t="s">
        <v>11</v>
      </c>
    </row>
    <row r="1476" spans="1:7" x14ac:dyDescent="0.5">
      <c r="A1476" t="s">
        <v>2043</v>
      </c>
      <c r="B1476" t="s">
        <v>2040</v>
      </c>
      <c r="C1476" t="s">
        <v>2041</v>
      </c>
      <c r="D1476" s="1">
        <v>45508</v>
      </c>
      <c r="E1476">
        <v>999</v>
      </c>
      <c r="F1476" t="s">
        <v>10</v>
      </c>
      <c r="G1476" t="s">
        <v>25</v>
      </c>
    </row>
    <row r="1477" spans="1:7" x14ac:dyDescent="0.5">
      <c r="A1477" t="s">
        <v>2044</v>
      </c>
      <c r="B1477" t="s">
        <v>2040</v>
      </c>
      <c r="C1477" t="s">
        <v>2041</v>
      </c>
      <c r="D1477" s="1">
        <v>45539</v>
      </c>
      <c r="E1477">
        <v>999</v>
      </c>
      <c r="F1477" t="s">
        <v>10</v>
      </c>
      <c r="G1477" t="s">
        <v>11</v>
      </c>
    </row>
    <row r="1478" spans="1:7" x14ac:dyDescent="0.5">
      <c r="A1478" t="s">
        <v>2045</v>
      </c>
      <c r="B1478" t="s">
        <v>2046</v>
      </c>
      <c r="C1478" t="s">
        <v>2047</v>
      </c>
      <c r="D1478" s="1">
        <v>45353</v>
      </c>
      <c r="E1478">
        <v>999</v>
      </c>
      <c r="F1478" t="s">
        <v>10</v>
      </c>
      <c r="G1478" t="s">
        <v>25</v>
      </c>
    </row>
    <row r="1479" spans="1:7" x14ac:dyDescent="0.5">
      <c r="A1479" t="s">
        <v>2048</v>
      </c>
      <c r="B1479" t="s">
        <v>2046</v>
      </c>
      <c r="C1479" t="s">
        <v>2047</v>
      </c>
      <c r="D1479" s="1">
        <v>45383</v>
      </c>
      <c r="E1479">
        <v>999</v>
      </c>
      <c r="F1479" t="s">
        <v>10</v>
      </c>
      <c r="G1479" t="s">
        <v>11</v>
      </c>
    </row>
    <row r="1480" spans="1:7" x14ac:dyDescent="0.5">
      <c r="A1480" t="s">
        <v>2049</v>
      </c>
      <c r="B1480" t="s">
        <v>2046</v>
      </c>
      <c r="C1480" t="s">
        <v>2047</v>
      </c>
      <c r="D1480" s="1">
        <v>45414</v>
      </c>
      <c r="E1480">
        <v>999</v>
      </c>
      <c r="F1480" t="s">
        <v>10</v>
      </c>
      <c r="G1480" t="s">
        <v>11</v>
      </c>
    </row>
    <row r="1481" spans="1:7" x14ac:dyDescent="0.5">
      <c r="A1481" t="s">
        <v>2050</v>
      </c>
      <c r="B1481" t="s">
        <v>2046</v>
      </c>
      <c r="C1481" t="s">
        <v>2047</v>
      </c>
      <c r="D1481" s="1">
        <v>45447</v>
      </c>
      <c r="E1481">
        <v>999</v>
      </c>
      <c r="F1481" t="s">
        <v>10</v>
      </c>
      <c r="G1481" t="s">
        <v>25</v>
      </c>
    </row>
    <row r="1482" spans="1:7" x14ac:dyDescent="0.5">
      <c r="A1482" t="s">
        <v>2051</v>
      </c>
      <c r="B1482" t="s">
        <v>2046</v>
      </c>
      <c r="C1482" t="s">
        <v>2047</v>
      </c>
      <c r="D1482" s="1">
        <v>45475</v>
      </c>
      <c r="E1482">
        <v>999</v>
      </c>
      <c r="F1482" t="s">
        <v>10</v>
      </c>
      <c r="G1482" t="s">
        <v>41</v>
      </c>
    </row>
    <row r="1483" spans="1:7" x14ac:dyDescent="0.5">
      <c r="A1483" t="s">
        <v>2052</v>
      </c>
      <c r="B1483" t="s">
        <v>2046</v>
      </c>
      <c r="C1483" t="s">
        <v>2047</v>
      </c>
      <c r="D1483" s="1">
        <v>45505</v>
      </c>
      <c r="E1483">
        <v>999</v>
      </c>
      <c r="F1483" t="s">
        <v>10</v>
      </c>
      <c r="G1483" t="s">
        <v>11</v>
      </c>
    </row>
    <row r="1484" spans="1:7" x14ac:dyDescent="0.5">
      <c r="A1484" t="s">
        <v>2053</v>
      </c>
      <c r="B1484" t="s">
        <v>2054</v>
      </c>
      <c r="C1484" t="s">
        <v>2055</v>
      </c>
      <c r="D1484" s="1">
        <v>45385</v>
      </c>
      <c r="E1484">
        <v>999</v>
      </c>
      <c r="F1484" t="s">
        <v>10</v>
      </c>
      <c r="G1484" t="s">
        <v>11</v>
      </c>
    </row>
    <row r="1485" spans="1:7" x14ac:dyDescent="0.5">
      <c r="A1485" t="s">
        <v>2056</v>
      </c>
      <c r="B1485" t="s">
        <v>2054</v>
      </c>
      <c r="C1485" t="s">
        <v>2055</v>
      </c>
      <c r="D1485" s="1">
        <v>45415</v>
      </c>
      <c r="E1485">
        <v>999</v>
      </c>
      <c r="F1485" t="s">
        <v>10</v>
      </c>
      <c r="G1485" t="s">
        <v>25</v>
      </c>
    </row>
    <row r="1486" spans="1:7" x14ac:dyDescent="0.5">
      <c r="A1486" t="s">
        <v>2057</v>
      </c>
      <c r="B1486" t="s">
        <v>2054</v>
      </c>
      <c r="C1486" t="s">
        <v>2055</v>
      </c>
      <c r="D1486" s="1">
        <v>45446</v>
      </c>
      <c r="E1486">
        <v>999</v>
      </c>
      <c r="F1486" t="s">
        <v>10</v>
      </c>
      <c r="G1486" t="s">
        <v>11</v>
      </c>
    </row>
    <row r="1487" spans="1:7" x14ac:dyDescent="0.5">
      <c r="A1487" t="s">
        <v>2058</v>
      </c>
      <c r="B1487" t="s">
        <v>2054</v>
      </c>
      <c r="C1487" t="s">
        <v>2055</v>
      </c>
      <c r="D1487" s="1">
        <v>45475</v>
      </c>
      <c r="E1487">
        <v>999</v>
      </c>
      <c r="F1487" t="s">
        <v>10</v>
      </c>
      <c r="G1487" t="s">
        <v>23</v>
      </c>
    </row>
    <row r="1488" spans="1:7" x14ac:dyDescent="0.5">
      <c r="A1488" t="s">
        <v>2059</v>
      </c>
      <c r="B1488" t="s">
        <v>2054</v>
      </c>
      <c r="C1488" t="s">
        <v>2055</v>
      </c>
      <c r="D1488" s="1">
        <v>45505</v>
      </c>
      <c r="E1488">
        <v>999</v>
      </c>
      <c r="F1488" t="s">
        <v>10</v>
      </c>
      <c r="G1488" t="s">
        <v>11</v>
      </c>
    </row>
    <row r="1489" spans="1:7" x14ac:dyDescent="0.5">
      <c r="A1489" t="s">
        <v>2060</v>
      </c>
      <c r="B1489" t="s">
        <v>2054</v>
      </c>
      <c r="C1489" t="s">
        <v>2055</v>
      </c>
      <c r="D1489" s="1">
        <v>45538</v>
      </c>
      <c r="E1489">
        <v>999</v>
      </c>
      <c r="F1489" t="s">
        <v>10</v>
      </c>
      <c r="G1489" t="s">
        <v>11</v>
      </c>
    </row>
    <row r="1490" spans="1:7" x14ac:dyDescent="0.5">
      <c r="A1490" t="s">
        <v>2061</v>
      </c>
      <c r="B1490" t="s">
        <v>2062</v>
      </c>
      <c r="C1490" t="s">
        <v>722</v>
      </c>
      <c r="D1490" s="1">
        <v>45537</v>
      </c>
      <c r="E1490">
        <v>2499</v>
      </c>
      <c r="F1490" t="s">
        <v>10</v>
      </c>
      <c r="G1490" t="s">
        <v>11</v>
      </c>
    </row>
    <row r="1491" spans="1:7" x14ac:dyDescent="0.5">
      <c r="A1491" t="s">
        <v>2063</v>
      </c>
      <c r="B1491" t="s">
        <v>2064</v>
      </c>
      <c r="C1491" t="s">
        <v>2065</v>
      </c>
      <c r="D1491" s="1">
        <v>45474</v>
      </c>
      <c r="E1491">
        <v>2499</v>
      </c>
      <c r="F1491" t="s">
        <v>10</v>
      </c>
      <c r="G1491" t="s">
        <v>41</v>
      </c>
    </row>
    <row r="1492" spans="1:7" x14ac:dyDescent="0.5">
      <c r="A1492" t="s">
        <v>2066</v>
      </c>
      <c r="B1492" t="s">
        <v>2064</v>
      </c>
      <c r="C1492" t="s">
        <v>2065</v>
      </c>
      <c r="D1492" s="1">
        <v>45505</v>
      </c>
      <c r="E1492">
        <v>2499</v>
      </c>
      <c r="F1492" t="s">
        <v>10</v>
      </c>
      <c r="G1492" t="s">
        <v>23</v>
      </c>
    </row>
    <row r="1493" spans="1:7" x14ac:dyDescent="0.5">
      <c r="A1493" t="s">
        <v>2067</v>
      </c>
      <c r="B1493" t="s">
        <v>2064</v>
      </c>
      <c r="C1493" t="s">
        <v>2065</v>
      </c>
      <c r="D1493" s="1">
        <v>45538</v>
      </c>
      <c r="E1493">
        <v>2499</v>
      </c>
      <c r="F1493" t="s">
        <v>10</v>
      </c>
      <c r="G1493" t="s">
        <v>11</v>
      </c>
    </row>
    <row r="1494" spans="1:7" x14ac:dyDescent="0.5">
      <c r="A1494" t="s">
        <v>2068</v>
      </c>
      <c r="B1494" t="s">
        <v>2069</v>
      </c>
      <c r="C1494" t="s">
        <v>2070</v>
      </c>
      <c r="D1494" s="1">
        <v>45507</v>
      </c>
      <c r="E1494">
        <v>2499</v>
      </c>
      <c r="F1494" t="s">
        <v>10</v>
      </c>
      <c r="G1494" t="s">
        <v>11</v>
      </c>
    </row>
    <row r="1495" spans="1:7" x14ac:dyDescent="0.5">
      <c r="A1495" t="s">
        <v>2071</v>
      </c>
      <c r="B1495" t="s">
        <v>2069</v>
      </c>
      <c r="C1495" t="s">
        <v>2070</v>
      </c>
      <c r="D1495" s="1">
        <v>45537</v>
      </c>
      <c r="E1495">
        <v>2499</v>
      </c>
      <c r="F1495" t="s">
        <v>10</v>
      </c>
      <c r="G1495" t="s">
        <v>25</v>
      </c>
    </row>
    <row r="1496" spans="1:7" x14ac:dyDescent="0.5">
      <c r="A1496" t="s">
        <v>2072</v>
      </c>
      <c r="B1496" t="s">
        <v>2073</v>
      </c>
      <c r="C1496" t="s">
        <v>2074</v>
      </c>
      <c r="D1496" s="1">
        <v>45293</v>
      </c>
      <c r="E1496">
        <v>999</v>
      </c>
      <c r="F1496" t="s">
        <v>10</v>
      </c>
      <c r="G1496" t="s">
        <v>11</v>
      </c>
    </row>
    <row r="1497" spans="1:7" x14ac:dyDescent="0.5">
      <c r="A1497" t="s">
        <v>2075</v>
      </c>
      <c r="B1497" t="s">
        <v>2073</v>
      </c>
      <c r="C1497" t="s">
        <v>2074</v>
      </c>
      <c r="D1497" s="1">
        <v>45323</v>
      </c>
      <c r="E1497">
        <v>999</v>
      </c>
      <c r="F1497" t="s">
        <v>10</v>
      </c>
      <c r="G1497" t="s">
        <v>11</v>
      </c>
    </row>
    <row r="1498" spans="1:7" x14ac:dyDescent="0.5">
      <c r="A1498" t="s">
        <v>2076</v>
      </c>
      <c r="B1498" t="s">
        <v>2073</v>
      </c>
      <c r="C1498" t="s">
        <v>2074</v>
      </c>
      <c r="D1498" s="1">
        <v>45355</v>
      </c>
      <c r="E1498">
        <v>999</v>
      </c>
      <c r="F1498" t="s">
        <v>10</v>
      </c>
      <c r="G1498" t="s">
        <v>11</v>
      </c>
    </row>
    <row r="1499" spans="1:7" x14ac:dyDescent="0.5">
      <c r="A1499" t="s">
        <v>2077</v>
      </c>
      <c r="B1499" t="s">
        <v>2073</v>
      </c>
      <c r="C1499" t="s">
        <v>2074</v>
      </c>
      <c r="D1499" s="1">
        <v>45383</v>
      </c>
      <c r="E1499">
        <v>999</v>
      </c>
      <c r="F1499" t="s">
        <v>10</v>
      </c>
      <c r="G1499" t="s">
        <v>11</v>
      </c>
    </row>
    <row r="1500" spans="1:7" x14ac:dyDescent="0.5">
      <c r="A1500" t="s">
        <v>2078</v>
      </c>
      <c r="B1500" t="s">
        <v>2073</v>
      </c>
      <c r="C1500" t="s">
        <v>2074</v>
      </c>
      <c r="D1500" s="1">
        <v>45416</v>
      </c>
      <c r="E1500">
        <v>999</v>
      </c>
      <c r="F1500" t="s">
        <v>10</v>
      </c>
      <c r="G1500" t="s">
        <v>25</v>
      </c>
    </row>
    <row r="1501" spans="1:7" x14ac:dyDescent="0.5">
      <c r="A1501" t="s">
        <v>2079</v>
      </c>
      <c r="B1501" t="s">
        <v>2073</v>
      </c>
      <c r="C1501" t="s">
        <v>2074</v>
      </c>
      <c r="D1501" s="1">
        <v>45446</v>
      </c>
      <c r="E1501">
        <v>999</v>
      </c>
      <c r="F1501" t="s">
        <v>10</v>
      </c>
      <c r="G1501" t="s">
        <v>11</v>
      </c>
    </row>
    <row r="1502" spans="1:7" x14ac:dyDescent="0.5">
      <c r="A1502" t="s">
        <v>2080</v>
      </c>
      <c r="B1502" t="s">
        <v>2073</v>
      </c>
      <c r="C1502" t="s">
        <v>2074</v>
      </c>
      <c r="D1502" s="1">
        <v>45474</v>
      </c>
      <c r="E1502">
        <v>999</v>
      </c>
      <c r="F1502" t="s">
        <v>10</v>
      </c>
      <c r="G1502" t="s">
        <v>11</v>
      </c>
    </row>
    <row r="1503" spans="1:7" x14ac:dyDescent="0.5">
      <c r="A1503" t="s">
        <v>2081</v>
      </c>
      <c r="B1503" t="s">
        <v>2073</v>
      </c>
      <c r="C1503" t="s">
        <v>2074</v>
      </c>
      <c r="D1503" s="1">
        <v>45505</v>
      </c>
      <c r="E1503">
        <v>999</v>
      </c>
      <c r="F1503" t="s">
        <v>10</v>
      </c>
      <c r="G1503" t="s">
        <v>11</v>
      </c>
    </row>
    <row r="1504" spans="1:7" x14ac:dyDescent="0.5">
      <c r="A1504" t="s">
        <v>2082</v>
      </c>
      <c r="B1504" t="s">
        <v>2073</v>
      </c>
      <c r="C1504" t="s">
        <v>2074</v>
      </c>
      <c r="D1504" s="1">
        <v>45536</v>
      </c>
      <c r="E1504">
        <v>999</v>
      </c>
      <c r="F1504" t="s">
        <v>10</v>
      </c>
      <c r="G1504" t="s">
        <v>11</v>
      </c>
    </row>
    <row r="1505" spans="1:7" x14ac:dyDescent="0.5">
      <c r="A1505" t="s">
        <v>2083</v>
      </c>
      <c r="B1505" t="s">
        <v>2084</v>
      </c>
      <c r="C1505" t="s">
        <v>1191</v>
      </c>
      <c r="D1505" s="1">
        <v>45508</v>
      </c>
      <c r="E1505">
        <v>9999</v>
      </c>
      <c r="F1505" t="s">
        <v>10</v>
      </c>
      <c r="G1505" t="s">
        <v>11</v>
      </c>
    </row>
    <row r="1506" spans="1:7" x14ac:dyDescent="0.5">
      <c r="A1506" t="s">
        <v>2085</v>
      </c>
      <c r="B1506" t="s">
        <v>2084</v>
      </c>
      <c r="C1506" t="s">
        <v>1191</v>
      </c>
      <c r="D1506" s="1">
        <v>45537</v>
      </c>
      <c r="E1506">
        <v>9999</v>
      </c>
      <c r="F1506" t="s">
        <v>10</v>
      </c>
      <c r="G1506" t="s">
        <v>23</v>
      </c>
    </row>
    <row r="1507" spans="1:7" x14ac:dyDescent="0.5">
      <c r="A1507" t="s">
        <v>2086</v>
      </c>
      <c r="B1507" t="s">
        <v>2087</v>
      </c>
      <c r="C1507" t="s">
        <v>2088</v>
      </c>
      <c r="D1507" s="1">
        <v>45323</v>
      </c>
      <c r="E1507">
        <v>999</v>
      </c>
      <c r="F1507" t="s">
        <v>10</v>
      </c>
      <c r="G1507" t="s">
        <v>11</v>
      </c>
    </row>
    <row r="1508" spans="1:7" x14ac:dyDescent="0.5">
      <c r="A1508" t="s">
        <v>2089</v>
      </c>
      <c r="B1508" t="s">
        <v>2087</v>
      </c>
      <c r="C1508" t="s">
        <v>2088</v>
      </c>
      <c r="D1508" s="1">
        <v>45352</v>
      </c>
      <c r="E1508">
        <v>999</v>
      </c>
      <c r="F1508" t="s">
        <v>10</v>
      </c>
      <c r="G1508" t="s">
        <v>11</v>
      </c>
    </row>
    <row r="1509" spans="1:7" x14ac:dyDescent="0.5">
      <c r="A1509" t="s">
        <v>2090</v>
      </c>
      <c r="B1509" t="s">
        <v>2087</v>
      </c>
      <c r="C1509" t="s">
        <v>2088</v>
      </c>
      <c r="D1509" s="1">
        <v>45383</v>
      </c>
      <c r="E1509">
        <v>999</v>
      </c>
      <c r="F1509" t="s">
        <v>10</v>
      </c>
      <c r="G1509" t="s">
        <v>25</v>
      </c>
    </row>
    <row r="1510" spans="1:7" x14ac:dyDescent="0.5">
      <c r="A1510" t="s">
        <v>2091</v>
      </c>
      <c r="B1510" t="s">
        <v>2087</v>
      </c>
      <c r="C1510" t="s">
        <v>2088</v>
      </c>
      <c r="D1510" s="1">
        <v>45415</v>
      </c>
      <c r="E1510">
        <v>999</v>
      </c>
      <c r="F1510" t="s">
        <v>10</v>
      </c>
      <c r="G1510" t="s">
        <v>11</v>
      </c>
    </row>
    <row r="1511" spans="1:7" x14ac:dyDescent="0.5">
      <c r="A1511" t="s">
        <v>2092</v>
      </c>
      <c r="B1511" t="s">
        <v>2087</v>
      </c>
      <c r="C1511" t="s">
        <v>2088</v>
      </c>
      <c r="D1511" s="1">
        <v>45445</v>
      </c>
      <c r="E1511">
        <v>999</v>
      </c>
      <c r="F1511" t="s">
        <v>10</v>
      </c>
      <c r="G1511" t="s">
        <v>11</v>
      </c>
    </row>
    <row r="1512" spans="1:7" x14ac:dyDescent="0.5">
      <c r="A1512" t="s">
        <v>2093</v>
      </c>
      <c r="B1512" t="s">
        <v>2087</v>
      </c>
      <c r="C1512" t="s">
        <v>2088</v>
      </c>
      <c r="D1512" s="1">
        <v>45476</v>
      </c>
      <c r="E1512">
        <v>999</v>
      </c>
      <c r="F1512" t="s">
        <v>10</v>
      </c>
      <c r="G1512" t="s">
        <v>11</v>
      </c>
    </row>
    <row r="1513" spans="1:7" x14ac:dyDescent="0.5">
      <c r="A1513" t="s">
        <v>2094</v>
      </c>
      <c r="B1513" t="s">
        <v>2087</v>
      </c>
      <c r="C1513" t="s">
        <v>2088</v>
      </c>
      <c r="D1513" s="1">
        <v>45506</v>
      </c>
      <c r="E1513">
        <v>999</v>
      </c>
      <c r="F1513" t="s">
        <v>10</v>
      </c>
      <c r="G1513" t="s">
        <v>11</v>
      </c>
    </row>
    <row r="1514" spans="1:7" x14ac:dyDescent="0.5">
      <c r="A1514" t="s">
        <v>2095</v>
      </c>
      <c r="B1514" t="s">
        <v>2087</v>
      </c>
      <c r="C1514" t="s">
        <v>2088</v>
      </c>
      <c r="D1514" s="1">
        <v>45536</v>
      </c>
      <c r="E1514">
        <v>999</v>
      </c>
      <c r="F1514" t="s">
        <v>10</v>
      </c>
      <c r="G1514" t="s">
        <v>41</v>
      </c>
    </row>
    <row r="1515" spans="1:7" x14ac:dyDescent="0.5">
      <c r="A1515" t="s">
        <v>2096</v>
      </c>
      <c r="B1515" t="s">
        <v>2097</v>
      </c>
      <c r="C1515" t="s">
        <v>136</v>
      </c>
      <c r="D1515" s="1">
        <v>45537</v>
      </c>
      <c r="E1515">
        <v>999</v>
      </c>
      <c r="F1515" t="s">
        <v>10</v>
      </c>
      <c r="G1515" t="s">
        <v>11</v>
      </c>
    </row>
    <row r="1516" spans="1:7" x14ac:dyDescent="0.5">
      <c r="A1516" t="s">
        <v>2098</v>
      </c>
      <c r="B1516" t="s">
        <v>2099</v>
      </c>
      <c r="C1516" t="s">
        <v>2100</v>
      </c>
      <c r="D1516" s="1">
        <v>45445</v>
      </c>
      <c r="E1516">
        <v>2499</v>
      </c>
      <c r="F1516" t="s">
        <v>10</v>
      </c>
      <c r="G1516" t="s">
        <v>11</v>
      </c>
    </row>
    <row r="1517" spans="1:7" x14ac:dyDescent="0.5">
      <c r="A1517" t="s">
        <v>2101</v>
      </c>
      <c r="B1517" t="s">
        <v>2099</v>
      </c>
      <c r="C1517" t="s">
        <v>2100</v>
      </c>
      <c r="D1517" s="1">
        <v>45476</v>
      </c>
      <c r="E1517">
        <v>2499</v>
      </c>
      <c r="F1517" t="s">
        <v>10</v>
      </c>
      <c r="G1517" t="s">
        <v>11</v>
      </c>
    </row>
    <row r="1518" spans="1:7" x14ac:dyDescent="0.5">
      <c r="A1518" t="s">
        <v>2102</v>
      </c>
      <c r="B1518" t="s">
        <v>2099</v>
      </c>
      <c r="C1518" t="s">
        <v>2100</v>
      </c>
      <c r="D1518" s="1">
        <v>45505</v>
      </c>
      <c r="E1518">
        <v>2499</v>
      </c>
      <c r="F1518" t="s">
        <v>10</v>
      </c>
      <c r="G1518" t="s">
        <v>11</v>
      </c>
    </row>
    <row r="1519" spans="1:7" x14ac:dyDescent="0.5">
      <c r="A1519" t="s">
        <v>2103</v>
      </c>
      <c r="B1519" t="s">
        <v>2099</v>
      </c>
      <c r="C1519" t="s">
        <v>2100</v>
      </c>
      <c r="D1519" s="1">
        <v>45537</v>
      </c>
      <c r="E1519">
        <v>2499</v>
      </c>
      <c r="F1519" t="s">
        <v>10</v>
      </c>
      <c r="G1519" t="s">
        <v>11</v>
      </c>
    </row>
    <row r="1520" spans="1:7" x14ac:dyDescent="0.5">
      <c r="A1520" t="s">
        <v>2104</v>
      </c>
      <c r="B1520" t="s">
        <v>2105</v>
      </c>
      <c r="C1520" t="s">
        <v>2106</v>
      </c>
      <c r="D1520" s="1">
        <v>45385</v>
      </c>
      <c r="E1520">
        <v>999</v>
      </c>
      <c r="F1520" t="s">
        <v>10</v>
      </c>
      <c r="G1520" t="s">
        <v>11</v>
      </c>
    </row>
    <row r="1521" spans="1:7" x14ac:dyDescent="0.5">
      <c r="A1521" t="s">
        <v>2107</v>
      </c>
      <c r="B1521" t="s">
        <v>2105</v>
      </c>
      <c r="C1521" t="s">
        <v>2106</v>
      </c>
      <c r="D1521" s="1">
        <v>45413</v>
      </c>
      <c r="E1521">
        <v>999</v>
      </c>
      <c r="F1521" t="s">
        <v>10</v>
      </c>
      <c r="G1521" t="s">
        <v>25</v>
      </c>
    </row>
    <row r="1522" spans="1:7" x14ac:dyDescent="0.5">
      <c r="A1522" t="s">
        <v>2108</v>
      </c>
      <c r="B1522" t="s">
        <v>2105</v>
      </c>
      <c r="C1522" t="s">
        <v>2106</v>
      </c>
      <c r="D1522" s="1">
        <v>45447</v>
      </c>
      <c r="E1522">
        <v>999</v>
      </c>
      <c r="F1522" t="s">
        <v>10</v>
      </c>
      <c r="G1522" t="s">
        <v>11</v>
      </c>
    </row>
    <row r="1523" spans="1:7" x14ac:dyDescent="0.5">
      <c r="A1523" t="s">
        <v>2109</v>
      </c>
      <c r="B1523" t="s">
        <v>2105</v>
      </c>
      <c r="C1523" t="s">
        <v>2106</v>
      </c>
      <c r="D1523" s="1">
        <v>45476</v>
      </c>
      <c r="E1523">
        <v>999</v>
      </c>
      <c r="F1523" t="s">
        <v>10</v>
      </c>
      <c r="G1523" t="s">
        <v>11</v>
      </c>
    </row>
    <row r="1524" spans="1:7" x14ac:dyDescent="0.5">
      <c r="A1524" t="s">
        <v>2110</v>
      </c>
      <c r="B1524" t="s">
        <v>2105</v>
      </c>
      <c r="C1524" t="s">
        <v>2106</v>
      </c>
      <c r="D1524" s="1">
        <v>45507</v>
      </c>
      <c r="E1524">
        <v>999</v>
      </c>
      <c r="F1524" t="s">
        <v>10</v>
      </c>
      <c r="G1524" t="s">
        <v>11</v>
      </c>
    </row>
    <row r="1525" spans="1:7" x14ac:dyDescent="0.5">
      <c r="A1525" t="s">
        <v>2111</v>
      </c>
      <c r="B1525" t="s">
        <v>2105</v>
      </c>
      <c r="C1525" t="s">
        <v>2106</v>
      </c>
      <c r="D1525" s="1">
        <v>45539</v>
      </c>
      <c r="E1525">
        <v>0</v>
      </c>
      <c r="F1525" t="s">
        <v>43</v>
      </c>
      <c r="G1525" t="s">
        <v>11</v>
      </c>
    </row>
    <row r="1526" spans="1:7" x14ac:dyDescent="0.5">
      <c r="A1526" t="s">
        <v>2112</v>
      </c>
      <c r="B1526" t="s">
        <v>2113</v>
      </c>
      <c r="C1526" t="s">
        <v>1412</v>
      </c>
      <c r="D1526" s="1">
        <v>45506</v>
      </c>
      <c r="E1526">
        <v>999</v>
      </c>
      <c r="F1526" t="s">
        <v>10</v>
      </c>
      <c r="G1526" t="s">
        <v>11</v>
      </c>
    </row>
    <row r="1527" spans="1:7" x14ac:dyDescent="0.5">
      <c r="A1527" t="s">
        <v>2114</v>
      </c>
      <c r="B1527" t="s">
        <v>2113</v>
      </c>
      <c r="C1527" t="s">
        <v>1412</v>
      </c>
      <c r="D1527" s="1">
        <v>45538</v>
      </c>
      <c r="E1527">
        <v>999</v>
      </c>
      <c r="F1527" t="s">
        <v>10</v>
      </c>
      <c r="G1527" t="s">
        <v>11</v>
      </c>
    </row>
    <row r="1528" spans="1:7" x14ac:dyDescent="0.5">
      <c r="A1528" t="s">
        <v>2115</v>
      </c>
      <c r="B1528" t="s">
        <v>2116</v>
      </c>
      <c r="C1528" t="s">
        <v>2117</v>
      </c>
      <c r="D1528" s="1">
        <v>45539</v>
      </c>
      <c r="E1528">
        <v>2499</v>
      </c>
      <c r="F1528" t="s">
        <v>10</v>
      </c>
      <c r="G1528" t="s">
        <v>11</v>
      </c>
    </row>
    <row r="1529" spans="1:7" x14ac:dyDescent="0.5">
      <c r="A1529" t="s">
        <v>2118</v>
      </c>
      <c r="B1529" t="s">
        <v>2119</v>
      </c>
      <c r="C1529" t="s">
        <v>2120</v>
      </c>
      <c r="D1529" s="1">
        <v>45295</v>
      </c>
      <c r="E1529">
        <v>999</v>
      </c>
      <c r="F1529" t="s">
        <v>10</v>
      </c>
      <c r="G1529" t="s">
        <v>23</v>
      </c>
    </row>
    <row r="1530" spans="1:7" x14ac:dyDescent="0.5">
      <c r="A1530" t="s">
        <v>2121</v>
      </c>
      <c r="B1530" t="s">
        <v>2119</v>
      </c>
      <c r="C1530" t="s">
        <v>2120</v>
      </c>
      <c r="D1530" s="1">
        <v>45325</v>
      </c>
      <c r="E1530">
        <v>999</v>
      </c>
      <c r="F1530" t="s">
        <v>10</v>
      </c>
      <c r="G1530" t="s">
        <v>11</v>
      </c>
    </row>
    <row r="1531" spans="1:7" x14ac:dyDescent="0.5">
      <c r="A1531" t="s">
        <v>2122</v>
      </c>
      <c r="B1531" t="s">
        <v>2119</v>
      </c>
      <c r="C1531" t="s">
        <v>2120</v>
      </c>
      <c r="D1531" s="1">
        <v>45352</v>
      </c>
      <c r="E1531">
        <v>999</v>
      </c>
      <c r="F1531" t="s">
        <v>10</v>
      </c>
      <c r="G1531" t="s">
        <v>11</v>
      </c>
    </row>
    <row r="1532" spans="1:7" x14ac:dyDescent="0.5">
      <c r="A1532" t="s">
        <v>2123</v>
      </c>
      <c r="B1532" t="s">
        <v>2119</v>
      </c>
      <c r="C1532" t="s">
        <v>2120</v>
      </c>
      <c r="D1532" s="1">
        <v>45384</v>
      </c>
      <c r="E1532">
        <v>999</v>
      </c>
      <c r="F1532" t="s">
        <v>10</v>
      </c>
      <c r="G1532" t="s">
        <v>25</v>
      </c>
    </row>
    <row r="1533" spans="1:7" x14ac:dyDescent="0.5">
      <c r="A1533" t="s">
        <v>2124</v>
      </c>
      <c r="B1533" t="s">
        <v>2119</v>
      </c>
      <c r="C1533" t="s">
        <v>2120</v>
      </c>
      <c r="D1533" s="1">
        <v>45413</v>
      </c>
      <c r="E1533">
        <v>0</v>
      </c>
      <c r="F1533" t="s">
        <v>43</v>
      </c>
      <c r="G1533" t="s">
        <v>41</v>
      </c>
    </row>
    <row r="1534" spans="1:7" x14ac:dyDescent="0.5">
      <c r="A1534" t="s">
        <v>2125</v>
      </c>
      <c r="B1534" t="s">
        <v>2119</v>
      </c>
      <c r="C1534" t="s">
        <v>2120</v>
      </c>
      <c r="D1534" s="1">
        <v>45446</v>
      </c>
      <c r="E1534">
        <v>999</v>
      </c>
      <c r="F1534" t="s">
        <v>10</v>
      </c>
      <c r="G1534" t="s">
        <v>41</v>
      </c>
    </row>
    <row r="1535" spans="1:7" x14ac:dyDescent="0.5">
      <c r="A1535" t="s">
        <v>2126</v>
      </c>
      <c r="B1535" t="s">
        <v>2119</v>
      </c>
      <c r="C1535" t="s">
        <v>2120</v>
      </c>
      <c r="D1535" s="1">
        <v>45475</v>
      </c>
      <c r="E1535">
        <v>999</v>
      </c>
      <c r="F1535" t="s">
        <v>10</v>
      </c>
      <c r="G1535" t="s">
        <v>11</v>
      </c>
    </row>
    <row r="1536" spans="1:7" x14ac:dyDescent="0.5">
      <c r="A1536" t="s">
        <v>2127</v>
      </c>
      <c r="B1536" t="s">
        <v>2119</v>
      </c>
      <c r="C1536" t="s">
        <v>2120</v>
      </c>
      <c r="D1536" s="1">
        <v>45506</v>
      </c>
      <c r="E1536">
        <v>999</v>
      </c>
      <c r="F1536" t="s">
        <v>10</v>
      </c>
      <c r="G1536" t="s">
        <v>11</v>
      </c>
    </row>
    <row r="1537" spans="1:7" x14ac:dyDescent="0.5">
      <c r="A1537" t="s">
        <v>2128</v>
      </c>
      <c r="B1537" t="s">
        <v>2119</v>
      </c>
      <c r="C1537" t="s">
        <v>2120</v>
      </c>
      <c r="D1537" s="1">
        <v>45538</v>
      </c>
      <c r="E1537">
        <v>999</v>
      </c>
      <c r="F1537" t="s">
        <v>10</v>
      </c>
      <c r="G1537" t="s">
        <v>11</v>
      </c>
    </row>
    <row r="1538" spans="1:7" x14ac:dyDescent="0.5">
      <c r="A1538" t="s">
        <v>2129</v>
      </c>
      <c r="B1538" t="s">
        <v>2130</v>
      </c>
      <c r="C1538" t="s">
        <v>584</v>
      </c>
      <c r="D1538" s="1">
        <v>45447</v>
      </c>
      <c r="E1538">
        <v>9999</v>
      </c>
      <c r="F1538" t="s">
        <v>10</v>
      </c>
      <c r="G1538" t="s">
        <v>11</v>
      </c>
    </row>
    <row r="1539" spans="1:7" x14ac:dyDescent="0.5">
      <c r="A1539" t="s">
        <v>2131</v>
      </c>
      <c r="B1539" t="s">
        <v>2130</v>
      </c>
      <c r="C1539" t="s">
        <v>584</v>
      </c>
      <c r="D1539" s="1">
        <v>45476</v>
      </c>
      <c r="E1539">
        <v>9999</v>
      </c>
      <c r="F1539" t="s">
        <v>10</v>
      </c>
      <c r="G1539" t="s">
        <v>25</v>
      </c>
    </row>
    <row r="1540" spans="1:7" x14ac:dyDescent="0.5">
      <c r="A1540" t="s">
        <v>2132</v>
      </c>
      <c r="B1540" t="s">
        <v>2130</v>
      </c>
      <c r="C1540" t="s">
        <v>584</v>
      </c>
      <c r="D1540" s="1">
        <v>45506</v>
      </c>
      <c r="E1540">
        <v>9999</v>
      </c>
      <c r="F1540" t="s">
        <v>10</v>
      </c>
      <c r="G1540" t="s">
        <v>11</v>
      </c>
    </row>
    <row r="1541" spans="1:7" x14ac:dyDescent="0.5">
      <c r="A1541" t="s">
        <v>2133</v>
      </c>
      <c r="B1541" t="s">
        <v>2130</v>
      </c>
      <c r="C1541" t="s">
        <v>584</v>
      </c>
      <c r="D1541" s="1">
        <v>45536</v>
      </c>
      <c r="E1541">
        <v>0</v>
      </c>
      <c r="F1541" t="s">
        <v>43</v>
      </c>
      <c r="G1541" t="s">
        <v>11</v>
      </c>
    </row>
    <row r="1542" spans="1:7" x14ac:dyDescent="0.5">
      <c r="A1542" t="s">
        <v>2134</v>
      </c>
      <c r="B1542" t="s">
        <v>2135</v>
      </c>
      <c r="C1542" t="s">
        <v>1559</v>
      </c>
      <c r="D1542" s="1">
        <v>45324</v>
      </c>
      <c r="E1542">
        <v>999</v>
      </c>
      <c r="F1542" t="s">
        <v>10</v>
      </c>
      <c r="G1542" t="s">
        <v>25</v>
      </c>
    </row>
    <row r="1543" spans="1:7" x14ac:dyDescent="0.5">
      <c r="A1543" t="s">
        <v>2136</v>
      </c>
      <c r="B1543" t="s">
        <v>2135</v>
      </c>
      <c r="C1543" t="s">
        <v>1559</v>
      </c>
      <c r="D1543" s="1">
        <v>45354</v>
      </c>
      <c r="E1543">
        <v>999</v>
      </c>
      <c r="F1543" t="s">
        <v>10</v>
      </c>
      <c r="G1543" t="s">
        <v>11</v>
      </c>
    </row>
    <row r="1544" spans="1:7" x14ac:dyDescent="0.5">
      <c r="A1544" t="s">
        <v>2137</v>
      </c>
      <c r="B1544" t="s">
        <v>2135</v>
      </c>
      <c r="C1544" t="s">
        <v>1559</v>
      </c>
      <c r="D1544" s="1">
        <v>45385</v>
      </c>
      <c r="E1544">
        <v>999</v>
      </c>
      <c r="F1544" t="s">
        <v>10</v>
      </c>
      <c r="G1544" t="s">
        <v>11</v>
      </c>
    </row>
    <row r="1545" spans="1:7" x14ac:dyDescent="0.5">
      <c r="A1545" t="s">
        <v>2138</v>
      </c>
      <c r="B1545" t="s">
        <v>2139</v>
      </c>
      <c r="C1545" t="s">
        <v>2140</v>
      </c>
      <c r="D1545" s="1">
        <v>45505</v>
      </c>
      <c r="E1545">
        <v>9999</v>
      </c>
      <c r="F1545" t="s">
        <v>10</v>
      </c>
      <c r="G1545" t="s">
        <v>23</v>
      </c>
    </row>
    <row r="1546" spans="1:7" x14ac:dyDescent="0.5">
      <c r="A1546" t="s">
        <v>2141</v>
      </c>
      <c r="B1546" t="s">
        <v>2139</v>
      </c>
      <c r="C1546" t="s">
        <v>2140</v>
      </c>
      <c r="D1546" s="1">
        <v>45539</v>
      </c>
      <c r="E1546">
        <v>9999</v>
      </c>
      <c r="F1546" t="s">
        <v>10</v>
      </c>
      <c r="G1546" t="s">
        <v>11</v>
      </c>
    </row>
    <row r="1547" spans="1:7" x14ac:dyDescent="0.5">
      <c r="A1547" t="s">
        <v>2142</v>
      </c>
      <c r="B1547" t="s">
        <v>2143</v>
      </c>
      <c r="C1547" t="s">
        <v>1501</v>
      </c>
      <c r="D1547" s="1">
        <v>45353</v>
      </c>
      <c r="E1547">
        <v>999</v>
      </c>
      <c r="F1547" t="s">
        <v>10</v>
      </c>
      <c r="G1547" t="s">
        <v>11</v>
      </c>
    </row>
    <row r="1548" spans="1:7" x14ac:dyDescent="0.5">
      <c r="A1548" t="s">
        <v>2144</v>
      </c>
      <c r="B1548" t="s">
        <v>2143</v>
      </c>
      <c r="C1548" t="s">
        <v>1501</v>
      </c>
      <c r="D1548" s="1">
        <v>45383</v>
      </c>
      <c r="E1548">
        <v>999</v>
      </c>
      <c r="F1548" t="s">
        <v>10</v>
      </c>
      <c r="G1548" t="s">
        <v>11</v>
      </c>
    </row>
    <row r="1549" spans="1:7" x14ac:dyDescent="0.5">
      <c r="A1549" t="s">
        <v>2145</v>
      </c>
      <c r="B1549" t="s">
        <v>2143</v>
      </c>
      <c r="C1549" t="s">
        <v>1501</v>
      </c>
      <c r="D1549" s="1">
        <v>45413</v>
      </c>
      <c r="E1549">
        <v>999</v>
      </c>
      <c r="F1549" t="s">
        <v>10</v>
      </c>
      <c r="G1549" t="s">
        <v>11</v>
      </c>
    </row>
    <row r="1550" spans="1:7" x14ac:dyDescent="0.5">
      <c r="A1550" t="s">
        <v>2146</v>
      </c>
      <c r="B1550" t="s">
        <v>2143</v>
      </c>
      <c r="C1550" t="s">
        <v>1501</v>
      </c>
      <c r="D1550" s="1">
        <v>45446</v>
      </c>
      <c r="E1550">
        <v>999</v>
      </c>
      <c r="F1550" t="s">
        <v>10</v>
      </c>
      <c r="G1550" t="s">
        <v>11</v>
      </c>
    </row>
    <row r="1551" spans="1:7" x14ac:dyDescent="0.5">
      <c r="A1551" t="s">
        <v>2147</v>
      </c>
      <c r="B1551" t="s">
        <v>2143</v>
      </c>
      <c r="C1551" t="s">
        <v>1501</v>
      </c>
      <c r="D1551" s="1">
        <v>45475</v>
      </c>
      <c r="E1551">
        <v>999</v>
      </c>
      <c r="F1551" t="s">
        <v>10</v>
      </c>
      <c r="G1551" t="s">
        <v>25</v>
      </c>
    </row>
    <row r="1552" spans="1:7" x14ac:dyDescent="0.5">
      <c r="A1552" t="s">
        <v>2148</v>
      </c>
      <c r="B1552" t="s">
        <v>2143</v>
      </c>
      <c r="C1552" t="s">
        <v>1501</v>
      </c>
      <c r="D1552" s="1">
        <v>45508</v>
      </c>
      <c r="E1552">
        <v>999</v>
      </c>
      <c r="F1552" t="s">
        <v>10</v>
      </c>
      <c r="G1552" t="s">
        <v>11</v>
      </c>
    </row>
    <row r="1553" spans="1:7" x14ac:dyDescent="0.5">
      <c r="A1553" t="s">
        <v>2149</v>
      </c>
      <c r="B1553" t="s">
        <v>2143</v>
      </c>
      <c r="C1553" t="s">
        <v>1501</v>
      </c>
      <c r="D1553" s="1">
        <v>45536</v>
      </c>
      <c r="E1553">
        <v>999</v>
      </c>
      <c r="F1553" t="s">
        <v>10</v>
      </c>
      <c r="G1553" t="s">
        <v>11</v>
      </c>
    </row>
    <row r="1554" spans="1:7" x14ac:dyDescent="0.5">
      <c r="A1554" t="s">
        <v>2150</v>
      </c>
      <c r="B1554" t="s">
        <v>2151</v>
      </c>
      <c r="C1554" t="s">
        <v>2152</v>
      </c>
      <c r="D1554" s="1">
        <v>45413</v>
      </c>
      <c r="E1554">
        <v>999</v>
      </c>
      <c r="F1554" t="s">
        <v>10</v>
      </c>
      <c r="G1554" t="s">
        <v>11</v>
      </c>
    </row>
    <row r="1555" spans="1:7" x14ac:dyDescent="0.5">
      <c r="A1555" t="s">
        <v>2153</v>
      </c>
      <c r="B1555" t="s">
        <v>2151</v>
      </c>
      <c r="C1555" t="s">
        <v>2152</v>
      </c>
      <c r="D1555" s="1">
        <v>45444</v>
      </c>
      <c r="E1555">
        <v>999</v>
      </c>
      <c r="F1555" t="s">
        <v>10</v>
      </c>
      <c r="G1555" t="s">
        <v>23</v>
      </c>
    </row>
    <row r="1556" spans="1:7" x14ac:dyDescent="0.5">
      <c r="A1556" t="s">
        <v>2154</v>
      </c>
      <c r="B1556" t="s">
        <v>2151</v>
      </c>
      <c r="C1556" t="s">
        <v>2152</v>
      </c>
      <c r="D1556" s="1">
        <v>45475</v>
      </c>
      <c r="E1556">
        <v>999</v>
      </c>
      <c r="F1556" t="s">
        <v>10</v>
      </c>
      <c r="G1556" t="s">
        <v>11</v>
      </c>
    </row>
    <row r="1557" spans="1:7" x14ac:dyDescent="0.5">
      <c r="A1557" t="s">
        <v>2155</v>
      </c>
      <c r="B1557" t="s">
        <v>2151</v>
      </c>
      <c r="C1557" t="s">
        <v>2152</v>
      </c>
      <c r="D1557" s="1">
        <v>45508</v>
      </c>
      <c r="E1557">
        <v>999</v>
      </c>
      <c r="F1557" t="s">
        <v>10</v>
      </c>
      <c r="G1557" t="s">
        <v>11</v>
      </c>
    </row>
    <row r="1558" spans="1:7" x14ac:dyDescent="0.5">
      <c r="A1558" t="s">
        <v>2156</v>
      </c>
      <c r="B1558" t="s">
        <v>2151</v>
      </c>
      <c r="C1558" t="s">
        <v>2152</v>
      </c>
      <c r="D1558" s="1">
        <v>45539</v>
      </c>
      <c r="E1558">
        <v>999</v>
      </c>
      <c r="F1558" t="s">
        <v>10</v>
      </c>
      <c r="G1558" t="s">
        <v>23</v>
      </c>
    </row>
    <row r="1559" spans="1:7" x14ac:dyDescent="0.5">
      <c r="A1559" t="s">
        <v>2157</v>
      </c>
      <c r="B1559" t="s">
        <v>2158</v>
      </c>
      <c r="C1559" t="s">
        <v>1552</v>
      </c>
      <c r="D1559" s="1">
        <v>45414</v>
      </c>
      <c r="E1559">
        <v>999</v>
      </c>
      <c r="F1559" t="s">
        <v>10</v>
      </c>
      <c r="G1559" t="s">
        <v>11</v>
      </c>
    </row>
    <row r="1560" spans="1:7" x14ac:dyDescent="0.5">
      <c r="A1560" t="s">
        <v>2159</v>
      </c>
      <c r="B1560" t="s">
        <v>2158</v>
      </c>
      <c r="C1560" t="s">
        <v>1552</v>
      </c>
      <c r="D1560" s="1">
        <v>45445</v>
      </c>
      <c r="E1560">
        <v>999</v>
      </c>
      <c r="F1560" t="s">
        <v>10</v>
      </c>
      <c r="G1560" t="s">
        <v>11</v>
      </c>
    </row>
    <row r="1561" spans="1:7" x14ac:dyDescent="0.5">
      <c r="A1561" t="s">
        <v>2160</v>
      </c>
      <c r="B1561" t="s">
        <v>2158</v>
      </c>
      <c r="C1561" t="s">
        <v>1552</v>
      </c>
      <c r="D1561" s="1">
        <v>45476</v>
      </c>
      <c r="E1561">
        <v>999</v>
      </c>
      <c r="F1561" t="s">
        <v>10</v>
      </c>
      <c r="G1561" t="s">
        <v>25</v>
      </c>
    </row>
    <row r="1562" spans="1:7" x14ac:dyDescent="0.5">
      <c r="A1562" t="s">
        <v>2161</v>
      </c>
      <c r="B1562" t="s">
        <v>2158</v>
      </c>
      <c r="C1562" t="s">
        <v>1552</v>
      </c>
      <c r="D1562" s="1">
        <v>45508</v>
      </c>
      <c r="E1562">
        <v>999</v>
      </c>
      <c r="F1562" t="s">
        <v>10</v>
      </c>
      <c r="G1562" t="s">
        <v>11</v>
      </c>
    </row>
    <row r="1563" spans="1:7" x14ac:dyDescent="0.5">
      <c r="A1563" t="s">
        <v>2162</v>
      </c>
      <c r="B1563" t="s">
        <v>2163</v>
      </c>
      <c r="C1563" t="s">
        <v>2164</v>
      </c>
      <c r="D1563" s="1">
        <v>45353</v>
      </c>
      <c r="E1563">
        <v>9999</v>
      </c>
      <c r="F1563" t="s">
        <v>10</v>
      </c>
      <c r="G1563" t="s">
        <v>23</v>
      </c>
    </row>
    <row r="1564" spans="1:7" x14ac:dyDescent="0.5">
      <c r="A1564" t="s">
        <v>2165</v>
      </c>
      <c r="B1564" t="s">
        <v>2163</v>
      </c>
      <c r="C1564" t="s">
        <v>2164</v>
      </c>
      <c r="D1564" s="1">
        <v>45385</v>
      </c>
      <c r="E1564">
        <v>9999</v>
      </c>
      <c r="F1564" t="s">
        <v>10</v>
      </c>
      <c r="G1564" t="s">
        <v>11</v>
      </c>
    </row>
    <row r="1565" spans="1:7" x14ac:dyDescent="0.5">
      <c r="A1565" t="s">
        <v>2166</v>
      </c>
      <c r="B1565" t="s">
        <v>2163</v>
      </c>
      <c r="C1565" t="s">
        <v>2164</v>
      </c>
      <c r="D1565" s="1">
        <v>45414</v>
      </c>
      <c r="E1565">
        <v>9999</v>
      </c>
      <c r="F1565" t="s">
        <v>10</v>
      </c>
      <c r="G1565" t="s">
        <v>11</v>
      </c>
    </row>
    <row r="1566" spans="1:7" x14ac:dyDescent="0.5">
      <c r="A1566" t="s">
        <v>2167</v>
      </c>
      <c r="B1566" t="s">
        <v>2163</v>
      </c>
      <c r="C1566" t="s">
        <v>2164</v>
      </c>
      <c r="D1566" s="1">
        <v>45445</v>
      </c>
      <c r="E1566">
        <v>9999</v>
      </c>
      <c r="F1566" t="s">
        <v>10</v>
      </c>
      <c r="G1566" t="s">
        <v>11</v>
      </c>
    </row>
    <row r="1567" spans="1:7" x14ac:dyDescent="0.5">
      <c r="A1567" t="s">
        <v>2168</v>
      </c>
      <c r="B1567" t="s">
        <v>2163</v>
      </c>
      <c r="C1567" t="s">
        <v>2164</v>
      </c>
      <c r="D1567" s="1">
        <v>45476</v>
      </c>
      <c r="E1567">
        <v>9999</v>
      </c>
      <c r="F1567" t="s">
        <v>10</v>
      </c>
      <c r="G1567" t="s">
        <v>23</v>
      </c>
    </row>
    <row r="1568" spans="1:7" x14ac:dyDescent="0.5">
      <c r="A1568" t="s">
        <v>2169</v>
      </c>
      <c r="B1568" t="s">
        <v>2163</v>
      </c>
      <c r="C1568" t="s">
        <v>2164</v>
      </c>
      <c r="D1568" s="1">
        <v>45506</v>
      </c>
      <c r="E1568">
        <v>9999</v>
      </c>
      <c r="F1568" t="s">
        <v>10</v>
      </c>
      <c r="G1568" t="s">
        <v>41</v>
      </c>
    </row>
    <row r="1569" spans="1:7" x14ac:dyDescent="0.5">
      <c r="A1569" t="s">
        <v>2170</v>
      </c>
      <c r="B1569" t="s">
        <v>2163</v>
      </c>
      <c r="C1569" t="s">
        <v>2164</v>
      </c>
      <c r="D1569" s="1">
        <v>45536</v>
      </c>
      <c r="E1569">
        <v>9999</v>
      </c>
      <c r="F1569" t="s">
        <v>10</v>
      </c>
      <c r="G1569" t="s">
        <v>41</v>
      </c>
    </row>
    <row r="1570" spans="1:7" x14ac:dyDescent="0.5">
      <c r="A1570" t="s">
        <v>2171</v>
      </c>
      <c r="B1570" t="s">
        <v>2172</v>
      </c>
      <c r="C1570" t="s">
        <v>2173</v>
      </c>
      <c r="D1570" s="1">
        <v>45474</v>
      </c>
      <c r="E1570">
        <v>2499</v>
      </c>
      <c r="F1570" t="s">
        <v>10</v>
      </c>
      <c r="G1570" t="s">
        <v>25</v>
      </c>
    </row>
    <row r="1571" spans="1:7" x14ac:dyDescent="0.5">
      <c r="A1571" t="s">
        <v>2174</v>
      </c>
      <c r="B1571" t="s">
        <v>2172</v>
      </c>
      <c r="C1571" t="s">
        <v>2173</v>
      </c>
      <c r="D1571" s="1">
        <v>45505</v>
      </c>
      <c r="E1571">
        <v>2499</v>
      </c>
      <c r="F1571" t="s">
        <v>10</v>
      </c>
      <c r="G1571" t="s">
        <v>11</v>
      </c>
    </row>
    <row r="1572" spans="1:7" x14ac:dyDescent="0.5">
      <c r="A1572" t="s">
        <v>2175</v>
      </c>
      <c r="B1572" t="s">
        <v>2172</v>
      </c>
      <c r="C1572" t="s">
        <v>2173</v>
      </c>
      <c r="D1572" s="1">
        <v>45538</v>
      </c>
      <c r="E1572">
        <v>2499</v>
      </c>
      <c r="F1572" t="s">
        <v>10</v>
      </c>
      <c r="G1572" t="s">
        <v>11</v>
      </c>
    </row>
    <row r="1573" spans="1:7" x14ac:dyDescent="0.5">
      <c r="A1573" t="s">
        <v>2176</v>
      </c>
      <c r="B1573" t="s">
        <v>2177</v>
      </c>
      <c r="C1573" t="s">
        <v>2178</v>
      </c>
      <c r="D1573" s="1">
        <v>45354</v>
      </c>
      <c r="E1573">
        <v>999</v>
      </c>
      <c r="F1573" t="s">
        <v>10</v>
      </c>
      <c r="G1573" t="s">
        <v>11</v>
      </c>
    </row>
    <row r="1574" spans="1:7" x14ac:dyDescent="0.5">
      <c r="A1574" t="s">
        <v>2179</v>
      </c>
      <c r="B1574" t="s">
        <v>2177</v>
      </c>
      <c r="C1574" t="s">
        <v>2178</v>
      </c>
      <c r="D1574" s="1">
        <v>45384</v>
      </c>
      <c r="E1574">
        <v>999</v>
      </c>
      <c r="F1574" t="s">
        <v>10</v>
      </c>
      <c r="G1574" t="s">
        <v>11</v>
      </c>
    </row>
    <row r="1575" spans="1:7" x14ac:dyDescent="0.5">
      <c r="A1575" t="s">
        <v>2180</v>
      </c>
      <c r="B1575" t="s">
        <v>2177</v>
      </c>
      <c r="C1575" t="s">
        <v>2178</v>
      </c>
      <c r="D1575" s="1">
        <v>45416</v>
      </c>
      <c r="E1575">
        <v>999</v>
      </c>
      <c r="F1575" t="s">
        <v>10</v>
      </c>
      <c r="G1575" t="s">
        <v>25</v>
      </c>
    </row>
    <row r="1576" spans="1:7" x14ac:dyDescent="0.5">
      <c r="A1576" t="s">
        <v>2181</v>
      </c>
      <c r="B1576" t="s">
        <v>2177</v>
      </c>
      <c r="C1576" t="s">
        <v>2178</v>
      </c>
      <c r="D1576" s="1">
        <v>45444</v>
      </c>
      <c r="E1576">
        <v>999</v>
      </c>
      <c r="F1576" t="s">
        <v>10</v>
      </c>
      <c r="G1576" t="s">
        <v>11</v>
      </c>
    </row>
    <row r="1577" spans="1:7" x14ac:dyDescent="0.5">
      <c r="A1577" t="s">
        <v>2182</v>
      </c>
      <c r="B1577" t="s">
        <v>2177</v>
      </c>
      <c r="C1577" t="s">
        <v>2178</v>
      </c>
      <c r="D1577" s="1">
        <v>45475</v>
      </c>
      <c r="E1577">
        <v>999</v>
      </c>
      <c r="F1577" t="s">
        <v>10</v>
      </c>
      <c r="G1577" t="s">
        <v>11</v>
      </c>
    </row>
    <row r="1578" spans="1:7" x14ac:dyDescent="0.5">
      <c r="A1578" t="s">
        <v>2183</v>
      </c>
      <c r="B1578" t="s">
        <v>2177</v>
      </c>
      <c r="C1578" t="s">
        <v>2178</v>
      </c>
      <c r="D1578" s="1">
        <v>45508</v>
      </c>
      <c r="E1578">
        <v>999</v>
      </c>
      <c r="F1578" t="s">
        <v>10</v>
      </c>
      <c r="G1578" t="s">
        <v>11</v>
      </c>
    </row>
    <row r="1579" spans="1:7" x14ac:dyDescent="0.5">
      <c r="A1579" t="s">
        <v>2184</v>
      </c>
      <c r="B1579" t="s">
        <v>2177</v>
      </c>
      <c r="C1579" t="s">
        <v>2178</v>
      </c>
      <c r="D1579" s="1">
        <v>45539</v>
      </c>
      <c r="E1579">
        <v>999</v>
      </c>
      <c r="F1579" t="s">
        <v>10</v>
      </c>
      <c r="G1579" t="s">
        <v>11</v>
      </c>
    </row>
    <row r="1580" spans="1:7" x14ac:dyDescent="0.5">
      <c r="A1580" t="s">
        <v>2185</v>
      </c>
      <c r="B1580" t="s">
        <v>2186</v>
      </c>
      <c r="C1580" t="s">
        <v>1552</v>
      </c>
      <c r="D1580" s="1">
        <v>45414</v>
      </c>
      <c r="E1580">
        <v>2499</v>
      </c>
      <c r="F1580" t="s">
        <v>10</v>
      </c>
      <c r="G1580" t="s">
        <v>11</v>
      </c>
    </row>
    <row r="1581" spans="1:7" x14ac:dyDescent="0.5">
      <c r="A1581" t="s">
        <v>2187</v>
      </c>
      <c r="B1581" t="s">
        <v>2186</v>
      </c>
      <c r="C1581" t="s">
        <v>1552</v>
      </c>
      <c r="D1581" s="1">
        <v>45447</v>
      </c>
      <c r="E1581">
        <v>2499</v>
      </c>
      <c r="F1581" t="s">
        <v>10</v>
      </c>
      <c r="G1581" t="s">
        <v>25</v>
      </c>
    </row>
    <row r="1582" spans="1:7" x14ac:dyDescent="0.5">
      <c r="A1582" t="s">
        <v>2188</v>
      </c>
      <c r="B1582" t="s">
        <v>2186</v>
      </c>
      <c r="C1582" t="s">
        <v>1552</v>
      </c>
      <c r="D1582" s="1">
        <v>45476</v>
      </c>
      <c r="E1582">
        <v>2499</v>
      </c>
      <c r="F1582" t="s">
        <v>10</v>
      </c>
      <c r="G1582" t="s">
        <v>23</v>
      </c>
    </row>
    <row r="1583" spans="1:7" x14ac:dyDescent="0.5">
      <c r="A1583" t="s">
        <v>2189</v>
      </c>
      <c r="B1583" t="s">
        <v>2186</v>
      </c>
      <c r="C1583" t="s">
        <v>1552</v>
      </c>
      <c r="D1583" s="1">
        <v>45507</v>
      </c>
      <c r="E1583">
        <v>2499</v>
      </c>
      <c r="F1583" t="s">
        <v>10</v>
      </c>
      <c r="G1583" t="s">
        <v>11</v>
      </c>
    </row>
    <row r="1584" spans="1:7" x14ac:dyDescent="0.5">
      <c r="A1584" t="s">
        <v>2190</v>
      </c>
      <c r="B1584" t="s">
        <v>2186</v>
      </c>
      <c r="C1584" t="s">
        <v>1552</v>
      </c>
      <c r="D1584" s="1">
        <v>45536</v>
      </c>
      <c r="E1584">
        <v>2499</v>
      </c>
      <c r="F1584" t="s">
        <v>10</v>
      </c>
      <c r="G1584" t="s">
        <v>11</v>
      </c>
    </row>
    <row r="1585" spans="1:7" x14ac:dyDescent="0.5">
      <c r="A1585" t="s">
        <v>2191</v>
      </c>
      <c r="B1585" t="s">
        <v>2192</v>
      </c>
      <c r="C1585" t="s">
        <v>2193</v>
      </c>
      <c r="D1585" s="1">
        <v>45292</v>
      </c>
      <c r="E1585">
        <v>999</v>
      </c>
      <c r="F1585" t="s">
        <v>10</v>
      </c>
      <c r="G1585" t="s">
        <v>11</v>
      </c>
    </row>
    <row r="1586" spans="1:7" x14ac:dyDescent="0.5">
      <c r="A1586" t="s">
        <v>2194</v>
      </c>
      <c r="B1586" t="s">
        <v>2192</v>
      </c>
      <c r="C1586" t="s">
        <v>2193</v>
      </c>
      <c r="D1586" s="1">
        <v>45325</v>
      </c>
      <c r="E1586">
        <v>999</v>
      </c>
      <c r="F1586" t="s">
        <v>10</v>
      </c>
      <c r="G1586" t="s">
        <v>25</v>
      </c>
    </row>
    <row r="1587" spans="1:7" x14ac:dyDescent="0.5">
      <c r="A1587" t="s">
        <v>2195</v>
      </c>
      <c r="B1587" t="s">
        <v>2192</v>
      </c>
      <c r="C1587" t="s">
        <v>2193</v>
      </c>
      <c r="D1587" s="1">
        <v>45353</v>
      </c>
      <c r="E1587">
        <v>999</v>
      </c>
      <c r="F1587" t="s">
        <v>10</v>
      </c>
      <c r="G1587" t="s">
        <v>11</v>
      </c>
    </row>
    <row r="1588" spans="1:7" x14ac:dyDescent="0.5">
      <c r="A1588" t="s">
        <v>2196</v>
      </c>
      <c r="B1588" t="s">
        <v>2192</v>
      </c>
      <c r="C1588" t="s">
        <v>2193</v>
      </c>
      <c r="D1588" s="1">
        <v>45384</v>
      </c>
      <c r="E1588">
        <v>999</v>
      </c>
      <c r="F1588" t="s">
        <v>10</v>
      </c>
      <c r="G1588" t="s">
        <v>23</v>
      </c>
    </row>
    <row r="1589" spans="1:7" x14ac:dyDescent="0.5">
      <c r="A1589" t="s">
        <v>2197</v>
      </c>
      <c r="B1589" t="s">
        <v>2192</v>
      </c>
      <c r="C1589" t="s">
        <v>2193</v>
      </c>
      <c r="D1589" s="1">
        <v>45415</v>
      </c>
      <c r="E1589">
        <v>999</v>
      </c>
      <c r="F1589" t="s">
        <v>10</v>
      </c>
      <c r="G1589" t="s">
        <v>11</v>
      </c>
    </row>
    <row r="1590" spans="1:7" x14ac:dyDescent="0.5">
      <c r="A1590" t="s">
        <v>2198</v>
      </c>
      <c r="B1590" t="s">
        <v>2199</v>
      </c>
      <c r="C1590" t="s">
        <v>2200</v>
      </c>
      <c r="D1590" s="1">
        <v>45477</v>
      </c>
      <c r="E1590">
        <v>999</v>
      </c>
      <c r="F1590" t="s">
        <v>10</v>
      </c>
      <c r="G1590" t="s">
        <v>11</v>
      </c>
    </row>
    <row r="1591" spans="1:7" x14ac:dyDescent="0.5">
      <c r="A1591" t="s">
        <v>2201</v>
      </c>
      <c r="B1591" t="s">
        <v>2199</v>
      </c>
      <c r="C1591" t="s">
        <v>2200</v>
      </c>
      <c r="D1591" s="1">
        <v>45505</v>
      </c>
      <c r="E1591">
        <v>999</v>
      </c>
      <c r="F1591" t="s">
        <v>10</v>
      </c>
      <c r="G1591" t="s">
        <v>11</v>
      </c>
    </row>
    <row r="1592" spans="1:7" x14ac:dyDescent="0.5">
      <c r="A1592" t="s">
        <v>2202</v>
      </c>
      <c r="B1592" t="s">
        <v>2199</v>
      </c>
      <c r="C1592" t="s">
        <v>2200</v>
      </c>
      <c r="D1592" s="1">
        <v>45539</v>
      </c>
      <c r="E1592">
        <v>999</v>
      </c>
      <c r="F1592" t="s">
        <v>10</v>
      </c>
      <c r="G1592" t="s">
        <v>11</v>
      </c>
    </row>
    <row r="1593" spans="1:7" x14ac:dyDescent="0.5">
      <c r="A1593" t="s">
        <v>2203</v>
      </c>
      <c r="B1593" t="s">
        <v>2204</v>
      </c>
      <c r="C1593" t="s">
        <v>2205</v>
      </c>
      <c r="D1593" s="1">
        <v>45352</v>
      </c>
      <c r="E1593">
        <v>999</v>
      </c>
      <c r="F1593" t="s">
        <v>10</v>
      </c>
      <c r="G1593" t="s">
        <v>11</v>
      </c>
    </row>
    <row r="1594" spans="1:7" x14ac:dyDescent="0.5">
      <c r="A1594" t="s">
        <v>2206</v>
      </c>
      <c r="B1594" t="s">
        <v>2204</v>
      </c>
      <c r="C1594" t="s">
        <v>2205</v>
      </c>
      <c r="D1594" s="1">
        <v>45383</v>
      </c>
      <c r="E1594">
        <v>999</v>
      </c>
      <c r="F1594" t="s">
        <v>10</v>
      </c>
      <c r="G1594" t="s">
        <v>25</v>
      </c>
    </row>
    <row r="1595" spans="1:7" x14ac:dyDescent="0.5">
      <c r="A1595" t="s">
        <v>2207</v>
      </c>
      <c r="B1595" t="s">
        <v>2204</v>
      </c>
      <c r="C1595" t="s">
        <v>2205</v>
      </c>
      <c r="D1595" s="1">
        <v>45416</v>
      </c>
      <c r="E1595">
        <v>999</v>
      </c>
      <c r="F1595" t="s">
        <v>10</v>
      </c>
      <c r="G1595" t="s">
        <v>11</v>
      </c>
    </row>
    <row r="1596" spans="1:7" x14ac:dyDescent="0.5">
      <c r="A1596" t="s">
        <v>2208</v>
      </c>
      <c r="B1596" t="s">
        <v>2204</v>
      </c>
      <c r="C1596" t="s">
        <v>2205</v>
      </c>
      <c r="D1596" s="1">
        <v>45446</v>
      </c>
      <c r="E1596">
        <v>999</v>
      </c>
      <c r="F1596" t="s">
        <v>10</v>
      </c>
      <c r="G1596" t="s">
        <v>11</v>
      </c>
    </row>
    <row r="1597" spans="1:7" x14ac:dyDescent="0.5">
      <c r="A1597" t="s">
        <v>2209</v>
      </c>
      <c r="B1597" t="s">
        <v>2204</v>
      </c>
      <c r="C1597" t="s">
        <v>2205</v>
      </c>
      <c r="D1597" s="1">
        <v>45476</v>
      </c>
      <c r="E1597">
        <v>999</v>
      </c>
      <c r="F1597" t="s">
        <v>10</v>
      </c>
      <c r="G1597" t="s">
        <v>11</v>
      </c>
    </row>
    <row r="1598" spans="1:7" x14ac:dyDescent="0.5">
      <c r="A1598" t="s">
        <v>2210</v>
      </c>
      <c r="B1598" t="s">
        <v>2204</v>
      </c>
      <c r="C1598" t="s">
        <v>2205</v>
      </c>
      <c r="D1598" s="1">
        <v>45508</v>
      </c>
      <c r="E1598">
        <v>999</v>
      </c>
      <c r="F1598" t="s">
        <v>10</v>
      </c>
      <c r="G1598" t="s">
        <v>11</v>
      </c>
    </row>
    <row r="1599" spans="1:7" x14ac:dyDescent="0.5">
      <c r="A1599" t="s">
        <v>2211</v>
      </c>
      <c r="B1599" t="s">
        <v>2212</v>
      </c>
      <c r="C1599" t="s">
        <v>2213</v>
      </c>
      <c r="D1599" s="1">
        <v>45444</v>
      </c>
      <c r="E1599">
        <v>999</v>
      </c>
      <c r="F1599" t="s">
        <v>10</v>
      </c>
      <c r="G1599" t="s">
        <v>11</v>
      </c>
    </row>
    <row r="1600" spans="1:7" x14ac:dyDescent="0.5">
      <c r="A1600" t="s">
        <v>2214</v>
      </c>
      <c r="B1600" t="s">
        <v>2212</v>
      </c>
      <c r="C1600" t="s">
        <v>2213</v>
      </c>
      <c r="D1600" s="1">
        <v>45477</v>
      </c>
      <c r="E1600">
        <v>999</v>
      </c>
      <c r="F1600" t="s">
        <v>10</v>
      </c>
      <c r="G1600" t="s">
        <v>11</v>
      </c>
    </row>
    <row r="1601" spans="1:7" x14ac:dyDescent="0.5">
      <c r="A1601" t="s">
        <v>2215</v>
      </c>
      <c r="B1601" t="s">
        <v>2212</v>
      </c>
      <c r="C1601" t="s">
        <v>2213</v>
      </c>
      <c r="D1601" s="1">
        <v>45507</v>
      </c>
      <c r="E1601">
        <v>999</v>
      </c>
      <c r="F1601" t="s">
        <v>10</v>
      </c>
      <c r="G1601" t="s">
        <v>23</v>
      </c>
    </row>
    <row r="1602" spans="1:7" x14ac:dyDescent="0.5">
      <c r="A1602" t="s">
        <v>2216</v>
      </c>
      <c r="B1602" t="s">
        <v>2212</v>
      </c>
      <c r="C1602" t="s">
        <v>2213</v>
      </c>
      <c r="D1602" s="1">
        <v>45536</v>
      </c>
      <c r="E1602">
        <v>999</v>
      </c>
      <c r="F1602" t="s">
        <v>10</v>
      </c>
      <c r="G1602" t="s">
        <v>11</v>
      </c>
    </row>
    <row r="1603" spans="1:7" x14ac:dyDescent="0.5">
      <c r="A1603" t="s">
        <v>2217</v>
      </c>
      <c r="B1603" t="s">
        <v>2218</v>
      </c>
      <c r="C1603" t="s">
        <v>2219</v>
      </c>
      <c r="D1603" s="1">
        <v>45506</v>
      </c>
      <c r="E1603">
        <v>999</v>
      </c>
      <c r="F1603" t="s">
        <v>10</v>
      </c>
      <c r="G1603" t="s">
        <v>11</v>
      </c>
    </row>
    <row r="1604" spans="1:7" x14ac:dyDescent="0.5">
      <c r="A1604" t="s">
        <v>2220</v>
      </c>
      <c r="B1604" t="s">
        <v>2218</v>
      </c>
      <c r="C1604" t="s">
        <v>2219</v>
      </c>
      <c r="D1604" s="1">
        <v>45539</v>
      </c>
      <c r="E1604">
        <v>999</v>
      </c>
      <c r="F1604" t="s">
        <v>10</v>
      </c>
      <c r="G1604" t="s">
        <v>11</v>
      </c>
    </row>
    <row r="1605" spans="1:7" x14ac:dyDescent="0.5">
      <c r="A1605" t="s">
        <v>2221</v>
      </c>
      <c r="B1605" t="s">
        <v>2222</v>
      </c>
      <c r="C1605" t="s">
        <v>2223</v>
      </c>
      <c r="D1605" s="1">
        <v>45415</v>
      </c>
      <c r="E1605">
        <v>2499</v>
      </c>
      <c r="F1605" t="s">
        <v>10</v>
      </c>
      <c r="G1605" t="s">
        <v>11</v>
      </c>
    </row>
    <row r="1606" spans="1:7" x14ac:dyDescent="0.5">
      <c r="A1606" t="s">
        <v>2224</v>
      </c>
      <c r="B1606" t="s">
        <v>2222</v>
      </c>
      <c r="C1606" t="s">
        <v>2223</v>
      </c>
      <c r="D1606" s="1">
        <v>45447</v>
      </c>
      <c r="E1606">
        <v>2499</v>
      </c>
      <c r="F1606" t="s">
        <v>10</v>
      </c>
      <c r="G1606" t="s">
        <v>11</v>
      </c>
    </row>
    <row r="1607" spans="1:7" x14ac:dyDescent="0.5">
      <c r="A1607" t="s">
        <v>2225</v>
      </c>
      <c r="B1607" t="s">
        <v>2222</v>
      </c>
      <c r="C1607" t="s">
        <v>2223</v>
      </c>
      <c r="D1607" s="1">
        <v>45474</v>
      </c>
      <c r="E1607">
        <v>2499</v>
      </c>
      <c r="F1607" t="s">
        <v>10</v>
      </c>
      <c r="G1607" t="s">
        <v>11</v>
      </c>
    </row>
    <row r="1608" spans="1:7" x14ac:dyDescent="0.5">
      <c r="A1608" t="s">
        <v>2226</v>
      </c>
      <c r="B1608" t="s">
        <v>2222</v>
      </c>
      <c r="C1608" t="s">
        <v>2223</v>
      </c>
      <c r="D1608" s="1">
        <v>45505</v>
      </c>
      <c r="E1608">
        <v>2499</v>
      </c>
      <c r="F1608" t="s">
        <v>10</v>
      </c>
      <c r="G1608" t="s">
        <v>25</v>
      </c>
    </row>
    <row r="1609" spans="1:7" x14ac:dyDescent="0.5">
      <c r="A1609" t="s">
        <v>2227</v>
      </c>
      <c r="B1609" t="s">
        <v>2222</v>
      </c>
      <c r="C1609" t="s">
        <v>2223</v>
      </c>
      <c r="D1609" s="1">
        <v>45536</v>
      </c>
      <c r="E1609">
        <v>2499</v>
      </c>
      <c r="F1609" t="s">
        <v>10</v>
      </c>
      <c r="G1609" t="s">
        <v>11</v>
      </c>
    </row>
    <row r="1610" spans="1:7" x14ac:dyDescent="0.5">
      <c r="A1610" t="s">
        <v>2228</v>
      </c>
      <c r="B1610" t="s">
        <v>2229</v>
      </c>
      <c r="C1610" t="s">
        <v>2230</v>
      </c>
      <c r="D1610" s="1">
        <v>45323</v>
      </c>
      <c r="E1610">
        <v>2499</v>
      </c>
      <c r="F1610" t="s">
        <v>10</v>
      </c>
      <c r="G1610" t="s">
        <v>11</v>
      </c>
    </row>
    <row r="1611" spans="1:7" x14ac:dyDescent="0.5">
      <c r="A1611" t="s">
        <v>2231</v>
      </c>
      <c r="B1611" t="s">
        <v>2229</v>
      </c>
      <c r="C1611" t="s">
        <v>2230</v>
      </c>
      <c r="D1611" s="1">
        <v>45352</v>
      </c>
      <c r="E1611">
        <v>2499</v>
      </c>
      <c r="F1611" t="s">
        <v>10</v>
      </c>
      <c r="G1611" t="s">
        <v>11</v>
      </c>
    </row>
    <row r="1612" spans="1:7" x14ac:dyDescent="0.5">
      <c r="A1612" t="s">
        <v>2232</v>
      </c>
      <c r="B1612" t="s">
        <v>2229</v>
      </c>
      <c r="C1612" t="s">
        <v>2230</v>
      </c>
      <c r="D1612" s="1">
        <v>45385</v>
      </c>
      <c r="E1612">
        <v>2499</v>
      </c>
      <c r="F1612" t="s">
        <v>10</v>
      </c>
      <c r="G1612" t="s">
        <v>11</v>
      </c>
    </row>
    <row r="1613" spans="1:7" x14ac:dyDescent="0.5">
      <c r="A1613" t="s">
        <v>2233</v>
      </c>
      <c r="B1613" t="s">
        <v>2229</v>
      </c>
      <c r="C1613" t="s">
        <v>2230</v>
      </c>
      <c r="D1613" s="1">
        <v>45413</v>
      </c>
      <c r="E1613">
        <v>2499</v>
      </c>
      <c r="F1613" t="s">
        <v>10</v>
      </c>
      <c r="G1613" t="s">
        <v>25</v>
      </c>
    </row>
    <row r="1614" spans="1:7" x14ac:dyDescent="0.5">
      <c r="A1614" t="s">
        <v>2234</v>
      </c>
      <c r="B1614" t="s">
        <v>2229</v>
      </c>
      <c r="C1614" t="s">
        <v>2230</v>
      </c>
      <c r="D1614" s="1">
        <v>45444</v>
      </c>
      <c r="E1614">
        <v>2499</v>
      </c>
      <c r="F1614" t="s">
        <v>10</v>
      </c>
      <c r="G1614" t="s">
        <v>11</v>
      </c>
    </row>
    <row r="1615" spans="1:7" x14ac:dyDescent="0.5">
      <c r="A1615" t="s">
        <v>2235</v>
      </c>
      <c r="B1615" t="s">
        <v>2229</v>
      </c>
      <c r="C1615" t="s">
        <v>2230</v>
      </c>
      <c r="D1615" s="1">
        <v>45474</v>
      </c>
      <c r="E1615">
        <v>2499</v>
      </c>
      <c r="F1615" t="s">
        <v>10</v>
      </c>
      <c r="G1615" t="s">
        <v>11</v>
      </c>
    </row>
    <row r="1616" spans="1:7" x14ac:dyDescent="0.5">
      <c r="A1616" t="s">
        <v>2236</v>
      </c>
      <c r="B1616" t="s">
        <v>2229</v>
      </c>
      <c r="C1616" t="s">
        <v>2230</v>
      </c>
      <c r="D1616" s="1">
        <v>45505</v>
      </c>
      <c r="E1616">
        <v>2499</v>
      </c>
      <c r="F1616" t="s">
        <v>10</v>
      </c>
      <c r="G1616" t="s">
        <v>23</v>
      </c>
    </row>
    <row r="1617" spans="1:7" x14ac:dyDescent="0.5">
      <c r="A1617" t="s">
        <v>2237</v>
      </c>
      <c r="B1617" t="s">
        <v>2229</v>
      </c>
      <c r="C1617" t="s">
        <v>2230</v>
      </c>
      <c r="D1617" s="1">
        <v>45538</v>
      </c>
      <c r="E1617">
        <v>2499</v>
      </c>
      <c r="F1617" t="s">
        <v>10</v>
      </c>
      <c r="G1617" t="s">
        <v>11</v>
      </c>
    </row>
    <row r="1618" spans="1:7" x14ac:dyDescent="0.5">
      <c r="A1618" t="s">
        <v>2238</v>
      </c>
      <c r="B1618" t="s">
        <v>2239</v>
      </c>
      <c r="C1618" t="s">
        <v>2193</v>
      </c>
      <c r="D1618" s="1">
        <v>45294</v>
      </c>
      <c r="E1618">
        <v>2499</v>
      </c>
      <c r="F1618" t="s">
        <v>10</v>
      </c>
      <c r="G1618" t="s">
        <v>11</v>
      </c>
    </row>
    <row r="1619" spans="1:7" x14ac:dyDescent="0.5">
      <c r="A1619" t="s">
        <v>2240</v>
      </c>
      <c r="B1619" t="s">
        <v>2239</v>
      </c>
      <c r="C1619" t="s">
        <v>2193</v>
      </c>
      <c r="D1619" s="1">
        <v>45323</v>
      </c>
      <c r="E1619">
        <v>2499</v>
      </c>
      <c r="F1619" t="s">
        <v>10</v>
      </c>
      <c r="G1619" t="s">
        <v>11</v>
      </c>
    </row>
    <row r="1620" spans="1:7" x14ac:dyDescent="0.5">
      <c r="A1620" t="s">
        <v>2241</v>
      </c>
      <c r="B1620" t="s">
        <v>2239</v>
      </c>
      <c r="C1620" t="s">
        <v>2193</v>
      </c>
      <c r="D1620" s="1">
        <v>45355</v>
      </c>
      <c r="E1620">
        <v>2499</v>
      </c>
      <c r="F1620" t="s">
        <v>10</v>
      </c>
      <c r="G1620" t="s">
        <v>11</v>
      </c>
    </row>
    <row r="1621" spans="1:7" x14ac:dyDescent="0.5">
      <c r="A1621" t="s">
        <v>2242</v>
      </c>
      <c r="B1621" t="s">
        <v>2239</v>
      </c>
      <c r="C1621" t="s">
        <v>2193</v>
      </c>
      <c r="D1621" s="1">
        <v>45386</v>
      </c>
      <c r="E1621">
        <v>2499</v>
      </c>
      <c r="F1621" t="s">
        <v>10</v>
      </c>
      <c r="G1621" t="s">
        <v>25</v>
      </c>
    </row>
    <row r="1622" spans="1:7" x14ac:dyDescent="0.5">
      <c r="A1622" t="s">
        <v>2243</v>
      </c>
      <c r="B1622" t="s">
        <v>2239</v>
      </c>
      <c r="C1622" t="s">
        <v>2193</v>
      </c>
      <c r="D1622" s="1">
        <v>45413</v>
      </c>
      <c r="E1622">
        <v>2499</v>
      </c>
      <c r="F1622" t="s">
        <v>10</v>
      </c>
      <c r="G1622" t="s">
        <v>11</v>
      </c>
    </row>
    <row r="1623" spans="1:7" x14ac:dyDescent="0.5">
      <c r="A1623" t="s">
        <v>2244</v>
      </c>
      <c r="B1623" t="s">
        <v>2239</v>
      </c>
      <c r="C1623" t="s">
        <v>2193</v>
      </c>
      <c r="D1623" s="1">
        <v>45447</v>
      </c>
      <c r="E1623">
        <v>2499</v>
      </c>
      <c r="F1623" t="s">
        <v>10</v>
      </c>
      <c r="G1623" t="s">
        <v>11</v>
      </c>
    </row>
    <row r="1624" spans="1:7" x14ac:dyDescent="0.5">
      <c r="A1624" t="s">
        <v>2245</v>
      </c>
      <c r="B1624" t="s">
        <v>2239</v>
      </c>
      <c r="C1624" t="s">
        <v>2193</v>
      </c>
      <c r="D1624" s="1">
        <v>45477</v>
      </c>
      <c r="E1624">
        <v>2499</v>
      </c>
      <c r="F1624" t="s">
        <v>10</v>
      </c>
      <c r="G1624" t="s">
        <v>11</v>
      </c>
    </row>
    <row r="1625" spans="1:7" x14ac:dyDescent="0.5">
      <c r="A1625" t="s">
        <v>2246</v>
      </c>
      <c r="B1625" t="s">
        <v>2239</v>
      </c>
      <c r="C1625" t="s">
        <v>2193</v>
      </c>
      <c r="D1625" s="1">
        <v>45507</v>
      </c>
      <c r="E1625">
        <v>2499</v>
      </c>
      <c r="F1625" t="s">
        <v>10</v>
      </c>
      <c r="G1625" t="s">
        <v>11</v>
      </c>
    </row>
    <row r="1626" spans="1:7" x14ac:dyDescent="0.5">
      <c r="A1626" t="s">
        <v>2247</v>
      </c>
      <c r="B1626" t="s">
        <v>2239</v>
      </c>
      <c r="C1626" t="s">
        <v>2193</v>
      </c>
      <c r="D1626" s="1">
        <v>45536</v>
      </c>
      <c r="E1626">
        <v>2499</v>
      </c>
      <c r="F1626" t="s">
        <v>10</v>
      </c>
      <c r="G1626" t="s">
        <v>25</v>
      </c>
    </row>
    <row r="1627" spans="1:7" x14ac:dyDescent="0.5">
      <c r="A1627" t="s">
        <v>2248</v>
      </c>
      <c r="B1627" t="s">
        <v>2249</v>
      </c>
      <c r="C1627" t="s">
        <v>2250</v>
      </c>
      <c r="D1627" s="1">
        <v>45414</v>
      </c>
      <c r="E1627">
        <v>999</v>
      </c>
      <c r="F1627" t="s">
        <v>10</v>
      </c>
      <c r="G1627" t="s">
        <v>11</v>
      </c>
    </row>
    <row r="1628" spans="1:7" x14ac:dyDescent="0.5">
      <c r="A1628" t="s">
        <v>2251</v>
      </c>
      <c r="B1628" t="s">
        <v>2249</v>
      </c>
      <c r="C1628" t="s">
        <v>2250</v>
      </c>
      <c r="D1628" s="1">
        <v>45444</v>
      </c>
      <c r="E1628">
        <v>999</v>
      </c>
      <c r="F1628" t="s">
        <v>10</v>
      </c>
      <c r="G1628" t="s">
        <v>11</v>
      </c>
    </row>
    <row r="1629" spans="1:7" x14ac:dyDescent="0.5">
      <c r="A1629" t="s">
        <v>2252</v>
      </c>
      <c r="B1629" t="s">
        <v>2249</v>
      </c>
      <c r="C1629" t="s">
        <v>2250</v>
      </c>
      <c r="D1629" s="1">
        <v>45476</v>
      </c>
      <c r="E1629">
        <v>999</v>
      </c>
      <c r="F1629" t="s">
        <v>10</v>
      </c>
      <c r="G1629" t="s">
        <v>41</v>
      </c>
    </row>
    <row r="1630" spans="1:7" x14ac:dyDescent="0.5">
      <c r="A1630" t="s">
        <v>2253</v>
      </c>
      <c r="B1630" t="s">
        <v>2249</v>
      </c>
      <c r="C1630" t="s">
        <v>2250</v>
      </c>
      <c r="D1630" s="1">
        <v>45505</v>
      </c>
      <c r="E1630">
        <v>999</v>
      </c>
      <c r="F1630" t="s">
        <v>10</v>
      </c>
      <c r="G1630" t="s">
        <v>25</v>
      </c>
    </row>
    <row r="1631" spans="1:7" x14ac:dyDescent="0.5">
      <c r="A1631" t="s">
        <v>2254</v>
      </c>
      <c r="B1631" t="s">
        <v>2249</v>
      </c>
      <c r="C1631" t="s">
        <v>2250</v>
      </c>
      <c r="D1631" s="1">
        <v>45536</v>
      </c>
      <c r="E1631">
        <v>999</v>
      </c>
      <c r="F1631" t="s">
        <v>10</v>
      </c>
      <c r="G1631" t="s">
        <v>11</v>
      </c>
    </row>
    <row r="1632" spans="1:7" x14ac:dyDescent="0.5">
      <c r="A1632" t="s">
        <v>2255</v>
      </c>
      <c r="B1632" t="s">
        <v>2256</v>
      </c>
      <c r="C1632" t="s">
        <v>208</v>
      </c>
      <c r="D1632" s="1">
        <v>45444</v>
      </c>
      <c r="E1632">
        <v>999</v>
      </c>
      <c r="F1632" t="s">
        <v>10</v>
      </c>
      <c r="G1632" t="s">
        <v>41</v>
      </c>
    </row>
    <row r="1633" spans="1:7" x14ac:dyDescent="0.5">
      <c r="A1633" t="s">
        <v>2257</v>
      </c>
      <c r="B1633" t="s">
        <v>2256</v>
      </c>
      <c r="C1633" t="s">
        <v>208</v>
      </c>
      <c r="D1633" s="1">
        <v>45476</v>
      </c>
      <c r="E1633">
        <v>999</v>
      </c>
      <c r="F1633" t="s">
        <v>10</v>
      </c>
      <c r="G1633" t="s">
        <v>11</v>
      </c>
    </row>
    <row r="1634" spans="1:7" x14ac:dyDescent="0.5">
      <c r="A1634" t="s">
        <v>2258</v>
      </c>
      <c r="B1634" t="s">
        <v>2256</v>
      </c>
      <c r="C1634" t="s">
        <v>208</v>
      </c>
      <c r="D1634" s="1">
        <v>45507</v>
      </c>
      <c r="E1634">
        <v>999</v>
      </c>
      <c r="F1634" t="s">
        <v>10</v>
      </c>
      <c r="G1634" t="s">
        <v>11</v>
      </c>
    </row>
    <row r="1635" spans="1:7" x14ac:dyDescent="0.5">
      <c r="A1635" t="s">
        <v>2259</v>
      </c>
      <c r="B1635" t="s">
        <v>2256</v>
      </c>
      <c r="C1635" t="s">
        <v>208</v>
      </c>
      <c r="D1635" s="1">
        <v>45539</v>
      </c>
      <c r="E1635">
        <v>999</v>
      </c>
      <c r="F1635" t="s">
        <v>10</v>
      </c>
      <c r="G1635" t="s">
        <v>23</v>
      </c>
    </row>
    <row r="1636" spans="1:7" x14ac:dyDescent="0.5">
      <c r="A1636" t="s">
        <v>2260</v>
      </c>
      <c r="B1636" t="s">
        <v>2261</v>
      </c>
      <c r="C1636" t="s">
        <v>1956</v>
      </c>
      <c r="D1636" s="1">
        <v>45384</v>
      </c>
      <c r="E1636">
        <v>2499</v>
      </c>
      <c r="F1636" t="s">
        <v>10</v>
      </c>
      <c r="G1636" t="s">
        <v>41</v>
      </c>
    </row>
    <row r="1637" spans="1:7" x14ac:dyDescent="0.5">
      <c r="A1637" t="s">
        <v>2262</v>
      </c>
      <c r="B1637" t="s">
        <v>2261</v>
      </c>
      <c r="C1637" t="s">
        <v>1956</v>
      </c>
      <c r="D1637" s="1">
        <v>45413</v>
      </c>
      <c r="E1637">
        <v>2499</v>
      </c>
      <c r="F1637" t="s">
        <v>10</v>
      </c>
      <c r="G1637" t="s">
        <v>11</v>
      </c>
    </row>
    <row r="1638" spans="1:7" x14ac:dyDescent="0.5">
      <c r="A1638" t="s">
        <v>2263</v>
      </c>
      <c r="B1638" t="s">
        <v>2261</v>
      </c>
      <c r="C1638" t="s">
        <v>1956</v>
      </c>
      <c r="D1638" s="1">
        <v>45446</v>
      </c>
      <c r="E1638">
        <v>2499</v>
      </c>
      <c r="F1638" t="s">
        <v>10</v>
      </c>
      <c r="G1638" t="s">
        <v>11</v>
      </c>
    </row>
    <row r="1639" spans="1:7" x14ac:dyDescent="0.5">
      <c r="A1639" t="s">
        <v>2264</v>
      </c>
      <c r="B1639" t="s">
        <v>2265</v>
      </c>
      <c r="C1639" t="s">
        <v>2266</v>
      </c>
      <c r="D1639" s="1">
        <v>45354</v>
      </c>
      <c r="E1639">
        <v>2499</v>
      </c>
      <c r="F1639" t="s">
        <v>10</v>
      </c>
      <c r="G1639" t="s">
        <v>11</v>
      </c>
    </row>
    <row r="1640" spans="1:7" x14ac:dyDescent="0.5">
      <c r="A1640" t="s">
        <v>2267</v>
      </c>
      <c r="B1640" t="s">
        <v>2265</v>
      </c>
      <c r="C1640" t="s">
        <v>2266</v>
      </c>
      <c r="D1640" s="1">
        <v>45384</v>
      </c>
      <c r="E1640">
        <v>2499</v>
      </c>
      <c r="F1640" t="s">
        <v>10</v>
      </c>
      <c r="G1640" t="s">
        <v>11</v>
      </c>
    </row>
    <row r="1641" spans="1:7" x14ac:dyDescent="0.5">
      <c r="A1641" t="s">
        <v>2268</v>
      </c>
      <c r="B1641" t="s">
        <v>2265</v>
      </c>
      <c r="C1641" t="s">
        <v>2266</v>
      </c>
      <c r="D1641" s="1">
        <v>45414</v>
      </c>
      <c r="E1641">
        <v>2499</v>
      </c>
      <c r="F1641" t="s">
        <v>10</v>
      </c>
      <c r="G1641" t="s">
        <v>11</v>
      </c>
    </row>
    <row r="1642" spans="1:7" x14ac:dyDescent="0.5">
      <c r="A1642" t="s">
        <v>2269</v>
      </c>
      <c r="B1642" t="s">
        <v>2265</v>
      </c>
      <c r="C1642" t="s">
        <v>2266</v>
      </c>
      <c r="D1642" s="1">
        <v>45446</v>
      </c>
      <c r="E1642">
        <v>2499</v>
      </c>
      <c r="F1642" t="s">
        <v>10</v>
      </c>
      <c r="G1642" t="s">
        <v>11</v>
      </c>
    </row>
    <row r="1643" spans="1:7" x14ac:dyDescent="0.5">
      <c r="A1643" t="s">
        <v>2270</v>
      </c>
      <c r="B1643" t="s">
        <v>2265</v>
      </c>
      <c r="C1643" t="s">
        <v>2266</v>
      </c>
      <c r="D1643" s="1">
        <v>45474</v>
      </c>
      <c r="E1643">
        <v>2499</v>
      </c>
      <c r="F1643" t="s">
        <v>10</v>
      </c>
      <c r="G1643" t="s">
        <v>11</v>
      </c>
    </row>
    <row r="1644" spans="1:7" x14ac:dyDescent="0.5">
      <c r="A1644" t="s">
        <v>2271</v>
      </c>
      <c r="B1644" t="s">
        <v>2272</v>
      </c>
      <c r="C1644" t="s">
        <v>471</v>
      </c>
      <c r="D1644" s="1">
        <v>45476</v>
      </c>
      <c r="E1644">
        <v>999</v>
      </c>
      <c r="F1644" t="s">
        <v>10</v>
      </c>
      <c r="G1644" t="s">
        <v>11</v>
      </c>
    </row>
    <row r="1645" spans="1:7" x14ac:dyDescent="0.5">
      <c r="A1645" t="s">
        <v>2273</v>
      </c>
      <c r="B1645" t="s">
        <v>2272</v>
      </c>
      <c r="C1645" t="s">
        <v>471</v>
      </c>
      <c r="D1645" s="1">
        <v>45508</v>
      </c>
      <c r="E1645">
        <v>999</v>
      </c>
      <c r="F1645" t="s">
        <v>10</v>
      </c>
      <c r="G1645" t="s">
        <v>11</v>
      </c>
    </row>
    <row r="1646" spans="1:7" x14ac:dyDescent="0.5">
      <c r="A1646" t="s">
        <v>2274</v>
      </c>
      <c r="B1646" t="s">
        <v>2272</v>
      </c>
      <c r="C1646" t="s">
        <v>471</v>
      </c>
      <c r="D1646" s="1">
        <v>45538</v>
      </c>
      <c r="E1646">
        <v>999</v>
      </c>
      <c r="F1646" t="s">
        <v>10</v>
      </c>
      <c r="G1646" t="s">
        <v>25</v>
      </c>
    </row>
    <row r="1647" spans="1:7" x14ac:dyDescent="0.5">
      <c r="A1647" t="s">
        <v>2275</v>
      </c>
      <c r="B1647" t="s">
        <v>2276</v>
      </c>
      <c r="C1647" t="s">
        <v>2277</v>
      </c>
      <c r="D1647" s="1">
        <v>45415</v>
      </c>
      <c r="E1647">
        <v>999</v>
      </c>
      <c r="F1647" t="s">
        <v>10</v>
      </c>
      <c r="G1647" t="s">
        <v>11</v>
      </c>
    </row>
    <row r="1648" spans="1:7" x14ac:dyDescent="0.5">
      <c r="A1648" t="s">
        <v>2278</v>
      </c>
      <c r="B1648" t="s">
        <v>2276</v>
      </c>
      <c r="C1648" t="s">
        <v>2277</v>
      </c>
      <c r="D1648" s="1">
        <v>45446</v>
      </c>
      <c r="E1648">
        <v>999</v>
      </c>
      <c r="F1648" t="s">
        <v>10</v>
      </c>
      <c r="G1648" t="s">
        <v>11</v>
      </c>
    </row>
    <row r="1649" spans="1:7" x14ac:dyDescent="0.5">
      <c r="A1649" t="s">
        <v>2279</v>
      </c>
      <c r="B1649" t="s">
        <v>2276</v>
      </c>
      <c r="C1649" t="s">
        <v>2277</v>
      </c>
      <c r="D1649" s="1">
        <v>45475</v>
      </c>
      <c r="E1649">
        <v>999</v>
      </c>
      <c r="F1649" t="s">
        <v>10</v>
      </c>
      <c r="G1649" t="s">
        <v>11</v>
      </c>
    </row>
    <row r="1650" spans="1:7" x14ac:dyDescent="0.5">
      <c r="A1650" t="s">
        <v>2280</v>
      </c>
      <c r="B1650" t="s">
        <v>2276</v>
      </c>
      <c r="C1650" t="s">
        <v>2277</v>
      </c>
      <c r="D1650" s="1">
        <v>45507</v>
      </c>
      <c r="E1650">
        <v>999</v>
      </c>
      <c r="F1650" t="s">
        <v>10</v>
      </c>
      <c r="G1650" t="s">
        <v>11</v>
      </c>
    </row>
    <row r="1651" spans="1:7" x14ac:dyDescent="0.5">
      <c r="A1651" t="s">
        <v>2281</v>
      </c>
      <c r="B1651" t="s">
        <v>2276</v>
      </c>
      <c r="C1651" t="s">
        <v>2277</v>
      </c>
      <c r="D1651" s="1">
        <v>45539</v>
      </c>
      <c r="E1651">
        <v>999</v>
      </c>
      <c r="F1651" t="s">
        <v>10</v>
      </c>
      <c r="G1651" t="s">
        <v>11</v>
      </c>
    </row>
    <row r="1652" spans="1:7" x14ac:dyDescent="0.5">
      <c r="A1652" t="s">
        <v>2282</v>
      </c>
      <c r="B1652" t="s">
        <v>2283</v>
      </c>
      <c r="C1652" t="s">
        <v>2284</v>
      </c>
      <c r="D1652" s="1">
        <v>45292</v>
      </c>
      <c r="E1652">
        <v>999</v>
      </c>
      <c r="F1652" t="s">
        <v>10</v>
      </c>
      <c r="G1652" t="s">
        <v>11</v>
      </c>
    </row>
    <row r="1653" spans="1:7" x14ac:dyDescent="0.5">
      <c r="A1653" t="s">
        <v>2285</v>
      </c>
      <c r="B1653" t="s">
        <v>2283</v>
      </c>
      <c r="C1653" t="s">
        <v>2284</v>
      </c>
      <c r="D1653" s="1">
        <v>45325</v>
      </c>
      <c r="E1653">
        <v>999</v>
      </c>
      <c r="F1653" t="s">
        <v>10</v>
      </c>
      <c r="G1653" t="s">
        <v>23</v>
      </c>
    </row>
    <row r="1654" spans="1:7" x14ac:dyDescent="0.5">
      <c r="A1654" t="s">
        <v>2286</v>
      </c>
      <c r="B1654" t="s">
        <v>2283</v>
      </c>
      <c r="C1654" t="s">
        <v>2284</v>
      </c>
      <c r="D1654" s="1">
        <v>45355</v>
      </c>
      <c r="E1654">
        <v>999</v>
      </c>
      <c r="F1654" t="s">
        <v>10</v>
      </c>
      <c r="G1654" t="s">
        <v>11</v>
      </c>
    </row>
    <row r="1655" spans="1:7" x14ac:dyDescent="0.5">
      <c r="A1655" t="s">
        <v>2287</v>
      </c>
      <c r="B1655" t="s">
        <v>2283</v>
      </c>
      <c r="C1655" t="s">
        <v>2284</v>
      </c>
      <c r="D1655" s="1">
        <v>45386</v>
      </c>
      <c r="E1655">
        <v>999</v>
      </c>
      <c r="F1655" t="s">
        <v>10</v>
      </c>
      <c r="G1655" t="s">
        <v>11</v>
      </c>
    </row>
    <row r="1656" spans="1:7" x14ac:dyDescent="0.5">
      <c r="A1656" t="s">
        <v>2288</v>
      </c>
      <c r="B1656" t="s">
        <v>2283</v>
      </c>
      <c r="C1656" t="s">
        <v>2284</v>
      </c>
      <c r="D1656" s="1">
        <v>45413</v>
      </c>
      <c r="E1656">
        <v>999</v>
      </c>
      <c r="F1656" t="s">
        <v>10</v>
      </c>
      <c r="G1656" t="s">
        <v>25</v>
      </c>
    </row>
    <row r="1657" spans="1:7" x14ac:dyDescent="0.5">
      <c r="A1657" t="s">
        <v>2289</v>
      </c>
      <c r="B1657" t="s">
        <v>2283</v>
      </c>
      <c r="C1657" t="s">
        <v>2284</v>
      </c>
      <c r="D1657" s="1">
        <v>45445</v>
      </c>
      <c r="E1657">
        <v>999</v>
      </c>
      <c r="F1657" t="s">
        <v>10</v>
      </c>
      <c r="G1657" t="s">
        <v>11</v>
      </c>
    </row>
    <row r="1658" spans="1:7" x14ac:dyDescent="0.5">
      <c r="A1658" t="s">
        <v>2290</v>
      </c>
      <c r="B1658" t="s">
        <v>2283</v>
      </c>
      <c r="C1658" t="s">
        <v>2284</v>
      </c>
      <c r="D1658" s="1">
        <v>45474</v>
      </c>
      <c r="E1658">
        <v>999</v>
      </c>
      <c r="F1658" t="s">
        <v>10</v>
      </c>
      <c r="G1658" t="s">
        <v>11</v>
      </c>
    </row>
    <row r="1659" spans="1:7" x14ac:dyDescent="0.5">
      <c r="A1659" t="s">
        <v>2291</v>
      </c>
      <c r="B1659" t="s">
        <v>2283</v>
      </c>
      <c r="C1659" t="s">
        <v>2284</v>
      </c>
      <c r="D1659" s="1">
        <v>45505</v>
      </c>
      <c r="E1659">
        <v>999</v>
      </c>
      <c r="F1659" t="s">
        <v>10</v>
      </c>
      <c r="G1659" t="s">
        <v>11</v>
      </c>
    </row>
    <row r="1660" spans="1:7" x14ac:dyDescent="0.5">
      <c r="A1660" t="s">
        <v>2292</v>
      </c>
      <c r="B1660" t="s">
        <v>2283</v>
      </c>
      <c r="C1660" t="s">
        <v>2284</v>
      </c>
      <c r="D1660" s="1">
        <v>45539</v>
      </c>
      <c r="E1660">
        <v>999</v>
      </c>
      <c r="F1660" t="s">
        <v>10</v>
      </c>
      <c r="G1660" t="s">
        <v>11</v>
      </c>
    </row>
    <row r="1661" spans="1:7" x14ac:dyDescent="0.5">
      <c r="A1661" t="s">
        <v>2293</v>
      </c>
      <c r="B1661" t="s">
        <v>2294</v>
      </c>
      <c r="C1661" t="s">
        <v>2295</v>
      </c>
      <c r="D1661" s="1">
        <v>45476</v>
      </c>
      <c r="E1661">
        <v>2499</v>
      </c>
      <c r="F1661" t="s">
        <v>10</v>
      </c>
      <c r="G1661" t="s">
        <v>11</v>
      </c>
    </row>
    <row r="1662" spans="1:7" x14ac:dyDescent="0.5">
      <c r="A1662" t="s">
        <v>2296</v>
      </c>
      <c r="B1662" t="s">
        <v>2294</v>
      </c>
      <c r="C1662" t="s">
        <v>2295</v>
      </c>
      <c r="D1662" s="1">
        <v>45507</v>
      </c>
      <c r="E1662">
        <v>2499</v>
      </c>
      <c r="F1662" t="s">
        <v>10</v>
      </c>
      <c r="G1662" t="s">
        <v>11</v>
      </c>
    </row>
    <row r="1663" spans="1:7" x14ac:dyDescent="0.5">
      <c r="A1663" t="s">
        <v>2297</v>
      </c>
      <c r="B1663" t="s">
        <v>2294</v>
      </c>
      <c r="C1663" t="s">
        <v>2295</v>
      </c>
      <c r="D1663" s="1">
        <v>45537</v>
      </c>
      <c r="E1663">
        <v>2499</v>
      </c>
      <c r="F1663" t="s">
        <v>10</v>
      </c>
      <c r="G1663" t="s">
        <v>23</v>
      </c>
    </row>
    <row r="1664" spans="1:7" x14ac:dyDescent="0.5">
      <c r="A1664" t="s">
        <v>2298</v>
      </c>
      <c r="B1664" t="s">
        <v>2299</v>
      </c>
      <c r="C1664" t="s">
        <v>2300</v>
      </c>
      <c r="D1664" s="1">
        <v>45355</v>
      </c>
      <c r="E1664">
        <v>999</v>
      </c>
      <c r="F1664" t="s">
        <v>10</v>
      </c>
      <c r="G1664" t="s">
        <v>11</v>
      </c>
    </row>
    <row r="1665" spans="1:7" x14ac:dyDescent="0.5">
      <c r="A1665" t="s">
        <v>2301</v>
      </c>
      <c r="B1665" t="s">
        <v>2299</v>
      </c>
      <c r="C1665" t="s">
        <v>2300</v>
      </c>
      <c r="D1665" s="1">
        <v>45383</v>
      </c>
      <c r="E1665">
        <v>999</v>
      </c>
      <c r="F1665" t="s">
        <v>10</v>
      </c>
      <c r="G1665" t="s">
        <v>11</v>
      </c>
    </row>
    <row r="1666" spans="1:7" x14ac:dyDescent="0.5">
      <c r="A1666" t="s">
        <v>2302</v>
      </c>
      <c r="B1666" t="s">
        <v>2299</v>
      </c>
      <c r="C1666" t="s">
        <v>2300</v>
      </c>
      <c r="D1666" s="1">
        <v>45413</v>
      </c>
      <c r="E1666">
        <v>999</v>
      </c>
      <c r="F1666" t="s">
        <v>10</v>
      </c>
      <c r="G1666" t="s">
        <v>11</v>
      </c>
    </row>
    <row r="1667" spans="1:7" x14ac:dyDescent="0.5">
      <c r="A1667" t="s">
        <v>2303</v>
      </c>
      <c r="B1667" t="s">
        <v>2299</v>
      </c>
      <c r="C1667" t="s">
        <v>2300</v>
      </c>
      <c r="D1667" s="1">
        <v>45446</v>
      </c>
      <c r="E1667">
        <v>999</v>
      </c>
      <c r="F1667" t="s">
        <v>10</v>
      </c>
      <c r="G1667" t="s">
        <v>11</v>
      </c>
    </row>
    <row r="1668" spans="1:7" x14ac:dyDescent="0.5">
      <c r="A1668" t="s">
        <v>2304</v>
      </c>
      <c r="B1668" t="s">
        <v>2299</v>
      </c>
      <c r="C1668" t="s">
        <v>2300</v>
      </c>
      <c r="D1668" s="1">
        <v>45475</v>
      </c>
      <c r="E1668">
        <v>999</v>
      </c>
      <c r="F1668" t="s">
        <v>10</v>
      </c>
      <c r="G1668" t="s">
        <v>25</v>
      </c>
    </row>
    <row r="1669" spans="1:7" x14ac:dyDescent="0.5">
      <c r="A1669" t="s">
        <v>2305</v>
      </c>
      <c r="B1669" t="s">
        <v>2299</v>
      </c>
      <c r="C1669" t="s">
        <v>2300</v>
      </c>
      <c r="D1669" s="1">
        <v>45505</v>
      </c>
      <c r="E1669">
        <v>999</v>
      </c>
      <c r="F1669" t="s">
        <v>10</v>
      </c>
      <c r="G1669" t="s">
        <v>11</v>
      </c>
    </row>
    <row r="1670" spans="1:7" x14ac:dyDescent="0.5">
      <c r="A1670" t="s">
        <v>2306</v>
      </c>
      <c r="B1670" t="s">
        <v>2299</v>
      </c>
      <c r="C1670" t="s">
        <v>2300</v>
      </c>
      <c r="D1670" s="1">
        <v>45536</v>
      </c>
      <c r="E1670">
        <v>999</v>
      </c>
      <c r="F1670" t="s">
        <v>10</v>
      </c>
      <c r="G1670" t="s">
        <v>11</v>
      </c>
    </row>
    <row r="1671" spans="1:7" x14ac:dyDescent="0.5">
      <c r="A1671" t="s">
        <v>2307</v>
      </c>
      <c r="B1671" t="s">
        <v>2308</v>
      </c>
      <c r="C1671" t="s">
        <v>2309</v>
      </c>
      <c r="D1671" s="1">
        <v>45355</v>
      </c>
      <c r="E1671">
        <v>9999</v>
      </c>
      <c r="F1671" t="s">
        <v>10</v>
      </c>
      <c r="G1671" t="s">
        <v>11</v>
      </c>
    </row>
    <row r="1672" spans="1:7" x14ac:dyDescent="0.5">
      <c r="A1672" t="s">
        <v>2310</v>
      </c>
      <c r="B1672" t="s">
        <v>2308</v>
      </c>
      <c r="C1672" t="s">
        <v>2309</v>
      </c>
      <c r="D1672" s="1">
        <v>45386</v>
      </c>
      <c r="E1672">
        <v>9999</v>
      </c>
      <c r="F1672" t="s">
        <v>10</v>
      </c>
      <c r="G1672" t="s">
        <v>25</v>
      </c>
    </row>
    <row r="1673" spans="1:7" x14ac:dyDescent="0.5">
      <c r="A1673" t="s">
        <v>2311</v>
      </c>
      <c r="B1673" t="s">
        <v>2308</v>
      </c>
      <c r="C1673" t="s">
        <v>2309</v>
      </c>
      <c r="D1673" s="1">
        <v>45416</v>
      </c>
      <c r="E1673">
        <v>9999</v>
      </c>
      <c r="F1673" t="s">
        <v>10</v>
      </c>
      <c r="G1673" t="s">
        <v>25</v>
      </c>
    </row>
    <row r="1674" spans="1:7" x14ac:dyDescent="0.5">
      <c r="A1674" t="s">
        <v>2312</v>
      </c>
      <c r="B1674" t="s">
        <v>2308</v>
      </c>
      <c r="C1674" t="s">
        <v>2309</v>
      </c>
      <c r="D1674" s="1">
        <v>45444</v>
      </c>
      <c r="E1674">
        <v>9999</v>
      </c>
      <c r="F1674" t="s">
        <v>10</v>
      </c>
      <c r="G1674" t="s">
        <v>25</v>
      </c>
    </row>
    <row r="1675" spans="1:7" x14ac:dyDescent="0.5">
      <c r="A1675" t="s">
        <v>2313</v>
      </c>
      <c r="B1675" t="s">
        <v>2308</v>
      </c>
      <c r="C1675" t="s">
        <v>2309</v>
      </c>
      <c r="D1675" s="1">
        <v>45477</v>
      </c>
      <c r="E1675">
        <v>9999</v>
      </c>
      <c r="F1675" t="s">
        <v>10</v>
      </c>
      <c r="G1675" t="s">
        <v>41</v>
      </c>
    </row>
    <row r="1676" spans="1:7" x14ac:dyDescent="0.5">
      <c r="A1676" t="s">
        <v>2314</v>
      </c>
      <c r="B1676" t="s">
        <v>2308</v>
      </c>
      <c r="C1676" t="s">
        <v>2309</v>
      </c>
      <c r="D1676" s="1">
        <v>45505</v>
      </c>
      <c r="E1676">
        <v>9999</v>
      </c>
      <c r="F1676" t="s">
        <v>10</v>
      </c>
      <c r="G1676" t="s">
        <v>23</v>
      </c>
    </row>
    <row r="1677" spans="1:7" x14ac:dyDescent="0.5">
      <c r="A1677" t="s">
        <v>2315</v>
      </c>
      <c r="B1677" t="s">
        <v>2308</v>
      </c>
      <c r="C1677" t="s">
        <v>2309</v>
      </c>
      <c r="D1677" s="1">
        <v>45536</v>
      </c>
      <c r="E1677">
        <v>9999</v>
      </c>
      <c r="F1677" t="s">
        <v>10</v>
      </c>
      <c r="G1677" t="s">
        <v>25</v>
      </c>
    </row>
    <row r="1678" spans="1:7" x14ac:dyDescent="0.5">
      <c r="A1678" t="s">
        <v>2316</v>
      </c>
      <c r="B1678" t="s">
        <v>2317</v>
      </c>
      <c r="C1678" t="s">
        <v>2318</v>
      </c>
      <c r="D1678" s="1">
        <v>45476</v>
      </c>
      <c r="E1678">
        <v>2499</v>
      </c>
      <c r="F1678" t="s">
        <v>10</v>
      </c>
      <c r="G1678" t="s">
        <v>11</v>
      </c>
    </row>
    <row r="1679" spans="1:7" x14ac:dyDescent="0.5">
      <c r="A1679" t="s">
        <v>2319</v>
      </c>
      <c r="B1679" t="s">
        <v>2317</v>
      </c>
      <c r="C1679" t="s">
        <v>2318</v>
      </c>
      <c r="D1679" s="1">
        <v>45505</v>
      </c>
      <c r="E1679">
        <v>2499</v>
      </c>
      <c r="F1679" t="s">
        <v>10</v>
      </c>
      <c r="G1679" t="s">
        <v>11</v>
      </c>
    </row>
    <row r="1680" spans="1:7" x14ac:dyDescent="0.5">
      <c r="A1680" t="s">
        <v>2320</v>
      </c>
      <c r="B1680" t="s">
        <v>2317</v>
      </c>
      <c r="C1680" t="s">
        <v>2318</v>
      </c>
      <c r="D1680" s="1">
        <v>45536</v>
      </c>
      <c r="E1680">
        <v>2499</v>
      </c>
      <c r="F1680" t="s">
        <v>10</v>
      </c>
      <c r="G1680" t="s">
        <v>25</v>
      </c>
    </row>
    <row r="1681" spans="1:7" x14ac:dyDescent="0.5">
      <c r="A1681" t="s">
        <v>2321</v>
      </c>
      <c r="B1681" t="s">
        <v>2322</v>
      </c>
      <c r="C1681" t="s">
        <v>1248</v>
      </c>
      <c r="D1681" s="1">
        <v>45295</v>
      </c>
      <c r="E1681">
        <v>999</v>
      </c>
      <c r="F1681" t="s">
        <v>10</v>
      </c>
      <c r="G1681" t="s">
        <v>11</v>
      </c>
    </row>
    <row r="1682" spans="1:7" x14ac:dyDescent="0.5">
      <c r="A1682" t="s">
        <v>2323</v>
      </c>
      <c r="B1682" t="s">
        <v>2322</v>
      </c>
      <c r="C1682" t="s">
        <v>1248</v>
      </c>
      <c r="D1682" s="1">
        <v>45323</v>
      </c>
      <c r="E1682">
        <v>999</v>
      </c>
      <c r="F1682" t="s">
        <v>10</v>
      </c>
      <c r="G1682" t="s">
        <v>25</v>
      </c>
    </row>
    <row r="1683" spans="1:7" x14ac:dyDescent="0.5">
      <c r="A1683" t="s">
        <v>2324</v>
      </c>
      <c r="B1683" t="s">
        <v>2322</v>
      </c>
      <c r="C1683" t="s">
        <v>1248</v>
      </c>
      <c r="D1683" s="1">
        <v>45355</v>
      </c>
      <c r="E1683">
        <v>999</v>
      </c>
      <c r="F1683" t="s">
        <v>10</v>
      </c>
      <c r="G1683" t="s">
        <v>23</v>
      </c>
    </row>
    <row r="1684" spans="1:7" x14ac:dyDescent="0.5">
      <c r="A1684" t="s">
        <v>2325</v>
      </c>
      <c r="B1684" t="s">
        <v>2322</v>
      </c>
      <c r="C1684" t="s">
        <v>1248</v>
      </c>
      <c r="D1684" s="1">
        <v>45385</v>
      </c>
      <c r="E1684">
        <v>999</v>
      </c>
      <c r="F1684" t="s">
        <v>10</v>
      </c>
      <c r="G1684" t="s">
        <v>25</v>
      </c>
    </row>
    <row r="1685" spans="1:7" x14ac:dyDescent="0.5">
      <c r="A1685" t="s">
        <v>2326</v>
      </c>
      <c r="B1685" t="s">
        <v>2322</v>
      </c>
      <c r="C1685" t="s">
        <v>1248</v>
      </c>
      <c r="D1685" s="1">
        <v>45413</v>
      </c>
      <c r="E1685">
        <v>999</v>
      </c>
      <c r="F1685" t="s">
        <v>10</v>
      </c>
      <c r="G1685" t="s">
        <v>23</v>
      </c>
    </row>
    <row r="1686" spans="1:7" x14ac:dyDescent="0.5">
      <c r="A1686" t="s">
        <v>2327</v>
      </c>
      <c r="B1686" t="s">
        <v>2322</v>
      </c>
      <c r="C1686" t="s">
        <v>1248</v>
      </c>
      <c r="D1686" s="1">
        <v>45446</v>
      </c>
      <c r="E1686">
        <v>999</v>
      </c>
      <c r="F1686" t="s">
        <v>10</v>
      </c>
      <c r="G1686" t="s">
        <v>11</v>
      </c>
    </row>
    <row r="1687" spans="1:7" x14ac:dyDescent="0.5">
      <c r="A1687" t="s">
        <v>2328</v>
      </c>
      <c r="B1687" t="s">
        <v>2322</v>
      </c>
      <c r="C1687" t="s">
        <v>1248</v>
      </c>
      <c r="D1687" s="1">
        <v>45474</v>
      </c>
      <c r="E1687">
        <v>999</v>
      </c>
      <c r="F1687" t="s">
        <v>10</v>
      </c>
      <c r="G1687" t="s">
        <v>11</v>
      </c>
    </row>
    <row r="1688" spans="1:7" x14ac:dyDescent="0.5">
      <c r="A1688" t="s">
        <v>2329</v>
      </c>
      <c r="B1688" t="s">
        <v>2330</v>
      </c>
      <c r="C1688" t="s">
        <v>2331</v>
      </c>
      <c r="D1688" s="1">
        <v>45446</v>
      </c>
      <c r="E1688">
        <v>999</v>
      </c>
      <c r="F1688" t="s">
        <v>10</v>
      </c>
      <c r="G1688" t="s">
        <v>11</v>
      </c>
    </row>
    <row r="1689" spans="1:7" x14ac:dyDescent="0.5">
      <c r="A1689" t="s">
        <v>2332</v>
      </c>
      <c r="B1689" t="s">
        <v>2330</v>
      </c>
      <c r="C1689" t="s">
        <v>2331</v>
      </c>
      <c r="D1689" s="1">
        <v>45475</v>
      </c>
      <c r="E1689">
        <v>999</v>
      </c>
      <c r="F1689" t="s">
        <v>10</v>
      </c>
      <c r="G1689" t="s">
        <v>11</v>
      </c>
    </row>
    <row r="1690" spans="1:7" x14ac:dyDescent="0.5">
      <c r="A1690" t="s">
        <v>2333</v>
      </c>
      <c r="B1690" t="s">
        <v>2330</v>
      </c>
      <c r="C1690" t="s">
        <v>2331</v>
      </c>
      <c r="D1690" s="1">
        <v>45507</v>
      </c>
      <c r="E1690">
        <v>999</v>
      </c>
      <c r="F1690" t="s">
        <v>10</v>
      </c>
      <c r="G1690" t="s">
        <v>11</v>
      </c>
    </row>
    <row r="1691" spans="1:7" x14ac:dyDescent="0.5">
      <c r="A1691" t="s">
        <v>2334</v>
      </c>
      <c r="B1691" t="s">
        <v>2330</v>
      </c>
      <c r="C1691" t="s">
        <v>2331</v>
      </c>
      <c r="D1691" s="1">
        <v>45536</v>
      </c>
      <c r="E1691">
        <v>999</v>
      </c>
      <c r="F1691" t="s">
        <v>10</v>
      </c>
      <c r="G1691" t="s">
        <v>25</v>
      </c>
    </row>
    <row r="1692" spans="1:7" x14ac:dyDescent="0.5">
      <c r="A1692" t="s">
        <v>2335</v>
      </c>
      <c r="B1692" t="s">
        <v>2336</v>
      </c>
      <c r="C1692" t="s">
        <v>2337</v>
      </c>
      <c r="D1692" s="1">
        <v>45384</v>
      </c>
      <c r="E1692">
        <v>0</v>
      </c>
      <c r="F1692" t="s">
        <v>43</v>
      </c>
      <c r="G1692" t="s">
        <v>11</v>
      </c>
    </row>
    <row r="1693" spans="1:7" x14ac:dyDescent="0.5">
      <c r="A1693" t="s">
        <v>2338</v>
      </c>
      <c r="B1693" t="s">
        <v>2336</v>
      </c>
      <c r="C1693" t="s">
        <v>2337</v>
      </c>
      <c r="D1693" s="1">
        <v>45413</v>
      </c>
      <c r="E1693">
        <v>999</v>
      </c>
      <c r="F1693" t="s">
        <v>10</v>
      </c>
      <c r="G1693" t="s">
        <v>41</v>
      </c>
    </row>
    <row r="1694" spans="1:7" x14ac:dyDescent="0.5">
      <c r="A1694" t="s">
        <v>2339</v>
      </c>
      <c r="B1694" t="s">
        <v>2336</v>
      </c>
      <c r="C1694" t="s">
        <v>2337</v>
      </c>
      <c r="D1694" s="1">
        <v>45444</v>
      </c>
      <c r="E1694">
        <v>999</v>
      </c>
      <c r="F1694" t="s">
        <v>10</v>
      </c>
      <c r="G1694" t="s">
        <v>25</v>
      </c>
    </row>
    <row r="1695" spans="1:7" x14ac:dyDescent="0.5">
      <c r="A1695" t="s">
        <v>2340</v>
      </c>
      <c r="B1695" t="s">
        <v>2336</v>
      </c>
      <c r="C1695" t="s">
        <v>2337</v>
      </c>
      <c r="D1695" s="1">
        <v>45475</v>
      </c>
      <c r="E1695">
        <v>999</v>
      </c>
      <c r="F1695" t="s">
        <v>10</v>
      </c>
      <c r="G1695" t="s">
        <v>11</v>
      </c>
    </row>
    <row r="1696" spans="1:7" x14ac:dyDescent="0.5">
      <c r="A1696" t="s">
        <v>2341</v>
      </c>
      <c r="B1696" t="s">
        <v>2336</v>
      </c>
      <c r="C1696" t="s">
        <v>2337</v>
      </c>
      <c r="D1696" s="1">
        <v>45506</v>
      </c>
      <c r="E1696">
        <v>999</v>
      </c>
      <c r="F1696" t="s">
        <v>10</v>
      </c>
      <c r="G1696" t="s">
        <v>11</v>
      </c>
    </row>
    <row r="1697" spans="1:7" x14ac:dyDescent="0.5">
      <c r="A1697" t="s">
        <v>2342</v>
      </c>
      <c r="B1697" t="s">
        <v>2336</v>
      </c>
      <c r="C1697" t="s">
        <v>2337</v>
      </c>
      <c r="D1697" s="1">
        <v>45537</v>
      </c>
      <c r="E1697">
        <v>0</v>
      </c>
      <c r="F1697" t="s">
        <v>43</v>
      </c>
      <c r="G1697" t="s">
        <v>11</v>
      </c>
    </row>
    <row r="1698" spans="1:7" x14ac:dyDescent="0.5">
      <c r="A1698" t="s">
        <v>2343</v>
      </c>
      <c r="B1698" t="s">
        <v>2344</v>
      </c>
      <c r="C1698" t="s">
        <v>2345</v>
      </c>
      <c r="D1698" s="1">
        <v>45355</v>
      </c>
      <c r="E1698">
        <v>999</v>
      </c>
      <c r="F1698" t="s">
        <v>10</v>
      </c>
      <c r="G1698" t="s">
        <v>11</v>
      </c>
    </row>
    <row r="1699" spans="1:7" x14ac:dyDescent="0.5">
      <c r="A1699" t="s">
        <v>2346</v>
      </c>
      <c r="B1699" t="s">
        <v>2344</v>
      </c>
      <c r="C1699" t="s">
        <v>2345</v>
      </c>
      <c r="D1699" s="1">
        <v>45386</v>
      </c>
      <c r="E1699">
        <v>999</v>
      </c>
      <c r="F1699" t="s">
        <v>10</v>
      </c>
      <c r="G1699" t="s">
        <v>11</v>
      </c>
    </row>
    <row r="1700" spans="1:7" x14ac:dyDescent="0.5">
      <c r="A1700" t="s">
        <v>2347</v>
      </c>
      <c r="B1700" t="s">
        <v>2344</v>
      </c>
      <c r="C1700" t="s">
        <v>2345</v>
      </c>
      <c r="D1700" s="1">
        <v>45414</v>
      </c>
      <c r="E1700">
        <v>999</v>
      </c>
      <c r="F1700" t="s">
        <v>10</v>
      </c>
      <c r="G1700" t="s">
        <v>25</v>
      </c>
    </row>
    <row r="1701" spans="1:7" x14ac:dyDescent="0.5">
      <c r="A1701" t="s">
        <v>2348</v>
      </c>
      <c r="B1701" t="s">
        <v>2344</v>
      </c>
      <c r="C1701" t="s">
        <v>2345</v>
      </c>
      <c r="D1701" s="1">
        <v>45445</v>
      </c>
      <c r="E1701">
        <v>999</v>
      </c>
      <c r="F1701" t="s">
        <v>10</v>
      </c>
      <c r="G1701" t="s">
        <v>11</v>
      </c>
    </row>
    <row r="1702" spans="1:7" x14ac:dyDescent="0.5">
      <c r="A1702" t="s">
        <v>2349</v>
      </c>
      <c r="B1702" t="s">
        <v>2344</v>
      </c>
      <c r="C1702" t="s">
        <v>2345</v>
      </c>
      <c r="D1702" s="1">
        <v>45477</v>
      </c>
      <c r="E1702">
        <v>999</v>
      </c>
      <c r="F1702" t="s">
        <v>10</v>
      </c>
      <c r="G1702" t="s">
        <v>11</v>
      </c>
    </row>
    <row r="1703" spans="1:7" x14ac:dyDescent="0.5">
      <c r="A1703" t="s">
        <v>2350</v>
      </c>
      <c r="B1703" t="s">
        <v>2344</v>
      </c>
      <c r="C1703" t="s">
        <v>2345</v>
      </c>
      <c r="D1703" s="1">
        <v>45507</v>
      </c>
      <c r="E1703">
        <v>999</v>
      </c>
      <c r="F1703" t="s">
        <v>10</v>
      </c>
      <c r="G1703" t="s">
        <v>11</v>
      </c>
    </row>
    <row r="1704" spans="1:7" x14ac:dyDescent="0.5">
      <c r="A1704" t="s">
        <v>2351</v>
      </c>
      <c r="B1704" t="s">
        <v>2344</v>
      </c>
      <c r="C1704" t="s">
        <v>2345</v>
      </c>
      <c r="D1704" s="1">
        <v>45539</v>
      </c>
      <c r="E1704">
        <v>999</v>
      </c>
      <c r="F1704" t="s">
        <v>10</v>
      </c>
      <c r="G1704" t="s">
        <v>41</v>
      </c>
    </row>
    <row r="1705" spans="1:7" x14ac:dyDescent="0.5">
      <c r="A1705" t="s">
        <v>2352</v>
      </c>
      <c r="B1705" t="s">
        <v>2353</v>
      </c>
      <c r="C1705" t="s">
        <v>2354</v>
      </c>
      <c r="D1705" s="1">
        <v>45386</v>
      </c>
      <c r="E1705">
        <v>999</v>
      </c>
      <c r="F1705" t="s">
        <v>10</v>
      </c>
      <c r="G1705" t="s">
        <v>11</v>
      </c>
    </row>
    <row r="1706" spans="1:7" x14ac:dyDescent="0.5">
      <c r="A1706" t="s">
        <v>2355</v>
      </c>
      <c r="B1706" t="s">
        <v>2353</v>
      </c>
      <c r="C1706" t="s">
        <v>2354</v>
      </c>
      <c r="D1706" s="1">
        <v>45414</v>
      </c>
      <c r="E1706">
        <v>999</v>
      </c>
      <c r="F1706" t="s">
        <v>10</v>
      </c>
      <c r="G1706" t="s">
        <v>11</v>
      </c>
    </row>
    <row r="1707" spans="1:7" x14ac:dyDescent="0.5">
      <c r="A1707" t="s">
        <v>2356</v>
      </c>
      <c r="B1707" t="s">
        <v>2353</v>
      </c>
      <c r="C1707" t="s">
        <v>2354</v>
      </c>
      <c r="D1707" s="1">
        <v>45446</v>
      </c>
      <c r="E1707">
        <v>999</v>
      </c>
      <c r="F1707" t="s">
        <v>10</v>
      </c>
      <c r="G1707" t="s">
        <v>11</v>
      </c>
    </row>
    <row r="1708" spans="1:7" x14ac:dyDescent="0.5">
      <c r="A1708" t="s">
        <v>2357</v>
      </c>
      <c r="B1708" t="s">
        <v>2353</v>
      </c>
      <c r="C1708" t="s">
        <v>2354</v>
      </c>
      <c r="D1708" s="1">
        <v>45476</v>
      </c>
      <c r="E1708">
        <v>999</v>
      </c>
      <c r="F1708" t="s">
        <v>10</v>
      </c>
      <c r="G1708" t="s">
        <v>11</v>
      </c>
    </row>
    <row r="1709" spans="1:7" x14ac:dyDescent="0.5">
      <c r="A1709" t="s">
        <v>2358</v>
      </c>
      <c r="B1709" t="s">
        <v>2353</v>
      </c>
      <c r="C1709" t="s">
        <v>2354</v>
      </c>
      <c r="D1709" s="1">
        <v>45506</v>
      </c>
      <c r="E1709">
        <v>999</v>
      </c>
      <c r="F1709" t="s">
        <v>10</v>
      </c>
      <c r="G1709" t="s">
        <v>11</v>
      </c>
    </row>
    <row r="1710" spans="1:7" x14ac:dyDescent="0.5">
      <c r="A1710" t="s">
        <v>2359</v>
      </c>
      <c r="B1710" t="s">
        <v>2353</v>
      </c>
      <c r="C1710" t="s">
        <v>2354</v>
      </c>
      <c r="D1710" s="1">
        <v>45536</v>
      </c>
      <c r="E1710">
        <v>999</v>
      </c>
      <c r="F1710" t="s">
        <v>10</v>
      </c>
      <c r="G1710" t="s">
        <v>11</v>
      </c>
    </row>
    <row r="1711" spans="1:7" x14ac:dyDescent="0.5">
      <c r="A1711" t="s">
        <v>2360</v>
      </c>
      <c r="B1711" t="s">
        <v>2361</v>
      </c>
      <c r="C1711" t="s">
        <v>2362</v>
      </c>
      <c r="D1711" s="1">
        <v>45475</v>
      </c>
      <c r="E1711">
        <v>999</v>
      </c>
      <c r="F1711" t="s">
        <v>10</v>
      </c>
      <c r="G1711" t="s">
        <v>11</v>
      </c>
    </row>
    <row r="1712" spans="1:7" x14ac:dyDescent="0.5">
      <c r="A1712" t="s">
        <v>2363</v>
      </c>
      <c r="B1712" t="s">
        <v>2361</v>
      </c>
      <c r="C1712" t="s">
        <v>2362</v>
      </c>
      <c r="D1712" s="1">
        <v>45507</v>
      </c>
      <c r="E1712">
        <v>999</v>
      </c>
      <c r="F1712" t="s">
        <v>10</v>
      </c>
      <c r="G1712" t="s">
        <v>11</v>
      </c>
    </row>
    <row r="1713" spans="1:7" x14ac:dyDescent="0.5">
      <c r="A1713" t="s">
        <v>2364</v>
      </c>
      <c r="B1713" t="s">
        <v>2361</v>
      </c>
      <c r="C1713" t="s">
        <v>2362</v>
      </c>
      <c r="D1713" s="1">
        <v>45538</v>
      </c>
      <c r="E1713">
        <v>999</v>
      </c>
      <c r="F1713" t="s">
        <v>10</v>
      </c>
      <c r="G1713" t="s">
        <v>41</v>
      </c>
    </row>
    <row r="1714" spans="1:7" x14ac:dyDescent="0.5">
      <c r="A1714" t="s">
        <v>2365</v>
      </c>
      <c r="B1714" t="s">
        <v>2366</v>
      </c>
      <c r="C1714" t="s">
        <v>1232</v>
      </c>
      <c r="D1714" s="1">
        <v>45506</v>
      </c>
      <c r="E1714">
        <v>2499</v>
      </c>
      <c r="F1714" t="s">
        <v>10</v>
      </c>
      <c r="G1714" t="s">
        <v>11</v>
      </c>
    </row>
    <row r="1715" spans="1:7" x14ac:dyDescent="0.5">
      <c r="A1715" t="s">
        <v>2367</v>
      </c>
      <c r="B1715" t="s">
        <v>2366</v>
      </c>
      <c r="C1715" t="s">
        <v>1232</v>
      </c>
      <c r="D1715" s="1">
        <v>45537</v>
      </c>
      <c r="E1715">
        <v>2499</v>
      </c>
      <c r="F1715" t="s">
        <v>10</v>
      </c>
      <c r="G1715" t="s">
        <v>11</v>
      </c>
    </row>
    <row r="1716" spans="1:7" x14ac:dyDescent="0.5">
      <c r="A1716" t="s">
        <v>2368</v>
      </c>
      <c r="B1716" t="s">
        <v>2369</v>
      </c>
      <c r="C1716" t="s">
        <v>117</v>
      </c>
      <c r="D1716" s="1">
        <v>45505</v>
      </c>
      <c r="E1716">
        <v>999</v>
      </c>
      <c r="F1716" t="s">
        <v>10</v>
      </c>
      <c r="G1716" t="s">
        <v>23</v>
      </c>
    </row>
    <row r="1717" spans="1:7" x14ac:dyDescent="0.5">
      <c r="A1717" t="s">
        <v>2370</v>
      </c>
      <c r="B1717" t="s">
        <v>2369</v>
      </c>
      <c r="C1717" t="s">
        <v>117</v>
      </c>
      <c r="D1717" s="1">
        <v>45537</v>
      </c>
      <c r="E1717">
        <v>999</v>
      </c>
      <c r="F1717" t="s">
        <v>10</v>
      </c>
      <c r="G1717" t="s">
        <v>23</v>
      </c>
    </row>
    <row r="1718" spans="1:7" x14ac:dyDescent="0.5">
      <c r="A1718" t="s">
        <v>2371</v>
      </c>
      <c r="B1718" t="s">
        <v>2372</v>
      </c>
      <c r="C1718" t="s">
        <v>2373</v>
      </c>
      <c r="D1718" s="1">
        <v>45352</v>
      </c>
      <c r="E1718">
        <v>2499</v>
      </c>
      <c r="F1718" t="s">
        <v>10</v>
      </c>
      <c r="G1718" t="s">
        <v>11</v>
      </c>
    </row>
    <row r="1719" spans="1:7" x14ac:dyDescent="0.5">
      <c r="A1719" t="s">
        <v>2374</v>
      </c>
      <c r="B1719" t="s">
        <v>2372</v>
      </c>
      <c r="C1719" t="s">
        <v>2373</v>
      </c>
      <c r="D1719" s="1">
        <v>45385</v>
      </c>
      <c r="E1719">
        <v>2499</v>
      </c>
      <c r="F1719" t="s">
        <v>10</v>
      </c>
      <c r="G1719" t="s">
        <v>11</v>
      </c>
    </row>
    <row r="1720" spans="1:7" x14ac:dyDescent="0.5">
      <c r="A1720" t="s">
        <v>2375</v>
      </c>
      <c r="B1720" t="s">
        <v>2372</v>
      </c>
      <c r="C1720" t="s">
        <v>2373</v>
      </c>
      <c r="D1720" s="1">
        <v>45413</v>
      </c>
      <c r="E1720">
        <v>2499</v>
      </c>
      <c r="F1720" t="s">
        <v>10</v>
      </c>
      <c r="G1720" t="s">
        <v>23</v>
      </c>
    </row>
    <row r="1721" spans="1:7" x14ac:dyDescent="0.5">
      <c r="A1721" t="s">
        <v>2376</v>
      </c>
      <c r="B1721" t="s">
        <v>2372</v>
      </c>
      <c r="C1721" t="s">
        <v>2373</v>
      </c>
      <c r="D1721" s="1">
        <v>45445</v>
      </c>
      <c r="E1721">
        <v>2499</v>
      </c>
      <c r="F1721" t="s">
        <v>10</v>
      </c>
      <c r="G1721" t="s">
        <v>11</v>
      </c>
    </row>
    <row r="1722" spans="1:7" x14ac:dyDescent="0.5">
      <c r="A1722" t="s">
        <v>2377</v>
      </c>
      <c r="B1722" t="s">
        <v>2372</v>
      </c>
      <c r="C1722" t="s">
        <v>2373</v>
      </c>
      <c r="D1722" s="1">
        <v>45474</v>
      </c>
      <c r="E1722">
        <v>2499</v>
      </c>
      <c r="F1722" t="s">
        <v>10</v>
      </c>
      <c r="G1722" t="s">
        <v>23</v>
      </c>
    </row>
    <row r="1723" spans="1:7" x14ac:dyDescent="0.5">
      <c r="A1723" t="s">
        <v>2378</v>
      </c>
      <c r="B1723" t="s">
        <v>2372</v>
      </c>
      <c r="C1723" t="s">
        <v>2373</v>
      </c>
      <c r="D1723" s="1">
        <v>45505</v>
      </c>
      <c r="E1723">
        <v>2499</v>
      </c>
      <c r="F1723" t="s">
        <v>10</v>
      </c>
      <c r="G1723" t="s">
        <v>11</v>
      </c>
    </row>
    <row r="1724" spans="1:7" x14ac:dyDescent="0.5">
      <c r="A1724" t="s">
        <v>2379</v>
      </c>
      <c r="B1724" t="s">
        <v>2372</v>
      </c>
      <c r="C1724" t="s">
        <v>2373</v>
      </c>
      <c r="D1724" s="1">
        <v>45537</v>
      </c>
      <c r="E1724">
        <v>0</v>
      </c>
      <c r="F1724" t="s">
        <v>43</v>
      </c>
      <c r="G1724" t="s">
        <v>11</v>
      </c>
    </row>
    <row r="1725" spans="1:7" x14ac:dyDescent="0.5">
      <c r="A1725" t="s">
        <v>2380</v>
      </c>
      <c r="B1725" t="s">
        <v>2381</v>
      </c>
      <c r="C1725" t="s">
        <v>1963</v>
      </c>
      <c r="D1725" s="1">
        <v>45508</v>
      </c>
      <c r="E1725">
        <v>999</v>
      </c>
      <c r="F1725" t="s">
        <v>10</v>
      </c>
      <c r="G1725" t="s">
        <v>11</v>
      </c>
    </row>
    <row r="1726" spans="1:7" x14ac:dyDescent="0.5">
      <c r="A1726" t="s">
        <v>2382</v>
      </c>
      <c r="B1726" t="s">
        <v>2381</v>
      </c>
      <c r="C1726" t="s">
        <v>1963</v>
      </c>
      <c r="D1726" s="1">
        <v>45539</v>
      </c>
      <c r="E1726">
        <v>999</v>
      </c>
      <c r="F1726" t="s">
        <v>10</v>
      </c>
      <c r="G1726" t="s">
        <v>11</v>
      </c>
    </row>
    <row r="1727" spans="1:7" x14ac:dyDescent="0.5">
      <c r="A1727" t="s">
        <v>2383</v>
      </c>
      <c r="B1727" t="s">
        <v>2384</v>
      </c>
      <c r="C1727" t="s">
        <v>1374</v>
      </c>
      <c r="D1727" s="1">
        <v>45508</v>
      </c>
      <c r="E1727">
        <v>999</v>
      </c>
      <c r="F1727" t="s">
        <v>10</v>
      </c>
      <c r="G1727" t="s">
        <v>11</v>
      </c>
    </row>
    <row r="1728" spans="1:7" x14ac:dyDescent="0.5">
      <c r="A1728" t="s">
        <v>2385</v>
      </c>
      <c r="B1728" t="s">
        <v>2384</v>
      </c>
      <c r="C1728" t="s">
        <v>1374</v>
      </c>
      <c r="D1728" s="1">
        <v>45538</v>
      </c>
      <c r="E1728">
        <v>999</v>
      </c>
      <c r="F1728" t="s">
        <v>10</v>
      </c>
      <c r="G1728" t="s">
        <v>25</v>
      </c>
    </row>
    <row r="1729" spans="1:7" x14ac:dyDescent="0.5">
      <c r="A1729" t="s">
        <v>2386</v>
      </c>
      <c r="B1729" t="s">
        <v>2387</v>
      </c>
      <c r="C1729" t="s">
        <v>19</v>
      </c>
      <c r="D1729" s="1">
        <v>45323</v>
      </c>
      <c r="E1729">
        <v>999</v>
      </c>
      <c r="F1729" t="s">
        <v>10</v>
      </c>
      <c r="G1729" t="s">
        <v>11</v>
      </c>
    </row>
    <row r="1730" spans="1:7" x14ac:dyDescent="0.5">
      <c r="A1730" t="s">
        <v>2388</v>
      </c>
      <c r="B1730" t="s">
        <v>2387</v>
      </c>
      <c r="C1730" t="s">
        <v>19</v>
      </c>
      <c r="D1730" s="1">
        <v>45352</v>
      </c>
      <c r="E1730">
        <v>999</v>
      </c>
      <c r="F1730" t="s">
        <v>10</v>
      </c>
      <c r="G1730" t="s">
        <v>11</v>
      </c>
    </row>
    <row r="1731" spans="1:7" x14ac:dyDescent="0.5">
      <c r="A1731" t="s">
        <v>2389</v>
      </c>
      <c r="B1731" t="s">
        <v>2387</v>
      </c>
      <c r="C1731" t="s">
        <v>19</v>
      </c>
      <c r="D1731" s="1">
        <v>45386</v>
      </c>
      <c r="E1731">
        <v>999</v>
      </c>
      <c r="F1731" t="s">
        <v>10</v>
      </c>
      <c r="G1731" t="s">
        <v>23</v>
      </c>
    </row>
    <row r="1732" spans="1:7" x14ac:dyDescent="0.5">
      <c r="A1732" t="s">
        <v>2390</v>
      </c>
      <c r="B1732" t="s">
        <v>2387</v>
      </c>
      <c r="C1732" t="s">
        <v>19</v>
      </c>
      <c r="D1732" s="1">
        <v>45413</v>
      </c>
      <c r="E1732">
        <v>0</v>
      </c>
      <c r="F1732" t="s">
        <v>43</v>
      </c>
      <c r="G1732" t="s">
        <v>11</v>
      </c>
    </row>
    <row r="1733" spans="1:7" x14ac:dyDescent="0.5">
      <c r="A1733" t="s">
        <v>2391</v>
      </c>
      <c r="B1733" t="s">
        <v>2387</v>
      </c>
      <c r="C1733" t="s">
        <v>19</v>
      </c>
      <c r="D1733" s="1">
        <v>45447</v>
      </c>
      <c r="E1733">
        <v>999</v>
      </c>
      <c r="F1733" t="s">
        <v>10</v>
      </c>
      <c r="G1733" t="s">
        <v>11</v>
      </c>
    </row>
    <row r="1734" spans="1:7" x14ac:dyDescent="0.5">
      <c r="A1734" t="s">
        <v>2392</v>
      </c>
      <c r="B1734" t="s">
        <v>2387</v>
      </c>
      <c r="C1734" t="s">
        <v>19</v>
      </c>
      <c r="D1734" s="1">
        <v>45476</v>
      </c>
      <c r="E1734">
        <v>999</v>
      </c>
      <c r="F1734" t="s">
        <v>10</v>
      </c>
      <c r="G1734" t="s">
        <v>11</v>
      </c>
    </row>
    <row r="1735" spans="1:7" x14ac:dyDescent="0.5">
      <c r="A1735" t="s">
        <v>2393</v>
      </c>
      <c r="B1735" t="s">
        <v>2387</v>
      </c>
      <c r="C1735" t="s">
        <v>19</v>
      </c>
      <c r="D1735" s="1">
        <v>45507</v>
      </c>
      <c r="E1735">
        <v>999</v>
      </c>
      <c r="F1735" t="s">
        <v>10</v>
      </c>
      <c r="G1735" t="s">
        <v>11</v>
      </c>
    </row>
    <row r="1736" spans="1:7" x14ac:dyDescent="0.5">
      <c r="A1736" t="s">
        <v>2394</v>
      </c>
      <c r="B1736" t="s">
        <v>2387</v>
      </c>
      <c r="C1736" t="s">
        <v>19</v>
      </c>
      <c r="D1736" s="1">
        <v>45539</v>
      </c>
      <c r="E1736">
        <v>999</v>
      </c>
      <c r="F1736" t="s">
        <v>10</v>
      </c>
      <c r="G1736" t="s">
        <v>23</v>
      </c>
    </row>
    <row r="1737" spans="1:7" x14ac:dyDescent="0.5">
      <c r="A1737" t="s">
        <v>2395</v>
      </c>
      <c r="B1737" t="s">
        <v>2396</v>
      </c>
      <c r="C1737" t="s">
        <v>2397</v>
      </c>
      <c r="D1737" s="1">
        <v>45352</v>
      </c>
      <c r="E1737">
        <v>999</v>
      </c>
      <c r="F1737" t="s">
        <v>10</v>
      </c>
      <c r="G1737" t="s">
        <v>11</v>
      </c>
    </row>
    <row r="1738" spans="1:7" x14ac:dyDescent="0.5">
      <c r="A1738" t="s">
        <v>2398</v>
      </c>
      <c r="B1738" t="s">
        <v>2396</v>
      </c>
      <c r="C1738" t="s">
        <v>2397</v>
      </c>
      <c r="D1738" s="1">
        <v>45384</v>
      </c>
      <c r="E1738">
        <v>999</v>
      </c>
      <c r="F1738" t="s">
        <v>10</v>
      </c>
      <c r="G1738" t="s">
        <v>11</v>
      </c>
    </row>
    <row r="1739" spans="1:7" x14ac:dyDescent="0.5">
      <c r="A1739" t="s">
        <v>2399</v>
      </c>
      <c r="B1739" t="s">
        <v>2396</v>
      </c>
      <c r="C1739" t="s">
        <v>2397</v>
      </c>
      <c r="D1739" s="1">
        <v>45415</v>
      </c>
      <c r="E1739">
        <v>999</v>
      </c>
      <c r="F1739" t="s">
        <v>10</v>
      </c>
      <c r="G1739" t="s">
        <v>11</v>
      </c>
    </row>
    <row r="1740" spans="1:7" x14ac:dyDescent="0.5">
      <c r="A1740" t="s">
        <v>2400</v>
      </c>
      <c r="B1740" t="s">
        <v>2396</v>
      </c>
      <c r="C1740" t="s">
        <v>2397</v>
      </c>
      <c r="D1740" s="1">
        <v>45447</v>
      </c>
      <c r="E1740">
        <v>999</v>
      </c>
      <c r="F1740" t="s">
        <v>10</v>
      </c>
      <c r="G1740" t="s">
        <v>11</v>
      </c>
    </row>
    <row r="1741" spans="1:7" x14ac:dyDescent="0.5">
      <c r="A1741" t="s">
        <v>2401</v>
      </c>
      <c r="B1741" t="s">
        <v>2396</v>
      </c>
      <c r="C1741" t="s">
        <v>2397</v>
      </c>
      <c r="D1741" s="1">
        <v>45476</v>
      </c>
      <c r="E1741">
        <v>999</v>
      </c>
      <c r="F1741" t="s">
        <v>10</v>
      </c>
      <c r="G1741" t="s">
        <v>11</v>
      </c>
    </row>
    <row r="1742" spans="1:7" x14ac:dyDescent="0.5">
      <c r="A1742" t="s">
        <v>2402</v>
      </c>
      <c r="B1742" t="s">
        <v>2396</v>
      </c>
      <c r="C1742" t="s">
        <v>2397</v>
      </c>
      <c r="D1742" s="1">
        <v>45507</v>
      </c>
      <c r="E1742">
        <v>999</v>
      </c>
      <c r="F1742" t="s">
        <v>10</v>
      </c>
      <c r="G1742" t="s">
        <v>11</v>
      </c>
    </row>
    <row r="1743" spans="1:7" x14ac:dyDescent="0.5">
      <c r="A1743" t="s">
        <v>2403</v>
      </c>
      <c r="B1743" t="s">
        <v>2396</v>
      </c>
      <c r="C1743" t="s">
        <v>2397</v>
      </c>
      <c r="D1743" s="1">
        <v>45537</v>
      </c>
      <c r="E1743">
        <v>999</v>
      </c>
      <c r="F1743" t="s">
        <v>10</v>
      </c>
      <c r="G1743" t="s">
        <v>11</v>
      </c>
    </row>
    <row r="1744" spans="1:7" x14ac:dyDescent="0.5">
      <c r="A1744" t="s">
        <v>2404</v>
      </c>
      <c r="B1744" t="s">
        <v>2405</v>
      </c>
      <c r="C1744" t="s">
        <v>832</v>
      </c>
      <c r="D1744" s="1">
        <v>45476</v>
      </c>
      <c r="E1744">
        <v>2499</v>
      </c>
      <c r="F1744" t="s">
        <v>10</v>
      </c>
      <c r="G1744" t="s">
        <v>11</v>
      </c>
    </row>
    <row r="1745" spans="1:7" x14ac:dyDescent="0.5">
      <c r="A1745" t="s">
        <v>2406</v>
      </c>
      <c r="B1745" t="s">
        <v>2405</v>
      </c>
      <c r="C1745" t="s">
        <v>832</v>
      </c>
      <c r="D1745" s="1">
        <v>45505</v>
      </c>
      <c r="E1745">
        <v>2499</v>
      </c>
      <c r="F1745" t="s">
        <v>10</v>
      </c>
      <c r="G1745" t="s">
        <v>25</v>
      </c>
    </row>
    <row r="1746" spans="1:7" x14ac:dyDescent="0.5">
      <c r="A1746" t="s">
        <v>2407</v>
      </c>
      <c r="B1746" t="s">
        <v>2405</v>
      </c>
      <c r="C1746" t="s">
        <v>832</v>
      </c>
      <c r="D1746" s="1">
        <v>45537</v>
      </c>
      <c r="E1746">
        <v>2499</v>
      </c>
      <c r="F1746" t="s">
        <v>10</v>
      </c>
      <c r="G1746" t="s">
        <v>11</v>
      </c>
    </row>
    <row r="1747" spans="1:7" x14ac:dyDescent="0.5">
      <c r="A1747" t="s">
        <v>2408</v>
      </c>
      <c r="B1747" t="s">
        <v>2409</v>
      </c>
      <c r="C1747" t="s">
        <v>2410</v>
      </c>
      <c r="D1747" s="1">
        <v>45324</v>
      </c>
      <c r="E1747">
        <v>999</v>
      </c>
      <c r="F1747" t="s">
        <v>10</v>
      </c>
      <c r="G1747" t="s">
        <v>11</v>
      </c>
    </row>
    <row r="1748" spans="1:7" x14ac:dyDescent="0.5">
      <c r="A1748" t="s">
        <v>2411</v>
      </c>
      <c r="B1748" t="s">
        <v>2409</v>
      </c>
      <c r="C1748" t="s">
        <v>2410</v>
      </c>
      <c r="D1748" s="1">
        <v>45354</v>
      </c>
      <c r="E1748">
        <v>999</v>
      </c>
      <c r="F1748" t="s">
        <v>10</v>
      </c>
      <c r="G1748" t="s">
        <v>11</v>
      </c>
    </row>
    <row r="1749" spans="1:7" x14ac:dyDescent="0.5">
      <c r="A1749" t="s">
        <v>2412</v>
      </c>
      <c r="B1749" t="s">
        <v>2409</v>
      </c>
      <c r="C1749" t="s">
        <v>2410</v>
      </c>
      <c r="D1749" s="1">
        <v>45384</v>
      </c>
      <c r="E1749">
        <v>0</v>
      </c>
      <c r="F1749" t="s">
        <v>43</v>
      </c>
      <c r="G1749" t="s">
        <v>11</v>
      </c>
    </row>
    <row r="1750" spans="1:7" x14ac:dyDescent="0.5">
      <c r="A1750" t="s">
        <v>2413</v>
      </c>
      <c r="B1750" t="s">
        <v>2409</v>
      </c>
      <c r="C1750" t="s">
        <v>2410</v>
      </c>
      <c r="D1750" s="1">
        <v>45414</v>
      </c>
      <c r="E1750">
        <v>999</v>
      </c>
      <c r="F1750" t="s">
        <v>10</v>
      </c>
      <c r="G1750" t="s">
        <v>11</v>
      </c>
    </row>
    <row r="1751" spans="1:7" x14ac:dyDescent="0.5">
      <c r="A1751" t="s">
        <v>2414</v>
      </c>
      <c r="B1751" t="s">
        <v>2409</v>
      </c>
      <c r="C1751" t="s">
        <v>2410</v>
      </c>
      <c r="D1751" s="1">
        <v>45444</v>
      </c>
      <c r="E1751">
        <v>999</v>
      </c>
      <c r="F1751" t="s">
        <v>10</v>
      </c>
      <c r="G1751" t="s">
        <v>11</v>
      </c>
    </row>
    <row r="1752" spans="1:7" x14ac:dyDescent="0.5">
      <c r="A1752" t="s">
        <v>2415</v>
      </c>
      <c r="B1752" t="s">
        <v>2409</v>
      </c>
      <c r="C1752" t="s">
        <v>2410</v>
      </c>
      <c r="D1752" s="1">
        <v>45476</v>
      </c>
      <c r="E1752">
        <v>999</v>
      </c>
      <c r="F1752" t="s">
        <v>10</v>
      </c>
      <c r="G1752" t="s">
        <v>11</v>
      </c>
    </row>
    <row r="1753" spans="1:7" x14ac:dyDescent="0.5">
      <c r="A1753" t="s">
        <v>2416</v>
      </c>
      <c r="B1753" t="s">
        <v>2409</v>
      </c>
      <c r="C1753" t="s">
        <v>2410</v>
      </c>
      <c r="D1753" s="1">
        <v>45507</v>
      </c>
      <c r="E1753">
        <v>999</v>
      </c>
      <c r="F1753" t="s">
        <v>10</v>
      </c>
      <c r="G1753" t="s">
        <v>23</v>
      </c>
    </row>
    <row r="1754" spans="1:7" x14ac:dyDescent="0.5">
      <c r="A1754" t="s">
        <v>2417</v>
      </c>
      <c r="B1754" t="s">
        <v>2409</v>
      </c>
      <c r="C1754" t="s">
        <v>2410</v>
      </c>
      <c r="D1754" s="1">
        <v>45536</v>
      </c>
      <c r="E1754">
        <v>999</v>
      </c>
      <c r="F1754" t="s">
        <v>10</v>
      </c>
      <c r="G1754" t="s">
        <v>23</v>
      </c>
    </row>
    <row r="1755" spans="1:7" x14ac:dyDescent="0.5">
      <c r="A1755" t="s">
        <v>2418</v>
      </c>
      <c r="B1755" t="s">
        <v>2419</v>
      </c>
      <c r="C1755" t="s">
        <v>1552</v>
      </c>
      <c r="D1755" s="1">
        <v>45413</v>
      </c>
      <c r="E1755">
        <v>2499</v>
      </c>
      <c r="F1755" t="s">
        <v>10</v>
      </c>
      <c r="G1755" t="s">
        <v>11</v>
      </c>
    </row>
    <row r="1756" spans="1:7" x14ac:dyDescent="0.5">
      <c r="A1756" t="s">
        <v>2420</v>
      </c>
      <c r="B1756" t="s">
        <v>2419</v>
      </c>
      <c r="C1756" t="s">
        <v>1552</v>
      </c>
      <c r="D1756" s="1">
        <v>45444</v>
      </c>
      <c r="E1756">
        <v>2499</v>
      </c>
      <c r="F1756" t="s">
        <v>10</v>
      </c>
      <c r="G1756" t="s">
        <v>23</v>
      </c>
    </row>
    <row r="1757" spans="1:7" x14ac:dyDescent="0.5">
      <c r="A1757" t="s">
        <v>2421</v>
      </c>
      <c r="B1757" t="s">
        <v>2419</v>
      </c>
      <c r="C1757" t="s">
        <v>1552</v>
      </c>
      <c r="D1757" s="1">
        <v>45476</v>
      </c>
      <c r="E1757">
        <v>2499</v>
      </c>
      <c r="F1757" t="s">
        <v>10</v>
      </c>
      <c r="G1757" t="s">
        <v>11</v>
      </c>
    </row>
    <row r="1758" spans="1:7" x14ac:dyDescent="0.5">
      <c r="A1758" t="s">
        <v>2422</v>
      </c>
      <c r="B1758" t="s">
        <v>2419</v>
      </c>
      <c r="C1758" t="s">
        <v>1552</v>
      </c>
      <c r="D1758" s="1">
        <v>45506</v>
      </c>
      <c r="E1758">
        <v>2499</v>
      </c>
      <c r="F1758" t="s">
        <v>10</v>
      </c>
      <c r="G1758" t="s">
        <v>25</v>
      </c>
    </row>
    <row r="1759" spans="1:7" x14ac:dyDescent="0.5">
      <c r="A1759" t="s">
        <v>2423</v>
      </c>
      <c r="B1759" t="s">
        <v>2419</v>
      </c>
      <c r="C1759" t="s">
        <v>1552</v>
      </c>
      <c r="D1759" s="1">
        <v>45537</v>
      </c>
      <c r="E1759">
        <v>2499</v>
      </c>
      <c r="F1759" t="s">
        <v>10</v>
      </c>
      <c r="G1759" t="s">
        <v>11</v>
      </c>
    </row>
    <row r="1760" spans="1:7" x14ac:dyDescent="0.5">
      <c r="A1760" t="s">
        <v>2424</v>
      </c>
      <c r="B1760" t="s">
        <v>2425</v>
      </c>
      <c r="C1760" t="s">
        <v>1956</v>
      </c>
      <c r="D1760" s="1">
        <v>45386</v>
      </c>
      <c r="E1760">
        <v>999</v>
      </c>
      <c r="F1760" t="s">
        <v>10</v>
      </c>
      <c r="G1760" t="s">
        <v>25</v>
      </c>
    </row>
    <row r="1761" spans="1:7" x14ac:dyDescent="0.5">
      <c r="A1761" t="s">
        <v>2426</v>
      </c>
      <c r="B1761" t="s">
        <v>2425</v>
      </c>
      <c r="C1761" t="s">
        <v>1956</v>
      </c>
      <c r="D1761" s="1">
        <v>45415</v>
      </c>
      <c r="E1761">
        <v>999</v>
      </c>
      <c r="F1761" t="s">
        <v>10</v>
      </c>
      <c r="G1761" t="s">
        <v>11</v>
      </c>
    </row>
    <row r="1762" spans="1:7" x14ac:dyDescent="0.5">
      <c r="A1762" t="s">
        <v>2427</v>
      </c>
      <c r="B1762" t="s">
        <v>2425</v>
      </c>
      <c r="C1762" t="s">
        <v>1956</v>
      </c>
      <c r="D1762" s="1">
        <v>45447</v>
      </c>
      <c r="E1762">
        <v>999</v>
      </c>
      <c r="F1762" t="s">
        <v>10</v>
      </c>
      <c r="G1762" t="s">
        <v>23</v>
      </c>
    </row>
    <row r="1763" spans="1:7" x14ac:dyDescent="0.5">
      <c r="A1763" t="s">
        <v>2428</v>
      </c>
      <c r="B1763" t="s">
        <v>2425</v>
      </c>
      <c r="C1763" t="s">
        <v>1956</v>
      </c>
      <c r="D1763" s="1">
        <v>45474</v>
      </c>
      <c r="E1763">
        <v>999</v>
      </c>
      <c r="F1763" t="s">
        <v>10</v>
      </c>
      <c r="G1763" t="s">
        <v>23</v>
      </c>
    </row>
    <row r="1764" spans="1:7" x14ac:dyDescent="0.5">
      <c r="A1764" t="s">
        <v>2429</v>
      </c>
      <c r="B1764" t="s">
        <v>2425</v>
      </c>
      <c r="C1764" t="s">
        <v>1956</v>
      </c>
      <c r="D1764" s="1">
        <v>45505</v>
      </c>
      <c r="E1764">
        <v>999</v>
      </c>
      <c r="F1764" t="s">
        <v>10</v>
      </c>
      <c r="G1764" t="s">
        <v>23</v>
      </c>
    </row>
    <row r="1765" spans="1:7" x14ac:dyDescent="0.5">
      <c r="A1765" t="s">
        <v>2430</v>
      </c>
      <c r="B1765" t="s">
        <v>2425</v>
      </c>
      <c r="C1765" t="s">
        <v>1956</v>
      </c>
      <c r="D1765" s="1">
        <v>45536</v>
      </c>
      <c r="E1765">
        <v>999</v>
      </c>
      <c r="F1765" t="s">
        <v>10</v>
      </c>
      <c r="G1765" t="s">
        <v>11</v>
      </c>
    </row>
    <row r="1766" spans="1:7" x14ac:dyDescent="0.5">
      <c r="A1766" t="s">
        <v>2431</v>
      </c>
      <c r="B1766" t="s">
        <v>2432</v>
      </c>
      <c r="C1766" t="s">
        <v>2433</v>
      </c>
      <c r="D1766" s="1">
        <v>45386</v>
      </c>
      <c r="E1766">
        <v>2499</v>
      </c>
      <c r="F1766" t="s">
        <v>10</v>
      </c>
      <c r="G1766" t="s">
        <v>23</v>
      </c>
    </row>
    <row r="1767" spans="1:7" x14ac:dyDescent="0.5">
      <c r="A1767" t="s">
        <v>2434</v>
      </c>
      <c r="B1767" t="s">
        <v>2432</v>
      </c>
      <c r="C1767" t="s">
        <v>2433</v>
      </c>
      <c r="D1767" s="1">
        <v>45415</v>
      </c>
      <c r="E1767">
        <v>2499</v>
      </c>
      <c r="F1767" t="s">
        <v>10</v>
      </c>
      <c r="G1767" t="s">
        <v>11</v>
      </c>
    </row>
    <row r="1768" spans="1:7" x14ac:dyDescent="0.5">
      <c r="A1768" t="s">
        <v>2435</v>
      </c>
      <c r="B1768" t="s">
        <v>2432</v>
      </c>
      <c r="C1768" t="s">
        <v>2433</v>
      </c>
      <c r="D1768" s="1">
        <v>45447</v>
      </c>
      <c r="E1768">
        <v>2499</v>
      </c>
      <c r="F1768" t="s">
        <v>10</v>
      </c>
      <c r="G1768" t="s">
        <v>25</v>
      </c>
    </row>
    <row r="1769" spans="1:7" x14ac:dyDescent="0.5">
      <c r="A1769" t="s">
        <v>2436</v>
      </c>
      <c r="B1769" t="s">
        <v>2432</v>
      </c>
      <c r="C1769" t="s">
        <v>2433</v>
      </c>
      <c r="D1769" s="1">
        <v>45474</v>
      </c>
      <c r="E1769">
        <v>2499</v>
      </c>
      <c r="F1769" t="s">
        <v>10</v>
      </c>
      <c r="G1769" t="s">
        <v>11</v>
      </c>
    </row>
    <row r="1770" spans="1:7" x14ac:dyDescent="0.5">
      <c r="A1770" t="s">
        <v>2437</v>
      </c>
      <c r="B1770" t="s">
        <v>2432</v>
      </c>
      <c r="C1770" t="s">
        <v>2433</v>
      </c>
      <c r="D1770" s="1">
        <v>45505</v>
      </c>
      <c r="E1770">
        <v>2499</v>
      </c>
      <c r="F1770" t="s">
        <v>10</v>
      </c>
      <c r="G1770" t="s">
        <v>11</v>
      </c>
    </row>
    <row r="1771" spans="1:7" x14ac:dyDescent="0.5">
      <c r="A1771" t="s">
        <v>2438</v>
      </c>
      <c r="B1771" t="s">
        <v>2432</v>
      </c>
      <c r="C1771" t="s">
        <v>2433</v>
      </c>
      <c r="D1771" s="1">
        <v>45538</v>
      </c>
      <c r="E1771">
        <v>2499</v>
      </c>
      <c r="F1771" t="s">
        <v>10</v>
      </c>
      <c r="G1771" t="s">
        <v>25</v>
      </c>
    </row>
    <row r="1772" spans="1:7" x14ac:dyDescent="0.5">
      <c r="A1772" t="s">
        <v>2439</v>
      </c>
      <c r="B1772" t="s">
        <v>2440</v>
      </c>
      <c r="C1772" t="s">
        <v>2441</v>
      </c>
      <c r="D1772" s="1">
        <v>45353</v>
      </c>
      <c r="E1772">
        <v>999</v>
      </c>
      <c r="F1772" t="s">
        <v>10</v>
      </c>
      <c r="G1772" t="s">
        <v>11</v>
      </c>
    </row>
    <row r="1773" spans="1:7" x14ac:dyDescent="0.5">
      <c r="A1773" t="s">
        <v>2442</v>
      </c>
      <c r="B1773" t="s">
        <v>2440</v>
      </c>
      <c r="C1773" t="s">
        <v>2441</v>
      </c>
      <c r="D1773" s="1">
        <v>45384</v>
      </c>
      <c r="E1773">
        <v>999</v>
      </c>
      <c r="F1773" t="s">
        <v>10</v>
      </c>
      <c r="G1773" t="s">
        <v>41</v>
      </c>
    </row>
    <row r="1774" spans="1:7" x14ac:dyDescent="0.5">
      <c r="A1774" t="s">
        <v>2443</v>
      </c>
      <c r="B1774" t="s">
        <v>2440</v>
      </c>
      <c r="C1774" t="s">
        <v>2441</v>
      </c>
      <c r="D1774" s="1">
        <v>45414</v>
      </c>
      <c r="E1774">
        <v>999</v>
      </c>
      <c r="F1774" t="s">
        <v>10</v>
      </c>
      <c r="G1774" t="s">
        <v>11</v>
      </c>
    </row>
    <row r="1775" spans="1:7" x14ac:dyDescent="0.5">
      <c r="A1775" t="s">
        <v>2444</v>
      </c>
      <c r="B1775" t="s">
        <v>2440</v>
      </c>
      <c r="C1775" t="s">
        <v>2441</v>
      </c>
      <c r="D1775" s="1">
        <v>45446</v>
      </c>
      <c r="E1775">
        <v>999</v>
      </c>
      <c r="F1775" t="s">
        <v>10</v>
      </c>
      <c r="G1775" t="s">
        <v>11</v>
      </c>
    </row>
    <row r="1776" spans="1:7" x14ac:dyDescent="0.5">
      <c r="A1776" t="s">
        <v>2445</v>
      </c>
      <c r="B1776" t="s">
        <v>2440</v>
      </c>
      <c r="C1776" t="s">
        <v>2441</v>
      </c>
      <c r="D1776" s="1">
        <v>45475</v>
      </c>
      <c r="E1776">
        <v>999</v>
      </c>
      <c r="F1776" t="s">
        <v>10</v>
      </c>
      <c r="G1776" t="s">
        <v>11</v>
      </c>
    </row>
    <row r="1777" spans="1:7" x14ac:dyDescent="0.5">
      <c r="A1777" t="s">
        <v>2446</v>
      </c>
      <c r="B1777" t="s">
        <v>2440</v>
      </c>
      <c r="C1777" t="s">
        <v>2441</v>
      </c>
      <c r="D1777" s="1">
        <v>45505</v>
      </c>
      <c r="E1777">
        <v>0</v>
      </c>
      <c r="F1777" t="s">
        <v>43</v>
      </c>
      <c r="G1777" t="s">
        <v>11</v>
      </c>
    </row>
    <row r="1778" spans="1:7" x14ac:dyDescent="0.5">
      <c r="A1778" t="s">
        <v>2447</v>
      </c>
      <c r="B1778" t="s">
        <v>2440</v>
      </c>
      <c r="C1778" t="s">
        <v>2441</v>
      </c>
      <c r="D1778" s="1">
        <v>45537</v>
      </c>
      <c r="E1778">
        <v>999</v>
      </c>
      <c r="F1778" t="s">
        <v>10</v>
      </c>
      <c r="G1778" t="s">
        <v>11</v>
      </c>
    </row>
    <row r="1779" spans="1:7" x14ac:dyDescent="0.5">
      <c r="A1779" t="s">
        <v>2448</v>
      </c>
      <c r="B1779" t="s">
        <v>2449</v>
      </c>
      <c r="C1779" t="s">
        <v>2450</v>
      </c>
      <c r="D1779" s="1">
        <v>45413</v>
      </c>
      <c r="E1779">
        <v>9999</v>
      </c>
      <c r="F1779" t="s">
        <v>10</v>
      </c>
      <c r="G1779" t="s">
        <v>11</v>
      </c>
    </row>
    <row r="1780" spans="1:7" x14ac:dyDescent="0.5">
      <c r="A1780" t="s">
        <v>2451</v>
      </c>
      <c r="B1780" t="s">
        <v>2449</v>
      </c>
      <c r="C1780" t="s">
        <v>2450</v>
      </c>
      <c r="D1780" s="1">
        <v>45445</v>
      </c>
      <c r="E1780">
        <v>9999</v>
      </c>
      <c r="F1780" t="s">
        <v>10</v>
      </c>
      <c r="G1780" t="s">
        <v>11</v>
      </c>
    </row>
    <row r="1781" spans="1:7" x14ac:dyDescent="0.5">
      <c r="A1781" t="s">
        <v>2452</v>
      </c>
      <c r="B1781" t="s">
        <v>2449</v>
      </c>
      <c r="C1781" t="s">
        <v>2450</v>
      </c>
      <c r="D1781" s="1">
        <v>45476</v>
      </c>
      <c r="E1781">
        <v>9999</v>
      </c>
      <c r="F1781" t="s">
        <v>10</v>
      </c>
      <c r="G1781" t="s">
        <v>11</v>
      </c>
    </row>
    <row r="1782" spans="1:7" x14ac:dyDescent="0.5">
      <c r="A1782" t="s">
        <v>2453</v>
      </c>
      <c r="B1782" t="s">
        <v>2449</v>
      </c>
      <c r="C1782" t="s">
        <v>2450</v>
      </c>
      <c r="D1782" s="1">
        <v>45506</v>
      </c>
      <c r="E1782">
        <v>9999</v>
      </c>
      <c r="F1782" t="s">
        <v>10</v>
      </c>
      <c r="G1782" t="s">
        <v>11</v>
      </c>
    </row>
    <row r="1783" spans="1:7" x14ac:dyDescent="0.5">
      <c r="A1783" t="s">
        <v>2454</v>
      </c>
      <c r="B1783" t="s">
        <v>2449</v>
      </c>
      <c r="C1783" t="s">
        <v>2450</v>
      </c>
      <c r="D1783" s="1">
        <v>45539</v>
      </c>
      <c r="E1783">
        <v>9999</v>
      </c>
      <c r="F1783" t="s">
        <v>10</v>
      </c>
      <c r="G1783" t="s">
        <v>41</v>
      </c>
    </row>
    <row r="1784" spans="1:7" x14ac:dyDescent="0.5">
      <c r="A1784" t="s">
        <v>2455</v>
      </c>
      <c r="B1784" t="s">
        <v>2456</v>
      </c>
      <c r="C1784" t="s">
        <v>2457</v>
      </c>
      <c r="D1784" s="1">
        <v>45413</v>
      </c>
      <c r="E1784">
        <v>2499</v>
      </c>
      <c r="F1784" t="s">
        <v>10</v>
      </c>
      <c r="G1784" t="s">
        <v>11</v>
      </c>
    </row>
    <row r="1785" spans="1:7" x14ac:dyDescent="0.5">
      <c r="A1785" t="s">
        <v>2458</v>
      </c>
      <c r="B1785" t="s">
        <v>2456</v>
      </c>
      <c r="C1785" t="s">
        <v>2457</v>
      </c>
      <c r="D1785" s="1">
        <v>45444</v>
      </c>
      <c r="E1785">
        <v>2499</v>
      </c>
      <c r="F1785" t="s">
        <v>10</v>
      </c>
      <c r="G1785" t="s">
        <v>11</v>
      </c>
    </row>
    <row r="1786" spans="1:7" x14ac:dyDescent="0.5">
      <c r="A1786" t="s">
        <v>2459</v>
      </c>
      <c r="B1786" t="s">
        <v>2456</v>
      </c>
      <c r="C1786" t="s">
        <v>2457</v>
      </c>
      <c r="D1786" s="1">
        <v>45475</v>
      </c>
      <c r="E1786">
        <v>2499</v>
      </c>
      <c r="F1786" t="s">
        <v>10</v>
      </c>
      <c r="G1786" t="s">
        <v>11</v>
      </c>
    </row>
    <row r="1787" spans="1:7" x14ac:dyDescent="0.5">
      <c r="A1787" t="s">
        <v>2460</v>
      </c>
      <c r="B1787" t="s">
        <v>2456</v>
      </c>
      <c r="C1787" t="s">
        <v>2457</v>
      </c>
      <c r="D1787" s="1">
        <v>45507</v>
      </c>
      <c r="E1787">
        <v>2499</v>
      </c>
      <c r="F1787" t="s">
        <v>10</v>
      </c>
      <c r="G1787" t="s">
        <v>11</v>
      </c>
    </row>
    <row r="1788" spans="1:7" x14ac:dyDescent="0.5">
      <c r="A1788" t="s">
        <v>2461</v>
      </c>
      <c r="B1788" t="s">
        <v>2456</v>
      </c>
      <c r="C1788" t="s">
        <v>2457</v>
      </c>
      <c r="D1788" s="1">
        <v>45537</v>
      </c>
      <c r="E1788">
        <v>2499</v>
      </c>
      <c r="F1788" t="s">
        <v>10</v>
      </c>
      <c r="G1788" t="s">
        <v>11</v>
      </c>
    </row>
    <row r="1789" spans="1:7" x14ac:dyDescent="0.5">
      <c r="A1789" t="s">
        <v>2462</v>
      </c>
      <c r="B1789" t="s">
        <v>2463</v>
      </c>
      <c r="C1789" t="s">
        <v>2464</v>
      </c>
      <c r="D1789" s="1">
        <v>45326</v>
      </c>
      <c r="E1789">
        <v>0</v>
      </c>
      <c r="F1789" t="s">
        <v>43</v>
      </c>
      <c r="G1789" t="s">
        <v>11</v>
      </c>
    </row>
    <row r="1790" spans="1:7" x14ac:dyDescent="0.5">
      <c r="A1790" t="s">
        <v>2465</v>
      </c>
      <c r="B1790" t="s">
        <v>2463</v>
      </c>
      <c r="C1790" t="s">
        <v>2464</v>
      </c>
      <c r="D1790" s="1">
        <v>45352</v>
      </c>
      <c r="E1790">
        <v>0</v>
      </c>
      <c r="F1790" t="s">
        <v>43</v>
      </c>
      <c r="G1790" t="s">
        <v>25</v>
      </c>
    </row>
    <row r="1791" spans="1:7" x14ac:dyDescent="0.5">
      <c r="A1791" t="s">
        <v>2466</v>
      </c>
      <c r="B1791" t="s">
        <v>2463</v>
      </c>
      <c r="C1791" t="s">
        <v>2464</v>
      </c>
      <c r="D1791" s="1">
        <v>45383</v>
      </c>
      <c r="E1791">
        <v>999</v>
      </c>
      <c r="F1791" t="s">
        <v>10</v>
      </c>
      <c r="G1791" t="s">
        <v>11</v>
      </c>
    </row>
    <row r="1792" spans="1:7" x14ac:dyDescent="0.5">
      <c r="A1792" t="s">
        <v>2467</v>
      </c>
      <c r="B1792" t="s">
        <v>2463</v>
      </c>
      <c r="C1792" t="s">
        <v>2464</v>
      </c>
      <c r="D1792" s="1">
        <v>45414</v>
      </c>
      <c r="E1792">
        <v>999</v>
      </c>
      <c r="F1792" t="s">
        <v>10</v>
      </c>
      <c r="G1792" t="s">
        <v>41</v>
      </c>
    </row>
    <row r="1793" spans="1:7" x14ac:dyDescent="0.5">
      <c r="A1793" t="s">
        <v>2468</v>
      </c>
      <c r="B1793" t="s">
        <v>2463</v>
      </c>
      <c r="C1793" t="s">
        <v>2464</v>
      </c>
      <c r="D1793" s="1">
        <v>45446</v>
      </c>
      <c r="E1793">
        <v>999</v>
      </c>
      <c r="F1793" t="s">
        <v>10</v>
      </c>
      <c r="G1793" t="s">
        <v>11</v>
      </c>
    </row>
    <row r="1794" spans="1:7" x14ac:dyDescent="0.5">
      <c r="A1794" t="s">
        <v>2469</v>
      </c>
      <c r="B1794" t="s">
        <v>2463</v>
      </c>
      <c r="C1794" t="s">
        <v>2464</v>
      </c>
      <c r="D1794" s="1">
        <v>45476</v>
      </c>
      <c r="E1794">
        <v>999</v>
      </c>
      <c r="F1794" t="s">
        <v>10</v>
      </c>
      <c r="G1794" t="s">
        <v>11</v>
      </c>
    </row>
    <row r="1795" spans="1:7" x14ac:dyDescent="0.5">
      <c r="A1795" t="s">
        <v>2470</v>
      </c>
      <c r="B1795" t="s">
        <v>2463</v>
      </c>
      <c r="C1795" t="s">
        <v>2464</v>
      </c>
      <c r="D1795" s="1">
        <v>45507</v>
      </c>
      <c r="E1795">
        <v>999</v>
      </c>
      <c r="F1795" t="s">
        <v>10</v>
      </c>
      <c r="G1795" t="s">
        <v>11</v>
      </c>
    </row>
    <row r="1796" spans="1:7" x14ac:dyDescent="0.5">
      <c r="A1796" t="s">
        <v>2471</v>
      </c>
      <c r="B1796" t="s">
        <v>2463</v>
      </c>
      <c r="C1796" t="s">
        <v>2464</v>
      </c>
      <c r="D1796" s="1">
        <v>45539</v>
      </c>
      <c r="E1796">
        <v>999</v>
      </c>
      <c r="F1796" t="s">
        <v>10</v>
      </c>
      <c r="G1796" t="s">
        <v>11</v>
      </c>
    </row>
    <row r="1797" spans="1:7" x14ac:dyDescent="0.5">
      <c r="A1797" t="s">
        <v>2472</v>
      </c>
      <c r="B1797" t="s">
        <v>2473</v>
      </c>
      <c r="C1797" t="s">
        <v>2474</v>
      </c>
      <c r="D1797" s="1">
        <v>45384</v>
      </c>
      <c r="E1797">
        <v>999</v>
      </c>
      <c r="F1797" t="s">
        <v>10</v>
      </c>
      <c r="G1797" t="s">
        <v>23</v>
      </c>
    </row>
    <row r="1798" spans="1:7" x14ac:dyDescent="0.5">
      <c r="A1798" t="s">
        <v>2475</v>
      </c>
      <c r="B1798" t="s">
        <v>2473</v>
      </c>
      <c r="C1798" t="s">
        <v>2474</v>
      </c>
      <c r="D1798" s="1">
        <v>45413</v>
      </c>
      <c r="E1798">
        <v>999</v>
      </c>
      <c r="F1798" t="s">
        <v>10</v>
      </c>
      <c r="G1798" t="s">
        <v>11</v>
      </c>
    </row>
    <row r="1799" spans="1:7" x14ac:dyDescent="0.5">
      <c r="A1799" t="s">
        <v>2476</v>
      </c>
      <c r="B1799" t="s">
        <v>2473</v>
      </c>
      <c r="C1799" t="s">
        <v>2474</v>
      </c>
      <c r="D1799" s="1">
        <v>45447</v>
      </c>
      <c r="E1799">
        <v>999</v>
      </c>
      <c r="F1799" t="s">
        <v>10</v>
      </c>
      <c r="G1799" t="s">
        <v>11</v>
      </c>
    </row>
    <row r="1800" spans="1:7" x14ac:dyDescent="0.5">
      <c r="A1800" t="s">
        <v>2477</v>
      </c>
      <c r="B1800" t="s">
        <v>2473</v>
      </c>
      <c r="C1800" t="s">
        <v>2474</v>
      </c>
      <c r="D1800" s="1">
        <v>45475</v>
      </c>
      <c r="E1800">
        <v>999</v>
      </c>
      <c r="F1800" t="s">
        <v>10</v>
      </c>
      <c r="G1800" t="s">
        <v>11</v>
      </c>
    </row>
    <row r="1801" spans="1:7" x14ac:dyDescent="0.5">
      <c r="A1801" t="s">
        <v>2478</v>
      </c>
      <c r="B1801" t="s">
        <v>2473</v>
      </c>
      <c r="C1801" t="s">
        <v>2474</v>
      </c>
      <c r="D1801" s="1">
        <v>45506</v>
      </c>
      <c r="E1801">
        <v>0</v>
      </c>
      <c r="F1801" t="s">
        <v>43</v>
      </c>
      <c r="G1801" t="s">
        <v>25</v>
      </c>
    </row>
    <row r="1802" spans="1:7" x14ac:dyDescent="0.5">
      <c r="A1802" t="s">
        <v>2479</v>
      </c>
      <c r="B1802" t="s">
        <v>2473</v>
      </c>
      <c r="C1802" t="s">
        <v>2474</v>
      </c>
      <c r="D1802" s="1">
        <v>45538</v>
      </c>
      <c r="E1802">
        <v>999</v>
      </c>
      <c r="F1802" t="s">
        <v>10</v>
      </c>
      <c r="G1802" t="s">
        <v>23</v>
      </c>
    </row>
    <row r="1803" spans="1:7" x14ac:dyDescent="0.5">
      <c r="A1803" t="s">
        <v>2480</v>
      </c>
      <c r="B1803" t="s">
        <v>2481</v>
      </c>
      <c r="C1803" t="s">
        <v>2482</v>
      </c>
      <c r="D1803" s="1">
        <v>45508</v>
      </c>
      <c r="E1803">
        <v>999</v>
      </c>
      <c r="F1803" t="s">
        <v>10</v>
      </c>
      <c r="G1803" t="s">
        <v>11</v>
      </c>
    </row>
    <row r="1804" spans="1:7" x14ac:dyDescent="0.5">
      <c r="A1804" t="s">
        <v>2483</v>
      </c>
      <c r="B1804" t="s">
        <v>2481</v>
      </c>
      <c r="C1804" t="s">
        <v>2482</v>
      </c>
      <c r="D1804" s="1">
        <v>45538</v>
      </c>
      <c r="E1804">
        <v>999</v>
      </c>
      <c r="F1804" t="s">
        <v>10</v>
      </c>
      <c r="G1804" t="s">
        <v>41</v>
      </c>
    </row>
    <row r="1805" spans="1:7" x14ac:dyDescent="0.5">
      <c r="A1805" t="s">
        <v>2484</v>
      </c>
      <c r="B1805" t="s">
        <v>2485</v>
      </c>
      <c r="C1805" t="s">
        <v>2486</v>
      </c>
      <c r="D1805" s="1">
        <v>45538</v>
      </c>
      <c r="E1805">
        <v>9999</v>
      </c>
      <c r="F1805" t="s">
        <v>10</v>
      </c>
      <c r="G1805" t="s">
        <v>25</v>
      </c>
    </row>
    <row r="1806" spans="1:7" x14ac:dyDescent="0.5">
      <c r="A1806" t="s">
        <v>2487</v>
      </c>
      <c r="B1806" t="s">
        <v>2488</v>
      </c>
      <c r="C1806" t="s">
        <v>2489</v>
      </c>
      <c r="D1806" s="1">
        <v>45355</v>
      </c>
      <c r="E1806">
        <v>2499</v>
      </c>
      <c r="F1806" t="s">
        <v>10</v>
      </c>
      <c r="G1806" t="s">
        <v>11</v>
      </c>
    </row>
    <row r="1807" spans="1:7" x14ac:dyDescent="0.5">
      <c r="A1807" t="s">
        <v>2490</v>
      </c>
      <c r="B1807" t="s">
        <v>2488</v>
      </c>
      <c r="C1807" t="s">
        <v>2489</v>
      </c>
      <c r="D1807" s="1">
        <v>45386</v>
      </c>
      <c r="E1807">
        <v>2499</v>
      </c>
      <c r="F1807" t="s">
        <v>10</v>
      </c>
      <c r="G1807" t="s">
        <v>23</v>
      </c>
    </row>
    <row r="1808" spans="1:7" x14ac:dyDescent="0.5">
      <c r="A1808" t="s">
        <v>2491</v>
      </c>
      <c r="B1808" t="s">
        <v>2488</v>
      </c>
      <c r="C1808" t="s">
        <v>2489</v>
      </c>
      <c r="D1808" s="1">
        <v>45415</v>
      </c>
      <c r="E1808">
        <v>2499</v>
      </c>
      <c r="F1808" t="s">
        <v>10</v>
      </c>
      <c r="G1808" t="s">
        <v>11</v>
      </c>
    </row>
    <row r="1809" spans="1:7" x14ac:dyDescent="0.5">
      <c r="A1809" t="s">
        <v>2492</v>
      </c>
      <c r="B1809" t="s">
        <v>2488</v>
      </c>
      <c r="C1809" t="s">
        <v>2489</v>
      </c>
      <c r="D1809" s="1">
        <v>45444</v>
      </c>
      <c r="E1809">
        <v>2499</v>
      </c>
      <c r="F1809" t="s">
        <v>10</v>
      </c>
      <c r="G1809" t="s">
        <v>11</v>
      </c>
    </row>
    <row r="1810" spans="1:7" x14ac:dyDescent="0.5">
      <c r="A1810" t="s">
        <v>2493</v>
      </c>
      <c r="B1810" t="s">
        <v>2488</v>
      </c>
      <c r="C1810" t="s">
        <v>2489</v>
      </c>
      <c r="D1810" s="1">
        <v>45474</v>
      </c>
      <c r="E1810">
        <v>2499</v>
      </c>
      <c r="F1810" t="s">
        <v>10</v>
      </c>
      <c r="G1810" t="s">
        <v>23</v>
      </c>
    </row>
    <row r="1811" spans="1:7" x14ac:dyDescent="0.5">
      <c r="A1811" t="s">
        <v>2494</v>
      </c>
      <c r="B1811" t="s">
        <v>2488</v>
      </c>
      <c r="C1811" t="s">
        <v>2489</v>
      </c>
      <c r="D1811" s="1">
        <v>45508</v>
      </c>
      <c r="E1811">
        <v>2499</v>
      </c>
      <c r="F1811" t="s">
        <v>10</v>
      </c>
      <c r="G1811" t="s">
        <v>25</v>
      </c>
    </row>
    <row r="1812" spans="1:7" x14ac:dyDescent="0.5">
      <c r="A1812" t="s">
        <v>2495</v>
      </c>
      <c r="B1812" t="s">
        <v>2488</v>
      </c>
      <c r="C1812" t="s">
        <v>2489</v>
      </c>
      <c r="D1812" s="1">
        <v>45539</v>
      </c>
      <c r="E1812">
        <v>2499</v>
      </c>
      <c r="F1812" t="s">
        <v>10</v>
      </c>
      <c r="G1812" t="s">
        <v>11</v>
      </c>
    </row>
    <row r="1813" spans="1:7" x14ac:dyDescent="0.5">
      <c r="A1813" t="s">
        <v>2496</v>
      </c>
      <c r="B1813" t="s">
        <v>2497</v>
      </c>
      <c r="C1813" t="s">
        <v>2498</v>
      </c>
      <c r="D1813" s="1">
        <v>45323</v>
      </c>
      <c r="E1813">
        <v>999</v>
      </c>
      <c r="F1813" t="s">
        <v>10</v>
      </c>
      <c r="G1813" t="s">
        <v>11</v>
      </c>
    </row>
    <row r="1814" spans="1:7" x14ac:dyDescent="0.5">
      <c r="A1814" t="s">
        <v>2499</v>
      </c>
      <c r="B1814" t="s">
        <v>2497</v>
      </c>
      <c r="C1814" t="s">
        <v>2498</v>
      </c>
      <c r="D1814" s="1">
        <v>45355</v>
      </c>
      <c r="E1814">
        <v>999</v>
      </c>
      <c r="F1814" t="s">
        <v>10</v>
      </c>
      <c r="G1814" t="s">
        <v>25</v>
      </c>
    </row>
    <row r="1815" spans="1:7" x14ac:dyDescent="0.5">
      <c r="A1815" t="s">
        <v>2500</v>
      </c>
      <c r="B1815" t="s">
        <v>2497</v>
      </c>
      <c r="C1815" t="s">
        <v>2498</v>
      </c>
      <c r="D1815" s="1">
        <v>45386</v>
      </c>
      <c r="E1815">
        <v>999</v>
      </c>
      <c r="F1815" t="s">
        <v>10</v>
      </c>
      <c r="G1815" t="s">
        <v>11</v>
      </c>
    </row>
    <row r="1816" spans="1:7" x14ac:dyDescent="0.5">
      <c r="A1816" t="s">
        <v>2501</v>
      </c>
      <c r="B1816" t="s">
        <v>2497</v>
      </c>
      <c r="C1816" t="s">
        <v>2498</v>
      </c>
      <c r="D1816" s="1">
        <v>45414</v>
      </c>
      <c r="E1816">
        <v>999</v>
      </c>
      <c r="F1816" t="s">
        <v>10</v>
      </c>
      <c r="G1816" t="s">
        <v>11</v>
      </c>
    </row>
    <row r="1817" spans="1:7" x14ac:dyDescent="0.5">
      <c r="A1817" t="s">
        <v>2502</v>
      </c>
      <c r="B1817" t="s">
        <v>2497</v>
      </c>
      <c r="C1817" t="s">
        <v>2498</v>
      </c>
      <c r="D1817" s="1">
        <v>45444</v>
      </c>
      <c r="E1817">
        <v>0</v>
      </c>
      <c r="F1817" t="s">
        <v>43</v>
      </c>
      <c r="G1817" t="s">
        <v>11</v>
      </c>
    </row>
    <row r="1818" spans="1:7" x14ac:dyDescent="0.5">
      <c r="A1818" t="s">
        <v>2503</v>
      </c>
      <c r="B1818" t="s">
        <v>2497</v>
      </c>
      <c r="C1818" t="s">
        <v>2498</v>
      </c>
      <c r="D1818" s="1">
        <v>45475</v>
      </c>
      <c r="E1818">
        <v>999</v>
      </c>
      <c r="F1818" t="s">
        <v>10</v>
      </c>
      <c r="G1818" t="s">
        <v>11</v>
      </c>
    </row>
    <row r="1819" spans="1:7" x14ac:dyDescent="0.5">
      <c r="A1819" t="s">
        <v>2504</v>
      </c>
      <c r="B1819" t="s">
        <v>2497</v>
      </c>
      <c r="C1819" t="s">
        <v>2498</v>
      </c>
      <c r="D1819" s="1">
        <v>45506</v>
      </c>
      <c r="E1819">
        <v>999</v>
      </c>
      <c r="F1819" t="s">
        <v>10</v>
      </c>
      <c r="G1819" t="s">
        <v>11</v>
      </c>
    </row>
    <row r="1820" spans="1:7" x14ac:dyDescent="0.5">
      <c r="A1820" t="s">
        <v>2505</v>
      </c>
      <c r="B1820" t="s">
        <v>2497</v>
      </c>
      <c r="C1820" t="s">
        <v>2498</v>
      </c>
      <c r="D1820" s="1">
        <v>45537</v>
      </c>
      <c r="E1820">
        <v>999</v>
      </c>
      <c r="F1820" t="s">
        <v>10</v>
      </c>
      <c r="G1820" t="s">
        <v>11</v>
      </c>
    </row>
    <row r="1821" spans="1:7" x14ac:dyDescent="0.5">
      <c r="A1821" t="s">
        <v>2506</v>
      </c>
      <c r="B1821" t="s">
        <v>2507</v>
      </c>
      <c r="C1821" t="s">
        <v>1766</v>
      </c>
      <c r="D1821" s="1">
        <v>45353</v>
      </c>
      <c r="E1821">
        <v>999</v>
      </c>
      <c r="F1821" t="s">
        <v>10</v>
      </c>
      <c r="G1821" t="s">
        <v>11</v>
      </c>
    </row>
    <row r="1822" spans="1:7" x14ac:dyDescent="0.5">
      <c r="A1822" t="s">
        <v>2508</v>
      </c>
      <c r="B1822" t="s">
        <v>2507</v>
      </c>
      <c r="C1822" t="s">
        <v>1766</v>
      </c>
      <c r="D1822" s="1">
        <v>45383</v>
      </c>
      <c r="E1822">
        <v>999</v>
      </c>
      <c r="F1822" t="s">
        <v>10</v>
      </c>
      <c r="G1822" t="s">
        <v>11</v>
      </c>
    </row>
    <row r="1823" spans="1:7" x14ac:dyDescent="0.5">
      <c r="A1823" t="s">
        <v>2509</v>
      </c>
      <c r="B1823" t="s">
        <v>2507</v>
      </c>
      <c r="C1823" t="s">
        <v>1766</v>
      </c>
      <c r="D1823" s="1">
        <v>45415</v>
      </c>
      <c r="E1823">
        <v>999</v>
      </c>
      <c r="F1823" t="s">
        <v>10</v>
      </c>
      <c r="G1823" t="s">
        <v>11</v>
      </c>
    </row>
    <row r="1824" spans="1:7" x14ac:dyDescent="0.5">
      <c r="A1824" t="s">
        <v>2510</v>
      </c>
      <c r="B1824" t="s">
        <v>2507</v>
      </c>
      <c r="C1824" t="s">
        <v>1766</v>
      </c>
      <c r="D1824" s="1">
        <v>45446</v>
      </c>
      <c r="E1824">
        <v>999</v>
      </c>
      <c r="F1824" t="s">
        <v>10</v>
      </c>
      <c r="G1824" t="s">
        <v>11</v>
      </c>
    </row>
    <row r="1825" spans="1:7" x14ac:dyDescent="0.5">
      <c r="A1825" t="s">
        <v>2511</v>
      </c>
      <c r="B1825" t="s">
        <v>2507</v>
      </c>
      <c r="C1825" t="s">
        <v>1766</v>
      </c>
      <c r="D1825" s="1">
        <v>45474</v>
      </c>
      <c r="E1825">
        <v>999</v>
      </c>
      <c r="F1825" t="s">
        <v>10</v>
      </c>
      <c r="G1825" t="s">
        <v>11</v>
      </c>
    </row>
    <row r="1826" spans="1:7" x14ac:dyDescent="0.5">
      <c r="A1826" t="s">
        <v>2512</v>
      </c>
      <c r="B1826" t="s">
        <v>2507</v>
      </c>
      <c r="C1826" t="s">
        <v>1766</v>
      </c>
      <c r="D1826" s="1">
        <v>45505</v>
      </c>
      <c r="E1826">
        <v>999</v>
      </c>
      <c r="F1826" t="s">
        <v>10</v>
      </c>
      <c r="G1826" t="s">
        <v>23</v>
      </c>
    </row>
    <row r="1827" spans="1:7" x14ac:dyDescent="0.5">
      <c r="A1827" t="s">
        <v>2513</v>
      </c>
      <c r="B1827" t="s">
        <v>2507</v>
      </c>
      <c r="C1827" t="s">
        <v>1766</v>
      </c>
      <c r="D1827" s="1">
        <v>45539</v>
      </c>
      <c r="E1827">
        <v>999</v>
      </c>
      <c r="F1827" t="s">
        <v>10</v>
      </c>
      <c r="G1827" t="s">
        <v>23</v>
      </c>
    </row>
    <row r="1828" spans="1:7" x14ac:dyDescent="0.5">
      <c r="A1828" t="s">
        <v>2514</v>
      </c>
      <c r="B1828" t="s">
        <v>2515</v>
      </c>
      <c r="C1828" t="s">
        <v>629</v>
      </c>
      <c r="D1828" s="1">
        <v>45355</v>
      </c>
      <c r="E1828">
        <v>2499</v>
      </c>
      <c r="F1828" t="s">
        <v>10</v>
      </c>
      <c r="G1828" t="s">
        <v>11</v>
      </c>
    </row>
    <row r="1829" spans="1:7" x14ac:dyDescent="0.5">
      <c r="A1829" t="s">
        <v>2516</v>
      </c>
      <c r="B1829" t="s">
        <v>2515</v>
      </c>
      <c r="C1829" t="s">
        <v>629</v>
      </c>
      <c r="D1829" s="1">
        <v>45384</v>
      </c>
      <c r="E1829">
        <v>2499</v>
      </c>
      <c r="F1829" t="s">
        <v>10</v>
      </c>
      <c r="G1829" t="s">
        <v>11</v>
      </c>
    </row>
    <row r="1830" spans="1:7" x14ac:dyDescent="0.5">
      <c r="A1830" t="s">
        <v>2517</v>
      </c>
      <c r="B1830" t="s">
        <v>2515</v>
      </c>
      <c r="C1830" t="s">
        <v>629</v>
      </c>
      <c r="D1830" s="1">
        <v>45413</v>
      </c>
      <c r="E1830">
        <v>2499</v>
      </c>
      <c r="F1830" t="s">
        <v>10</v>
      </c>
      <c r="G1830" t="s">
        <v>11</v>
      </c>
    </row>
    <row r="1831" spans="1:7" x14ac:dyDescent="0.5">
      <c r="A1831" t="s">
        <v>2518</v>
      </c>
      <c r="B1831" t="s">
        <v>2515</v>
      </c>
      <c r="C1831" t="s">
        <v>629</v>
      </c>
      <c r="D1831" s="1">
        <v>45446</v>
      </c>
      <c r="E1831">
        <v>2499</v>
      </c>
      <c r="F1831" t="s">
        <v>10</v>
      </c>
      <c r="G1831" t="s">
        <v>41</v>
      </c>
    </row>
    <row r="1832" spans="1:7" x14ac:dyDescent="0.5">
      <c r="A1832" t="s">
        <v>2519</v>
      </c>
      <c r="B1832" t="s">
        <v>2515</v>
      </c>
      <c r="C1832" t="s">
        <v>629</v>
      </c>
      <c r="D1832" s="1">
        <v>45477</v>
      </c>
      <c r="E1832">
        <v>2499</v>
      </c>
      <c r="F1832" t="s">
        <v>10</v>
      </c>
      <c r="G1832" t="s">
        <v>11</v>
      </c>
    </row>
    <row r="1833" spans="1:7" x14ac:dyDescent="0.5">
      <c r="A1833" t="s">
        <v>2520</v>
      </c>
      <c r="B1833" t="s">
        <v>2515</v>
      </c>
      <c r="C1833" t="s">
        <v>629</v>
      </c>
      <c r="D1833" s="1">
        <v>45505</v>
      </c>
      <c r="E1833">
        <v>2499</v>
      </c>
      <c r="F1833" t="s">
        <v>10</v>
      </c>
      <c r="G1833" t="s">
        <v>11</v>
      </c>
    </row>
    <row r="1834" spans="1:7" x14ac:dyDescent="0.5">
      <c r="A1834" t="s">
        <v>2521</v>
      </c>
      <c r="B1834" t="s">
        <v>2515</v>
      </c>
      <c r="C1834" t="s">
        <v>629</v>
      </c>
      <c r="D1834" s="1">
        <v>45536</v>
      </c>
      <c r="E1834">
        <v>2499</v>
      </c>
      <c r="F1834" t="s">
        <v>10</v>
      </c>
      <c r="G1834" t="s">
        <v>23</v>
      </c>
    </row>
    <row r="1835" spans="1:7" x14ac:dyDescent="0.5">
      <c r="A1835" t="s">
        <v>2522</v>
      </c>
      <c r="B1835" t="s">
        <v>2523</v>
      </c>
      <c r="C1835" t="s">
        <v>2474</v>
      </c>
      <c r="D1835" s="1">
        <v>45384</v>
      </c>
      <c r="E1835">
        <v>9999</v>
      </c>
      <c r="F1835" t="s">
        <v>10</v>
      </c>
      <c r="G1835" t="s">
        <v>11</v>
      </c>
    </row>
    <row r="1836" spans="1:7" x14ac:dyDescent="0.5">
      <c r="A1836" t="s">
        <v>2524</v>
      </c>
      <c r="B1836" t="s">
        <v>2523</v>
      </c>
      <c r="C1836" t="s">
        <v>2474</v>
      </c>
      <c r="D1836" s="1">
        <v>45413</v>
      </c>
      <c r="E1836">
        <v>9999</v>
      </c>
      <c r="F1836" t="s">
        <v>10</v>
      </c>
      <c r="G1836" t="s">
        <v>11</v>
      </c>
    </row>
    <row r="1837" spans="1:7" x14ac:dyDescent="0.5">
      <c r="A1837" t="s">
        <v>2525</v>
      </c>
      <c r="B1837" t="s">
        <v>2523</v>
      </c>
      <c r="C1837" t="s">
        <v>2474</v>
      </c>
      <c r="D1837" s="1">
        <v>45444</v>
      </c>
      <c r="E1837">
        <v>9999</v>
      </c>
      <c r="F1837" t="s">
        <v>10</v>
      </c>
      <c r="G1837" t="s">
        <v>11</v>
      </c>
    </row>
    <row r="1838" spans="1:7" x14ac:dyDescent="0.5">
      <c r="A1838" t="s">
        <v>2526</v>
      </c>
      <c r="B1838" t="s">
        <v>2523</v>
      </c>
      <c r="C1838" t="s">
        <v>2474</v>
      </c>
      <c r="D1838" s="1">
        <v>45477</v>
      </c>
      <c r="E1838">
        <v>9999</v>
      </c>
      <c r="F1838" t="s">
        <v>10</v>
      </c>
      <c r="G1838" t="s">
        <v>11</v>
      </c>
    </row>
    <row r="1839" spans="1:7" x14ac:dyDescent="0.5">
      <c r="A1839" t="s">
        <v>2527</v>
      </c>
      <c r="B1839" t="s">
        <v>2523</v>
      </c>
      <c r="C1839" t="s">
        <v>2474</v>
      </c>
      <c r="D1839" s="1">
        <v>45505</v>
      </c>
      <c r="E1839">
        <v>0</v>
      </c>
      <c r="F1839" t="s">
        <v>43</v>
      </c>
      <c r="G1839" t="s">
        <v>41</v>
      </c>
    </row>
    <row r="1840" spans="1:7" x14ac:dyDescent="0.5">
      <c r="A1840" t="s">
        <v>2528</v>
      </c>
      <c r="B1840" t="s">
        <v>2523</v>
      </c>
      <c r="C1840" t="s">
        <v>2474</v>
      </c>
      <c r="D1840" s="1">
        <v>45539</v>
      </c>
      <c r="E1840">
        <v>9999</v>
      </c>
      <c r="F1840" t="s">
        <v>10</v>
      </c>
      <c r="G1840" t="s">
        <v>11</v>
      </c>
    </row>
    <row r="1841" spans="1:7" x14ac:dyDescent="0.5">
      <c r="A1841" t="s">
        <v>2529</v>
      </c>
      <c r="B1841" t="s">
        <v>2530</v>
      </c>
      <c r="C1841" t="s">
        <v>726</v>
      </c>
      <c r="D1841" s="1">
        <v>45386</v>
      </c>
      <c r="E1841">
        <v>999</v>
      </c>
      <c r="F1841" t="s">
        <v>10</v>
      </c>
      <c r="G1841" t="s">
        <v>11</v>
      </c>
    </row>
    <row r="1842" spans="1:7" x14ac:dyDescent="0.5">
      <c r="A1842" t="s">
        <v>2531</v>
      </c>
      <c r="B1842" t="s">
        <v>2530</v>
      </c>
      <c r="C1842" t="s">
        <v>726</v>
      </c>
      <c r="D1842" s="1">
        <v>45416</v>
      </c>
      <c r="E1842">
        <v>0</v>
      </c>
      <c r="F1842" t="s">
        <v>43</v>
      </c>
      <c r="G1842" t="s">
        <v>11</v>
      </c>
    </row>
    <row r="1843" spans="1:7" x14ac:dyDescent="0.5">
      <c r="A1843" t="s">
        <v>2532</v>
      </c>
      <c r="B1843" t="s">
        <v>2530</v>
      </c>
      <c r="C1843" t="s">
        <v>726</v>
      </c>
      <c r="D1843" s="1">
        <v>45445</v>
      </c>
      <c r="E1843">
        <v>999</v>
      </c>
      <c r="F1843" t="s">
        <v>10</v>
      </c>
      <c r="G1843" t="s">
        <v>11</v>
      </c>
    </row>
    <row r="1844" spans="1:7" x14ac:dyDescent="0.5">
      <c r="A1844" t="s">
        <v>2533</v>
      </c>
      <c r="B1844" t="s">
        <v>2530</v>
      </c>
      <c r="C1844" t="s">
        <v>726</v>
      </c>
      <c r="D1844" s="1">
        <v>45475</v>
      </c>
      <c r="E1844">
        <v>999</v>
      </c>
      <c r="F1844" t="s">
        <v>10</v>
      </c>
      <c r="G1844" t="s">
        <v>23</v>
      </c>
    </row>
    <row r="1845" spans="1:7" x14ac:dyDescent="0.5">
      <c r="A1845" t="s">
        <v>2534</v>
      </c>
      <c r="B1845" t="s">
        <v>2530</v>
      </c>
      <c r="C1845" t="s">
        <v>726</v>
      </c>
      <c r="D1845" s="1">
        <v>45506</v>
      </c>
      <c r="E1845">
        <v>999</v>
      </c>
      <c r="F1845" t="s">
        <v>10</v>
      </c>
      <c r="G1845" t="s">
        <v>11</v>
      </c>
    </row>
    <row r="1846" spans="1:7" x14ac:dyDescent="0.5">
      <c r="A1846" t="s">
        <v>2535</v>
      </c>
      <c r="B1846" t="s">
        <v>2536</v>
      </c>
      <c r="C1846" t="s">
        <v>491</v>
      </c>
      <c r="D1846" s="1">
        <v>45324</v>
      </c>
      <c r="E1846">
        <v>2499</v>
      </c>
      <c r="F1846" t="s">
        <v>10</v>
      </c>
      <c r="G1846" t="s">
        <v>11</v>
      </c>
    </row>
    <row r="1847" spans="1:7" x14ac:dyDescent="0.5">
      <c r="A1847" t="s">
        <v>2537</v>
      </c>
      <c r="B1847" t="s">
        <v>2536</v>
      </c>
      <c r="C1847" t="s">
        <v>491</v>
      </c>
      <c r="D1847" s="1">
        <v>45352</v>
      </c>
      <c r="E1847">
        <v>2499</v>
      </c>
      <c r="F1847" t="s">
        <v>10</v>
      </c>
      <c r="G1847" t="s">
        <v>23</v>
      </c>
    </row>
    <row r="1848" spans="1:7" x14ac:dyDescent="0.5">
      <c r="A1848" t="s">
        <v>2538</v>
      </c>
      <c r="B1848" t="s">
        <v>2536</v>
      </c>
      <c r="C1848" t="s">
        <v>491</v>
      </c>
      <c r="D1848" s="1">
        <v>45386</v>
      </c>
      <c r="E1848">
        <v>2499</v>
      </c>
      <c r="F1848" t="s">
        <v>10</v>
      </c>
      <c r="G1848" t="s">
        <v>11</v>
      </c>
    </row>
    <row r="1849" spans="1:7" x14ac:dyDescent="0.5">
      <c r="A1849" t="s">
        <v>2539</v>
      </c>
      <c r="B1849" t="s">
        <v>2536</v>
      </c>
      <c r="C1849" t="s">
        <v>491</v>
      </c>
      <c r="D1849" s="1">
        <v>45415</v>
      </c>
      <c r="E1849">
        <v>2499</v>
      </c>
      <c r="F1849" t="s">
        <v>10</v>
      </c>
      <c r="G1849" t="s">
        <v>11</v>
      </c>
    </row>
    <row r="1850" spans="1:7" x14ac:dyDescent="0.5">
      <c r="A1850" t="s">
        <v>2540</v>
      </c>
      <c r="B1850" t="s">
        <v>2536</v>
      </c>
      <c r="C1850" t="s">
        <v>491</v>
      </c>
      <c r="D1850" s="1">
        <v>45444</v>
      </c>
      <c r="E1850">
        <v>2499</v>
      </c>
      <c r="F1850" t="s">
        <v>10</v>
      </c>
      <c r="G1850" t="s">
        <v>25</v>
      </c>
    </row>
    <row r="1851" spans="1:7" x14ac:dyDescent="0.5">
      <c r="A1851" t="s">
        <v>2541</v>
      </c>
      <c r="B1851" t="s">
        <v>2536</v>
      </c>
      <c r="C1851" t="s">
        <v>491</v>
      </c>
      <c r="D1851" s="1">
        <v>45476</v>
      </c>
      <c r="E1851">
        <v>2499</v>
      </c>
      <c r="F1851" t="s">
        <v>10</v>
      </c>
      <c r="G1851" t="s">
        <v>23</v>
      </c>
    </row>
    <row r="1852" spans="1:7" x14ac:dyDescent="0.5">
      <c r="A1852" t="s">
        <v>2542</v>
      </c>
      <c r="B1852" t="s">
        <v>2536</v>
      </c>
      <c r="C1852" t="s">
        <v>491</v>
      </c>
      <c r="D1852" s="1">
        <v>45506</v>
      </c>
      <c r="E1852">
        <v>2499</v>
      </c>
      <c r="F1852" t="s">
        <v>10</v>
      </c>
      <c r="G1852" t="s">
        <v>23</v>
      </c>
    </row>
    <row r="1853" spans="1:7" x14ac:dyDescent="0.5">
      <c r="A1853" t="s">
        <v>2543</v>
      </c>
      <c r="B1853" t="s">
        <v>2536</v>
      </c>
      <c r="C1853" t="s">
        <v>491</v>
      </c>
      <c r="D1853" s="1">
        <v>45537</v>
      </c>
      <c r="E1853">
        <v>2499</v>
      </c>
      <c r="F1853" t="s">
        <v>10</v>
      </c>
      <c r="G1853" t="s">
        <v>11</v>
      </c>
    </row>
    <row r="1854" spans="1:7" x14ac:dyDescent="0.5">
      <c r="A1854" t="s">
        <v>2544</v>
      </c>
      <c r="B1854" t="s">
        <v>2545</v>
      </c>
      <c r="C1854" t="s">
        <v>2546</v>
      </c>
      <c r="D1854" s="1">
        <v>45416</v>
      </c>
      <c r="E1854">
        <v>2499</v>
      </c>
      <c r="F1854" t="s">
        <v>10</v>
      </c>
      <c r="G1854" t="s">
        <v>11</v>
      </c>
    </row>
    <row r="1855" spans="1:7" x14ac:dyDescent="0.5">
      <c r="A1855" t="s">
        <v>2547</v>
      </c>
      <c r="B1855" t="s">
        <v>2545</v>
      </c>
      <c r="C1855" t="s">
        <v>2546</v>
      </c>
      <c r="D1855" s="1">
        <v>45444</v>
      </c>
      <c r="E1855">
        <v>2499</v>
      </c>
      <c r="F1855" t="s">
        <v>10</v>
      </c>
      <c r="G1855" t="s">
        <v>25</v>
      </c>
    </row>
    <row r="1856" spans="1:7" x14ac:dyDescent="0.5">
      <c r="A1856" t="s">
        <v>2548</v>
      </c>
      <c r="B1856" t="s">
        <v>2545</v>
      </c>
      <c r="C1856" t="s">
        <v>2546</v>
      </c>
      <c r="D1856" s="1">
        <v>45475</v>
      </c>
      <c r="E1856">
        <v>2499</v>
      </c>
      <c r="F1856" t="s">
        <v>10</v>
      </c>
      <c r="G1856" t="s">
        <v>11</v>
      </c>
    </row>
    <row r="1857" spans="1:7" x14ac:dyDescent="0.5">
      <c r="A1857" t="s">
        <v>2549</v>
      </c>
      <c r="B1857" t="s">
        <v>2545</v>
      </c>
      <c r="C1857" t="s">
        <v>2546</v>
      </c>
      <c r="D1857" s="1">
        <v>45507</v>
      </c>
      <c r="E1857">
        <v>2499</v>
      </c>
      <c r="F1857" t="s">
        <v>10</v>
      </c>
      <c r="G1857" t="s">
        <v>11</v>
      </c>
    </row>
    <row r="1858" spans="1:7" x14ac:dyDescent="0.5">
      <c r="A1858" t="s">
        <v>2550</v>
      </c>
      <c r="B1858" t="s">
        <v>2545</v>
      </c>
      <c r="C1858" t="s">
        <v>2546</v>
      </c>
      <c r="D1858" s="1">
        <v>45538</v>
      </c>
      <c r="E1858">
        <v>2499</v>
      </c>
      <c r="F1858" t="s">
        <v>10</v>
      </c>
      <c r="G1858" t="s">
        <v>41</v>
      </c>
    </row>
    <row r="1859" spans="1:7" x14ac:dyDescent="0.5">
      <c r="A1859" t="s">
        <v>2551</v>
      </c>
      <c r="B1859" t="s">
        <v>2552</v>
      </c>
      <c r="C1859" t="s">
        <v>2553</v>
      </c>
      <c r="D1859" s="1">
        <v>45413</v>
      </c>
      <c r="E1859">
        <v>999</v>
      </c>
      <c r="F1859" t="s">
        <v>10</v>
      </c>
      <c r="G1859" t="s">
        <v>23</v>
      </c>
    </row>
    <row r="1860" spans="1:7" x14ac:dyDescent="0.5">
      <c r="A1860" t="s">
        <v>2554</v>
      </c>
      <c r="B1860" t="s">
        <v>2552</v>
      </c>
      <c r="C1860" t="s">
        <v>2553</v>
      </c>
      <c r="D1860" s="1">
        <v>45447</v>
      </c>
      <c r="E1860">
        <v>999</v>
      </c>
      <c r="F1860" t="s">
        <v>10</v>
      </c>
      <c r="G1860" t="s">
        <v>11</v>
      </c>
    </row>
    <row r="1861" spans="1:7" x14ac:dyDescent="0.5">
      <c r="A1861" t="s">
        <v>2555</v>
      </c>
      <c r="B1861" t="s">
        <v>2552</v>
      </c>
      <c r="C1861" t="s">
        <v>2553</v>
      </c>
      <c r="D1861" s="1">
        <v>45474</v>
      </c>
      <c r="E1861">
        <v>999</v>
      </c>
      <c r="F1861" t="s">
        <v>10</v>
      </c>
      <c r="G1861" t="s">
        <v>25</v>
      </c>
    </row>
    <row r="1862" spans="1:7" x14ac:dyDescent="0.5">
      <c r="A1862" t="s">
        <v>2556</v>
      </c>
      <c r="B1862" t="s">
        <v>2552</v>
      </c>
      <c r="C1862" t="s">
        <v>2553</v>
      </c>
      <c r="D1862" s="1">
        <v>45508</v>
      </c>
      <c r="E1862">
        <v>999</v>
      </c>
      <c r="F1862" t="s">
        <v>10</v>
      </c>
      <c r="G1862" t="s">
        <v>11</v>
      </c>
    </row>
    <row r="1863" spans="1:7" x14ac:dyDescent="0.5">
      <c r="A1863" t="s">
        <v>2557</v>
      </c>
      <c r="B1863" t="s">
        <v>2558</v>
      </c>
      <c r="C1863" t="s">
        <v>2559</v>
      </c>
      <c r="D1863" s="1">
        <v>45444</v>
      </c>
      <c r="E1863">
        <v>2499</v>
      </c>
      <c r="F1863" t="s">
        <v>10</v>
      </c>
      <c r="G1863" t="s">
        <v>23</v>
      </c>
    </row>
    <row r="1864" spans="1:7" x14ac:dyDescent="0.5">
      <c r="A1864" t="s">
        <v>2560</v>
      </c>
      <c r="B1864" t="s">
        <v>2558</v>
      </c>
      <c r="C1864" t="s">
        <v>2559</v>
      </c>
      <c r="D1864" s="1">
        <v>45475</v>
      </c>
      <c r="E1864">
        <v>2499</v>
      </c>
      <c r="F1864" t="s">
        <v>10</v>
      </c>
      <c r="G1864" t="s">
        <v>11</v>
      </c>
    </row>
    <row r="1865" spans="1:7" x14ac:dyDescent="0.5">
      <c r="A1865" t="s">
        <v>2561</v>
      </c>
      <c r="B1865" t="s">
        <v>2558</v>
      </c>
      <c r="C1865" t="s">
        <v>2559</v>
      </c>
      <c r="D1865" s="1">
        <v>45508</v>
      </c>
      <c r="E1865">
        <v>2499</v>
      </c>
      <c r="F1865" t="s">
        <v>10</v>
      </c>
      <c r="G1865" t="s">
        <v>11</v>
      </c>
    </row>
    <row r="1866" spans="1:7" x14ac:dyDescent="0.5">
      <c r="A1866" t="s">
        <v>2562</v>
      </c>
      <c r="B1866" t="s">
        <v>2558</v>
      </c>
      <c r="C1866" t="s">
        <v>2559</v>
      </c>
      <c r="D1866" s="1">
        <v>45536</v>
      </c>
      <c r="E1866">
        <v>2499</v>
      </c>
      <c r="F1866" t="s">
        <v>10</v>
      </c>
      <c r="G1866" t="s">
        <v>11</v>
      </c>
    </row>
    <row r="1867" spans="1:7" x14ac:dyDescent="0.5">
      <c r="A1867" t="s">
        <v>2563</v>
      </c>
      <c r="B1867" t="s">
        <v>2564</v>
      </c>
      <c r="C1867" t="s">
        <v>2565</v>
      </c>
      <c r="D1867" s="1">
        <v>45386</v>
      </c>
      <c r="E1867">
        <v>999</v>
      </c>
      <c r="F1867" t="s">
        <v>10</v>
      </c>
      <c r="G1867" t="s">
        <v>11</v>
      </c>
    </row>
    <row r="1868" spans="1:7" x14ac:dyDescent="0.5">
      <c r="A1868" t="s">
        <v>2566</v>
      </c>
      <c r="B1868" t="s">
        <v>2564</v>
      </c>
      <c r="C1868" t="s">
        <v>2565</v>
      </c>
      <c r="D1868" s="1">
        <v>45414</v>
      </c>
      <c r="E1868">
        <v>999</v>
      </c>
      <c r="F1868" t="s">
        <v>10</v>
      </c>
      <c r="G1868" t="s">
        <v>41</v>
      </c>
    </row>
    <row r="1869" spans="1:7" x14ac:dyDescent="0.5">
      <c r="A1869" t="s">
        <v>2567</v>
      </c>
      <c r="B1869" t="s">
        <v>2564</v>
      </c>
      <c r="C1869" t="s">
        <v>2565</v>
      </c>
      <c r="D1869" s="1">
        <v>45445</v>
      </c>
      <c r="E1869">
        <v>999</v>
      </c>
      <c r="F1869" t="s">
        <v>10</v>
      </c>
      <c r="G1869" t="s">
        <v>23</v>
      </c>
    </row>
    <row r="1870" spans="1:7" x14ac:dyDescent="0.5">
      <c r="A1870" t="s">
        <v>2568</v>
      </c>
      <c r="B1870" t="s">
        <v>2564</v>
      </c>
      <c r="C1870" t="s">
        <v>2565</v>
      </c>
      <c r="D1870" s="1">
        <v>45477</v>
      </c>
      <c r="E1870">
        <v>999</v>
      </c>
      <c r="F1870" t="s">
        <v>10</v>
      </c>
      <c r="G1870" t="s">
        <v>11</v>
      </c>
    </row>
    <row r="1871" spans="1:7" x14ac:dyDescent="0.5">
      <c r="A1871" t="s">
        <v>2569</v>
      </c>
      <c r="B1871" t="s">
        <v>2564</v>
      </c>
      <c r="C1871" t="s">
        <v>2565</v>
      </c>
      <c r="D1871" s="1">
        <v>45505</v>
      </c>
      <c r="E1871">
        <v>999</v>
      </c>
      <c r="F1871" t="s">
        <v>10</v>
      </c>
      <c r="G1871" t="s">
        <v>11</v>
      </c>
    </row>
    <row r="1872" spans="1:7" x14ac:dyDescent="0.5">
      <c r="A1872" t="s">
        <v>2570</v>
      </c>
      <c r="B1872" t="s">
        <v>2564</v>
      </c>
      <c r="C1872" t="s">
        <v>2565</v>
      </c>
      <c r="D1872" s="1">
        <v>45539</v>
      </c>
      <c r="E1872">
        <v>999</v>
      </c>
      <c r="F1872" t="s">
        <v>10</v>
      </c>
      <c r="G1872" t="s">
        <v>11</v>
      </c>
    </row>
    <row r="1873" spans="1:7" x14ac:dyDescent="0.5">
      <c r="A1873" t="s">
        <v>2571</v>
      </c>
      <c r="B1873" t="s">
        <v>2572</v>
      </c>
      <c r="C1873" t="s">
        <v>553</v>
      </c>
      <c r="D1873" s="1">
        <v>45323</v>
      </c>
      <c r="E1873">
        <v>999</v>
      </c>
      <c r="F1873" t="s">
        <v>10</v>
      </c>
      <c r="G1873" t="s">
        <v>25</v>
      </c>
    </row>
    <row r="1874" spans="1:7" x14ac:dyDescent="0.5">
      <c r="A1874" t="s">
        <v>2573</v>
      </c>
      <c r="B1874" t="s">
        <v>2572</v>
      </c>
      <c r="C1874" t="s">
        <v>553</v>
      </c>
      <c r="D1874" s="1">
        <v>45353</v>
      </c>
      <c r="E1874">
        <v>999</v>
      </c>
      <c r="F1874" t="s">
        <v>10</v>
      </c>
      <c r="G1874" t="s">
        <v>11</v>
      </c>
    </row>
    <row r="1875" spans="1:7" x14ac:dyDescent="0.5">
      <c r="A1875" t="s">
        <v>2574</v>
      </c>
      <c r="B1875" t="s">
        <v>2572</v>
      </c>
      <c r="C1875" t="s">
        <v>553</v>
      </c>
      <c r="D1875" s="1">
        <v>45383</v>
      </c>
      <c r="E1875">
        <v>999</v>
      </c>
      <c r="F1875" t="s">
        <v>10</v>
      </c>
      <c r="G1875" t="s">
        <v>11</v>
      </c>
    </row>
    <row r="1876" spans="1:7" x14ac:dyDescent="0.5">
      <c r="A1876" t="s">
        <v>2575</v>
      </c>
      <c r="B1876" t="s">
        <v>2572</v>
      </c>
      <c r="C1876" t="s">
        <v>553</v>
      </c>
      <c r="D1876" s="1">
        <v>45415</v>
      </c>
      <c r="E1876">
        <v>999</v>
      </c>
      <c r="F1876" t="s">
        <v>10</v>
      </c>
      <c r="G1876" t="s">
        <v>25</v>
      </c>
    </row>
    <row r="1877" spans="1:7" x14ac:dyDescent="0.5">
      <c r="A1877" t="s">
        <v>2576</v>
      </c>
      <c r="B1877" t="s">
        <v>2572</v>
      </c>
      <c r="C1877" t="s">
        <v>553</v>
      </c>
      <c r="D1877" s="1">
        <v>45446</v>
      </c>
      <c r="E1877">
        <v>999</v>
      </c>
      <c r="F1877" t="s">
        <v>10</v>
      </c>
      <c r="G1877" t="s">
        <v>41</v>
      </c>
    </row>
    <row r="1878" spans="1:7" x14ac:dyDescent="0.5">
      <c r="A1878" t="s">
        <v>2577</v>
      </c>
      <c r="B1878" t="s">
        <v>2572</v>
      </c>
      <c r="C1878" t="s">
        <v>553</v>
      </c>
      <c r="D1878" s="1">
        <v>45477</v>
      </c>
      <c r="E1878">
        <v>999</v>
      </c>
      <c r="F1878" t="s">
        <v>10</v>
      </c>
      <c r="G1878" t="s">
        <v>11</v>
      </c>
    </row>
    <row r="1879" spans="1:7" x14ac:dyDescent="0.5">
      <c r="A1879" t="s">
        <v>2578</v>
      </c>
      <c r="B1879" t="s">
        <v>2572</v>
      </c>
      <c r="C1879" t="s">
        <v>553</v>
      </c>
      <c r="D1879" s="1">
        <v>45505</v>
      </c>
      <c r="E1879">
        <v>999</v>
      </c>
      <c r="F1879" t="s">
        <v>10</v>
      </c>
      <c r="G1879" t="s">
        <v>11</v>
      </c>
    </row>
    <row r="1880" spans="1:7" x14ac:dyDescent="0.5">
      <c r="A1880" t="s">
        <v>2579</v>
      </c>
      <c r="B1880" t="s">
        <v>2572</v>
      </c>
      <c r="C1880" t="s">
        <v>553</v>
      </c>
      <c r="D1880" s="1">
        <v>45536</v>
      </c>
      <c r="E1880">
        <v>999</v>
      </c>
      <c r="F1880" t="s">
        <v>10</v>
      </c>
      <c r="G1880" t="s">
        <v>25</v>
      </c>
    </row>
    <row r="1881" spans="1:7" x14ac:dyDescent="0.5">
      <c r="A1881" t="s">
        <v>2580</v>
      </c>
      <c r="B1881" t="s">
        <v>2581</v>
      </c>
      <c r="C1881" t="s">
        <v>2582</v>
      </c>
      <c r="D1881" s="1">
        <v>45295</v>
      </c>
      <c r="E1881">
        <v>999</v>
      </c>
      <c r="F1881" t="s">
        <v>10</v>
      </c>
      <c r="G1881" t="s">
        <v>11</v>
      </c>
    </row>
    <row r="1882" spans="1:7" x14ac:dyDescent="0.5">
      <c r="A1882" t="s">
        <v>2583</v>
      </c>
      <c r="B1882" t="s">
        <v>2581</v>
      </c>
      <c r="C1882" t="s">
        <v>2582</v>
      </c>
      <c r="D1882" s="1">
        <v>45323</v>
      </c>
      <c r="E1882">
        <v>999</v>
      </c>
      <c r="F1882" t="s">
        <v>10</v>
      </c>
      <c r="G1882" t="s">
        <v>11</v>
      </c>
    </row>
    <row r="1883" spans="1:7" x14ac:dyDescent="0.5">
      <c r="A1883" t="s">
        <v>2584</v>
      </c>
      <c r="B1883" t="s">
        <v>2581</v>
      </c>
      <c r="C1883" t="s">
        <v>2582</v>
      </c>
      <c r="D1883" s="1">
        <v>45353</v>
      </c>
      <c r="E1883">
        <v>999</v>
      </c>
      <c r="F1883" t="s">
        <v>10</v>
      </c>
      <c r="G1883" t="s">
        <v>11</v>
      </c>
    </row>
    <row r="1884" spans="1:7" x14ac:dyDescent="0.5">
      <c r="A1884" t="s">
        <v>2585</v>
      </c>
      <c r="B1884" t="s">
        <v>2581</v>
      </c>
      <c r="C1884" t="s">
        <v>2582</v>
      </c>
      <c r="D1884" s="1">
        <v>45386</v>
      </c>
      <c r="E1884">
        <v>999</v>
      </c>
      <c r="F1884" t="s">
        <v>10</v>
      </c>
      <c r="G1884" t="s">
        <v>23</v>
      </c>
    </row>
    <row r="1885" spans="1:7" x14ac:dyDescent="0.5">
      <c r="A1885" t="s">
        <v>2586</v>
      </c>
      <c r="B1885" t="s">
        <v>2581</v>
      </c>
      <c r="C1885" t="s">
        <v>2582</v>
      </c>
      <c r="D1885" s="1">
        <v>45413</v>
      </c>
      <c r="E1885">
        <v>999</v>
      </c>
      <c r="F1885" t="s">
        <v>10</v>
      </c>
      <c r="G1885" t="s">
        <v>11</v>
      </c>
    </row>
    <row r="1886" spans="1:7" x14ac:dyDescent="0.5">
      <c r="A1886" t="s">
        <v>2587</v>
      </c>
      <c r="B1886" t="s">
        <v>2581</v>
      </c>
      <c r="C1886" t="s">
        <v>2582</v>
      </c>
      <c r="D1886" s="1">
        <v>45446</v>
      </c>
      <c r="E1886">
        <v>999</v>
      </c>
      <c r="F1886" t="s">
        <v>10</v>
      </c>
      <c r="G1886" t="s">
        <v>11</v>
      </c>
    </row>
    <row r="1887" spans="1:7" x14ac:dyDescent="0.5">
      <c r="A1887" t="s">
        <v>2588</v>
      </c>
      <c r="B1887" t="s">
        <v>2581</v>
      </c>
      <c r="C1887" t="s">
        <v>2582</v>
      </c>
      <c r="D1887" s="1">
        <v>45477</v>
      </c>
      <c r="E1887">
        <v>999</v>
      </c>
      <c r="F1887" t="s">
        <v>10</v>
      </c>
      <c r="G1887" t="s">
        <v>11</v>
      </c>
    </row>
    <row r="1888" spans="1:7" x14ac:dyDescent="0.5">
      <c r="A1888" t="s">
        <v>2589</v>
      </c>
      <c r="B1888" t="s">
        <v>2581</v>
      </c>
      <c r="C1888" t="s">
        <v>2582</v>
      </c>
      <c r="D1888" s="1">
        <v>45508</v>
      </c>
      <c r="E1888">
        <v>999</v>
      </c>
      <c r="F1888" t="s">
        <v>10</v>
      </c>
      <c r="G1888" t="s">
        <v>25</v>
      </c>
    </row>
    <row r="1889" spans="1:7" x14ac:dyDescent="0.5">
      <c r="A1889" t="s">
        <v>2590</v>
      </c>
      <c r="B1889" t="s">
        <v>2581</v>
      </c>
      <c r="C1889" t="s">
        <v>2582</v>
      </c>
      <c r="D1889" s="1">
        <v>45538</v>
      </c>
      <c r="E1889">
        <v>999</v>
      </c>
      <c r="F1889" t="s">
        <v>10</v>
      </c>
      <c r="G1889" t="s">
        <v>11</v>
      </c>
    </row>
    <row r="1890" spans="1:7" x14ac:dyDescent="0.5">
      <c r="A1890" t="s">
        <v>2591</v>
      </c>
      <c r="B1890" t="s">
        <v>2592</v>
      </c>
      <c r="C1890" t="s">
        <v>1516</v>
      </c>
      <c r="D1890" s="1">
        <v>45445</v>
      </c>
      <c r="E1890">
        <v>999</v>
      </c>
      <c r="F1890" t="s">
        <v>10</v>
      </c>
      <c r="G1890" t="s">
        <v>23</v>
      </c>
    </row>
    <row r="1891" spans="1:7" x14ac:dyDescent="0.5">
      <c r="A1891" t="s">
        <v>2593</v>
      </c>
      <c r="B1891" t="s">
        <v>2592</v>
      </c>
      <c r="C1891" t="s">
        <v>1516</v>
      </c>
      <c r="D1891" s="1">
        <v>45476</v>
      </c>
      <c r="E1891">
        <v>999</v>
      </c>
      <c r="F1891" t="s">
        <v>10</v>
      </c>
      <c r="G1891" t="s">
        <v>11</v>
      </c>
    </row>
    <row r="1892" spans="1:7" x14ac:dyDescent="0.5">
      <c r="A1892" t="s">
        <v>2594</v>
      </c>
      <c r="B1892" t="s">
        <v>2592</v>
      </c>
      <c r="C1892" t="s">
        <v>1516</v>
      </c>
      <c r="D1892" s="1">
        <v>45507</v>
      </c>
      <c r="E1892">
        <v>999</v>
      </c>
      <c r="F1892" t="s">
        <v>10</v>
      </c>
      <c r="G1892" t="s">
        <v>23</v>
      </c>
    </row>
    <row r="1893" spans="1:7" x14ac:dyDescent="0.5">
      <c r="A1893" t="s">
        <v>2595</v>
      </c>
      <c r="B1893" t="s">
        <v>2592</v>
      </c>
      <c r="C1893" t="s">
        <v>1516</v>
      </c>
      <c r="D1893" s="1">
        <v>45536</v>
      </c>
      <c r="E1893">
        <v>999</v>
      </c>
      <c r="F1893" t="s">
        <v>10</v>
      </c>
      <c r="G1893" t="s">
        <v>11</v>
      </c>
    </row>
    <row r="1894" spans="1:7" x14ac:dyDescent="0.5">
      <c r="A1894" t="s">
        <v>2596</v>
      </c>
      <c r="B1894" t="s">
        <v>2597</v>
      </c>
      <c r="C1894" t="s">
        <v>1816</v>
      </c>
      <c r="D1894" s="1">
        <v>45323</v>
      </c>
      <c r="E1894">
        <v>2499</v>
      </c>
      <c r="F1894" t="s">
        <v>10</v>
      </c>
      <c r="G1894" t="s">
        <v>11</v>
      </c>
    </row>
    <row r="1895" spans="1:7" x14ac:dyDescent="0.5">
      <c r="A1895" t="s">
        <v>2598</v>
      </c>
      <c r="B1895" t="s">
        <v>2597</v>
      </c>
      <c r="C1895" t="s">
        <v>1816</v>
      </c>
      <c r="D1895" s="1">
        <v>45352</v>
      </c>
      <c r="E1895">
        <v>2499</v>
      </c>
      <c r="F1895" t="s">
        <v>10</v>
      </c>
      <c r="G1895" t="s">
        <v>11</v>
      </c>
    </row>
    <row r="1896" spans="1:7" x14ac:dyDescent="0.5">
      <c r="A1896" t="s">
        <v>2599</v>
      </c>
      <c r="B1896" t="s">
        <v>2597</v>
      </c>
      <c r="C1896" t="s">
        <v>1816</v>
      </c>
      <c r="D1896" s="1">
        <v>45383</v>
      </c>
      <c r="E1896">
        <v>2499</v>
      </c>
      <c r="F1896" t="s">
        <v>10</v>
      </c>
      <c r="G1896" t="s">
        <v>11</v>
      </c>
    </row>
    <row r="1897" spans="1:7" x14ac:dyDescent="0.5">
      <c r="A1897" t="s">
        <v>2600</v>
      </c>
      <c r="B1897" t="s">
        <v>2597</v>
      </c>
      <c r="C1897" t="s">
        <v>1816</v>
      </c>
      <c r="D1897" s="1">
        <v>45414</v>
      </c>
      <c r="E1897">
        <v>2499</v>
      </c>
      <c r="F1897" t="s">
        <v>10</v>
      </c>
      <c r="G1897" t="s">
        <v>11</v>
      </c>
    </row>
    <row r="1898" spans="1:7" x14ac:dyDescent="0.5">
      <c r="A1898" t="s">
        <v>2601</v>
      </c>
      <c r="B1898" t="s">
        <v>2597</v>
      </c>
      <c r="C1898" t="s">
        <v>1816</v>
      </c>
      <c r="D1898" s="1">
        <v>45446</v>
      </c>
      <c r="E1898">
        <v>2499</v>
      </c>
      <c r="F1898" t="s">
        <v>10</v>
      </c>
      <c r="G1898" t="s">
        <v>41</v>
      </c>
    </row>
    <row r="1899" spans="1:7" x14ac:dyDescent="0.5">
      <c r="A1899" t="s">
        <v>2602</v>
      </c>
      <c r="B1899" t="s">
        <v>2597</v>
      </c>
      <c r="C1899" t="s">
        <v>1816</v>
      </c>
      <c r="D1899" s="1">
        <v>45476</v>
      </c>
      <c r="E1899">
        <v>2499</v>
      </c>
      <c r="F1899" t="s">
        <v>10</v>
      </c>
      <c r="G1899" t="s">
        <v>11</v>
      </c>
    </row>
    <row r="1900" spans="1:7" x14ac:dyDescent="0.5">
      <c r="A1900" t="s">
        <v>2603</v>
      </c>
      <c r="B1900" t="s">
        <v>2597</v>
      </c>
      <c r="C1900" t="s">
        <v>1816</v>
      </c>
      <c r="D1900" s="1">
        <v>45507</v>
      </c>
      <c r="E1900">
        <v>2499</v>
      </c>
      <c r="F1900" t="s">
        <v>10</v>
      </c>
      <c r="G1900" t="s">
        <v>11</v>
      </c>
    </row>
    <row r="1901" spans="1:7" x14ac:dyDescent="0.5">
      <c r="A1901" t="s">
        <v>2604</v>
      </c>
      <c r="B1901" t="s">
        <v>2597</v>
      </c>
      <c r="C1901" t="s">
        <v>1816</v>
      </c>
      <c r="D1901" s="1">
        <v>45539</v>
      </c>
      <c r="E1901">
        <v>2499</v>
      </c>
      <c r="F1901" t="s">
        <v>10</v>
      </c>
      <c r="G1901" t="s">
        <v>11</v>
      </c>
    </row>
    <row r="1902" spans="1:7" x14ac:dyDescent="0.5">
      <c r="A1902" t="s">
        <v>2605</v>
      </c>
      <c r="B1902" t="s">
        <v>2606</v>
      </c>
      <c r="C1902" t="s">
        <v>2607</v>
      </c>
      <c r="D1902" s="1">
        <v>45324</v>
      </c>
      <c r="E1902">
        <v>999</v>
      </c>
      <c r="F1902" t="s">
        <v>10</v>
      </c>
      <c r="G1902" t="s">
        <v>23</v>
      </c>
    </row>
    <row r="1903" spans="1:7" x14ac:dyDescent="0.5">
      <c r="A1903" t="s">
        <v>2608</v>
      </c>
      <c r="B1903" t="s">
        <v>2606</v>
      </c>
      <c r="C1903" t="s">
        <v>2607</v>
      </c>
      <c r="D1903" s="1">
        <v>45355</v>
      </c>
      <c r="E1903">
        <v>999</v>
      </c>
      <c r="F1903" t="s">
        <v>10</v>
      </c>
      <c r="G1903" t="s">
        <v>11</v>
      </c>
    </row>
    <row r="1904" spans="1:7" x14ac:dyDescent="0.5">
      <c r="A1904" t="s">
        <v>2609</v>
      </c>
      <c r="B1904" t="s">
        <v>2606</v>
      </c>
      <c r="C1904" t="s">
        <v>2607</v>
      </c>
      <c r="D1904" s="1">
        <v>45384</v>
      </c>
      <c r="E1904">
        <v>999</v>
      </c>
      <c r="F1904" t="s">
        <v>10</v>
      </c>
      <c r="G1904" t="s">
        <v>11</v>
      </c>
    </row>
    <row r="1905" spans="1:7" x14ac:dyDescent="0.5">
      <c r="A1905" t="s">
        <v>2610</v>
      </c>
      <c r="B1905" t="s">
        <v>2606</v>
      </c>
      <c r="C1905" t="s">
        <v>2607</v>
      </c>
      <c r="D1905" s="1">
        <v>45413</v>
      </c>
      <c r="E1905">
        <v>999</v>
      </c>
      <c r="F1905" t="s">
        <v>10</v>
      </c>
      <c r="G1905" t="s">
        <v>25</v>
      </c>
    </row>
    <row r="1906" spans="1:7" x14ac:dyDescent="0.5">
      <c r="A1906" t="s">
        <v>2611</v>
      </c>
      <c r="B1906" t="s">
        <v>2606</v>
      </c>
      <c r="C1906" t="s">
        <v>2607</v>
      </c>
      <c r="D1906" s="1">
        <v>45444</v>
      </c>
      <c r="E1906">
        <v>999</v>
      </c>
      <c r="F1906" t="s">
        <v>10</v>
      </c>
      <c r="G1906" t="s">
        <v>25</v>
      </c>
    </row>
    <row r="1907" spans="1:7" x14ac:dyDescent="0.5">
      <c r="A1907" t="s">
        <v>2612</v>
      </c>
      <c r="B1907" t="s">
        <v>2606</v>
      </c>
      <c r="C1907" t="s">
        <v>2607</v>
      </c>
      <c r="D1907" s="1">
        <v>45474</v>
      </c>
      <c r="E1907">
        <v>999</v>
      </c>
      <c r="F1907" t="s">
        <v>10</v>
      </c>
      <c r="G1907" t="s">
        <v>11</v>
      </c>
    </row>
    <row r="1908" spans="1:7" x14ac:dyDescent="0.5">
      <c r="A1908" t="s">
        <v>2613</v>
      </c>
      <c r="B1908" t="s">
        <v>2614</v>
      </c>
      <c r="C1908" t="s">
        <v>2615</v>
      </c>
      <c r="D1908" s="1">
        <v>45416</v>
      </c>
      <c r="E1908">
        <v>999</v>
      </c>
      <c r="F1908" t="s">
        <v>10</v>
      </c>
      <c r="G1908" t="s">
        <v>11</v>
      </c>
    </row>
    <row r="1909" spans="1:7" x14ac:dyDescent="0.5">
      <c r="A1909" t="s">
        <v>2616</v>
      </c>
      <c r="B1909" t="s">
        <v>2614</v>
      </c>
      <c r="C1909" t="s">
        <v>2615</v>
      </c>
      <c r="D1909" s="1">
        <v>45447</v>
      </c>
      <c r="E1909">
        <v>999</v>
      </c>
      <c r="F1909" t="s">
        <v>10</v>
      </c>
      <c r="G1909" t="s">
        <v>11</v>
      </c>
    </row>
    <row r="1910" spans="1:7" x14ac:dyDescent="0.5">
      <c r="A1910" t="s">
        <v>2617</v>
      </c>
      <c r="B1910" t="s">
        <v>2614</v>
      </c>
      <c r="C1910" t="s">
        <v>2615</v>
      </c>
      <c r="D1910" s="1">
        <v>45477</v>
      </c>
      <c r="E1910">
        <v>999</v>
      </c>
      <c r="F1910" t="s">
        <v>10</v>
      </c>
      <c r="G1910" t="s">
        <v>11</v>
      </c>
    </row>
    <row r="1911" spans="1:7" x14ac:dyDescent="0.5">
      <c r="A1911" t="s">
        <v>2618</v>
      </c>
      <c r="B1911" t="s">
        <v>2614</v>
      </c>
      <c r="C1911" t="s">
        <v>2615</v>
      </c>
      <c r="D1911" s="1">
        <v>45506</v>
      </c>
      <c r="E1911">
        <v>999</v>
      </c>
      <c r="F1911" t="s">
        <v>10</v>
      </c>
      <c r="G1911" t="s">
        <v>25</v>
      </c>
    </row>
    <row r="1912" spans="1:7" x14ac:dyDescent="0.5">
      <c r="A1912" t="s">
        <v>2619</v>
      </c>
      <c r="B1912" t="s">
        <v>2614</v>
      </c>
      <c r="C1912" t="s">
        <v>2615</v>
      </c>
      <c r="D1912" s="1">
        <v>45538</v>
      </c>
      <c r="E1912">
        <v>999</v>
      </c>
      <c r="F1912" t="s">
        <v>10</v>
      </c>
      <c r="G1912" t="s">
        <v>23</v>
      </c>
    </row>
    <row r="1913" spans="1:7" x14ac:dyDescent="0.5">
      <c r="A1913" t="s">
        <v>2620</v>
      </c>
      <c r="B1913" t="s">
        <v>2621</v>
      </c>
      <c r="C1913" t="s">
        <v>2622</v>
      </c>
      <c r="D1913" s="1">
        <v>45505</v>
      </c>
      <c r="E1913">
        <v>2499</v>
      </c>
      <c r="F1913" t="s">
        <v>10</v>
      </c>
      <c r="G1913" t="s">
        <v>11</v>
      </c>
    </row>
    <row r="1914" spans="1:7" x14ac:dyDescent="0.5">
      <c r="A1914" t="s">
        <v>2623</v>
      </c>
      <c r="B1914" t="s">
        <v>2621</v>
      </c>
      <c r="C1914" t="s">
        <v>2622</v>
      </c>
      <c r="D1914" s="1">
        <v>45539</v>
      </c>
      <c r="E1914">
        <v>2499</v>
      </c>
      <c r="F1914" t="s">
        <v>10</v>
      </c>
      <c r="G1914" t="s">
        <v>11</v>
      </c>
    </row>
    <row r="1915" spans="1:7" x14ac:dyDescent="0.5">
      <c r="A1915" t="s">
        <v>2624</v>
      </c>
      <c r="B1915" t="s">
        <v>2625</v>
      </c>
      <c r="C1915" t="s">
        <v>2626</v>
      </c>
      <c r="D1915" s="1">
        <v>45355</v>
      </c>
      <c r="E1915">
        <v>999</v>
      </c>
      <c r="F1915" t="s">
        <v>10</v>
      </c>
      <c r="G1915" t="s">
        <v>25</v>
      </c>
    </row>
    <row r="1916" spans="1:7" x14ac:dyDescent="0.5">
      <c r="A1916" t="s">
        <v>2627</v>
      </c>
      <c r="B1916" t="s">
        <v>2625</v>
      </c>
      <c r="C1916" t="s">
        <v>2626</v>
      </c>
      <c r="D1916" s="1">
        <v>45383</v>
      </c>
      <c r="E1916">
        <v>999</v>
      </c>
      <c r="F1916" t="s">
        <v>10</v>
      </c>
      <c r="G1916" t="s">
        <v>11</v>
      </c>
    </row>
    <row r="1917" spans="1:7" x14ac:dyDescent="0.5">
      <c r="A1917" t="s">
        <v>2628</v>
      </c>
      <c r="B1917" t="s">
        <v>2625</v>
      </c>
      <c r="C1917" t="s">
        <v>2626</v>
      </c>
      <c r="D1917" s="1">
        <v>45415</v>
      </c>
      <c r="E1917">
        <v>999</v>
      </c>
      <c r="F1917" t="s">
        <v>10</v>
      </c>
      <c r="G1917" t="s">
        <v>11</v>
      </c>
    </row>
    <row r="1918" spans="1:7" x14ac:dyDescent="0.5">
      <c r="A1918" t="s">
        <v>2629</v>
      </c>
      <c r="B1918" t="s">
        <v>2625</v>
      </c>
      <c r="C1918" t="s">
        <v>2626</v>
      </c>
      <c r="D1918" s="1">
        <v>45445</v>
      </c>
      <c r="E1918">
        <v>999</v>
      </c>
      <c r="F1918" t="s">
        <v>10</v>
      </c>
      <c r="G1918" t="s">
        <v>11</v>
      </c>
    </row>
    <row r="1919" spans="1:7" x14ac:dyDescent="0.5">
      <c r="A1919" t="s">
        <v>2630</v>
      </c>
      <c r="B1919" t="s">
        <v>2625</v>
      </c>
      <c r="C1919" t="s">
        <v>2626</v>
      </c>
      <c r="D1919" s="1">
        <v>45476</v>
      </c>
      <c r="E1919">
        <v>999</v>
      </c>
      <c r="F1919" t="s">
        <v>10</v>
      </c>
      <c r="G1919" t="s">
        <v>11</v>
      </c>
    </row>
    <row r="1920" spans="1:7" x14ac:dyDescent="0.5">
      <c r="A1920" t="s">
        <v>2631</v>
      </c>
      <c r="B1920" t="s">
        <v>2625</v>
      </c>
      <c r="C1920" t="s">
        <v>2626</v>
      </c>
      <c r="D1920" s="1">
        <v>45506</v>
      </c>
      <c r="E1920">
        <v>999</v>
      </c>
      <c r="F1920" t="s">
        <v>10</v>
      </c>
      <c r="G1920" t="s">
        <v>11</v>
      </c>
    </row>
    <row r="1921" spans="1:7" x14ac:dyDescent="0.5">
      <c r="A1921" t="s">
        <v>2632</v>
      </c>
      <c r="B1921" t="s">
        <v>2625</v>
      </c>
      <c r="C1921" t="s">
        <v>2626</v>
      </c>
      <c r="D1921" s="1">
        <v>45539</v>
      </c>
      <c r="E1921">
        <v>999</v>
      </c>
      <c r="F1921" t="s">
        <v>10</v>
      </c>
      <c r="G1921" t="s">
        <v>25</v>
      </c>
    </row>
    <row r="1922" spans="1:7" x14ac:dyDescent="0.5">
      <c r="A1922" t="s">
        <v>2633</v>
      </c>
      <c r="B1922" t="s">
        <v>2634</v>
      </c>
      <c r="C1922" t="s">
        <v>2635</v>
      </c>
      <c r="D1922" s="1">
        <v>45385</v>
      </c>
      <c r="E1922">
        <v>999</v>
      </c>
      <c r="F1922" t="s">
        <v>10</v>
      </c>
      <c r="G1922" t="s">
        <v>11</v>
      </c>
    </row>
    <row r="1923" spans="1:7" x14ac:dyDescent="0.5">
      <c r="A1923" t="s">
        <v>2636</v>
      </c>
      <c r="B1923" t="s">
        <v>2634</v>
      </c>
      <c r="C1923" t="s">
        <v>2635</v>
      </c>
      <c r="D1923" s="1">
        <v>45414</v>
      </c>
      <c r="E1923">
        <v>999</v>
      </c>
      <c r="F1923" t="s">
        <v>10</v>
      </c>
      <c r="G1923" t="s">
        <v>11</v>
      </c>
    </row>
    <row r="1924" spans="1:7" x14ac:dyDescent="0.5">
      <c r="A1924" t="s">
        <v>2637</v>
      </c>
      <c r="B1924" t="s">
        <v>2634</v>
      </c>
      <c r="C1924" t="s">
        <v>2635</v>
      </c>
      <c r="D1924" s="1">
        <v>45446</v>
      </c>
      <c r="E1924">
        <v>999</v>
      </c>
      <c r="F1924" t="s">
        <v>10</v>
      </c>
      <c r="G1924" t="s">
        <v>11</v>
      </c>
    </row>
    <row r="1925" spans="1:7" x14ac:dyDescent="0.5">
      <c r="A1925" t="s">
        <v>2638</v>
      </c>
      <c r="B1925" t="s">
        <v>2634</v>
      </c>
      <c r="C1925" t="s">
        <v>2635</v>
      </c>
      <c r="D1925" s="1">
        <v>45475</v>
      </c>
      <c r="E1925">
        <v>999</v>
      </c>
      <c r="F1925" t="s">
        <v>10</v>
      </c>
      <c r="G1925" t="s">
        <v>11</v>
      </c>
    </row>
    <row r="1926" spans="1:7" x14ac:dyDescent="0.5">
      <c r="A1926" t="s">
        <v>2639</v>
      </c>
      <c r="B1926" t="s">
        <v>2634</v>
      </c>
      <c r="C1926" t="s">
        <v>2635</v>
      </c>
      <c r="D1926" s="1">
        <v>45506</v>
      </c>
      <c r="E1926">
        <v>999</v>
      </c>
      <c r="F1926" t="s">
        <v>10</v>
      </c>
      <c r="G1926" t="s">
        <v>11</v>
      </c>
    </row>
    <row r="1927" spans="1:7" x14ac:dyDescent="0.5">
      <c r="A1927" t="s">
        <v>2640</v>
      </c>
      <c r="B1927" t="s">
        <v>2634</v>
      </c>
      <c r="C1927" t="s">
        <v>2635</v>
      </c>
      <c r="D1927" s="1">
        <v>45538</v>
      </c>
      <c r="E1927">
        <v>999</v>
      </c>
      <c r="F1927" t="s">
        <v>10</v>
      </c>
      <c r="G1927" t="s">
        <v>25</v>
      </c>
    </row>
    <row r="1928" spans="1:7" x14ac:dyDescent="0.5">
      <c r="A1928" t="s">
        <v>2641</v>
      </c>
      <c r="B1928" t="s">
        <v>2642</v>
      </c>
      <c r="C1928" t="s">
        <v>2635</v>
      </c>
      <c r="D1928" s="1">
        <v>45386</v>
      </c>
      <c r="E1928">
        <v>999</v>
      </c>
      <c r="F1928" t="s">
        <v>10</v>
      </c>
      <c r="G1928" t="s">
        <v>11</v>
      </c>
    </row>
    <row r="1929" spans="1:7" x14ac:dyDescent="0.5">
      <c r="A1929" t="s">
        <v>2643</v>
      </c>
      <c r="B1929" t="s">
        <v>2642</v>
      </c>
      <c r="C1929" t="s">
        <v>2635</v>
      </c>
      <c r="D1929" s="1">
        <v>45415</v>
      </c>
      <c r="E1929">
        <v>999</v>
      </c>
      <c r="F1929" t="s">
        <v>10</v>
      </c>
      <c r="G1929" t="s">
        <v>25</v>
      </c>
    </row>
    <row r="1930" spans="1:7" x14ac:dyDescent="0.5">
      <c r="A1930" t="s">
        <v>2644</v>
      </c>
      <c r="B1930" t="s">
        <v>2642</v>
      </c>
      <c r="C1930" t="s">
        <v>2635</v>
      </c>
      <c r="D1930" s="1">
        <v>45445</v>
      </c>
      <c r="E1930">
        <v>999</v>
      </c>
      <c r="F1930" t="s">
        <v>10</v>
      </c>
      <c r="G1930" t="s">
        <v>11</v>
      </c>
    </row>
    <row r="1931" spans="1:7" x14ac:dyDescent="0.5">
      <c r="A1931" t="s">
        <v>2645</v>
      </c>
      <c r="B1931" t="s">
        <v>2642</v>
      </c>
      <c r="C1931" t="s">
        <v>2635</v>
      </c>
      <c r="D1931" s="1">
        <v>45475</v>
      </c>
      <c r="E1931">
        <v>999</v>
      </c>
      <c r="F1931" t="s">
        <v>10</v>
      </c>
      <c r="G1931" t="s">
        <v>11</v>
      </c>
    </row>
    <row r="1932" spans="1:7" x14ac:dyDescent="0.5">
      <c r="A1932" t="s">
        <v>2646</v>
      </c>
      <c r="B1932" t="s">
        <v>2642</v>
      </c>
      <c r="C1932" t="s">
        <v>2635</v>
      </c>
      <c r="D1932" s="1">
        <v>45508</v>
      </c>
      <c r="E1932">
        <v>999</v>
      </c>
      <c r="F1932" t="s">
        <v>10</v>
      </c>
      <c r="G1932" t="s">
        <v>11</v>
      </c>
    </row>
    <row r="1933" spans="1:7" x14ac:dyDescent="0.5">
      <c r="A1933" t="s">
        <v>2647</v>
      </c>
      <c r="B1933" t="s">
        <v>2642</v>
      </c>
      <c r="C1933" t="s">
        <v>2635</v>
      </c>
      <c r="D1933" s="1">
        <v>45539</v>
      </c>
      <c r="E1933">
        <v>999</v>
      </c>
      <c r="F1933" t="s">
        <v>10</v>
      </c>
      <c r="G1933" t="s">
        <v>11</v>
      </c>
    </row>
    <row r="1934" spans="1:7" x14ac:dyDescent="0.5">
      <c r="A1934" t="s">
        <v>2648</v>
      </c>
      <c r="B1934" t="s">
        <v>2649</v>
      </c>
      <c r="C1934" t="s">
        <v>643</v>
      </c>
      <c r="D1934" s="1">
        <v>45508</v>
      </c>
      <c r="E1934">
        <v>999</v>
      </c>
      <c r="F1934" t="s">
        <v>10</v>
      </c>
      <c r="G1934" t="s">
        <v>25</v>
      </c>
    </row>
    <row r="1935" spans="1:7" x14ac:dyDescent="0.5">
      <c r="A1935" t="s">
        <v>2650</v>
      </c>
      <c r="B1935" t="s">
        <v>2649</v>
      </c>
      <c r="C1935" t="s">
        <v>643</v>
      </c>
      <c r="D1935" s="1">
        <v>45538</v>
      </c>
      <c r="E1935">
        <v>999</v>
      </c>
      <c r="F1935" t="s">
        <v>10</v>
      </c>
      <c r="G1935" t="s">
        <v>25</v>
      </c>
    </row>
    <row r="1936" spans="1:7" x14ac:dyDescent="0.5">
      <c r="A1936" t="s">
        <v>2651</v>
      </c>
      <c r="B1936" t="s">
        <v>2652</v>
      </c>
      <c r="C1936" t="s">
        <v>2653</v>
      </c>
      <c r="D1936" s="1">
        <v>45355</v>
      </c>
      <c r="E1936">
        <v>999</v>
      </c>
      <c r="F1936" t="s">
        <v>10</v>
      </c>
      <c r="G1936" t="s">
        <v>11</v>
      </c>
    </row>
    <row r="1937" spans="1:7" x14ac:dyDescent="0.5">
      <c r="A1937" t="s">
        <v>2654</v>
      </c>
      <c r="B1937" t="s">
        <v>2652</v>
      </c>
      <c r="C1937" t="s">
        <v>2653</v>
      </c>
      <c r="D1937" s="1">
        <v>45384</v>
      </c>
      <c r="E1937">
        <v>999</v>
      </c>
      <c r="F1937" t="s">
        <v>10</v>
      </c>
      <c r="G1937" t="s">
        <v>25</v>
      </c>
    </row>
    <row r="1938" spans="1:7" x14ac:dyDescent="0.5">
      <c r="A1938" t="s">
        <v>2655</v>
      </c>
      <c r="B1938" t="s">
        <v>2652</v>
      </c>
      <c r="C1938" t="s">
        <v>2653</v>
      </c>
      <c r="D1938" s="1">
        <v>45416</v>
      </c>
      <c r="E1938">
        <v>999</v>
      </c>
      <c r="F1938" t="s">
        <v>10</v>
      </c>
      <c r="G1938" t="s">
        <v>11</v>
      </c>
    </row>
    <row r="1939" spans="1:7" x14ac:dyDescent="0.5">
      <c r="A1939" t="s">
        <v>2656</v>
      </c>
      <c r="B1939" t="s">
        <v>2652</v>
      </c>
      <c r="C1939" t="s">
        <v>2653</v>
      </c>
      <c r="D1939" s="1">
        <v>45447</v>
      </c>
      <c r="E1939">
        <v>999</v>
      </c>
      <c r="F1939" t="s">
        <v>10</v>
      </c>
      <c r="G1939" t="s">
        <v>11</v>
      </c>
    </row>
    <row r="1940" spans="1:7" x14ac:dyDescent="0.5">
      <c r="A1940" t="s">
        <v>2657</v>
      </c>
      <c r="B1940" t="s">
        <v>2652</v>
      </c>
      <c r="C1940" t="s">
        <v>2653</v>
      </c>
      <c r="D1940" s="1">
        <v>45477</v>
      </c>
      <c r="E1940">
        <v>999</v>
      </c>
      <c r="F1940" t="s">
        <v>10</v>
      </c>
      <c r="G1940" t="s">
        <v>23</v>
      </c>
    </row>
    <row r="1941" spans="1:7" x14ac:dyDescent="0.5">
      <c r="A1941" t="s">
        <v>2658</v>
      </c>
      <c r="B1941" t="s">
        <v>2652</v>
      </c>
      <c r="C1941" t="s">
        <v>2653</v>
      </c>
      <c r="D1941" s="1">
        <v>45505</v>
      </c>
      <c r="E1941">
        <v>999</v>
      </c>
      <c r="F1941" t="s">
        <v>10</v>
      </c>
      <c r="G1941" t="s">
        <v>23</v>
      </c>
    </row>
    <row r="1942" spans="1:7" x14ac:dyDescent="0.5">
      <c r="A1942" t="s">
        <v>2659</v>
      </c>
      <c r="B1942" t="s">
        <v>2652</v>
      </c>
      <c r="C1942" t="s">
        <v>2653</v>
      </c>
      <c r="D1942" s="1">
        <v>45537</v>
      </c>
      <c r="E1942">
        <v>999</v>
      </c>
      <c r="F1942" t="s">
        <v>10</v>
      </c>
      <c r="G1942" t="s">
        <v>11</v>
      </c>
    </row>
    <row r="1943" spans="1:7" x14ac:dyDescent="0.5">
      <c r="A1943" t="s">
        <v>2660</v>
      </c>
      <c r="B1943" t="s">
        <v>2661</v>
      </c>
      <c r="C1943" t="s">
        <v>2266</v>
      </c>
      <c r="D1943" s="1">
        <v>45325</v>
      </c>
      <c r="E1943">
        <v>999</v>
      </c>
      <c r="F1943" t="s">
        <v>10</v>
      </c>
      <c r="G1943" t="s">
        <v>11</v>
      </c>
    </row>
    <row r="1944" spans="1:7" x14ac:dyDescent="0.5">
      <c r="A1944" t="s">
        <v>2662</v>
      </c>
      <c r="B1944" t="s">
        <v>2661</v>
      </c>
      <c r="C1944" t="s">
        <v>2266</v>
      </c>
      <c r="D1944" s="1">
        <v>45353</v>
      </c>
      <c r="E1944">
        <v>999</v>
      </c>
      <c r="F1944" t="s">
        <v>10</v>
      </c>
      <c r="G1944" t="s">
        <v>25</v>
      </c>
    </row>
    <row r="1945" spans="1:7" x14ac:dyDescent="0.5">
      <c r="A1945" t="s">
        <v>2663</v>
      </c>
      <c r="B1945" t="s">
        <v>2661</v>
      </c>
      <c r="C1945" t="s">
        <v>2266</v>
      </c>
      <c r="D1945" s="1">
        <v>45385</v>
      </c>
      <c r="E1945">
        <v>999</v>
      </c>
      <c r="F1945" t="s">
        <v>10</v>
      </c>
      <c r="G1945" t="s">
        <v>11</v>
      </c>
    </row>
    <row r="1946" spans="1:7" x14ac:dyDescent="0.5">
      <c r="A1946" t="s">
        <v>2664</v>
      </c>
      <c r="B1946" t="s">
        <v>2661</v>
      </c>
      <c r="C1946" t="s">
        <v>2266</v>
      </c>
      <c r="D1946" s="1">
        <v>45416</v>
      </c>
      <c r="E1946">
        <v>999</v>
      </c>
      <c r="F1946" t="s">
        <v>10</v>
      </c>
      <c r="G1946" t="s">
        <v>11</v>
      </c>
    </row>
    <row r="1947" spans="1:7" x14ac:dyDescent="0.5">
      <c r="A1947" t="s">
        <v>2665</v>
      </c>
      <c r="B1947" t="s">
        <v>2661</v>
      </c>
      <c r="C1947" t="s">
        <v>2266</v>
      </c>
      <c r="D1947" s="1">
        <v>45446</v>
      </c>
      <c r="E1947">
        <v>999</v>
      </c>
      <c r="F1947" t="s">
        <v>10</v>
      </c>
      <c r="G1947" t="s">
        <v>11</v>
      </c>
    </row>
    <row r="1948" spans="1:7" x14ac:dyDescent="0.5">
      <c r="A1948" t="s">
        <v>2666</v>
      </c>
      <c r="B1948" t="s">
        <v>2661</v>
      </c>
      <c r="C1948" t="s">
        <v>2266</v>
      </c>
      <c r="D1948" s="1">
        <v>45477</v>
      </c>
      <c r="E1948">
        <v>999</v>
      </c>
      <c r="F1948" t="s">
        <v>10</v>
      </c>
      <c r="G1948" t="s">
        <v>23</v>
      </c>
    </row>
    <row r="1949" spans="1:7" x14ac:dyDescent="0.5">
      <c r="A1949" t="s">
        <v>2667</v>
      </c>
      <c r="B1949" t="s">
        <v>2661</v>
      </c>
      <c r="C1949" t="s">
        <v>2266</v>
      </c>
      <c r="D1949" s="1">
        <v>45507</v>
      </c>
      <c r="E1949">
        <v>999</v>
      </c>
      <c r="F1949" t="s">
        <v>10</v>
      </c>
      <c r="G1949" t="s">
        <v>11</v>
      </c>
    </row>
    <row r="1950" spans="1:7" x14ac:dyDescent="0.5">
      <c r="A1950" t="s">
        <v>2668</v>
      </c>
      <c r="B1950" t="s">
        <v>2661</v>
      </c>
      <c r="C1950" t="s">
        <v>2266</v>
      </c>
      <c r="D1950" s="1">
        <v>45538</v>
      </c>
      <c r="E1950">
        <v>999</v>
      </c>
      <c r="F1950" t="s">
        <v>10</v>
      </c>
      <c r="G1950" t="s">
        <v>25</v>
      </c>
    </row>
    <row r="1951" spans="1:7" x14ac:dyDescent="0.5">
      <c r="A1951" t="s">
        <v>2669</v>
      </c>
      <c r="B1951" t="s">
        <v>2670</v>
      </c>
      <c r="C1951" t="s">
        <v>944</v>
      </c>
      <c r="D1951" s="1">
        <v>45475</v>
      </c>
      <c r="E1951">
        <v>999</v>
      </c>
      <c r="F1951" t="s">
        <v>10</v>
      </c>
      <c r="G1951" t="s">
        <v>25</v>
      </c>
    </row>
    <row r="1952" spans="1:7" x14ac:dyDescent="0.5">
      <c r="A1952" t="s">
        <v>2671</v>
      </c>
      <c r="B1952" t="s">
        <v>2670</v>
      </c>
      <c r="C1952" t="s">
        <v>944</v>
      </c>
      <c r="D1952" s="1">
        <v>45507</v>
      </c>
      <c r="E1952">
        <v>999</v>
      </c>
      <c r="F1952" t="s">
        <v>10</v>
      </c>
      <c r="G1952" t="s">
        <v>11</v>
      </c>
    </row>
    <row r="1953" spans="1:7" x14ac:dyDescent="0.5">
      <c r="A1953" t="s">
        <v>2672</v>
      </c>
      <c r="B1953" t="s">
        <v>2670</v>
      </c>
      <c r="C1953" t="s">
        <v>944</v>
      </c>
      <c r="D1953" s="1">
        <v>45538</v>
      </c>
      <c r="E1953">
        <v>999</v>
      </c>
      <c r="F1953" t="s">
        <v>10</v>
      </c>
      <c r="G1953" t="s">
        <v>25</v>
      </c>
    </row>
    <row r="1954" spans="1:7" x14ac:dyDescent="0.5">
      <c r="A1954" t="s">
        <v>2673</v>
      </c>
      <c r="B1954" t="s">
        <v>2674</v>
      </c>
      <c r="C1954" t="s">
        <v>2675</v>
      </c>
      <c r="D1954" s="1">
        <v>45353</v>
      </c>
      <c r="E1954">
        <v>999</v>
      </c>
      <c r="F1954" t="s">
        <v>10</v>
      </c>
      <c r="G1954" t="s">
        <v>11</v>
      </c>
    </row>
    <row r="1955" spans="1:7" x14ac:dyDescent="0.5">
      <c r="A1955" t="s">
        <v>2676</v>
      </c>
      <c r="B1955" t="s">
        <v>2674</v>
      </c>
      <c r="C1955" t="s">
        <v>2675</v>
      </c>
      <c r="D1955" s="1">
        <v>45385</v>
      </c>
      <c r="E1955">
        <v>999</v>
      </c>
      <c r="F1955" t="s">
        <v>10</v>
      </c>
      <c r="G1955" t="s">
        <v>11</v>
      </c>
    </row>
    <row r="1956" spans="1:7" x14ac:dyDescent="0.5">
      <c r="A1956" t="s">
        <v>2677</v>
      </c>
      <c r="B1956" t="s">
        <v>2674</v>
      </c>
      <c r="C1956" t="s">
        <v>2675</v>
      </c>
      <c r="D1956" s="1">
        <v>45413</v>
      </c>
      <c r="E1956">
        <v>999</v>
      </c>
      <c r="F1956" t="s">
        <v>10</v>
      </c>
      <c r="G1956" t="s">
        <v>11</v>
      </c>
    </row>
    <row r="1957" spans="1:7" x14ac:dyDescent="0.5">
      <c r="A1957" t="s">
        <v>2678</v>
      </c>
      <c r="B1957" t="s">
        <v>2674</v>
      </c>
      <c r="C1957" t="s">
        <v>2675</v>
      </c>
      <c r="D1957" s="1">
        <v>45447</v>
      </c>
      <c r="E1957">
        <v>999</v>
      </c>
      <c r="F1957" t="s">
        <v>10</v>
      </c>
      <c r="G1957" t="s">
        <v>11</v>
      </c>
    </row>
    <row r="1958" spans="1:7" x14ac:dyDescent="0.5">
      <c r="A1958" t="s">
        <v>2679</v>
      </c>
      <c r="B1958" t="s">
        <v>2674</v>
      </c>
      <c r="C1958" t="s">
        <v>2675</v>
      </c>
      <c r="D1958" s="1">
        <v>45475</v>
      </c>
      <c r="E1958">
        <v>999</v>
      </c>
      <c r="F1958" t="s">
        <v>10</v>
      </c>
      <c r="G1958" t="s">
        <v>11</v>
      </c>
    </row>
    <row r="1959" spans="1:7" x14ac:dyDescent="0.5">
      <c r="A1959" t="s">
        <v>2680</v>
      </c>
      <c r="B1959" t="s">
        <v>2674</v>
      </c>
      <c r="C1959" t="s">
        <v>2675</v>
      </c>
      <c r="D1959" s="1">
        <v>45507</v>
      </c>
      <c r="E1959">
        <v>999</v>
      </c>
      <c r="F1959" t="s">
        <v>10</v>
      </c>
      <c r="G1959" t="s">
        <v>11</v>
      </c>
    </row>
    <row r="1960" spans="1:7" x14ac:dyDescent="0.5">
      <c r="A1960" t="s">
        <v>2681</v>
      </c>
      <c r="B1960" t="s">
        <v>2674</v>
      </c>
      <c r="C1960" t="s">
        <v>2675</v>
      </c>
      <c r="D1960" s="1">
        <v>45539</v>
      </c>
      <c r="E1960">
        <v>999</v>
      </c>
      <c r="F1960" t="s">
        <v>10</v>
      </c>
      <c r="G1960" t="s">
        <v>11</v>
      </c>
    </row>
    <row r="1961" spans="1:7" x14ac:dyDescent="0.5">
      <c r="A1961" t="s">
        <v>2682</v>
      </c>
      <c r="B1961" t="s">
        <v>2683</v>
      </c>
      <c r="C1961" t="s">
        <v>2684</v>
      </c>
      <c r="D1961" s="1">
        <v>45324</v>
      </c>
      <c r="E1961">
        <v>2499</v>
      </c>
      <c r="F1961" t="s">
        <v>10</v>
      </c>
      <c r="G1961" t="s">
        <v>25</v>
      </c>
    </row>
    <row r="1962" spans="1:7" x14ac:dyDescent="0.5">
      <c r="A1962" t="s">
        <v>2685</v>
      </c>
      <c r="B1962" t="s">
        <v>2683</v>
      </c>
      <c r="C1962" t="s">
        <v>2684</v>
      </c>
      <c r="D1962" s="1">
        <v>45354</v>
      </c>
      <c r="E1962">
        <v>2499</v>
      </c>
      <c r="F1962" t="s">
        <v>10</v>
      </c>
      <c r="G1962" t="s">
        <v>11</v>
      </c>
    </row>
    <row r="1963" spans="1:7" x14ac:dyDescent="0.5">
      <c r="A1963" t="s">
        <v>2686</v>
      </c>
      <c r="B1963" t="s">
        <v>2683</v>
      </c>
      <c r="C1963" t="s">
        <v>2684</v>
      </c>
      <c r="D1963" s="1">
        <v>45384</v>
      </c>
      <c r="E1963">
        <v>2499</v>
      </c>
      <c r="F1963" t="s">
        <v>10</v>
      </c>
      <c r="G1963" t="s">
        <v>11</v>
      </c>
    </row>
    <row r="1964" spans="1:7" x14ac:dyDescent="0.5">
      <c r="A1964" t="s">
        <v>2687</v>
      </c>
      <c r="B1964" t="s">
        <v>2683</v>
      </c>
      <c r="C1964" t="s">
        <v>2684</v>
      </c>
      <c r="D1964" s="1">
        <v>45416</v>
      </c>
      <c r="E1964">
        <v>2499</v>
      </c>
      <c r="F1964" t="s">
        <v>10</v>
      </c>
      <c r="G1964" t="s">
        <v>11</v>
      </c>
    </row>
    <row r="1965" spans="1:7" x14ac:dyDescent="0.5">
      <c r="A1965" t="s">
        <v>2688</v>
      </c>
      <c r="B1965" t="s">
        <v>2683</v>
      </c>
      <c r="C1965" t="s">
        <v>2684</v>
      </c>
      <c r="D1965" s="1">
        <v>45447</v>
      </c>
      <c r="E1965">
        <v>2499</v>
      </c>
      <c r="F1965" t="s">
        <v>10</v>
      </c>
      <c r="G1965" t="s">
        <v>11</v>
      </c>
    </row>
    <row r="1966" spans="1:7" x14ac:dyDescent="0.5">
      <c r="A1966" t="s">
        <v>2689</v>
      </c>
      <c r="B1966" t="s">
        <v>2683</v>
      </c>
      <c r="C1966" t="s">
        <v>2684</v>
      </c>
      <c r="D1966" s="1">
        <v>45475</v>
      </c>
      <c r="E1966">
        <v>2499</v>
      </c>
      <c r="F1966" t="s">
        <v>10</v>
      </c>
      <c r="G1966" t="s">
        <v>25</v>
      </c>
    </row>
    <row r="1967" spans="1:7" x14ac:dyDescent="0.5">
      <c r="A1967" t="s">
        <v>2690</v>
      </c>
      <c r="B1967" t="s">
        <v>2683</v>
      </c>
      <c r="C1967" t="s">
        <v>2684</v>
      </c>
      <c r="D1967" s="1">
        <v>45507</v>
      </c>
      <c r="E1967">
        <v>2499</v>
      </c>
      <c r="F1967" t="s">
        <v>10</v>
      </c>
      <c r="G1967" t="s">
        <v>11</v>
      </c>
    </row>
    <row r="1968" spans="1:7" x14ac:dyDescent="0.5">
      <c r="A1968" t="s">
        <v>2691</v>
      </c>
      <c r="B1968" t="s">
        <v>2683</v>
      </c>
      <c r="C1968" t="s">
        <v>2684</v>
      </c>
      <c r="D1968" s="1">
        <v>45538</v>
      </c>
      <c r="E1968">
        <v>2499</v>
      </c>
      <c r="F1968" t="s">
        <v>10</v>
      </c>
      <c r="G1968" t="s">
        <v>11</v>
      </c>
    </row>
    <row r="1969" spans="1:7" x14ac:dyDescent="0.5">
      <c r="A1969" t="s">
        <v>2692</v>
      </c>
      <c r="B1969" t="s">
        <v>2693</v>
      </c>
      <c r="C1969" t="s">
        <v>2694</v>
      </c>
      <c r="D1969" s="1">
        <v>45445</v>
      </c>
      <c r="E1969">
        <v>9999</v>
      </c>
      <c r="F1969" t="s">
        <v>10</v>
      </c>
      <c r="G1969" t="s">
        <v>11</v>
      </c>
    </row>
    <row r="1970" spans="1:7" x14ac:dyDescent="0.5">
      <c r="A1970" t="s">
        <v>2695</v>
      </c>
      <c r="B1970" t="s">
        <v>2693</v>
      </c>
      <c r="C1970" t="s">
        <v>2694</v>
      </c>
      <c r="D1970" s="1">
        <v>45477</v>
      </c>
      <c r="E1970">
        <v>9999</v>
      </c>
      <c r="F1970" t="s">
        <v>10</v>
      </c>
      <c r="G1970" t="s">
        <v>11</v>
      </c>
    </row>
    <row r="1971" spans="1:7" x14ac:dyDescent="0.5">
      <c r="A1971" t="s">
        <v>2696</v>
      </c>
      <c r="B1971" t="s">
        <v>2693</v>
      </c>
      <c r="C1971" t="s">
        <v>2694</v>
      </c>
      <c r="D1971" s="1">
        <v>45507</v>
      </c>
      <c r="E1971">
        <v>9999</v>
      </c>
      <c r="F1971" t="s">
        <v>10</v>
      </c>
      <c r="G1971" t="s">
        <v>11</v>
      </c>
    </row>
    <row r="1972" spans="1:7" x14ac:dyDescent="0.5">
      <c r="A1972" t="s">
        <v>2697</v>
      </c>
      <c r="B1972" t="s">
        <v>2693</v>
      </c>
      <c r="C1972" t="s">
        <v>2694</v>
      </c>
      <c r="D1972" s="1">
        <v>45538</v>
      </c>
      <c r="E1972">
        <v>9999</v>
      </c>
      <c r="F1972" t="s">
        <v>10</v>
      </c>
      <c r="G1972" t="s">
        <v>25</v>
      </c>
    </row>
    <row r="1973" spans="1:7" x14ac:dyDescent="0.5">
      <c r="A1973" t="s">
        <v>2698</v>
      </c>
      <c r="B1973" t="s">
        <v>2699</v>
      </c>
      <c r="C1973" t="s">
        <v>2700</v>
      </c>
      <c r="D1973" s="1">
        <v>45385</v>
      </c>
      <c r="E1973">
        <v>999</v>
      </c>
      <c r="F1973" t="s">
        <v>10</v>
      </c>
      <c r="G1973" t="s">
        <v>41</v>
      </c>
    </row>
    <row r="1974" spans="1:7" x14ac:dyDescent="0.5">
      <c r="A1974" t="s">
        <v>2701</v>
      </c>
      <c r="B1974" t="s">
        <v>2699</v>
      </c>
      <c r="C1974" t="s">
        <v>2700</v>
      </c>
      <c r="D1974" s="1">
        <v>45415</v>
      </c>
      <c r="E1974">
        <v>999</v>
      </c>
      <c r="F1974" t="s">
        <v>10</v>
      </c>
      <c r="G1974" t="s">
        <v>11</v>
      </c>
    </row>
    <row r="1975" spans="1:7" x14ac:dyDescent="0.5">
      <c r="A1975" t="s">
        <v>2702</v>
      </c>
      <c r="B1975" t="s">
        <v>2699</v>
      </c>
      <c r="C1975" t="s">
        <v>2700</v>
      </c>
      <c r="D1975" s="1">
        <v>45446</v>
      </c>
      <c r="E1975">
        <v>999</v>
      </c>
      <c r="F1975" t="s">
        <v>10</v>
      </c>
      <c r="G1975" t="s">
        <v>23</v>
      </c>
    </row>
    <row r="1976" spans="1:7" x14ac:dyDescent="0.5">
      <c r="A1976" t="s">
        <v>2703</v>
      </c>
      <c r="B1976" t="s">
        <v>2704</v>
      </c>
      <c r="C1976" t="s">
        <v>2489</v>
      </c>
      <c r="D1976" s="1">
        <v>45355</v>
      </c>
      <c r="E1976">
        <v>2499</v>
      </c>
      <c r="F1976" t="s">
        <v>10</v>
      </c>
      <c r="G1976" t="s">
        <v>11</v>
      </c>
    </row>
    <row r="1977" spans="1:7" x14ac:dyDescent="0.5">
      <c r="A1977" t="s">
        <v>2705</v>
      </c>
      <c r="B1977" t="s">
        <v>2704</v>
      </c>
      <c r="C1977" t="s">
        <v>2489</v>
      </c>
      <c r="D1977" s="1">
        <v>45385</v>
      </c>
      <c r="E1977">
        <v>2499</v>
      </c>
      <c r="F1977" t="s">
        <v>10</v>
      </c>
      <c r="G1977" t="s">
        <v>25</v>
      </c>
    </row>
    <row r="1978" spans="1:7" x14ac:dyDescent="0.5">
      <c r="A1978" t="s">
        <v>2706</v>
      </c>
      <c r="B1978" t="s">
        <v>2704</v>
      </c>
      <c r="C1978" t="s">
        <v>2489</v>
      </c>
      <c r="D1978" s="1">
        <v>45414</v>
      </c>
      <c r="E1978">
        <v>2499</v>
      </c>
      <c r="F1978" t="s">
        <v>10</v>
      </c>
      <c r="G1978" t="s">
        <v>25</v>
      </c>
    </row>
    <row r="1979" spans="1:7" x14ac:dyDescent="0.5">
      <c r="A1979" t="s">
        <v>2707</v>
      </c>
      <c r="B1979" t="s">
        <v>2704</v>
      </c>
      <c r="C1979" t="s">
        <v>2489</v>
      </c>
      <c r="D1979" s="1">
        <v>45446</v>
      </c>
      <c r="E1979">
        <v>2499</v>
      </c>
      <c r="F1979" t="s">
        <v>10</v>
      </c>
      <c r="G1979" t="s">
        <v>25</v>
      </c>
    </row>
    <row r="1980" spans="1:7" x14ac:dyDescent="0.5">
      <c r="A1980" t="s">
        <v>2708</v>
      </c>
      <c r="B1980" t="s">
        <v>2704</v>
      </c>
      <c r="C1980" t="s">
        <v>2489</v>
      </c>
      <c r="D1980" s="1">
        <v>45477</v>
      </c>
      <c r="E1980">
        <v>2499</v>
      </c>
      <c r="F1980" t="s">
        <v>10</v>
      </c>
      <c r="G1980" t="s">
        <v>11</v>
      </c>
    </row>
    <row r="1981" spans="1:7" x14ac:dyDescent="0.5">
      <c r="A1981" t="s">
        <v>2709</v>
      </c>
      <c r="B1981" t="s">
        <v>2704</v>
      </c>
      <c r="C1981" t="s">
        <v>2489</v>
      </c>
      <c r="D1981" s="1">
        <v>45506</v>
      </c>
      <c r="E1981">
        <v>2499</v>
      </c>
      <c r="F1981" t="s">
        <v>10</v>
      </c>
      <c r="G1981" t="s">
        <v>11</v>
      </c>
    </row>
    <row r="1982" spans="1:7" x14ac:dyDescent="0.5">
      <c r="A1982" t="s">
        <v>2710</v>
      </c>
      <c r="B1982" t="s">
        <v>2704</v>
      </c>
      <c r="C1982" t="s">
        <v>2489</v>
      </c>
      <c r="D1982" s="1">
        <v>45536</v>
      </c>
      <c r="E1982">
        <v>2499</v>
      </c>
      <c r="F1982" t="s">
        <v>10</v>
      </c>
      <c r="G1982" t="s">
        <v>11</v>
      </c>
    </row>
    <row r="1983" spans="1:7" x14ac:dyDescent="0.5">
      <c r="A1983" t="s">
        <v>2711</v>
      </c>
      <c r="B1983" t="s">
        <v>2712</v>
      </c>
      <c r="C1983" t="s">
        <v>2565</v>
      </c>
      <c r="D1983" s="1">
        <v>45413</v>
      </c>
      <c r="E1983">
        <v>9999</v>
      </c>
      <c r="F1983" t="s">
        <v>10</v>
      </c>
      <c r="G1983" t="s">
        <v>11</v>
      </c>
    </row>
    <row r="1984" spans="1:7" x14ac:dyDescent="0.5">
      <c r="A1984" t="s">
        <v>2713</v>
      </c>
      <c r="B1984" t="s">
        <v>2712</v>
      </c>
      <c r="C1984" t="s">
        <v>2565</v>
      </c>
      <c r="D1984" s="1">
        <v>45447</v>
      </c>
      <c r="E1984">
        <v>9999</v>
      </c>
      <c r="F1984" t="s">
        <v>10</v>
      </c>
      <c r="G1984" t="s">
        <v>11</v>
      </c>
    </row>
    <row r="1985" spans="1:7" x14ac:dyDescent="0.5">
      <c r="A1985" t="s">
        <v>2714</v>
      </c>
      <c r="B1985" t="s">
        <v>2712</v>
      </c>
      <c r="C1985" t="s">
        <v>2565</v>
      </c>
      <c r="D1985" s="1">
        <v>45474</v>
      </c>
      <c r="E1985">
        <v>9999</v>
      </c>
      <c r="F1985" t="s">
        <v>10</v>
      </c>
      <c r="G1985" t="s">
        <v>23</v>
      </c>
    </row>
    <row r="1986" spans="1:7" x14ac:dyDescent="0.5">
      <c r="A1986" t="s">
        <v>2715</v>
      </c>
      <c r="B1986" t="s">
        <v>2712</v>
      </c>
      <c r="C1986" t="s">
        <v>2565</v>
      </c>
      <c r="D1986" s="1">
        <v>45507</v>
      </c>
      <c r="E1986">
        <v>9999</v>
      </c>
      <c r="F1986" t="s">
        <v>10</v>
      </c>
      <c r="G1986" t="s">
        <v>11</v>
      </c>
    </row>
    <row r="1987" spans="1:7" x14ac:dyDescent="0.5">
      <c r="A1987" t="s">
        <v>2716</v>
      </c>
      <c r="B1987" t="s">
        <v>2712</v>
      </c>
      <c r="C1987" t="s">
        <v>2565</v>
      </c>
      <c r="D1987" s="1">
        <v>45539</v>
      </c>
      <c r="E1987">
        <v>9999</v>
      </c>
      <c r="F1987" t="s">
        <v>10</v>
      </c>
      <c r="G1987" t="s">
        <v>11</v>
      </c>
    </row>
    <row r="1988" spans="1:7" x14ac:dyDescent="0.5">
      <c r="A1988" t="s">
        <v>2717</v>
      </c>
      <c r="B1988" t="s">
        <v>2718</v>
      </c>
      <c r="C1988" t="s">
        <v>1445</v>
      </c>
      <c r="D1988" s="1">
        <v>45416</v>
      </c>
      <c r="E1988">
        <v>9999</v>
      </c>
      <c r="F1988" t="s">
        <v>10</v>
      </c>
      <c r="G1988" t="s">
        <v>41</v>
      </c>
    </row>
    <row r="1989" spans="1:7" x14ac:dyDescent="0.5">
      <c r="A1989" t="s">
        <v>2719</v>
      </c>
      <c r="B1989" t="s">
        <v>2718</v>
      </c>
      <c r="C1989" t="s">
        <v>1445</v>
      </c>
      <c r="D1989" s="1">
        <v>45444</v>
      </c>
      <c r="E1989">
        <v>9999</v>
      </c>
      <c r="F1989" t="s">
        <v>10</v>
      </c>
      <c r="G1989" t="s">
        <v>25</v>
      </c>
    </row>
    <row r="1990" spans="1:7" x14ac:dyDescent="0.5">
      <c r="A1990" t="s">
        <v>2720</v>
      </c>
      <c r="B1990" t="s">
        <v>2718</v>
      </c>
      <c r="C1990" t="s">
        <v>1445</v>
      </c>
      <c r="D1990" s="1">
        <v>45476</v>
      </c>
      <c r="E1990">
        <v>9999</v>
      </c>
      <c r="F1990" t="s">
        <v>10</v>
      </c>
      <c r="G1990" t="s">
        <v>11</v>
      </c>
    </row>
    <row r="1991" spans="1:7" x14ac:dyDescent="0.5">
      <c r="A1991" t="s">
        <v>2721</v>
      </c>
      <c r="B1991" t="s">
        <v>2718</v>
      </c>
      <c r="C1991" t="s">
        <v>1445</v>
      </c>
      <c r="D1991" s="1">
        <v>45507</v>
      </c>
      <c r="E1991">
        <v>9999</v>
      </c>
      <c r="F1991" t="s">
        <v>10</v>
      </c>
      <c r="G1991" t="s">
        <v>11</v>
      </c>
    </row>
    <row r="1992" spans="1:7" x14ac:dyDescent="0.5">
      <c r="A1992" t="s">
        <v>2722</v>
      </c>
      <c r="B1992" t="s">
        <v>2718</v>
      </c>
      <c r="C1992" t="s">
        <v>1445</v>
      </c>
      <c r="D1992" s="1">
        <v>45539</v>
      </c>
      <c r="E1992">
        <v>9999</v>
      </c>
      <c r="F1992" t="s">
        <v>10</v>
      </c>
      <c r="G1992" t="s">
        <v>11</v>
      </c>
    </row>
    <row r="1993" spans="1:7" x14ac:dyDescent="0.5">
      <c r="A1993" t="s">
        <v>2723</v>
      </c>
      <c r="B1993" t="s">
        <v>2724</v>
      </c>
      <c r="C1993" t="s">
        <v>2725</v>
      </c>
      <c r="D1993" s="1">
        <v>45415</v>
      </c>
      <c r="E1993">
        <v>999</v>
      </c>
      <c r="F1993" t="s">
        <v>10</v>
      </c>
      <c r="G1993" t="s">
        <v>11</v>
      </c>
    </row>
    <row r="1994" spans="1:7" x14ac:dyDescent="0.5">
      <c r="A1994" t="s">
        <v>2726</v>
      </c>
      <c r="B1994" t="s">
        <v>2724</v>
      </c>
      <c r="C1994" t="s">
        <v>2725</v>
      </c>
      <c r="D1994" s="1">
        <v>45446</v>
      </c>
      <c r="E1994">
        <v>999</v>
      </c>
      <c r="F1994" t="s">
        <v>10</v>
      </c>
      <c r="G1994" t="s">
        <v>11</v>
      </c>
    </row>
    <row r="1995" spans="1:7" x14ac:dyDescent="0.5">
      <c r="A1995" t="s">
        <v>2727</v>
      </c>
      <c r="B1995" t="s">
        <v>2724</v>
      </c>
      <c r="C1995" t="s">
        <v>2725</v>
      </c>
      <c r="D1995" s="1">
        <v>45475</v>
      </c>
      <c r="E1995">
        <v>999</v>
      </c>
      <c r="F1995" t="s">
        <v>10</v>
      </c>
      <c r="G1995" t="s">
        <v>23</v>
      </c>
    </row>
    <row r="1996" spans="1:7" x14ac:dyDescent="0.5">
      <c r="A1996" t="s">
        <v>2728</v>
      </c>
      <c r="B1996" t="s">
        <v>2724</v>
      </c>
      <c r="C1996" t="s">
        <v>2725</v>
      </c>
      <c r="D1996" s="1">
        <v>45506</v>
      </c>
      <c r="E1996">
        <v>999</v>
      </c>
      <c r="F1996" t="s">
        <v>10</v>
      </c>
      <c r="G1996" t="s">
        <v>11</v>
      </c>
    </row>
    <row r="1997" spans="1:7" x14ac:dyDescent="0.5">
      <c r="A1997" t="s">
        <v>2729</v>
      </c>
      <c r="B1997" t="s">
        <v>2724</v>
      </c>
      <c r="C1997" t="s">
        <v>2725</v>
      </c>
      <c r="D1997" s="1">
        <v>45538</v>
      </c>
      <c r="E1997">
        <v>999</v>
      </c>
      <c r="F1997" t="s">
        <v>10</v>
      </c>
      <c r="G1997" t="s">
        <v>41</v>
      </c>
    </row>
    <row r="1998" spans="1:7" x14ac:dyDescent="0.5">
      <c r="A1998" t="s">
        <v>2730</v>
      </c>
      <c r="B1998" t="s">
        <v>2731</v>
      </c>
      <c r="C1998" t="s">
        <v>67</v>
      </c>
      <c r="D1998" s="1">
        <v>45413</v>
      </c>
      <c r="E1998">
        <v>999</v>
      </c>
      <c r="F1998" t="s">
        <v>10</v>
      </c>
      <c r="G1998" t="s">
        <v>23</v>
      </c>
    </row>
    <row r="1999" spans="1:7" x14ac:dyDescent="0.5">
      <c r="A1999" t="s">
        <v>2732</v>
      </c>
      <c r="B1999" t="s">
        <v>2731</v>
      </c>
      <c r="C1999" t="s">
        <v>67</v>
      </c>
      <c r="D1999" s="1">
        <v>45447</v>
      </c>
      <c r="E1999">
        <v>999</v>
      </c>
      <c r="F1999" t="s">
        <v>10</v>
      </c>
      <c r="G1999" t="s">
        <v>11</v>
      </c>
    </row>
    <row r="2000" spans="1:7" x14ac:dyDescent="0.5">
      <c r="A2000" t="s">
        <v>2733</v>
      </c>
      <c r="B2000" t="s">
        <v>2731</v>
      </c>
      <c r="C2000" t="s">
        <v>67</v>
      </c>
      <c r="D2000" s="1">
        <v>45475</v>
      </c>
      <c r="E2000">
        <v>999</v>
      </c>
      <c r="F2000" t="s">
        <v>10</v>
      </c>
      <c r="G2000" t="s">
        <v>25</v>
      </c>
    </row>
    <row r="2001" spans="1:7" x14ac:dyDescent="0.5">
      <c r="A2001" t="s">
        <v>2734</v>
      </c>
      <c r="B2001" t="s">
        <v>2731</v>
      </c>
      <c r="C2001" t="s">
        <v>67</v>
      </c>
      <c r="D2001" s="1">
        <v>45507</v>
      </c>
      <c r="E2001">
        <v>0</v>
      </c>
      <c r="F2001" t="s">
        <v>43</v>
      </c>
      <c r="G2001" t="s">
        <v>11</v>
      </c>
    </row>
    <row r="2002" spans="1:7" x14ac:dyDescent="0.5">
      <c r="A2002" t="s">
        <v>2735</v>
      </c>
      <c r="B2002" t="s">
        <v>2731</v>
      </c>
      <c r="C2002" t="s">
        <v>67</v>
      </c>
      <c r="D2002" s="1">
        <v>45538</v>
      </c>
      <c r="E2002">
        <v>999</v>
      </c>
      <c r="F2002" t="s">
        <v>10</v>
      </c>
      <c r="G2002" t="s">
        <v>11</v>
      </c>
    </row>
    <row r="2003" spans="1:7" x14ac:dyDescent="0.5">
      <c r="A2003" t="s">
        <v>2736</v>
      </c>
      <c r="B2003" t="s">
        <v>2737</v>
      </c>
      <c r="C2003" t="s">
        <v>2250</v>
      </c>
      <c r="D2003" s="1">
        <v>45414</v>
      </c>
      <c r="E2003">
        <v>999</v>
      </c>
      <c r="F2003" t="s">
        <v>10</v>
      </c>
      <c r="G2003" t="s">
        <v>11</v>
      </c>
    </row>
    <row r="2004" spans="1:7" x14ac:dyDescent="0.5">
      <c r="A2004" t="s">
        <v>2738</v>
      </c>
      <c r="B2004" t="s">
        <v>2737</v>
      </c>
      <c r="C2004" t="s">
        <v>2250</v>
      </c>
      <c r="D2004" s="1">
        <v>45444</v>
      </c>
      <c r="E2004">
        <v>999</v>
      </c>
      <c r="F2004" t="s">
        <v>10</v>
      </c>
      <c r="G2004" t="s">
        <v>11</v>
      </c>
    </row>
    <row r="2005" spans="1:7" x14ac:dyDescent="0.5">
      <c r="A2005" t="s">
        <v>2739</v>
      </c>
      <c r="B2005" t="s">
        <v>2737</v>
      </c>
      <c r="C2005" t="s">
        <v>2250</v>
      </c>
      <c r="D2005" s="1">
        <v>45474</v>
      </c>
      <c r="E2005">
        <v>999</v>
      </c>
      <c r="F2005" t="s">
        <v>10</v>
      </c>
      <c r="G2005" t="s">
        <v>25</v>
      </c>
    </row>
    <row r="2006" spans="1:7" x14ac:dyDescent="0.5">
      <c r="A2006" t="s">
        <v>2740</v>
      </c>
      <c r="B2006" t="s">
        <v>2737</v>
      </c>
      <c r="C2006" t="s">
        <v>2250</v>
      </c>
      <c r="D2006" s="1">
        <v>45508</v>
      </c>
      <c r="E2006">
        <v>999</v>
      </c>
      <c r="F2006" t="s">
        <v>10</v>
      </c>
      <c r="G2006" t="s">
        <v>11</v>
      </c>
    </row>
    <row r="2007" spans="1:7" x14ac:dyDescent="0.5">
      <c r="A2007" t="s">
        <v>2741</v>
      </c>
      <c r="B2007" t="s">
        <v>2737</v>
      </c>
      <c r="C2007" t="s">
        <v>2250</v>
      </c>
      <c r="D2007" s="1">
        <v>45536</v>
      </c>
      <c r="E2007">
        <v>999</v>
      </c>
      <c r="F2007" t="s">
        <v>10</v>
      </c>
      <c r="G2007" t="s">
        <v>25</v>
      </c>
    </row>
    <row r="2008" spans="1:7" x14ac:dyDescent="0.5">
      <c r="A2008" t="s">
        <v>2742</v>
      </c>
      <c r="B2008" t="s">
        <v>2743</v>
      </c>
      <c r="C2008" t="s">
        <v>2744</v>
      </c>
      <c r="D2008" s="1">
        <v>45326</v>
      </c>
      <c r="E2008">
        <v>999</v>
      </c>
      <c r="F2008" t="s">
        <v>10</v>
      </c>
      <c r="G2008" t="s">
        <v>11</v>
      </c>
    </row>
    <row r="2009" spans="1:7" x14ac:dyDescent="0.5">
      <c r="A2009" t="s">
        <v>2745</v>
      </c>
      <c r="B2009" t="s">
        <v>2743</v>
      </c>
      <c r="C2009" t="s">
        <v>2744</v>
      </c>
      <c r="D2009" s="1">
        <v>45355</v>
      </c>
      <c r="E2009">
        <v>999</v>
      </c>
      <c r="F2009" t="s">
        <v>10</v>
      </c>
      <c r="G2009" t="s">
        <v>11</v>
      </c>
    </row>
    <row r="2010" spans="1:7" x14ac:dyDescent="0.5">
      <c r="A2010" t="s">
        <v>2746</v>
      </c>
      <c r="B2010" t="s">
        <v>2743</v>
      </c>
      <c r="C2010" t="s">
        <v>2744</v>
      </c>
      <c r="D2010" s="1">
        <v>45383</v>
      </c>
      <c r="E2010">
        <v>999</v>
      </c>
      <c r="F2010" t="s">
        <v>10</v>
      </c>
      <c r="G2010" t="s">
        <v>11</v>
      </c>
    </row>
    <row r="2011" spans="1:7" x14ac:dyDescent="0.5">
      <c r="A2011" t="s">
        <v>2747</v>
      </c>
      <c r="B2011" t="s">
        <v>2743</v>
      </c>
      <c r="C2011" t="s">
        <v>2744</v>
      </c>
      <c r="D2011" s="1">
        <v>45413</v>
      </c>
      <c r="E2011">
        <v>999</v>
      </c>
      <c r="F2011" t="s">
        <v>10</v>
      </c>
      <c r="G2011" t="s">
        <v>41</v>
      </c>
    </row>
    <row r="2012" spans="1:7" x14ac:dyDescent="0.5">
      <c r="A2012" t="s">
        <v>2748</v>
      </c>
      <c r="B2012" t="s">
        <v>2743</v>
      </c>
      <c r="C2012" t="s">
        <v>2744</v>
      </c>
      <c r="D2012" s="1">
        <v>45446</v>
      </c>
      <c r="E2012">
        <v>999</v>
      </c>
      <c r="F2012" t="s">
        <v>10</v>
      </c>
      <c r="G2012" t="s">
        <v>11</v>
      </c>
    </row>
    <row r="2013" spans="1:7" x14ac:dyDescent="0.5">
      <c r="A2013" t="s">
        <v>2749</v>
      </c>
      <c r="B2013" t="s">
        <v>2743</v>
      </c>
      <c r="C2013" t="s">
        <v>2744</v>
      </c>
      <c r="D2013" s="1">
        <v>45474</v>
      </c>
      <c r="E2013">
        <v>999</v>
      </c>
      <c r="F2013" t="s">
        <v>10</v>
      </c>
      <c r="G2013" t="s">
        <v>11</v>
      </c>
    </row>
    <row r="2014" spans="1:7" x14ac:dyDescent="0.5">
      <c r="A2014" t="s">
        <v>2750</v>
      </c>
      <c r="B2014" t="s">
        <v>2743</v>
      </c>
      <c r="C2014" t="s">
        <v>2744</v>
      </c>
      <c r="D2014" s="1">
        <v>45507</v>
      </c>
      <c r="E2014">
        <v>999</v>
      </c>
      <c r="F2014" t="s">
        <v>10</v>
      </c>
      <c r="G2014" t="s">
        <v>11</v>
      </c>
    </row>
    <row r="2015" spans="1:7" x14ac:dyDescent="0.5">
      <c r="A2015" t="s">
        <v>2751</v>
      </c>
      <c r="B2015" t="s">
        <v>2743</v>
      </c>
      <c r="C2015" t="s">
        <v>2744</v>
      </c>
      <c r="D2015" s="1">
        <v>45536</v>
      </c>
      <c r="E2015">
        <v>999</v>
      </c>
      <c r="F2015" t="s">
        <v>10</v>
      </c>
      <c r="G2015" t="s">
        <v>11</v>
      </c>
    </row>
    <row r="2016" spans="1:7" x14ac:dyDescent="0.5">
      <c r="A2016" t="s">
        <v>2752</v>
      </c>
      <c r="B2016" t="s">
        <v>2753</v>
      </c>
      <c r="C2016" t="s">
        <v>2754</v>
      </c>
      <c r="D2016" s="1">
        <v>45444</v>
      </c>
      <c r="E2016">
        <v>999</v>
      </c>
      <c r="F2016" t="s">
        <v>10</v>
      </c>
      <c r="G2016" t="s">
        <v>11</v>
      </c>
    </row>
    <row r="2017" spans="1:7" x14ac:dyDescent="0.5">
      <c r="A2017" t="s">
        <v>2755</v>
      </c>
      <c r="B2017" t="s">
        <v>2753</v>
      </c>
      <c r="C2017" t="s">
        <v>2754</v>
      </c>
      <c r="D2017" s="1">
        <v>45475</v>
      </c>
      <c r="E2017">
        <v>999</v>
      </c>
      <c r="F2017" t="s">
        <v>10</v>
      </c>
      <c r="G2017" t="s">
        <v>11</v>
      </c>
    </row>
    <row r="2018" spans="1:7" x14ac:dyDescent="0.5">
      <c r="A2018" t="s">
        <v>2756</v>
      </c>
      <c r="B2018" t="s">
        <v>2753</v>
      </c>
      <c r="C2018" t="s">
        <v>2754</v>
      </c>
      <c r="D2018" s="1">
        <v>45508</v>
      </c>
      <c r="E2018">
        <v>999</v>
      </c>
      <c r="F2018" t="s">
        <v>10</v>
      </c>
      <c r="G2018" t="s">
        <v>11</v>
      </c>
    </row>
    <row r="2019" spans="1:7" x14ac:dyDescent="0.5">
      <c r="A2019" t="s">
        <v>2757</v>
      </c>
      <c r="B2019" t="s">
        <v>2753</v>
      </c>
      <c r="C2019" t="s">
        <v>2754</v>
      </c>
      <c r="D2019" s="1">
        <v>45539</v>
      </c>
      <c r="E2019">
        <v>999</v>
      </c>
      <c r="F2019" t="s">
        <v>10</v>
      </c>
      <c r="G2019" t="s">
        <v>11</v>
      </c>
    </row>
    <row r="2020" spans="1:7" x14ac:dyDescent="0.5">
      <c r="A2020" t="s">
        <v>2758</v>
      </c>
      <c r="B2020" t="s">
        <v>2759</v>
      </c>
      <c r="C2020" t="s">
        <v>2760</v>
      </c>
      <c r="D2020" s="1">
        <v>45324</v>
      </c>
      <c r="E2020">
        <v>999</v>
      </c>
      <c r="F2020" t="s">
        <v>10</v>
      </c>
      <c r="G2020" t="s">
        <v>11</v>
      </c>
    </row>
    <row r="2021" spans="1:7" x14ac:dyDescent="0.5">
      <c r="A2021" t="s">
        <v>2761</v>
      </c>
      <c r="B2021" t="s">
        <v>2759</v>
      </c>
      <c r="C2021" t="s">
        <v>2760</v>
      </c>
      <c r="D2021" s="1">
        <v>45352</v>
      </c>
      <c r="E2021">
        <v>999</v>
      </c>
      <c r="F2021" t="s">
        <v>10</v>
      </c>
      <c r="G2021" t="s">
        <v>11</v>
      </c>
    </row>
    <row r="2022" spans="1:7" x14ac:dyDescent="0.5">
      <c r="A2022" t="s">
        <v>2762</v>
      </c>
      <c r="B2022" t="s">
        <v>2759</v>
      </c>
      <c r="C2022" t="s">
        <v>2760</v>
      </c>
      <c r="D2022" s="1">
        <v>45384</v>
      </c>
      <c r="E2022">
        <v>999</v>
      </c>
      <c r="F2022" t="s">
        <v>10</v>
      </c>
      <c r="G2022" t="s">
        <v>23</v>
      </c>
    </row>
    <row r="2023" spans="1:7" x14ac:dyDescent="0.5">
      <c r="A2023" t="s">
        <v>2763</v>
      </c>
      <c r="B2023" t="s">
        <v>2759</v>
      </c>
      <c r="C2023" t="s">
        <v>2760</v>
      </c>
      <c r="D2023" s="1">
        <v>45413</v>
      </c>
      <c r="E2023">
        <v>999</v>
      </c>
      <c r="F2023" t="s">
        <v>10</v>
      </c>
      <c r="G2023" t="s">
        <v>11</v>
      </c>
    </row>
    <row r="2024" spans="1:7" x14ac:dyDescent="0.5">
      <c r="A2024" t="s">
        <v>2764</v>
      </c>
      <c r="B2024" t="s">
        <v>2759</v>
      </c>
      <c r="C2024" t="s">
        <v>2760</v>
      </c>
      <c r="D2024" s="1">
        <v>45445</v>
      </c>
      <c r="E2024">
        <v>999</v>
      </c>
      <c r="F2024" t="s">
        <v>10</v>
      </c>
      <c r="G2024" t="s">
        <v>11</v>
      </c>
    </row>
    <row r="2025" spans="1:7" x14ac:dyDescent="0.5">
      <c r="A2025" t="s">
        <v>2765</v>
      </c>
      <c r="B2025" t="s">
        <v>2759</v>
      </c>
      <c r="C2025" t="s">
        <v>2760</v>
      </c>
      <c r="D2025" s="1">
        <v>45477</v>
      </c>
      <c r="E2025">
        <v>999</v>
      </c>
      <c r="F2025" t="s">
        <v>10</v>
      </c>
      <c r="G2025" t="s">
        <v>11</v>
      </c>
    </row>
    <row r="2026" spans="1:7" x14ac:dyDescent="0.5">
      <c r="A2026" t="s">
        <v>2766</v>
      </c>
      <c r="B2026" t="s">
        <v>2759</v>
      </c>
      <c r="C2026" t="s">
        <v>2760</v>
      </c>
      <c r="D2026" s="1">
        <v>45508</v>
      </c>
      <c r="E2026">
        <v>999</v>
      </c>
      <c r="F2026" t="s">
        <v>10</v>
      </c>
      <c r="G2026" t="s">
        <v>23</v>
      </c>
    </row>
    <row r="2027" spans="1:7" x14ac:dyDescent="0.5">
      <c r="A2027" t="s">
        <v>2767</v>
      </c>
      <c r="B2027" t="s">
        <v>2759</v>
      </c>
      <c r="C2027" t="s">
        <v>2760</v>
      </c>
      <c r="D2027" s="1">
        <v>45537</v>
      </c>
      <c r="E2027">
        <v>999</v>
      </c>
      <c r="F2027" t="s">
        <v>10</v>
      </c>
      <c r="G2027" t="s">
        <v>11</v>
      </c>
    </row>
    <row r="2028" spans="1:7" x14ac:dyDescent="0.5">
      <c r="A2028" t="s">
        <v>2768</v>
      </c>
      <c r="B2028" t="s">
        <v>2769</v>
      </c>
      <c r="C2028" t="s">
        <v>2770</v>
      </c>
      <c r="D2028" s="1">
        <v>45476</v>
      </c>
      <c r="E2028">
        <v>999</v>
      </c>
      <c r="F2028" t="s">
        <v>10</v>
      </c>
      <c r="G2028" t="s">
        <v>41</v>
      </c>
    </row>
    <row r="2029" spans="1:7" x14ac:dyDescent="0.5">
      <c r="A2029" t="s">
        <v>2771</v>
      </c>
      <c r="B2029" t="s">
        <v>2769</v>
      </c>
      <c r="C2029" t="s">
        <v>2770</v>
      </c>
      <c r="D2029" s="1">
        <v>45507</v>
      </c>
      <c r="E2029">
        <v>999</v>
      </c>
      <c r="F2029" t="s">
        <v>10</v>
      </c>
      <c r="G2029" t="s">
        <v>25</v>
      </c>
    </row>
    <row r="2030" spans="1:7" x14ac:dyDescent="0.5">
      <c r="A2030" t="s">
        <v>2772</v>
      </c>
      <c r="B2030" t="s">
        <v>2769</v>
      </c>
      <c r="C2030" t="s">
        <v>2770</v>
      </c>
      <c r="D2030" s="1">
        <v>45539</v>
      </c>
      <c r="E2030">
        <v>999</v>
      </c>
      <c r="F2030" t="s">
        <v>10</v>
      </c>
      <c r="G2030" t="s">
        <v>23</v>
      </c>
    </row>
    <row r="2031" spans="1:7" x14ac:dyDescent="0.5">
      <c r="A2031" t="s">
        <v>2773</v>
      </c>
      <c r="B2031" t="s">
        <v>2774</v>
      </c>
      <c r="C2031" t="s">
        <v>2775</v>
      </c>
      <c r="D2031" s="1">
        <v>45505</v>
      </c>
      <c r="E2031">
        <v>999</v>
      </c>
      <c r="F2031" t="s">
        <v>10</v>
      </c>
      <c r="G2031" t="s">
        <v>25</v>
      </c>
    </row>
    <row r="2032" spans="1:7" x14ac:dyDescent="0.5">
      <c r="A2032" t="s">
        <v>2776</v>
      </c>
      <c r="B2032" t="s">
        <v>2774</v>
      </c>
      <c r="C2032" t="s">
        <v>2775</v>
      </c>
      <c r="D2032" s="1">
        <v>45539</v>
      </c>
      <c r="E2032">
        <v>999</v>
      </c>
      <c r="F2032" t="s">
        <v>10</v>
      </c>
      <c r="G2032" t="s">
        <v>11</v>
      </c>
    </row>
    <row r="2033" spans="1:7" x14ac:dyDescent="0.5">
      <c r="A2033" t="s">
        <v>2777</v>
      </c>
      <c r="B2033" t="s">
        <v>2778</v>
      </c>
      <c r="C2033" t="s">
        <v>2779</v>
      </c>
      <c r="D2033" s="1">
        <v>45385</v>
      </c>
      <c r="E2033">
        <v>999</v>
      </c>
      <c r="F2033" t="s">
        <v>10</v>
      </c>
      <c r="G2033" t="s">
        <v>41</v>
      </c>
    </row>
    <row r="2034" spans="1:7" x14ac:dyDescent="0.5">
      <c r="A2034" t="s">
        <v>2780</v>
      </c>
      <c r="B2034" t="s">
        <v>2778</v>
      </c>
      <c r="C2034" t="s">
        <v>2779</v>
      </c>
      <c r="D2034" s="1">
        <v>45416</v>
      </c>
      <c r="E2034">
        <v>999</v>
      </c>
      <c r="F2034" t="s">
        <v>10</v>
      </c>
      <c r="G2034" t="s">
        <v>11</v>
      </c>
    </row>
    <row r="2035" spans="1:7" x14ac:dyDescent="0.5">
      <c r="A2035" t="s">
        <v>2781</v>
      </c>
      <c r="B2035" t="s">
        <v>2778</v>
      </c>
      <c r="C2035" t="s">
        <v>2779</v>
      </c>
      <c r="D2035" s="1">
        <v>45446</v>
      </c>
      <c r="E2035">
        <v>999</v>
      </c>
      <c r="F2035" t="s">
        <v>10</v>
      </c>
      <c r="G2035" t="s">
        <v>11</v>
      </c>
    </row>
    <row r="2036" spans="1:7" x14ac:dyDescent="0.5">
      <c r="A2036" t="s">
        <v>2782</v>
      </c>
      <c r="B2036" t="s">
        <v>2778</v>
      </c>
      <c r="C2036" t="s">
        <v>2779</v>
      </c>
      <c r="D2036" s="1">
        <v>45476</v>
      </c>
      <c r="E2036">
        <v>999</v>
      </c>
      <c r="F2036" t="s">
        <v>10</v>
      </c>
      <c r="G2036" t="s">
        <v>11</v>
      </c>
    </row>
    <row r="2037" spans="1:7" x14ac:dyDescent="0.5">
      <c r="A2037" t="s">
        <v>2783</v>
      </c>
      <c r="B2037" t="s">
        <v>2778</v>
      </c>
      <c r="C2037" t="s">
        <v>2779</v>
      </c>
      <c r="D2037" s="1">
        <v>45505</v>
      </c>
      <c r="E2037">
        <v>0</v>
      </c>
      <c r="F2037" t="s">
        <v>43</v>
      </c>
      <c r="G2037" t="s">
        <v>25</v>
      </c>
    </row>
    <row r="2038" spans="1:7" x14ac:dyDescent="0.5">
      <c r="A2038" t="s">
        <v>2784</v>
      </c>
      <c r="B2038" t="s">
        <v>2778</v>
      </c>
      <c r="C2038" t="s">
        <v>2779</v>
      </c>
      <c r="D2038" s="1">
        <v>45536</v>
      </c>
      <c r="E2038">
        <v>999</v>
      </c>
      <c r="F2038" t="s">
        <v>10</v>
      </c>
      <c r="G2038" t="s">
        <v>11</v>
      </c>
    </row>
    <row r="2039" spans="1:7" x14ac:dyDescent="0.5">
      <c r="A2039" t="s">
        <v>2785</v>
      </c>
      <c r="B2039" t="s">
        <v>2786</v>
      </c>
      <c r="C2039" t="s">
        <v>2787</v>
      </c>
      <c r="D2039" s="1">
        <v>45476</v>
      </c>
      <c r="E2039">
        <v>2499</v>
      </c>
      <c r="F2039" t="s">
        <v>10</v>
      </c>
      <c r="G2039" t="s">
        <v>11</v>
      </c>
    </row>
    <row r="2040" spans="1:7" x14ac:dyDescent="0.5">
      <c r="A2040" t="s">
        <v>2788</v>
      </c>
      <c r="B2040" t="s">
        <v>2786</v>
      </c>
      <c r="C2040" t="s">
        <v>2787</v>
      </c>
      <c r="D2040" s="1">
        <v>45508</v>
      </c>
      <c r="E2040">
        <v>2499</v>
      </c>
      <c r="F2040" t="s">
        <v>10</v>
      </c>
      <c r="G2040" t="s">
        <v>11</v>
      </c>
    </row>
    <row r="2041" spans="1:7" x14ac:dyDescent="0.5">
      <c r="A2041" t="s">
        <v>2789</v>
      </c>
      <c r="B2041" t="s">
        <v>2786</v>
      </c>
      <c r="C2041" t="s">
        <v>2787</v>
      </c>
      <c r="D2041" s="1">
        <v>45538</v>
      </c>
      <c r="E2041">
        <v>2499</v>
      </c>
      <c r="F2041" t="s">
        <v>10</v>
      </c>
      <c r="G2041" t="s">
        <v>11</v>
      </c>
    </row>
    <row r="2042" spans="1:7" x14ac:dyDescent="0.5">
      <c r="A2042" t="s">
        <v>2790</v>
      </c>
      <c r="B2042" t="s">
        <v>2791</v>
      </c>
      <c r="C2042" t="s">
        <v>1668</v>
      </c>
      <c r="D2042" s="1">
        <v>45385</v>
      </c>
      <c r="E2042">
        <v>999</v>
      </c>
      <c r="F2042" t="s">
        <v>10</v>
      </c>
      <c r="G2042" t="s">
        <v>11</v>
      </c>
    </row>
    <row r="2043" spans="1:7" x14ac:dyDescent="0.5">
      <c r="A2043" t="s">
        <v>2792</v>
      </c>
      <c r="B2043" t="s">
        <v>2791</v>
      </c>
      <c r="C2043" t="s">
        <v>1668</v>
      </c>
      <c r="D2043" s="1">
        <v>45416</v>
      </c>
      <c r="E2043">
        <v>999</v>
      </c>
      <c r="F2043" t="s">
        <v>10</v>
      </c>
      <c r="G2043" t="s">
        <v>11</v>
      </c>
    </row>
    <row r="2044" spans="1:7" x14ac:dyDescent="0.5">
      <c r="A2044" t="s">
        <v>2793</v>
      </c>
      <c r="B2044" t="s">
        <v>2791</v>
      </c>
      <c r="C2044" t="s">
        <v>1668</v>
      </c>
      <c r="D2044" s="1">
        <v>45447</v>
      </c>
      <c r="E2044">
        <v>999</v>
      </c>
      <c r="F2044" t="s">
        <v>10</v>
      </c>
      <c r="G2044" t="s">
        <v>11</v>
      </c>
    </row>
    <row r="2045" spans="1:7" x14ac:dyDescent="0.5">
      <c r="A2045" t="s">
        <v>2794</v>
      </c>
      <c r="B2045" t="s">
        <v>2791</v>
      </c>
      <c r="C2045" t="s">
        <v>1668</v>
      </c>
      <c r="D2045" s="1">
        <v>45475</v>
      </c>
      <c r="E2045">
        <v>999</v>
      </c>
      <c r="F2045" t="s">
        <v>10</v>
      </c>
      <c r="G2045" t="s">
        <v>11</v>
      </c>
    </row>
    <row r="2046" spans="1:7" x14ac:dyDescent="0.5">
      <c r="A2046" t="s">
        <v>2795</v>
      </c>
      <c r="B2046" t="s">
        <v>2791</v>
      </c>
      <c r="C2046" t="s">
        <v>1668</v>
      </c>
      <c r="D2046" s="1">
        <v>45505</v>
      </c>
      <c r="E2046">
        <v>999</v>
      </c>
      <c r="F2046" t="s">
        <v>10</v>
      </c>
      <c r="G2046" t="s">
        <v>11</v>
      </c>
    </row>
    <row r="2047" spans="1:7" x14ac:dyDescent="0.5">
      <c r="A2047" t="s">
        <v>2796</v>
      </c>
      <c r="B2047" t="s">
        <v>2791</v>
      </c>
      <c r="C2047" t="s">
        <v>1668</v>
      </c>
      <c r="D2047" s="1">
        <v>45539</v>
      </c>
      <c r="E2047">
        <v>999</v>
      </c>
      <c r="F2047" t="s">
        <v>10</v>
      </c>
      <c r="G2047" t="s">
        <v>11</v>
      </c>
    </row>
    <row r="2048" spans="1:7" x14ac:dyDescent="0.5">
      <c r="A2048" t="s">
        <v>2797</v>
      </c>
      <c r="B2048" t="s">
        <v>2798</v>
      </c>
      <c r="C2048" t="s">
        <v>2799</v>
      </c>
      <c r="D2048" s="1">
        <v>45416</v>
      </c>
      <c r="E2048">
        <v>999</v>
      </c>
      <c r="F2048" t="s">
        <v>10</v>
      </c>
      <c r="G2048" t="s">
        <v>11</v>
      </c>
    </row>
    <row r="2049" spans="1:7" x14ac:dyDescent="0.5">
      <c r="A2049" t="s">
        <v>2800</v>
      </c>
      <c r="B2049" t="s">
        <v>2798</v>
      </c>
      <c r="C2049" t="s">
        <v>2799</v>
      </c>
      <c r="D2049" s="1">
        <v>45446</v>
      </c>
      <c r="E2049">
        <v>999</v>
      </c>
      <c r="F2049" t="s">
        <v>10</v>
      </c>
      <c r="G2049" t="s">
        <v>23</v>
      </c>
    </row>
    <row r="2050" spans="1:7" x14ac:dyDescent="0.5">
      <c r="A2050" t="s">
        <v>2801</v>
      </c>
      <c r="B2050" t="s">
        <v>2798</v>
      </c>
      <c r="C2050" t="s">
        <v>2799</v>
      </c>
      <c r="D2050" s="1">
        <v>45475</v>
      </c>
      <c r="E2050">
        <v>999</v>
      </c>
      <c r="F2050" t="s">
        <v>10</v>
      </c>
      <c r="G2050" t="s">
        <v>11</v>
      </c>
    </row>
    <row r="2051" spans="1:7" x14ac:dyDescent="0.5">
      <c r="A2051" t="s">
        <v>2802</v>
      </c>
      <c r="B2051" t="s">
        <v>2798</v>
      </c>
      <c r="C2051" t="s">
        <v>2799</v>
      </c>
      <c r="D2051" s="1">
        <v>45508</v>
      </c>
      <c r="E2051">
        <v>999</v>
      </c>
      <c r="F2051" t="s">
        <v>10</v>
      </c>
      <c r="G2051" t="s">
        <v>25</v>
      </c>
    </row>
    <row r="2052" spans="1:7" x14ac:dyDescent="0.5">
      <c r="A2052" t="s">
        <v>2803</v>
      </c>
      <c r="B2052" t="s">
        <v>2798</v>
      </c>
      <c r="C2052" t="s">
        <v>2799</v>
      </c>
      <c r="D2052" s="1">
        <v>45536</v>
      </c>
      <c r="E2052">
        <v>999</v>
      </c>
      <c r="F2052" t="s">
        <v>10</v>
      </c>
      <c r="G2052" t="s">
        <v>11</v>
      </c>
    </row>
    <row r="2053" spans="1:7" x14ac:dyDescent="0.5">
      <c r="A2053" t="s">
        <v>2804</v>
      </c>
      <c r="B2053" t="s">
        <v>2805</v>
      </c>
      <c r="C2053" t="s">
        <v>2806</v>
      </c>
      <c r="D2053" s="1">
        <v>45326</v>
      </c>
      <c r="E2053">
        <v>9999</v>
      </c>
      <c r="F2053" t="s">
        <v>10</v>
      </c>
      <c r="G2053" t="s">
        <v>11</v>
      </c>
    </row>
    <row r="2054" spans="1:7" x14ac:dyDescent="0.5">
      <c r="A2054" t="s">
        <v>2807</v>
      </c>
      <c r="B2054" t="s">
        <v>2805</v>
      </c>
      <c r="C2054" t="s">
        <v>2806</v>
      </c>
      <c r="D2054" s="1">
        <v>45353</v>
      </c>
      <c r="E2054">
        <v>9999</v>
      </c>
      <c r="F2054" t="s">
        <v>10</v>
      </c>
      <c r="G2054" t="s">
        <v>11</v>
      </c>
    </row>
    <row r="2055" spans="1:7" x14ac:dyDescent="0.5">
      <c r="A2055" t="s">
        <v>2808</v>
      </c>
      <c r="B2055" t="s">
        <v>2805</v>
      </c>
      <c r="C2055" t="s">
        <v>2806</v>
      </c>
      <c r="D2055" s="1">
        <v>45384</v>
      </c>
      <c r="E2055">
        <v>9999</v>
      </c>
      <c r="F2055" t="s">
        <v>10</v>
      </c>
      <c r="G2055" t="s">
        <v>25</v>
      </c>
    </row>
    <row r="2056" spans="1:7" x14ac:dyDescent="0.5">
      <c r="A2056" t="s">
        <v>2809</v>
      </c>
      <c r="B2056" t="s">
        <v>2805</v>
      </c>
      <c r="C2056" t="s">
        <v>2806</v>
      </c>
      <c r="D2056" s="1">
        <v>45414</v>
      </c>
      <c r="E2056">
        <v>9999</v>
      </c>
      <c r="F2056" t="s">
        <v>10</v>
      </c>
      <c r="G2056" t="s">
        <v>11</v>
      </c>
    </row>
    <row r="2057" spans="1:7" x14ac:dyDescent="0.5">
      <c r="A2057" t="s">
        <v>2810</v>
      </c>
      <c r="B2057" t="s">
        <v>2805</v>
      </c>
      <c r="C2057" t="s">
        <v>2806</v>
      </c>
      <c r="D2057" s="1">
        <v>45444</v>
      </c>
      <c r="E2057">
        <v>0</v>
      </c>
      <c r="F2057" t="s">
        <v>43</v>
      </c>
      <c r="G2057" t="s">
        <v>11</v>
      </c>
    </row>
    <row r="2058" spans="1:7" x14ac:dyDescent="0.5">
      <c r="A2058" t="s">
        <v>2811</v>
      </c>
      <c r="B2058" t="s">
        <v>2805</v>
      </c>
      <c r="C2058" t="s">
        <v>2806</v>
      </c>
      <c r="D2058" s="1">
        <v>45475</v>
      </c>
      <c r="E2058">
        <v>9999</v>
      </c>
      <c r="F2058" t="s">
        <v>10</v>
      </c>
      <c r="G2058" t="s">
        <v>11</v>
      </c>
    </row>
    <row r="2059" spans="1:7" x14ac:dyDescent="0.5">
      <c r="A2059" t="s">
        <v>2812</v>
      </c>
      <c r="B2059" t="s">
        <v>2805</v>
      </c>
      <c r="C2059" t="s">
        <v>2806</v>
      </c>
      <c r="D2059" s="1">
        <v>45506</v>
      </c>
      <c r="E2059">
        <v>9999</v>
      </c>
      <c r="F2059" t="s">
        <v>10</v>
      </c>
      <c r="G2059" t="s">
        <v>25</v>
      </c>
    </row>
    <row r="2060" spans="1:7" x14ac:dyDescent="0.5">
      <c r="A2060" t="s">
        <v>2813</v>
      </c>
      <c r="B2060" t="s">
        <v>2805</v>
      </c>
      <c r="C2060" t="s">
        <v>2806</v>
      </c>
      <c r="D2060" s="1">
        <v>45537</v>
      </c>
      <c r="E2060">
        <v>9999</v>
      </c>
      <c r="F2060" t="s">
        <v>10</v>
      </c>
      <c r="G2060" t="s">
        <v>11</v>
      </c>
    </row>
    <row r="2061" spans="1:7" x14ac:dyDescent="0.5">
      <c r="A2061" t="s">
        <v>2814</v>
      </c>
      <c r="B2061" t="s">
        <v>2815</v>
      </c>
      <c r="C2061" t="s">
        <v>1124</v>
      </c>
      <c r="D2061" s="1">
        <v>45446</v>
      </c>
      <c r="E2061">
        <v>2499</v>
      </c>
      <c r="F2061" t="s">
        <v>10</v>
      </c>
      <c r="G2061" t="s">
        <v>11</v>
      </c>
    </row>
    <row r="2062" spans="1:7" x14ac:dyDescent="0.5">
      <c r="A2062" t="s">
        <v>2816</v>
      </c>
      <c r="B2062" t="s">
        <v>2815</v>
      </c>
      <c r="C2062" t="s">
        <v>1124</v>
      </c>
      <c r="D2062" s="1">
        <v>45477</v>
      </c>
      <c r="E2062">
        <v>2499</v>
      </c>
      <c r="F2062" t="s">
        <v>10</v>
      </c>
      <c r="G2062" t="s">
        <v>23</v>
      </c>
    </row>
    <row r="2063" spans="1:7" x14ac:dyDescent="0.5">
      <c r="A2063" t="s">
        <v>2817</v>
      </c>
      <c r="B2063" t="s">
        <v>2815</v>
      </c>
      <c r="C2063" t="s">
        <v>1124</v>
      </c>
      <c r="D2063" s="1">
        <v>45508</v>
      </c>
      <c r="E2063">
        <v>2499</v>
      </c>
      <c r="F2063" t="s">
        <v>10</v>
      </c>
      <c r="G2063" t="s">
        <v>11</v>
      </c>
    </row>
    <row r="2064" spans="1:7" x14ac:dyDescent="0.5">
      <c r="A2064" t="s">
        <v>2818</v>
      </c>
      <c r="B2064" t="s">
        <v>2815</v>
      </c>
      <c r="C2064" t="s">
        <v>1124</v>
      </c>
      <c r="D2064" s="1">
        <v>45539</v>
      </c>
      <c r="E2064">
        <v>2499</v>
      </c>
      <c r="F2064" t="s">
        <v>10</v>
      </c>
      <c r="G2064" t="s">
        <v>11</v>
      </c>
    </row>
    <row r="2065" spans="1:7" x14ac:dyDescent="0.5">
      <c r="A2065" t="s">
        <v>2819</v>
      </c>
      <c r="B2065" t="s">
        <v>2820</v>
      </c>
      <c r="C2065" t="s">
        <v>2821</v>
      </c>
      <c r="D2065" s="1">
        <v>45474</v>
      </c>
      <c r="E2065">
        <v>999</v>
      </c>
      <c r="F2065" t="s">
        <v>10</v>
      </c>
      <c r="G2065" t="s">
        <v>25</v>
      </c>
    </row>
    <row r="2066" spans="1:7" x14ac:dyDescent="0.5">
      <c r="A2066" t="s">
        <v>2822</v>
      </c>
      <c r="B2066" t="s">
        <v>2820</v>
      </c>
      <c r="C2066" t="s">
        <v>2821</v>
      </c>
      <c r="D2066" s="1">
        <v>45507</v>
      </c>
      <c r="E2066">
        <v>999</v>
      </c>
      <c r="F2066" t="s">
        <v>10</v>
      </c>
      <c r="G2066" t="s">
        <v>25</v>
      </c>
    </row>
    <row r="2067" spans="1:7" x14ac:dyDescent="0.5">
      <c r="A2067" t="s">
        <v>2823</v>
      </c>
      <c r="B2067" t="s">
        <v>2820</v>
      </c>
      <c r="C2067" t="s">
        <v>2821</v>
      </c>
      <c r="D2067" s="1">
        <v>45536</v>
      </c>
      <c r="E2067">
        <v>999</v>
      </c>
      <c r="F2067" t="s">
        <v>10</v>
      </c>
      <c r="G2067" t="s">
        <v>11</v>
      </c>
    </row>
    <row r="2068" spans="1:7" x14ac:dyDescent="0.5">
      <c r="A2068" t="s">
        <v>2824</v>
      </c>
      <c r="B2068" t="s">
        <v>2825</v>
      </c>
      <c r="C2068" t="s">
        <v>1259</v>
      </c>
      <c r="D2068" s="1">
        <v>45385</v>
      </c>
      <c r="E2068">
        <v>999</v>
      </c>
      <c r="F2068" t="s">
        <v>10</v>
      </c>
      <c r="G2068" t="s">
        <v>41</v>
      </c>
    </row>
    <row r="2069" spans="1:7" x14ac:dyDescent="0.5">
      <c r="A2069" t="s">
        <v>2826</v>
      </c>
      <c r="B2069" t="s">
        <v>2825</v>
      </c>
      <c r="C2069" t="s">
        <v>1259</v>
      </c>
      <c r="D2069" s="1">
        <v>45416</v>
      </c>
      <c r="E2069">
        <v>999</v>
      </c>
      <c r="F2069" t="s">
        <v>10</v>
      </c>
      <c r="G2069" t="s">
        <v>11</v>
      </c>
    </row>
    <row r="2070" spans="1:7" x14ac:dyDescent="0.5">
      <c r="A2070" t="s">
        <v>2827</v>
      </c>
      <c r="B2070" t="s">
        <v>2825</v>
      </c>
      <c r="C2070" t="s">
        <v>1259</v>
      </c>
      <c r="D2070" s="1">
        <v>45446</v>
      </c>
      <c r="E2070">
        <v>999</v>
      </c>
      <c r="F2070" t="s">
        <v>10</v>
      </c>
      <c r="G2070" t="s">
        <v>11</v>
      </c>
    </row>
    <row r="2071" spans="1:7" x14ac:dyDescent="0.5">
      <c r="A2071" t="s">
        <v>2828</v>
      </c>
      <c r="B2071" t="s">
        <v>2825</v>
      </c>
      <c r="C2071" t="s">
        <v>1259</v>
      </c>
      <c r="D2071" s="1">
        <v>45475</v>
      </c>
      <c r="E2071">
        <v>999</v>
      </c>
      <c r="F2071" t="s">
        <v>10</v>
      </c>
      <c r="G2071" t="s">
        <v>11</v>
      </c>
    </row>
    <row r="2072" spans="1:7" x14ac:dyDescent="0.5">
      <c r="A2072" t="s">
        <v>2829</v>
      </c>
      <c r="B2072" t="s">
        <v>2825</v>
      </c>
      <c r="C2072" t="s">
        <v>1259</v>
      </c>
      <c r="D2072" s="1">
        <v>45505</v>
      </c>
      <c r="E2072">
        <v>999</v>
      </c>
      <c r="F2072" t="s">
        <v>10</v>
      </c>
      <c r="G2072" t="s">
        <v>25</v>
      </c>
    </row>
    <row r="2073" spans="1:7" x14ac:dyDescent="0.5">
      <c r="A2073" t="s">
        <v>2830</v>
      </c>
      <c r="B2073" t="s">
        <v>2825</v>
      </c>
      <c r="C2073" t="s">
        <v>1259</v>
      </c>
      <c r="D2073" s="1">
        <v>45538</v>
      </c>
      <c r="E2073">
        <v>999</v>
      </c>
      <c r="F2073" t="s">
        <v>10</v>
      </c>
      <c r="G2073" t="s">
        <v>11</v>
      </c>
    </row>
    <row r="2074" spans="1:7" x14ac:dyDescent="0.5">
      <c r="A2074" t="s">
        <v>2831</v>
      </c>
      <c r="B2074" t="s">
        <v>2832</v>
      </c>
      <c r="C2074" t="s">
        <v>2833</v>
      </c>
      <c r="D2074" s="1">
        <v>45475</v>
      </c>
      <c r="E2074">
        <v>999</v>
      </c>
      <c r="F2074" t="s">
        <v>10</v>
      </c>
      <c r="G2074" t="s">
        <v>25</v>
      </c>
    </row>
    <row r="2075" spans="1:7" x14ac:dyDescent="0.5">
      <c r="A2075" t="s">
        <v>2834</v>
      </c>
      <c r="B2075" t="s">
        <v>2832</v>
      </c>
      <c r="C2075" t="s">
        <v>2833</v>
      </c>
      <c r="D2075" s="1">
        <v>45508</v>
      </c>
      <c r="E2075">
        <v>999</v>
      </c>
      <c r="F2075" t="s">
        <v>10</v>
      </c>
      <c r="G2075" t="s">
        <v>41</v>
      </c>
    </row>
    <row r="2076" spans="1:7" x14ac:dyDescent="0.5">
      <c r="A2076" t="s">
        <v>2835</v>
      </c>
      <c r="B2076" t="s">
        <v>2832</v>
      </c>
      <c r="C2076" t="s">
        <v>2833</v>
      </c>
      <c r="D2076" s="1">
        <v>45539</v>
      </c>
      <c r="E2076">
        <v>999</v>
      </c>
      <c r="F2076" t="s">
        <v>10</v>
      </c>
      <c r="G2076" t="s">
        <v>25</v>
      </c>
    </row>
    <row r="2077" spans="1:7" x14ac:dyDescent="0.5">
      <c r="A2077" t="s">
        <v>2836</v>
      </c>
      <c r="B2077" t="s">
        <v>2837</v>
      </c>
      <c r="C2077" t="s">
        <v>1103</v>
      </c>
      <c r="D2077" s="1">
        <v>45353</v>
      </c>
      <c r="E2077">
        <v>999</v>
      </c>
      <c r="F2077" t="s">
        <v>10</v>
      </c>
      <c r="G2077" t="s">
        <v>11</v>
      </c>
    </row>
    <row r="2078" spans="1:7" x14ac:dyDescent="0.5">
      <c r="A2078" t="s">
        <v>2838</v>
      </c>
      <c r="B2078" t="s">
        <v>2837</v>
      </c>
      <c r="C2078" t="s">
        <v>1103</v>
      </c>
      <c r="D2078" s="1">
        <v>45386</v>
      </c>
      <c r="E2078">
        <v>999</v>
      </c>
      <c r="F2078" t="s">
        <v>10</v>
      </c>
      <c r="G2078" t="s">
        <v>11</v>
      </c>
    </row>
    <row r="2079" spans="1:7" x14ac:dyDescent="0.5">
      <c r="A2079" t="s">
        <v>2839</v>
      </c>
      <c r="B2079" t="s">
        <v>2837</v>
      </c>
      <c r="C2079" t="s">
        <v>1103</v>
      </c>
      <c r="D2079" s="1">
        <v>45415</v>
      </c>
      <c r="E2079">
        <v>999</v>
      </c>
      <c r="F2079" t="s">
        <v>10</v>
      </c>
      <c r="G2079" t="s">
        <v>23</v>
      </c>
    </row>
    <row r="2080" spans="1:7" x14ac:dyDescent="0.5">
      <c r="A2080" t="s">
        <v>2840</v>
      </c>
      <c r="B2080" t="s">
        <v>2837</v>
      </c>
      <c r="C2080" t="s">
        <v>1103</v>
      </c>
      <c r="D2080" s="1">
        <v>45444</v>
      </c>
      <c r="E2080">
        <v>999</v>
      </c>
      <c r="F2080" t="s">
        <v>10</v>
      </c>
      <c r="G2080" t="s">
        <v>11</v>
      </c>
    </row>
    <row r="2081" spans="1:7" x14ac:dyDescent="0.5">
      <c r="A2081" t="s">
        <v>2841</v>
      </c>
      <c r="B2081" t="s">
        <v>2842</v>
      </c>
      <c r="C2081" t="s">
        <v>2843</v>
      </c>
      <c r="D2081" s="1">
        <v>45447</v>
      </c>
      <c r="E2081">
        <v>2499</v>
      </c>
      <c r="F2081" t="s">
        <v>10</v>
      </c>
      <c r="G2081" t="s">
        <v>11</v>
      </c>
    </row>
    <row r="2082" spans="1:7" x14ac:dyDescent="0.5">
      <c r="A2082" t="s">
        <v>2844</v>
      </c>
      <c r="B2082" t="s">
        <v>2842</v>
      </c>
      <c r="C2082" t="s">
        <v>2843</v>
      </c>
      <c r="D2082" s="1">
        <v>45476</v>
      </c>
      <c r="E2082">
        <v>2499</v>
      </c>
      <c r="F2082" t="s">
        <v>10</v>
      </c>
      <c r="G2082" t="s">
        <v>11</v>
      </c>
    </row>
    <row r="2083" spans="1:7" x14ac:dyDescent="0.5">
      <c r="A2083" t="s">
        <v>2845</v>
      </c>
      <c r="B2083" t="s">
        <v>2842</v>
      </c>
      <c r="C2083" t="s">
        <v>2843</v>
      </c>
      <c r="D2083" s="1">
        <v>45505</v>
      </c>
      <c r="E2083">
        <v>2499</v>
      </c>
      <c r="F2083" t="s">
        <v>10</v>
      </c>
      <c r="G2083" t="s">
        <v>11</v>
      </c>
    </row>
    <row r="2084" spans="1:7" x14ac:dyDescent="0.5">
      <c r="A2084" t="s">
        <v>2846</v>
      </c>
      <c r="B2084" t="s">
        <v>2842</v>
      </c>
      <c r="C2084" t="s">
        <v>2843</v>
      </c>
      <c r="D2084" s="1">
        <v>45537</v>
      </c>
      <c r="E2084">
        <v>2499</v>
      </c>
      <c r="F2084" t="s">
        <v>10</v>
      </c>
      <c r="G2084" t="s">
        <v>25</v>
      </c>
    </row>
    <row r="2085" spans="1:7" x14ac:dyDescent="0.5">
      <c r="A2085" t="s">
        <v>2847</v>
      </c>
      <c r="B2085" t="s">
        <v>2848</v>
      </c>
      <c r="C2085" t="s">
        <v>2849</v>
      </c>
      <c r="D2085" s="1">
        <v>45355</v>
      </c>
      <c r="E2085">
        <v>999</v>
      </c>
      <c r="F2085" t="s">
        <v>10</v>
      </c>
      <c r="G2085" t="s">
        <v>11</v>
      </c>
    </row>
    <row r="2086" spans="1:7" x14ac:dyDescent="0.5">
      <c r="A2086" t="s">
        <v>2850</v>
      </c>
      <c r="B2086" t="s">
        <v>2848</v>
      </c>
      <c r="C2086" t="s">
        <v>2849</v>
      </c>
      <c r="D2086" s="1">
        <v>45385</v>
      </c>
      <c r="E2086">
        <v>999</v>
      </c>
      <c r="F2086" t="s">
        <v>10</v>
      </c>
      <c r="G2086" t="s">
        <v>11</v>
      </c>
    </row>
    <row r="2087" spans="1:7" x14ac:dyDescent="0.5">
      <c r="A2087" t="s">
        <v>2851</v>
      </c>
      <c r="B2087" t="s">
        <v>2848</v>
      </c>
      <c r="C2087" t="s">
        <v>2849</v>
      </c>
      <c r="D2087" s="1">
        <v>45415</v>
      </c>
      <c r="E2087">
        <v>999</v>
      </c>
      <c r="F2087" t="s">
        <v>10</v>
      </c>
      <c r="G2087" t="s">
        <v>11</v>
      </c>
    </row>
    <row r="2088" spans="1:7" x14ac:dyDescent="0.5">
      <c r="A2088" t="s">
        <v>2852</v>
      </c>
      <c r="B2088" t="s">
        <v>2848</v>
      </c>
      <c r="C2088" t="s">
        <v>2849</v>
      </c>
      <c r="D2088" s="1">
        <v>45444</v>
      </c>
      <c r="E2088">
        <v>999</v>
      </c>
      <c r="F2088" t="s">
        <v>10</v>
      </c>
      <c r="G2088" t="s">
        <v>23</v>
      </c>
    </row>
    <row r="2089" spans="1:7" x14ac:dyDescent="0.5">
      <c r="A2089" t="s">
        <v>2853</v>
      </c>
      <c r="B2089" t="s">
        <v>2848</v>
      </c>
      <c r="C2089" t="s">
        <v>2849</v>
      </c>
      <c r="D2089" s="1">
        <v>45475</v>
      </c>
      <c r="E2089">
        <v>999</v>
      </c>
      <c r="F2089" t="s">
        <v>10</v>
      </c>
      <c r="G2089" t="s">
        <v>25</v>
      </c>
    </row>
    <row r="2090" spans="1:7" x14ac:dyDescent="0.5">
      <c r="A2090" t="s">
        <v>2854</v>
      </c>
      <c r="B2090" t="s">
        <v>2848</v>
      </c>
      <c r="C2090" t="s">
        <v>2849</v>
      </c>
      <c r="D2090" s="1">
        <v>45507</v>
      </c>
      <c r="E2090">
        <v>999</v>
      </c>
      <c r="F2090" t="s">
        <v>10</v>
      </c>
      <c r="G2090" t="s">
        <v>11</v>
      </c>
    </row>
    <row r="2091" spans="1:7" x14ac:dyDescent="0.5">
      <c r="A2091" t="s">
        <v>2855</v>
      </c>
      <c r="B2091" t="s">
        <v>2848</v>
      </c>
      <c r="C2091" t="s">
        <v>2849</v>
      </c>
      <c r="D2091" s="1">
        <v>45537</v>
      </c>
      <c r="E2091">
        <v>999</v>
      </c>
      <c r="F2091" t="s">
        <v>10</v>
      </c>
      <c r="G2091" t="s">
        <v>11</v>
      </c>
    </row>
    <row r="2092" spans="1:7" x14ac:dyDescent="0.5">
      <c r="A2092" t="s">
        <v>2856</v>
      </c>
      <c r="B2092" t="s">
        <v>2857</v>
      </c>
      <c r="C2092" t="s">
        <v>2433</v>
      </c>
      <c r="D2092" s="1">
        <v>45385</v>
      </c>
      <c r="E2092">
        <v>2499</v>
      </c>
      <c r="F2092" t="s">
        <v>10</v>
      </c>
      <c r="G2092" t="s">
        <v>11</v>
      </c>
    </row>
    <row r="2093" spans="1:7" x14ac:dyDescent="0.5">
      <c r="A2093" t="s">
        <v>2858</v>
      </c>
      <c r="B2093" t="s">
        <v>2857</v>
      </c>
      <c r="C2093" t="s">
        <v>2433</v>
      </c>
      <c r="D2093" s="1">
        <v>45413</v>
      </c>
      <c r="E2093">
        <v>2499</v>
      </c>
      <c r="F2093" t="s">
        <v>10</v>
      </c>
      <c r="G2093" t="s">
        <v>11</v>
      </c>
    </row>
    <row r="2094" spans="1:7" x14ac:dyDescent="0.5">
      <c r="A2094" t="s">
        <v>2859</v>
      </c>
      <c r="B2094" t="s">
        <v>2857</v>
      </c>
      <c r="C2094" t="s">
        <v>2433</v>
      </c>
      <c r="D2094" s="1">
        <v>45444</v>
      </c>
      <c r="E2094">
        <v>2499</v>
      </c>
      <c r="F2094" t="s">
        <v>10</v>
      </c>
      <c r="G2094" t="s">
        <v>25</v>
      </c>
    </row>
    <row r="2095" spans="1:7" x14ac:dyDescent="0.5">
      <c r="A2095" t="s">
        <v>2860</v>
      </c>
      <c r="B2095" t="s">
        <v>2857</v>
      </c>
      <c r="C2095" t="s">
        <v>2433</v>
      </c>
      <c r="D2095" s="1">
        <v>45474</v>
      </c>
      <c r="E2095">
        <v>2499</v>
      </c>
      <c r="F2095" t="s">
        <v>10</v>
      </c>
      <c r="G2095" t="s">
        <v>25</v>
      </c>
    </row>
    <row r="2096" spans="1:7" x14ac:dyDescent="0.5">
      <c r="A2096" t="s">
        <v>2861</v>
      </c>
      <c r="B2096" t="s">
        <v>2857</v>
      </c>
      <c r="C2096" t="s">
        <v>2433</v>
      </c>
      <c r="D2096" s="1">
        <v>45506</v>
      </c>
      <c r="E2096">
        <v>2499</v>
      </c>
      <c r="F2096" t="s">
        <v>10</v>
      </c>
      <c r="G2096" t="s">
        <v>11</v>
      </c>
    </row>
    <row r="2097" spans="1:7" x14ac:dyDescent="0.5">
      <c r="A2097" t="s">
        <v>2862</v>
      </c>
      <c r="B2097" t="s">
        <v>2857</v>
      </c>
      <c r="C2097" t="s">
        <v>2433</v>
      </c>
      <c r="D2097" s="1">
        <v>45539</v>
      </c>
      <c r="E2097">
        <v>2499</v>
      </c>
      <c r="F2097" t="s">
        <v>10</v>
      </c>
      <c r="G2097" t="s">
        <v>11</v>
      </c>
    </row>
    <row r="2098" spans="1:7" x14ac:dyDescent="0.5">
      <c r="A2098" t="s">
        <v>2863</v>
      </c>
      <c r="B2098" t="s">
        <v>2864</v>
      </c>
      <c r="C2098" t="s">
        <v>2213</v>
      </c>
      <c r="D2098" s="1">
        <v>45446</v>
      </c>
      <c r="E2098">
        <v>999</v>
      </c>
      <c r="F2098" t="s">
        <v>10</v>
      </c>
      <c r="G2098" t="s">
        <v>11</v>
      </c>
    </row>
    <row r="2099" spans="1:7" x14ac:dyDescent="0.5">
      <c r="A2099" t="s">
        <v>2865</v>
      </c>
      <c r="B2099" t="s">
        <v>2864</v>
      </c>
      <c r="C2099" t="s">
        <v>2213</v>
      </c>
      <c r="D2099" s="1">
        <v>45474</v>
      </c>
      <c r="E2099">
        <v>999</v>
      </c>
      <c r="F2099" t="s">
        <v>10</v>
      </c>
      <c r="G2099" t="s">
        <v>11</v>
      </c>
    </row>
    <row r="2100" spans="1:7" x14ac:dyDescent="0.5">
      <c r="A2100" t="s">
        <v>2866</v>
      </c>
      <c r="B2100" t="s">
        <v>2864</v>
      </c>
      <c r="C2100" t="s">
        <v>2213</v>
      </c>
      <c r="D2100" s="1">
        <v>45506</v>
      </c>
      <c r="E2100">
        <v>999</v>
      </c>
      <c r="F2100" t="s">
        <v>10</v>
      </c>
      <c r="G2100" t="s">
        <v>11</v>
      </c>
    </row>
    <row r="2101" spans="1:7" x14ac:dyDescent="0.5">
      <c r="A2101" t="s">
        <v>2867</v>
      </c>
      <c r="B2101" t="s">
        <v>2864</v>
      </c>
      <c r="C2101" t="s">
        <v>2213</v>
      </c>
      <c r="D2101" s="1">
        <v>45538</v>
      </c>
      <c r="E2101">
        <v>999</v>
      </c>
      <c r="F2101" t="s">
        <v>10</v>
      </c>
      <c r="G2101" t="s">
        <v>11</v>
      </c>
    </row>
    <row r="2102" spans="1:7" x14ac:dyDescent="0.5">
      <c r="A2102" t="s">
        <v>2868</v>
      </c>
      <c r="B2102" t="s">
        <v>2869</v>
      </c>
      <c r="C2102" t="s">
        <v>2870</v>
      </c>
      <c r="D2102" s="1">
        <v>45354</v>
      </c>
      <c r="E2102">
        <v>9999</v>
      </c>
      <c r="F2102" t="s">
        <v>10</v>
      </c>
      <c r="G2102" t="s">
        <v>11</v>
      </c>
    </row>
    <row r="2103" spans="1:7" x14ac:dyDescent="0.5">
      <c r="A2103" t="s">
        <v>2871</v>
      </c>
      <c r="B2103" t="s">
        <v>2869</v>
      </c>
      <c r="C2103" t="s">
        <v>2870</v>
      </c>
      <c r="D2103" s="1">
        <v>45384</v>
      </c>
      <c r="E2103">
        <v>9999</v>
      </c>
      <c r="F2103" t="s">
        <v>10</v>
      </c>
      <c r="G2103" t="s">
        <v>11</v>
      </c>
    </row>
    <row r="2104" spans="1:7" x14ac:dyDescent="0.5">
      <c r="A2104" t="s">
        <v>2872</v>
      </c>
      <c r="B2104" t="s">
        <v>2869</v>
      </c>
      <c r="C2104" t="s">
        <v>2870</v>
      </c>
      <c r="D2104" s="1">
        <v>45414</v>
      </c>
      <c r="E2104">
        <v>9999</v>
      </c>
      <c r="F2104" t="s">
        <v>10</v>
      </c>
      <c r="G2104" t="s">
        <v>23</v>
      </c>
    </row>
    <row r="2105" spans="1:7" x14ac:dyDescent="0.5">
      <c r="A2105" t="s">
        <v>2873</v>
      </c>
      <c r="B2105" t="s">
        <v>2869</v>
      </c>
      <c r="C2105" t="s">
        <v>2870</v>
      </c>
      <c r="D2105" s="1">
        <v>45445</v>
      </c>
      <c r="E2105">
        <v>9999</v>
      </c>
      <c r="F2105" t="s">
        <v>10</v>
      </c>
      <c r="G2105" t="s">
        <v>11</v>
      </c>
    </row>
    <row r="2106" spans="1:7" x14ac:dyDescent="0.5">
      <c r="A2106" t="s">
        <v>2874</v>
      </c>
      <c r="B2106" t="s">
        <v>2869</v>
      </c>
      <c r="C2106" t="s">
        <v>2870</v>
      </c>
      <c r="D2106" s="1">
        <v>45474</v>
      </c>
      <c r="E2106">
        <v>9999</v>
      </c>
      <c r="F2106" t="s">
        <v>10</v>
      </c>
      <c r="G2106" t="s">
        <v>23</v>
      </c>
    </row>
    <row r="2107" spans="1:7" x14ac:dyDescent="0.5">
      <c r="A2107" t="s">
        <v>2875</v>
      </c>
      <c r="B2107" t="s">
        <v>2869</v>
      </c>
      <c r="C2107" t="s">
        <v>2870</v>
      </c>
      <c r="D2107" s="1">
        <v>45505</v>
      </c>
      <c r="E2107">
        <v>9999</v>
      </c>
      <c r="F2107" t="s">
        <v>10</v>
      </c>
      <c r="G2107" t="s">
        <v>11</v>
      </c>
    </row>
    <row r="2108" spans="1:7" x14ac:dyDescent="0.5">
      <c r="A2108" t="s">
        <v>2876</v>
      </c>
      <c r="B2108" t="s">
        <v>2869</v>
      </c>
      <c r="C2108" t="s">
        <v>2870</v>
      </c>
      <c r="D2108" s="1">
        <v>45539</v>
      </c>
      <c r="E2108">
        <v>9999</v>
      </c>
      <c r="F2108" t="s">
        <v>10</v>
      </c>
      <c r="G2108" t="s">
        <v>25</v>
      </c>
    </row>
    <row r="2109" spans="1:7" x14ac:dyDescent="0.5">
      <c r="A2109" t="s">
        <v>2877</v>
      </c>
      <c r="B2109" t="s">
        <v>2878</v>
      </c>
      <c r="C2109" t="s">
        <v>2879</v>
      </c>
      <c r="D2109" s="1">
        <v>45386</v>
      </c>
      <c r="E2109">
        <v>999</v>
      </c>
      <c r="F2109" t="s">
        <v>10</v>
      </c>
      <c r="G2109" t="s">
        <v>11</v>
      </c>
    </row>
    <row r="2110" spans="1:7" x14ac:dyDescent="0.5">
      <c r="A2110" t="s">
        <v>2880</v>
      </c>
      <c r="B2110" t="s">
        <v>2878</v>
      </c>
      <c r="C2110" t="s">
        <v>2879</v>
      </c>
      <c r="D2110" s="1">
        <v>45415</v>
      </c>
      <c r="E2110">
        <v>999</v>
      </c>
      <c r="F2110" t="s">
        <v>10</v>
      </c>
      <c r="G2110" t="s">
        <v>25</v>
      </c>
    </row>
    <row r="2111" spans="1:7" x14ac:dyDescent="0.5">
      <c r="A2111" t="s">
        <v>2881</v>
      </c>
      <c r="B2111" t="s">
        <v>2878</v>
      </c>
      <c r="C2111" t="s">
        <v>2879</v>
      </c>
      <c r="D2111" s="1">
        <v>45446</v>
      </c>
      <c r="E2111">
        <v>999</v>
      </c>
      <c r="F2111" t="s">
        <v>10</v>
      </c>
      <c r="G2111" t="s">
        <v>11</v>
      </c>
    </row>
    <row r="2112" spans="1:7" x14ac:dyDescent="0.5">
      <c r="A2112" t="s">
        <v>2882</v>
      </c>
      <c r="B2112" t="s">
        <v>2878</v>
      </c>
      <c r="C2112" t="s">
        <v>2879</v>
      </c>
      <c r="D2112" s="1">
        <v>45476</v>
      </c>
      <c r="E2112">
        <v>999</v>
      </c>
      <c r="F2112" t="s">
        <v>10</v>
      </c>
      <c r="G2112" t="s">
        <v>11</v>
      </c>
    </row>
    <row r="2113" spans="1:7" x14ac:dyDescent="0.5">
      <c r="A2113" t="s">
        <v>2883</v>
      </c>
      <c r="B2113" t="s">
        <v>2878</v>
      </c>
      <c r="C2113" t="s">
        <v>2879</v>
      </c>
      <c r="D2113" s="1">
        <v>45508</v>
      </c>
      <c r="E2113">
        <v>999</v>
      </c>
      <c r="F2113" t="s">
        <v>10</v>
      </c>
      <c r="G2113" t="s">
        <v>11</v>
      </c>
    </row>
    <row r="2114" spans="1:7" x14ac:dyDescent="0.5">
      <c r="A2114" t="s">
        <v>2884</v>
      </c>
      <c r="B2114" t="s">
        <v>2878</v>
      </c>
      <c r="C2114" t="s">
        <v>2879</v>
      </c>
      <c r="D2114" s="1">
        <v>45538</v>
      </c>
      <c r="E2114">
        <v>999</v>
      </c>
      <c r="F2114" t="s">
        <v>10</v>
      </c>
      <c r="G2114" t="s">
        <v>11</v>
      </c>
    </row>
    <row r="2115" spans="1:7" x14ac:dyDescent="0.5">
      <c r="A2115" t="s">
        <v>2885</v>
      </c>
      <c r="B2115" t="s">
        <v>2886</v>
      </c>
      <c r="C2115" t="s">
        <v>2887</v>
      </c>
      <c r="D2115" s="1">
        <v>45292</v>
      </c>
      <c r="E2115">
        <v>999</v>
      </c>
      <c r="F2115" t="s">
        <v>10</v>
      </c>
      <c r="G2115" t="s">
        <v>23</v>
      </c>
    </row>
    <row r="2116" spans="1:7" x14ac:dyDescent="0.5">
      <c r="A2116" t="s">
        <v>2888</v>
      </c>
      <c r="B2116" t="s">
        <v>2886</v>
      </c>
      <c r="C2116" t="s">
        <v>2887</v>
      </c>
      <c r="D2116" s="1">
        <v>45323</v>
      </c>
      <c r="E2116">
        <v>999</v>
      </c>
      <c r="F2116" t="s">
        <v>10</v>
      </c>
      <c r="G2116" t="s">
        <v>11</v>
      </c>
    </row>
    <row r="2117" spans="1:7" x14ac:dyDescent="0.5">
      <c r="A2117" t="s">
        <v>2889</v>
      </c>
      <c r="B2117" t="s">
        <v>2886</v>
      </c>
      <c r="C2117" t="s">
        <v>2887</v>
      </c>
      <c r="D2117" s="1">
        <v>45352</v>
      </c>
      <c r="E2117">
        <v>999</v>
      </c>
      <c r="F2117" t="s">
        <v>10</v>
      </c>
      <c r="G2117" t="s">
        <v>11</v>
      </c>
    </row>
    <row r="2118" spans="1:7" x14ac:dyDescent="0.5">
      <c r="A2118" t="s">
        <v>2890</v>
      </c>
      <c r="B2118" t="s">
        <v>2886</v>
      </c>
      <c r="C2118" t="s">
        <v>2887</v>
      </c>
      <c r="D2118" s="1">
        <v>45385</v>
      </c>
      <c r="E2118">
        <v>999</v>
      </c>
      <c r="F2118" t="s">
        <v>10</v>
      </c>
      <c r="G2118" t="s">
        <v>11</v>
      </c>
    </row>
    <row r="2119" spans="1:7" x14ac:dyDescent="0.5">
      <c r="A2119" t="s">
        <v>2891</v>
      </c>
      <c r="B2119" t="s">
        <v>2886</v>
      </c>
      <c r="C2119" t="s">
        <v>2887</v>
      </c>
      <c r="D2119" s="1">
        <v>45416</v>
      </c>
      <c r="E2119">
        <v>999</v>
      </c>
      <c r="F2119" t="s">
        <v>10</v>
      </c>
      <c r="G2119" t="s">
        <v>11</v>
      </c>
    </row>
    <row r="2120" spans="1:7" x14ac:dyDescent="0.5">
      <c r="A2120" t="s">
        <v>2892</v>
      </c>
      <c r="B2120" t="s">
        <v>2886</v>
      </c>
      <c r="C2120" t="s">
        <v>2887</v>
      </c>
      <c r="D2120" s="1">
        <v>45446</v>
      </c>
      <c r="E2120">
        <v>999</v>
      </c>
      <c r="F2120" t="s">
        <v>10</v>
      </c>
      <c r="G2120" t="s">
        <v>11</v>
      </c>
    </row>
    <row r="2121" spans="1:7" x14ac:dyDescent="0.5">
      <c r="A2121" t="s">
        <v>2893</v>
      </c>
      <c r="B2121" t="s">
        <v>2886</v>
      </c>
      <c r="C2121" t="s">
        <v>2887</v>
      </c>
      <c r="D2121" s="1">
        <v>45477</v>
      </c>
      <c r="E2121">
        <v>999</v>
      </c>
      <c r="F2121" t="s">
        <v>10</v>
      </c>
      <c r="G2121" t="s">
        <v>11</v>
      </c>
    </row>
    <row r="2122" spans="1:7" x14ac:dyDescent="0.5">
      <c r="A2122" t="s">
        <v>2894</v>
      </c>
      <c r="B2122" t="s">
        <v>2886</v>
      </c>
      <c r="C2122" t="s">
        <v>2887</v>
      </c>
      <c r="D2122" s="1">
        <v>45507</v>
      </c>
      <c r="E2122">
        <v>999</v>
      </c>
      <c r="F2122" t="s">
        <v>10</v>
      </c>
      <c r="G2122" t="s">
        <v>11</v>
      </c>
    </row>
    <row r="2123" spans="1:7" x14ac:dyDescent="0.5">
      <c r="A2123" t="s">
        <v>2895</v>
      </c>
      <c r="B2123" t="s">
        <v>2886</v>
      </c>
      <c r="C2123" t="s">
        <v>2887</v>
      </c>
      <c r="D2123" s="1">
        <v>45539</v>
      </c>
      <c r="E2123">
        <v>999</v>
      </c>
      <c r="F2123" t="s">
        <v>10</v>
      </c>
      <c r="G2123" t="s">
        <v>11</v>
      </c>
    </row>
    <row r="2124" spans="1:7" x14ac:dyDescent="0.5">
      <c r="A2124" t="s">
        <v>2896</v>
      </c>
      <c r="B2124" t="s">
        <v>2897</v>
      </c>
      <c r="C2124" t="s">
        <v>2898</v>
      </c>
      <c r="D2124" s="1">
        <v>45506</v>
      </c>
      <c r="E2124">
        <v>999</v>
      </c>
      <c r="F2124" t="s">
        <v>10</v>
      </c>
      <c r="G2124" t="s">
        <v>11</v>
      </c>
    </row>
    <row r="2125" spans="1:7" x14ac:dyDescent="0.5">
      <c r="A2125" t="s">
        <v>2899</v>
      </c>
      <c r="B2125" t="s">
        <v>2897</v>
      </c>
      <c r="C2125" t="s">
        <v>2898</v>
      </c>
      <c r="D2125" s="1">
        <v>45539</v>
      </c>
      <c r="E2125">
        <v>0</v>
      </c>
      <c r="F2125" t="s">
        <v>43</v>
      </c>
      <c r="G2125" t="s">
        <v>11</v>
      </c>
    </row>
    <row r="2126" spans="1:7" x14ac:dyDescent="0.5">
      <c r="A2126" t="s">
        <v>2900</v>
      </c>
      <c r="B2126" t="s">
        <v>2901</v>
      </c>
      <c r="C2126" t="s">
        <v>805</v>
      </c>
      <c r="D2126" s="1">
        <v>45477</v>
      </c>
      <c r="E2126">
        <v>2499</v>
      </c>
      <c r="F2126" t="s">
        <v>10</v>
      </c>
      <c r="G2126" t="s">
        <v>11</v>
      </c>
    </row>
    <row r="2127" spans="1:7" x14ac:dyDescent="0.5">
      <c r="A2127" t="s">
        <v>2902</v>
      </c>
      <c r="B2127" t="s">
        <v>2901</v>
      </c>
      <c r="C2127" t="s">
        <v>805</v>
      </c>
      <c r="D2127" s="1">
        <v>45508</v>
      </c>
      <c r="E2127">
        <v>2499</v>
      </c>
      <c r="F2127" t="s">
        <v>10</v>
      </c>
      <c r="G2127" t="s">
        <v>11</v>
      </c>
    </row>
    <row r="2128" spans="1:7" x14ac:dyDescent="0.5">
      <c r="A2128" t="s">
        <v>2903</v>
      </c>
      <c r="B2128" t="s">
        <v>2901</v>
      </c>
      <c r="C2128" t="s">
        <v>805</v>
      </c>
      <c r="D2128" s="1">
        <v>45538</v>
      </c>
      <c r="E2128">
        <v>2499</v>
      </c>
      <c r="F2128" t="s">
        <v>10</v>
      </c>
      <c r="G2128" t="s">
        <v>11</v>
      </c>
    </row>
    <row r="2129" spans="1:7" x14ac:dyDescent="0.5">
      <c r="A2129" t="s">
        <v>2904</v>
      </c>
      <c r="B2129" t="s">
        <v>2905</v>
      </c>
      <c r="C2129" t="s">
        <v>2906</v>
      </c>
      <c r="D2129" s="1">
        <v>45354</v>
      </c>
      <c r="E2129">
        <v>999</v>
      </c>
      <c r="F2129" t="s">
        <v>10</v>
      </c>
      <c r="G2129" t="s">
        <v>23</v>
      </c>
    </row>
    <row r="2130" spans="1:7" x14ac:dyDescent="0.5">
      <c r="A2130" t="s">
        <v>2907</v>
      </c>
      <c r="B2130" t="s">
        <v>2905</v>
      </c>
      <c r="C2130" t="s">
        <v>2906</v>
      </c>
      <c r="D2130" s="1">
        <v>45386</v>
      </c>
      <c r="E2130">
        <v>999</v>
      </c>
      <c r="F2130" t="s">
        <v>10</v>
      </c>
      <c r="G2130" t="s">
        <v>11</v>
      </c>
    </row>
    <row r="2131" spans="1:7" x14ac:dyDescent="0.5">
      <c r="A2131" t="s">
        <v>2908</v>
      </c>
      <c r="B2131" t="s">
        <v>2905</v>
      </c>
      <c r="C2131" t="s">
        <v>2906</v>
      </c>
      <c r="D2131" s="1">
        <v>45415</v>
      </c>
      <c r="E2131">
        <v>999</v>
      </c>
      <c r="F2131" t="s">
        <v>10</v>
      </c>
      <c r="G2131" t="s">
        <v>11</v>
      </c>
    </row>
    <row r="2132" spans="1:7" x14ac:dyDescent="0.5">
      <c r="A2132" t="s">
        <v>2909</v>
      </c>
      <c r="B2132" t="s">
        <v>2905</v>
      </c>
      <c r="C2132" t="s">
        <v>2906</v>
      </c>
      <c r="D2132" s="1">
        <v>45447</v>
      </c>
      <c r="E2132">
        <v>999</v>
      </c>
      <c r="F2132" t="s">
        <v>10</v>
      </c>
      <c r="G2132" t="s">
        <v>23</v>
      </c>
    </row>
    <row r="2133" spans="1:7" x14ac:dyDescent="0.5">
      <c r="A2133" t="s">
        <v>2910</v>
      </c>
      <c r="B2133" t="s">
        <v>2905</v>
      </c>
      <c r="C2133" t="s">
        <v>2906</v>
      </c>
      <c r="D2133" s="1">
        <v>45475</v>
      </c>
      <c r="E2133">
        <v>999</v>
      </c>
      <c r="F2133" t="s">
        <v>10</v>
      </c>
      <c r="G2133" t="s">
        <v>11</v>
      </c>
    </row>
    <row r="2134" spans="1:7" x14ac:dyDescent="0.5">
      <c r="A2134" t="s">
        <v>2911</v>
      </c>
      <c r="B2134" t="s">
        <v>2905</v>
      </c>
      <c r="C2134" t="s">
        <v>2906</v>
      </c>
      <c r="D2134" s="1">
        <v>45506</v>
      </c>
      <c r="E2134">
        <v>999</v>
      </c>
      <c r="F2134" t="s">
        <v>10</v>
      </c>
      <c r="G2134" t="s">
        <v>11</v>
      </c>
    </row>
    <row r="2135" spans="1:7" x14ac:dyDescent="0.5">
      <c r="A2135" t="s">
        <v>2912</v>
      </c>
      <c r="B2135" t="s">
        <v>2905</v>
      </c>
      <c r="C2135" t="s">
        <v>2906</v>
      </c>
      <c r="D2135" s="1">
        <v>45537</v>
      </c>
      <c r="E2135">
        <v>999</v>
      </c>
      <c r="F2135" t="s">
        <v>10</v>
      </c>
      <c r="G2135" t="s">
        <v>11</v>
      </c>
    </row>
    <row r="2136" spans="1:7" x14ac:dyDescent="0.5">
      <c r="A2136" t="s">
        <v>2913</v>
      </c>
      <c r="B2136" t="s">
        <v>2914</v>
      </c>
      <c r="C2136" t="s">
        <v>175</v>
      </c>
      <c r="D2136" s="1">
        <v>45293</v>
      </c>
      <c r="E2136">
        <v>999</v>
      </c>
      <c r="F2136" t="s">
        <v>10</v>
      </c>
      <c r="G2136" t="s">
        <v>11</v>
      </c>
    </row>
    <row r="2137" spans="1:7" x14ac:dyDescent="0.5">
      <c r="A2137" t="s">
        <v>2915</v>
      </c>
      <c r="B2137" t="s">
        <v>2914</v>
      </c>
      <c r="C2137" t="s">
        <v>175</v>
      </c>
      <c r="D2137" s="1">
        <v>45324</v>
      </c>
      <c r="E2137">
        <v>999</v>
      </c>
      <c r="F2137" t="s">
        <v>10</v>
      </c>
      <c r="G2137" t="s">
        <v>11</v>
      </c>
    </row>
    <row r="2138" spans="1:7" x14ac:dyDescent="0.5">
      <c r="A2138" t="s">
        <v>2916</v>
      </c>
      <c r="B2138" t="s">
        <v>2914</v>
      </c>
      <c r="C2138" t="s">
        <v>175</v>
      </c>
      <c r="D2138" s="1">
        <v>45353</v>
      </c>
      <c r="E2138">
        <v>999</v>
      </c>
      <c r="F2138" t="s">
        <v>10</v>
      </c>
      <c r="G2138" t="s">
        <v>23</v>
      </c>
    </row>
    <row r="2139" spans="1:7" x14ac:dyDescent="0.5">
      <c r="A2139" t="s">
        <v>2917</v>
      </c>
      <c r="B2139" t="s">
        <v>2914</v>
      </c>
      <c r="C2139" t="s">
        <v>175</v>
      </c>
      <c r="D2139" s="1">
        <v>45385</v>
      </c>
      <c r="E2139">
        <v>999</v>
      </c>
      <c r="F2139" t="s">
        <v>10</v>
      </c>
      <c r="G2139" t="s">
        <v>23</v>
      </c>
    </row>
    <row r="2140" spans="1:7" x14ac:dyDescent="0.5">
      <c r="A2140" t="s">
        <v>2918</v>
      </c>
      <c r="B2140" t="s">
        <v>2914</v>
      </c>
      <c r="C2140" t="s">
        <v>175</v>
      </c>
      <c r="D2140" s="1">
        <v>45414</v>
      </c>
      <c r="E2140">
        <v>999</v>
      </c>
      <c r="F2140" t="s">
        <v>10</v>
      </c>
      <c r="G2140" t="s">
        <v>25</v>
      </c>
    </row>
    <row r="2141" spans="1:7" x14ac:dyDescent="0.5">
      <c r="A2141" t="s">
        <v>2919</v>
      </c>
      <c r="B2141" t="s">
        <v>2914</v>
      </c>
      <c r="C2141" t="s">
        <v>175</v>
      </c>
      <c r="D2141" s="1">
        <v>45444</v>
      </c>
      <c r="E2141">
        <v>999</v>
      </c>
      <c r="F2141" t="s">
        <v>10</v>
      </c>
      <c r="G2141" t="s">
        <v>11</v>
      </c>
    </row>
    <row r="2142" spans="1:7" x14ac:dyDescent="0.5">
      <c r="A2142" t="s">
        <v>2920</v>
      </c>
      <c r="B2142" t="s">
        <v>2914</v>
      </c>
      <c r="C2142" t="s">
        <v>175</v>
      </c>
      <c r="D2142" s="1">
        <v>45477</v>
      </c>
      <c r="E2142">
        <v>999</v>
      </c>
      <c r="F2142" t="s">
        <v>10</v>
      </c>
      <c r="G2142" t="s">
        <v>11</v>
      </c>
    </row>
    <row r="2143" spans="1:7" x14ac:dyDescent="0.5">
      <c r="A2143" t="s">
        <v>2921</v>
      </c>
      <c r="B2143" t="s">
        <v>2914</v>
      </c>
      <c r="C2143" t="s">
        <v>175</v>
      </c>
      <c r="D2143" s="1">
        <v>45507</v>
      </c>
      <c r="E2143">
        <v>999</v>
      </c>
      <c r="F2143" t="s">
        <v>10</v>
      </c>
      <c r="G2143" t="s">
        <v>11</v>
      </c>
    </row>
    <row r="2144" spans="1:7" x14ac:dyDescent="0.5">
      <c r="A2144" t="s">
        <v>2922</v>
      </c>
      <c r="B2144" t="s">
        <v>2914</v>
      </c>
      <c r="C2144" t="s">
        <v>175</v>
      </c>
      <c r="D2144" s="1">
        <v>45539</v>
      </c>
      <c r="E2144">
        <v>999</v>
      </c>
      <c r="F2144" t="s">
        <v>10</v>
      </c>
      <c r="G2144" t="s">
        <v>23</v>
      </c>
    </row>
    <row r="2145" spans="1:7" x14ac:dyDescent="0.5">
      <c r="A2145" t="s">
        <v>2923</v>
      </c>
      <c r="B2145" t="s">
        <v>2924</v>
      </c>
      <c r="C2145" t="s">
        <v>292</v>
      </c>
      <c r="D2145" s="1">
        <v>45326</v>
      </c>
      <c r="E2145">
        <v>999</v>
      </c>
      <c r="F2145" t="s">
        <v>10</v>
      </c>
      <c r="G2145" t="s">
        <v>11</v>
      </c>
    </row>
    <row r="2146" spans="1:7" x14ac:dyDescent="0.5">
      <c r="A2146" t="s">
        <v>2925</v>
      </c>
      <c r="B2146" t="s">
        <v>2924</v>
      </c>
      <c r="C2146" t="s">
        <v>292</v>
      </c>
      <c r="D2146" s="1">
        <v>45352</v>
      </c>
      <c r="E2146">
        <v>999</v>
      </c>
      <c r="F2146" t="s">
        <v>10</v>
      </c>
      <c r="G2146" t="s">
        <v>11</v>
      </c>
    </row>
    <row r="2147" spans="1:7" x14ac:dyDescent="0.5">
      <c r="A2147" t="s">
        <v>2926</v>
      </c>
      <c r="B2147" t="s">
        <v>2924</v>
      </c>
      <c r="C2147" t="s">
        <v>292</v>
      </c>
      <c r="D2147" s="1">
        <v>45383</v>
      </c>
      <c r="E2147">
        <v>999</v>
      </c>
      <c r="F2147" t="s">
        <v>10</v>
      </c>
      <c r="G2147" t="s">
        <v>11</v>
      </c>
    </row>
    <row r="2148" spans="1:7" x14ac:dyDescent="0.5">
      <c r="A2148" t="s">
        <v>2927</v>
      </c>
      <c r="B2148" t="s">
        <v>2924</v>
      </c>
      <c r="C2148" t="s">
        <v>292</v>
      </c>
      <c r="D2148" s="1">
        <v>45414</v>
      </c>
      <c r="E2148">
        <v>999</v>
      </c>
      <c r="F2148" t="s">
        <v>10</v>
      </c>
      <c r="G2148" t="s">
        <v>11</v>
      </c>
    </row>
    <row r="2149" spans="1:7" x14ac:dyDescent="0.5">
      <c r="A2149" t="s">
        <v>2928</v>
      </c>
      <c r="B2149" t="s">
        <v>2924</v>
      </c>
      <c r="C2149" t="s">
        <v>292</v>
      </c>
      <c r="D2149" s="1">
        <v>45444</v>
      </c>
      <c r="E2149">
        <v>999</v>
      </c>
      <c r="F2149" t="s">
        <v>10</v>
      </c>
      <c r="G2149" t="s">
        <v>25</v>
      </c>
    </row>
    <row r="2150" spans="1:7" x14ac:dyDescent="0.5">
      <c r="A2150" t="s">
        <v>2929</v>
      </c>
      <c r="B2150" t="s">
        <v>2924</v>
      </c>
      <c r="C2150" t="s">
        <v>292</v>
      </c>
      <c r="D2150" s="1">
        <v>45476</v>
      </c>
      <c r="E2150">
        <v>999</v>
      </c>
      <c r="F2150" t="s">
        <v>10</v>
      </c>
      <c r="G2150" t="s">
        <v>11</v>
      </c>
    </row>
    <row r="2151" spans="1:7" x14ac:dyDescent="0.5">
      <c r="A2151" t="s">
        <v>2930</v>
      </c>
      <c r="B2151" t="s">
        <v>2924</v>
      </c>
      <c r="C2151" t="s">
        <v>292</v>
      </c>
      <c r="D2151" s="1">
        <v>45506</v>
      </c>
      <c r="E2151">
        <v>999</v>
      </c>
      <c r="F2151" t="s">
        <v>10</v>
      </c>
      <c r="G2151" t="s">
        <v>11</v>
      </c>
    </row>
    <row r="2152" spans="1:7" x14ac:dyDescent="0.5">
      <c r="A2152" t="s">
        <v>2931</v>
      </c>
      <c r="B2152" t="s">
        <v>2924</v>
      </c>
      <c r="C2152" t="s">
        <v>292</v>
      </c>
      <c r="D2152" s="1">
        <v>45536</v>
      </c>
      <c r="E2152">
        <v>999</v>
      </c>
      <c r="F2152" t="s">
        <v>10</v>
      </c>
      <c r="G2152" t="s">
        <v>11</v>
      </c>
    </row>
    <row r="2153" spans="1:7" x14ac:dyDescent="0.5">
      <c r="A2153" t="s">
        <v>2932</v>
      </c>
      <c r="B2153" t="s">
        <v>2933</v>
      </c>
      <c r="C2153" t="s">
        <v>231</v>
      </c>
      <c r="D2153" s="1">
        <v>45415</v>
      </c>
      <c r="E2153">
        <v>999</v>
      </c>
      <c r="F2153" t="s">
        <v>10</v>
      </c>
      <c r="G2153" t="s">
        <v>11</v>
      </c>
    </row>
    <row r="2154" spans="1:7" x14ac:dyDescent="0.5">
      <c r="A2154" t="s">
        <v>2934</v>
      </c>
      <c r="B2154" t="s">
        <v>2933</v>
      </c>
      <c r="C2154" t="s">
        <v>231</v>
      </c>
      <c r="D2154" s="1">
        <v>45447</v>
      </c>
      <c r="E2154">
        <v>999</v>
      </c>
      <c r="F2154" t="s">
        <v>10</v>
      </c>
      <c r="G2154" t="s">
        <v>11</v>
      </c>
    </row>
    <row r="2155" spans="1:7" x14ac:dyDescent="0.5">
      <c r="A2155" t="s">
        <v>2935</v>
      </c>
      <c r="B2155" t="s">
        <v>2933</v>
      </c>
      <c r="C2155" t="s">
        <v>231</v>
      </c>
      <c r="D2155" s="1">
        <v>45476</v>
      </c>
      <c r="E2155">
        <v>999</v>
      </c>
      <c r="F2155" t="s">
        <v>10</v>
      </c>
      <c r="G2155" t="s">
        <v>11</v>
      </c>
    </row>
    <row r="2156" spans="1:7" x14ac:dyDescent="0.5">
      <c r="A2156" t="s">
        <v>2936</v>
      </c>
      <c r="B2156" t="s">
        <v>2933</v>
      </c>
      <c r="C2156" t="s">
        <v>231</v>
      </c>
      <c r="D2156" s="1">
        <v>45507</v>
      </c>
      <c r="E2156">
        <v>999</v>
      </c>
      <c r="F2156" t="s">
        <v>10</v>
      </c>
      <c r="G2156" t="s">
        <v>11</v>
      </c>
    </row>
    <row r="2157" spans="1:7" x14ac:dyDescent="0.5">
      <c r="A2157" t="s">
        <v>2937</v>
      </c>
      <c r="B2157" t="s">
        <v>2933</v>
      </c>
      <c r="C2157" t="s">
        <v>231</v>
      </c>
      <c r="D2157" s="1">
        <v>45539</v>
      </c>
      <c r="E2157">
        <v>999</v>
      </c>
      <c r="F2157" t="s">
        <v>10</v>
      </c>
      <c r="G2157" t="s">
        <v>11</v>
      </c>
    </row>
    <row r="2158" spans="1:7" x14ac:dyDescent="0.5">
      <c r="A2158" t="s">
        <v>2938</v>
      </c>
      <c r="B2158" t="s">
        <v>2939</v>
      </c>
      <c r="C2158" t="s">
        <v>2940</v>
      </c>
      <c r="D2158" s="1">
        <v>45294</v>
      </c>
      <c r="E2158">
        <v>2499</v>
      </c>
      <c r="F2158" t="s">
        <v>10</v>
      </c>
      <c r="G2158" t="s">
        <v>11</v>
      </c>
    </row>
    <row r="2159" spans="1:7" x14ac:dyDescent="0.5">
      <c r="A2159" t="s">
        <v>2941</v>
      </c>
      <c r="B2159" t="s">
        <v>2939</v>
      </c>
      <c r="C2159" t="s">
        <v>2940</v>
      </c>
      <c r="D2159" s="1">
        <v>45325</v>
      </c>
      <c r="E2159">
        <v>2499</v>
      </c>
      <c r="F2159" t="s">
        <v>10</v>
      </c>
      <c r="G2159" t="s">
        <v>23</v>
      </c>
    </row>
    <row r="2160" spans="1:7" x14ac:dyDescent="0.5">
      <c r="A2160" t="s">
        <v>2942</v>
      </c>
      <c r="B2160" t="s">
        <v>2939</v>
      </c>
      <c r="C2160" t="s">
        <v>2940</v>
      </c>
      <c r="D2160" s="1">
        <v>45354</v>
      </c>
      <c r="E2160">
        <v>0</v>
      </c>
      <c r="F2160" t="s">
        <v>43</v>
      </c>
      <c r="G2160" t="s">
        <v>11</v>
      </c>
    </row>
    <row r="2161" spans="1:7" x14ac:dyDescent="0.5">
      <c r="A2161" t="s">
        <v>2943</v>
      </c>
      <c r="B2161" t="s">
        <v>2939</v>
      </c>
      <c r="C2161" t="s">
        <v>2940</v>
      </c>
      <c r="D2161" s="1">
        <v>45383</v>
      </c>
      <c r="E2161">
        <v>2499</v>
      </c>
      <c r="F2161" t="s">
        <v>10</v>
      </c>
      <c r="G2161" t="s">
        <v>11</v>
      </c>
    </row>
    <row r="2162" spans="1:7" x14ac:dyDescent="0.5">
      <c r="A2162" t="s">
        <v>2944</v>
      </c>
      <c r="B2162" t="s">
        <v>2939</v>
      </c>
      <c r="C2162" t="s">
        <v>2940</v>
      </c>
      <c r="D2162" s="1">
        <v>45415</v>
      </c>
      <c r="E2162">
        <v>2499</v>
      </c>
      <c r="F2162" t="s">
        <v>10</v>
      </c>
      <c r="G2162" t="s">
        <v>11</v>
      </c>
    </row>
    <row r="2163" spans="1:7" x14ac:dyDescent="0.5">
      <c r="A2163" t="s">
        <v>2945</v>
      </c>
      <c r="B2163" t="s">
        <v>2939</v>
      </c>
      <c r="C2163" t="s">
        <v>2940</v>
      </c>
      <c r="D2163" s="1">
        <v>45446</v>
      </c>
      <c r="E2163">
        <v>2499</v>
      </c>
      <c r="F2163" t="s">
        <v>10</v>
      </c>
      <c r="G2163" t="s">
        <v>41</v>
      </c>
    </row>
    <row r="2164" spans="1:7" x14ac:dyDescent="0.5">
      <c r="A2164" t="s">
        <v>2946</v>
      </c>
      <c r="B2164" t="s">
        <v>2939</v>
      </c>
      <c r="C2164" t="s">
        <v>2940</v>
      </c>
      <c r="D2164" s="1">
        <v>45475</v>
      </c>
      <c r="E2164">
        <v>2499</v>
      </c>
      <c r="F2164" t="s">
        <v>10</v>
      </c>
      <c r="G2164" t="s">
        <v>23</v>
      </c>
    </row>
    <row r="2165" spans="1:7" x14ac:dyDescent="0.5">
      <c r="A2165" t="s">
        <v>2947</v>
      </c>
      <c r="B2165" t="s">
        <v>2939</v>
      </c>
      <c r="C2165" t="s">
        <v>2940</v>
      </c>
      <c r="D2165" s="1">
        <v>45508</v>
      </c>
      <c r="E2165">
        <v>2499</v>
      </c>
      <c r="F2165" t="s">
        <v>10</v>
      </c>
      <c r="G2165" t="s">
        <v>11</v>
      </c>
    </row>
    <row r="2166" spans="1:7" x14ac:dyDescent="0.5">
      <c r="A2166" t="s">
        <v>2948</v>
      </c>
      <c r="B2166" t="s">
        <v>2939</v>
      </c>
      <c r="C2166" t="s">
        <v>2940</v>
      </c>
      <c r="D2166" s="1">
        <v>45539</v>
      </c>
      <c r="E2166">
        <v>2499</v>
      </c>
      <c r="F2166" t="s">
        <v>10</v>
      </c>
      <c r="G2166" t="s">
        <v>11</v>
      </c>
    </row>
    <row r="2167" spans="1:7" x14ac:dyDescent="0.5">
      <c r="A2167" t="s">
        <v>2949</v>
      </c>
      <c r="B2167" t="s">
        <v>2950</v>
      </c>
      <c r="C2167" t="s">
        <v>1329</v>
      </c>
      <c r="D2167" s="1">
        <v>45476</v>
      </c>
      <c r="E2167">
        <v>999</v>
      </c>
      <c r="F2167" t="s">
        <v>10</v>
      </c>
      <c r="G2167" t="s">
        <v>11</v>
      </c>
    </row>
    <row r="2168" spans="1:7" x14ac:dyDescent="0.5">
      <c r="A2168" t="s">
        <v>2951</v>
      </c>
      <c r="B2168" t="s">
        <v>2950</v>
      </c>
      <c r="C2168" t="s">
        <v>1329</v>
      </c>
      <c r="D2168" s="1">
        <v>45508</v>
      </c>
      <c r="E2168">
        <v>999</v>
      </c>
      <c r="F2168" t="s">
        <v>10</v>
      </c>
      <c r="G2168" t="s">
        <v>25</v>
      </c>
    </row>
    <row r="2169" spans="1:7" x14ac:dyDescent="0.5">
      <c r="A2169" t="s">
        <v>2952</v>
      </c>
      <c r="B2169" t="s">
        <v>2950</v>
      </c>
      <c r="C2169" t="s">
        <v>1329</v>
      </c>
      <c r="D2169" s="1">
        <v>45536</v>
      </c>
      <c r="E2169">
        <v>999</v>
      </c>
      <c r="F2169" t="s">
        <v>10</v>
      </c>
      <c r="G2169" t="s">
        <v>25</v>
      </c>
    </row>
    <row r="2170" spans="1:7" x14ac:dyDescent="0.5">
      <c r="A2170" t="s">
        <v>2953</v>
      </c>
      <c r="B2170" t="s">
        <v>2954</v>
      </c>
      <c r="C2170" t="s">
        <v>2955</v>
      </c>
      <c r="D2170" s="1">
        <v>45295</v>
      </c>
      <c r="E2170">
        <v>999</v>
      </c>
      <c r="F2170" t="s">
        <v>10</v>
      </c>
      <c r="G2170" t="s">
        <v>11</v>
      </c>
    </row>
    <row r="2171" spans="1:7" x14ac:dyDescent="0.5">
      <c r="A2171" t="s">
        <v>2956</v>
      </c>
      <c r="B2171" t="s">
        <v>2954</v>
      </c>
      <c r="C2171" t="s">
        <v>2955</v>
      </c>
      <c r="D2171" s="1">
        <v>45326</v>
      </c>
      <c r="E2171">
        <v>999</v>
      </c>
      <c r="F2171" t="s">
        <v>10</v>
      </c>
      <c r="G2171" t="s">
        <v>23</v>
      </c>
    </row>
    <row r="2172" spans="1:7" x14ac:dyDescent="0.5">
      <c r="A2172" t="s">
        <v>2957</v>
      </c>
      <c r="B2172" t="s">
        <v>2954</v>
      </c>
      <c r="C2172" t="s">
        <v>2955</v>
      </c>
      <c r="D2172" s="1">
        <v>45354</v>
      </c>
      <c r="E2172">
        <v>999</v>
      </c>
      <c r="F2172" t="s">
        <v>10</v>
      </c>
      <c r="G2172" t="s">
        <v>11</v>
      </c>
    </row>
    <row r="2173" spans="1:7" x14ac:dyDescent="0.5">
      <c r="A2173" t="s">
        <v>2958</v>
      </c>
      <c r="B2173" t="s">
        <v>2954</v>
      </c>
      <c r="C2173" t="s">
        <v>2955</v>
      </c>
      <c r="D2173" s="1">
        <v>45384</v>
      </c>
      <c r="E2173">
        <v>999</v>
      </c>
      <c r="F2173" t="s">
        <v>10</v>
      </c>
      <c r="G2173" t="s">
        <v>23</v>
      </c>
    </row>
    <row r="2174" spans="1:7" x14ac:dyDescent="0.5">
      <c r="A2174" t="s">
        <v>2959</v>
      </c>
      <c r="B2174" t="s">
        <v>2954</v>
      </c>
      <c r="C2174" t="s">
        <v>2955</v>
      </c>
      <c r="D2174" s="1">
        <v>45415</v>
      </c>
      <c r="E2174">
        <v>999</v>
      </c>
      <c r="F2174" t="s">
        <v>10</v>
      </c>
      <c r="G2174" t="s">
        <v>11</v>
      </c>
    </row>
    <row r="2175" spans="1:7" x14ac:dyDescent="0.5">
      <c r="A2175" t="s">
        <v>2960</v>
      </c>
      <c r="B2175" t="s">
        <v>2954</v>
      </c>
      <c r="C2175" t="s">
        <v>2955</v>
      </c>
      <c r="D2175" s="1">
        <v>45444</v>
      </c>
      <c r="E2175">
        <v>999</v>
      </c>
      <c r="F2175" t="s">
        <v>10</v>
      </c>
      <c r="G2175" t="s">
        <v>11</v>
      </c>
    </row>
    <row r="2176" spans="1:7" x14ac:dyDescent="0.5">
      <c r="A2176" t="s">
        <v>2961</v>
      </c>
      <c r="B2176" t="s">
        <v>2954</v>
      </c>
      <c r="C2176" t="s">
        <v>2955</v>
      </c>
      <c r="D2176" s="1">
        <v>45476</v>
      </c>
      <c r="E2176">
        <v>999</v>
      </c>
      <c r="F2176" t="s">
        <v>10</v>
      </c>
      <c r="G2176" t="s">
        <v>11</v>
      </c>
    </row>
    <row r="2177" spans="1:7" x14ac:dyDescent="0.5">
      <c r="A2177" t="s">
        <v>2962</v>
      </c>
      <c r="B2177" t="s">
        <v>2954</v>
      </c>
      <c r="C2177" t="s">
        <v>2955</v>
      </c>
      <c r="D2177" s="1">
        <v>45506</v>
      </c>
      <c r="E2177">
        <v>999</v>
      </c>
      <c r="F2177" t="s">
        <v>10</v>
      </c>
      <c r="G2177" t="s">
        <v>11</v>
      </c>
    </row>
    <row r="2178" spans="1:7" x14ac:dyDescent="0.5">
      <c r="A2178" t="s">
        <v>2963</v>
      </c>
      <c r="B2178" t="s">
        <v>2954</v>
      </c>
      <c r="C2178" t="s">
        <v>2955</v>
      </c>
      <c r="D2178" s="1">
        <v>45537</v>
      </c>
      <c r="E2178">
        <v>999</v>
      </c>
      <c r="F2178" t="s">
        <v>10</v>
      </c>
      <c r="G2178" t="s">
        <v>11</v>
      </c>
    </row>
    <row r="2179" spans="1:7" x14ac:dyDescent="0.5">
      <c r="A2179" t="s">
        <v>2964</v>
      </c>
      <c r="B2179" t="s">
        <v>2965</v>
      </c>
      <c r="C2179" t="s">
        <v>2966</v>
      </c>
      <c r="D2179" s="1">
        <v>45508</v>
      </c>
      <c r="E2179">
        <v>999</v>
      </c>
      <c r="F2179" t="s">
        <v>10</v>
      </c>
      <c r="G2179" t="s">
        <v>11</v>
      </c>
    </row>
    <row r="2180" spans="1:7" x14ac:dyDescent="0.5">
      <c r="A2180" t="s">
        <v>2967</v>
      </c>
      <c r="B2180" t="s">
        <v>2965</v>
      </c>
      <c r="C2180" t="s">
        <v>2966</v>
      </c>
      <c r="D2180" s="1">
        <v>45539</v>
      </c>
      <c r="E2180">
        <v>999</v>
      </c>
      <c r="F2180" t="s">
        <v>10</v>
      </c>
      <c r="G2180" t="s">
        <v>11</v>
      </c>
    </row>
    <row r="2181" spans="1:7" x14ac:dyDescent="0.5">
      <c r="A2181" t="s">
        <v>2968</v>
      </c>
      <c r="B2181" t="s">
        <v>2969</v>
      </c>
      <c r="C2181" t="s">
        <v>341</v>
      </c>
      <c r="D2181" s="1">
        <v>45447</v>
      </c>
      <c r="E2181">
        <v>999</v>
      </c>
      <c r="F2181" t="s">
        <v>10</v>
      </c>
      <c r="G2181" t="s">
        <v>11</v>
      </c>
    </row>
    <row r="2182" spans="1:7" x14ac:dyDescent="0.5">
      <c r="A2182" t="s">
        <v>2970</v>
      </c>
      <c r="B2182" t="s">
        <v>2969</v>
      </c>
      <c r="C2182" t="s">
        <v>341</v>
      </c>
      <c r="D2182" s="1">
        <v>45474</v>
      </c>
      <c r="E2182">
        <v>999</v>
      </c>
      <c r="F2182" t="s">
        <v>10</v>
      </c>
      <c r="G2182" t="s">
        <v>11</v>
      </c>
    </row>
    <row r="2183" spans="1:7" x14ac:dyDescent="0.5">
      <c r="A2183" t="s">
        <v>2971</v>
      </c>
      <c r="B2183" t="s">
        <v>2969</v>
      </c>
      <c r="C2183" t="s">
        <v>341</v>
      </c>
      <c r="D2183" s="1">
        <v>45506</v>
      </c>
      <c r="E2183">
        <v>999</v>
      </c>
      <c r="F2183" t="s">
        <v>10</v>
      </c>
      <c r="G2183" t="s">
        <v>11</v>
      </c>
    </row>
    <row r="2184" spans="1:7" x14ac:dyDescent="0.5">
      <c r="A2184" t="s">
        <v>2972</v>
      </c>
      <c r="B2184" t="s">
        <v>2969</v>
      </c>
      <c r="C2184" t="s">
        <v>341</v>
      </c>
      <c r="D2184" s="1">
        <v>45537</v>
      </c>
      <c r="E2184">
        <v>999</v>
      </c>
      <c r="F2184" t="s">
        <v>10</v>
      </c>
      <c r="G2184" t="s">
        <v>11</v>
      </c>
    </row>
    <row r="2185" spans="1:7" x14ac:dyDescent="0.5">
      <c r="A2185" t="s">
        <v>2973</v>
      </c>
      <c r="B2185" t="s">
        <v>2974</v>
      </c>
      <c r="C2185" t="s">
        <v>1419</v>
      </c>
      <c r="D2185" s="1">
        <v>45506</v>
      </c>
      <c r="E2185">
        <v>9999</v>
      </c>
      <c r="F2185" t="s">
        <v>10</v>
      </c>
      <c r="G2185" t="s">
        <v>11</v>
      </c>
    </row>
    <row r="2186" spans="1:7" x14ac:dyDescent="0.5">
      <c r="A2186" t="s">
        <v>2975</v>
      </c>
      <c r="B2186" t="s">
        <v>2974</v>
      </c>
      <c r="C2186" t="s">
        <v>1419</v>
      </c>
      <c r="D2186" s="1">
        <v>45539</v>
      </c>
      <c r="E2186">
        <v>9999</v>
      </c>
      <c r="F2186" t="s">
        <v>10</v>
      </c>
      <c r="G2186" t="s">
        <v>11</v>
      </c>
    </row>
    <row r="2187" spans="1:7" x14ac:dyDescent="0.5">
      <c r="A2187" t="s">
        <v>2976</v>
      </c>
      <c r="B2187" t="s">
        <v>2977</v>
      </c>
      <c r="C2187" t="s">
        <v>453</v>
      </c>
      <c r="D2187" s="1">
        <v>45447</v>
      </c>
      <c r="E2187">
        <v>2499</v>
      </c>
      <c r="F2187" t="s">
        <v>10</v>
      </c>
      <c r="G2187" t="s">
        <v>11</v>
      </c>
    </row>
    <row r="2188" spans="1:7" x14ac:dyDescent="0.5">
      <c r="A2188" t="s">
        <v>2978</v>
      </c>
      <c r="B2188" t="s">
        <v>2977</v>
      </c>
      <c r="C2188" t="s">
        <v>453</v>
      </c>
      <c r="D2188" s="1">
        <v>45476</v>
      </c>
      <c r="E2188">
        <v>2499</v>
      </c>
      <c r="F2188" t="s">
        <v>10</v>
      </c>
      <c r="G2188" t="s">
        <v>11</v>
      </c>
    </row>
    <row r="2189" spans="1:7" x14ac:dyDescent="0.5">
      <c r="A2189" t="s">
        <v>2979</v>
      </c>
      <c r="B2189" t="s">
        <v>2977</v>
      </c>
      <c r="C2189" t="s">
        <v>453</v>
      </c>
      <c r="D2189" s="1">
        <v>45507</v>
      </c>
      <c r="E2189">
        <v>2499</v>
      </c>
      <c r="F2189" t="s">
        <v>10</v>
      </c>
      <c r="G2189" t="s">
        <v>25</v>
      </c>
    </row>
    <row r="2190" spans="1:7" x14ac:dyDescent="0.5">
      <c r="A2190" t="s">
        <v>2980</v>
      </c>
      <c r="B2190" t="s">
        <v>2977</v>
      </c>
      <c r="C2190" t="s">
        <v>453</v>
      </c>
      <c r="D2190" s="1">
        <v>45538</v>
      </c>
      <c r="E2190">
        <v>2499</v>
      </c>
      <c r="F2190" t="s">
        <v>10</v>
      </c>
      <c r="G2190" t="s">
        <v>41</v>
      </c>
    </row>
    <row r="2191" spans="1:7" x14ac:dyDescent="0.5">
      <c r="A2191" t="s">
        <v>2981</v>
      </c>
      <c r="B2191" t="s">
        <v>2982</v>
      </c>
      <c r="C2191" t="s">
        <v>2983</v>
      </c>
      <c r="D2191" s="1">
        <v>45353</v>
      </c>
      <c r="E2191">
        <v>999</v>
      </c>
      <c r="F2191" t="s">
        <v>10</v>
      </c>
      <c r="G2191" t="s">
        <v>11</v>
      </c>
    </row>
    <row r="2192" spans="1:7" x14ac:dyDescent="0.5">
      <c r="A2192" t="s">
        <v>2984</v>
      </c>
      <c r="B2192" t="s">
        <v>2982</v>
      </c>
      <c r="C2192" t="s">
        <v>2983</v>
      </c>
      <c r="D2192" s="1">
        <v>45386</v>
      </c>
      <c r="E2192">
        <v>999</v>
      </c>
      <c r="F2192" t="s">
        <v>10</v>
      </c>
      <c r="G2192" t="s">
        <v>25</v>
      </c>
    </row>
    <row r="2193" spans="1:7" x14ac:dyDescent="0.5">
      <c r="A2193" t="s">
        <v>2985</v>
      </c>
      <c r="B2193" t="s">
        <v>2982</v>
      </c>
      <c r="C2193" t="s">
        <v>2983</v>
      </c>
      <c r="D2193" s="1">
        <v>45415</v>
      </c>
      <c r="E2193">
        <v>999</v>
      </c>
      <c r="F2193" t="s">
        <v>10</v>
      </c>
      <c r="G2193" t="s">
        <v>25</v>
      </c>
    </row>
    <row r="2194" spans="1:7" x14ac:dyDescent="0.5">
      <c r="A2194" t="s">
        <v>2986</v>
      </c>
      <c r="B2194" t="s">
        <v>2982</v>
      </c>
      <c r="C2194" t="s">
        <v>2983</v>
      </c>
      <c r="D2194" s="1">
        <v>45446</v>
      </c>
      <c r="E2194">
        <v>999</v>
      </c>
      <c r="F2194" t="s">
        <v>10</v>
      </c>
      <c r="G2194" t="s">
        <v>25</v>
      </c>
    </row>
    <row r="2195" spans="1:7" x14ac:dyDescent="0.5">
      <c r="A2195" t="s">
        <v>2987</v>
      </c>
      <c r="B2195" t="s">
        <v>2982</v>
      </c>
      <c r="C2195" t="s">
        <v>2983</v>
      </c>
      <c r="D2195" s="1">
        <v>45476</v>
      </c>
      <c r="E2195">
        <v>999</v>
      </c>
      <c r="F2195" t="s">
        <v>10</v>
      </c>
      <c r="G2195" t="s">
        <v>11</v>
      </c>
    </row>
    <row r="2196" spans="1:7" x14ac:dyDescent="0.5">
      <c r="A2196" t="s">
        <v>2988</v>
      </c>
      <c r="B2196" t="s">
        <v>2982</v>
      </c>
      <c r="C2196" t="s">
        <v>2983</v>
      </c>
      <c r="D2196" s="1">
        <v>45508</v>
      </c>
      <c r="E2196">
        <v>999</v>
      </c>
      <c r="F2196" t="s">
        <v>10</v>
      </c>
      <c r="G2196" t="s">
        <v>11</v>
      </c>
    </row>
    <row r="2197" spans="1:7" x14ac:dyDescent="0.5">
      <c r="A2197" t="s">
        <v>2989</v>
      </c>
      <c r="B2197" t="s">
        <v>2982</v>
      </c>
      <c r="C2197" t="s">
        <v>2983</v>
      </c>
      <c r="D2197" s="1">
        <v>45537</v>
      </c>
      <c r="E2197">
        <v>999</v>
      </c>
      <c r="F2197" t="s">
        <v>10</v>
      </c>
      <c r="G2197" t="s">
        <v>41</v>
      </c>
    </row>
    <row r="2198" spans="1:7" x14ac:dyDescent="0.5">
      <c r="A2198" t="s">
        <v>2990</v>
      </c>
      <c r="B2198" t="s">
        <v>2991</v>
      </c>
      <c r="C2198" t="s">
        <v>1791</v>
      </c>
      <c r="D2198" s="1">
        <v>45413</v>
      </c>
      <c r="E2198">
        <v>9999</v>
      </c>
      <c r="F2198" t="s">
        <v>10</v>
      </c>
      <c r="G2198" t="s">
        <v>41</v>
      </c>
    </row>
    <row r="2199" spans="1:7" x14ac:dyDescent="0.5">
      <c r="A2199" t="s">
        <v>2992</v>
      </c>
      <c r="B2199" t="s">
        <v>2991</v>
      </c>
      <c r="C2199" t="s">
        <v>1791</v>
      </c>
      <c r="D2199" s="1">
        <v>45446</v>
      </c>
      <c r="E2199">
        <v>9999</v>
      </c>
      <c r="F2199" t="s">
        <v>10</v>
      </c>
      <c r="G2199" t="s">
        <v>11</v>
      </c>
    </row>
    <row r="2200" spans="1:7" x14ac:dyDescent="0.5">
      <c r="A2200" t="s">
        <v>2993</v>
      </c>
      <c r="B2200" t="s">
        <v>2991</v>
      </c>
      <c r="C2200" t="s">
        <v>1791</v>
      </c>
      <c r="D2200" s="1">
        <v>45477</v>
      </c>
      <c r="E2200">
        <v>9999</v>
      </c>
      <c r="F2200" t="s">
        <v>10</v>
      </c>
      <c r="G2200" t="s">
        <v>11</v>
      </c>
    </row>
    <row r="2201" spans="1:7" x14ac:dyDescent="0.5">
      <c r="A2201" t="s">
        <v>2994</v>
      </c>
      <c r="B2201" t="s">
        <v>2991</v>
      </c>
      <c r="C2201" t="s">
        <v>1791</v>
      </c>
      <c r="D2201" s="1">
        <v>45508</v>
      </c>
      <c r="E2201">
        <v>9999</v>
      </c>
      <c r="F2201" t="s">
        <v>10</v>
      </c>
      <c r="G2201" t="s">
        <v>11</v>
      </c>
    </row>
    <row r="2202" spans="1:7" x14ac:dyDescent="0.5">
      <c r="A2202" t="s">
        <v>2995</v>
      </c>
      <c r="B2202" t="s">
        <v>2991</v>
      </c>
      <c r="C2202" t="s">
        <v>1791</v>
      </c>
      <c r="D2202" s="1">
        <v>45537</v>
      </c>
      <c r="E2202">
        <v>9999</v>
      </c>
      <c r="F2202" t="s">
        <v>10</v>
      </c>
      <c r="G2202" t="s">
        <v>11</v>
      </c>
    </row>
    <row r="2203" spans="1:7" x14ac:dyDescent="0.5">
      <c r="A2203" t="s">
        <v>2996</v>
      </c>
      <c r="B2203" t="s">
        <v>2997</v>
      </c>
      <c r="C2203" t="s">
        <v>1416</v>
      </c>
      <c r="D2203" s="1">
        <v>45508</v>
      </c>
      <c r="E2203">
        <v>2499</v>
      </c>
      <c r="F2203" t="s">
        <v>10</v>
      </c>
      <c r="G2203" t="s">
        <v>25</v>
      </c>
    </row>
    <row r="2204" spans="1:7" x14ac:dyDescent="0.5">
      <c r="A2204" t="s">
        <v>2998</v>
      </c>
      <c r="B2204" t="s">
        <v>2997</v>
      </c>
      <c r="C2204" t="s">
        <v>1416</v>
      </c>
      <c r="D2204" s="1">
        <v>45538</v>
      </c>
      <c r="E2204">
        <v>2499</v>
      </c>
      <c r="F2204" t="s">
        <v>10</v>
      </c>
      <c r="G2204" t="s">
        <v>23</v>
      </c>
    </row>
    <row r="2205" spans="1:7" x14ac:dyDescent="0.5">
      <c r="A2205" t="s">
        <v>2999</v>
      </c>
      <c r="B2205" t="s">
        <v>3000</v>
      </c>
      <c r="C2205" t="s">
        <v>575</v>
      </c>
      <c r="D2205" s="1">
        <v>45384</v>
      </c>
      <c r="E2205">
        <v>2499</v>
      </c>
      <c r="F2205" t="s">
        <v>10</v>
      </c>
      <c r="G2205" t="s">
        <v>11</v>
      </c>
    </row>
    <row r="2206" spans="1:7" x14ac:dyDescent="0.5">
      <c r="A2206" t="s">
        <v>3001</v>
      </c>
      <c r="B2206" t="s">
        <v>3000</v>
      </c>
      <c r="C2206" t="s">
        <v>575</v>
      </c>
      <c r="D2206" s="1">
        <v>45415</v>
      </c>
      <c r="E2206">
        <v>2499</v>
      </c>
      <c r="F2206" t="s">
        <v>10</v>
      </c>
      <c r="G2206" t="s">
        <v>25</v>
      </c>
    </row>
    <row r="2207" spans="1:7" x14ac:dyDescent="0.5">
      <c r="A2207" t="s">
        <v>3002</v>
      </c>
      <c r="B2207" t="s">
        <v>3000</v>
      </c>
      <c r="C2207" t="s">
        <v>575</v>
      </c>
      <c r="D2207" s="1">
        <v>45447</v>
      </c>
      <c r="E2207">
        <v>2499</v>
      </c>
      <c r="F2207" t="s">
        <v>10</v>
      </c>
      <c r="G2207" t="s">
        <v>11</v>
      </c>
    </row>
    <row r="2208" spans="1:7" x14ac:dyDescent="0.5">
      <c r="A2208" t="s">
        <v>3003</v>
      </c>
      <c r="B2208" t="s">
        <v>3000</v>
      </c>
      <c r="C2208" t="s">
        <v>575</v>
      </c>
      <c r="D2208" s="1">
        <v>45476</v>
      </c>
      <c r="E2208">
        <v>2499</v>
      </c>
      <c r="F2208" t="s">
        <v>10</v>
      </c>
      <c r="G2208" t="s">
        <v>11</v>
      </c>
    </row>
    <row r="2209" spans="1:7" x14ac:dyDescent="0.5">
      <c r="A2209" t="s">
        <v>3004</v>
      </c>
      <c r="B2209" t="s">
        <v>3000</v>
      </c>
      <c r="C2209" t="s">
        <v>575</v>
      </c>
      <c r="D2209" s="1">
        <v>45507</v>
      </c>
      <c r="E2209">
        <v>2499</v>
      </c>
      <c r="F2209" t="s">
        <v>10</v>
      </c>
      <c r="G2209" t="s">
        <v>11</v>
      </c>
    </row>
    <row r="2210" spans="1:7" x14ac:dyDescent="0.5">
      <c r="A2210" t="s">
        <v>3005</v>
      </c>
      <c r="B2210" t="s">
        <v>3000</v>
      </c>
      <c r="C2210" t="s">
        <v>575</v>
      </c>
      <c r="D2210" s="1">
        <v>45537</v>
      </c>
      <c r="E2210">
        <v>2499</v>
      </c>
      <c r="F2210" t="s">
        <v>10</v>
      </c>
      <c r="G2210" t="s">
        <v>11</v>
      </c>
    </row>
    <row r="2211" spans="1:7" x14ac:dyDescent="0.5">
      <c r="A2211" t="s">
        <v>3006</v>
      </c>
      <c r="B2211" t="s">
        <v>3007</v>
      </c>
      <c r="C2211" t="s">
        <v>3008</v>
      </c>
      <c r="D2211" s="1">
        <v>45354</v>
      </c>
      <c r="E2211">
        <v>999</v>
      </c>
      <c r="F2211" t="s">
        <v>10</v>
      </c>
      <c r="G2211" t="s">
        <v>11</v>
      </c>
    </row>
    <row r="2212" spans="1:7" x14ac:dyDescent="0.5">
      <c r="A2212" t="s">
        <v>3009</v>
      </c>
      <c r="B2212" t="s">
        <v>3007</v>
      </c>
      <c r="C2212" t="s">
        <v>3008</v>
      </c>
      <c r="D2212" s="1">
        <v>45386</v>
      </c>
      <c r="E2212">
        <v>999</v>
      </c>
      <c r="F2212" t="s">
        <v>10</v>
      </c>
      <c r="G2212" t="s">
        <v>11</v>
      </c>
    </row>
    <row r="2213" spans="1:7" x14ac:dyDescent="0.5">
      <c r="A2213" t="s">
        <v>3010</v>
      </c>
      <c r="B2213" t="s">
        <v>3007</v>
      </c>
      <c r="C2213" t="s">
        <v>3008</v>
      </c>
      <c r="D2213" s="1">
        <v>45413</v>
      </c>
      <c r="E2213">
        <v>999</v>
      </c>
      <c r="F2213" t="s">
        <v>10</v>
      </c>
      <c r="G2213" t="s">
        <v>11</v>
      </c>
    </row>
    <row r="2214" spans="1:7" x14ac:dyDescent="0.5">
      <c r="A2214" t="s">
        <v>3011</v>
      </c>
      <c r="B2214" t="s">
        <v>3007</v>
      </c>
      <c r="C2214" t="s">
        <v>3008</v>
      </c>
      <c r="D2214" s="1">
        <v>45446</v>
      </c>
      <c r="E2214">
        <v>0</v>
      </c>
      <c r="F2214" t="s">
        <v>43</v>
      </c>
      <c r="G2214" t="s">
        <v>11</v>
      </c>
    </row>
    <row r="2215" spans="1:7" x14ac:dyDescent="0.5">
      <c r="A2215" t="s">
        <v>3012</v>
      </c>
      <c r="B2215" t="s">
        <v>3007</v>
      </c>
      <c r="C2215" t="s">
        <v>3008</v>
      </c>
      <c r="D2215" s="1">
        <v>45475</v>
      </c>
      <c r="E2215">
        <v>999</v>
      </c>
      <c r="F2215" t="s">
        <v>10</v>
      </c>
      <c r="G2215" t="s">
        <v>25</v>
      </c>
    </row>
    <row r="2216" spans="1:7" x14ac:dyDescent="0.5">
      <c r="A2216" t="s">
        <v>3013</v>
      </c>
      <c r="B2216" t="s">
        <v>3007</v>
      </c>
      <c r="C2216" t="s">
        <v>3008</v>
      </c>
      <c r="D2216" s="1">
        <v>45506</v>
      </c>
      <c r="E2216">
        <v>999</v>
      </c>
      <c r="F2216" t="s">
        <v>10</v>
      </c>
      <c r="G2216" t="s">
        <v>11</v>
      </c>
    </row>
    <row r="2217" spans="1:7" x14ac:dyDescent="0.5">
      <c r="A2217" t="s">
        <v>3014</v>
      </c>
      <c r="B2217" t="s">
        <v>3007</v>
      </c>
      <c r="C2217" t="s">
        <v>3008</v>
      </c>
      <c r="D2217" s="1">
        <v>45538</v>
      </c>
      <c r="E2217">
        <v>999</v>
      </c>
      <c r="F2217" t="s">
        <v>10</v>
      </c>
      <c r="G2217" t="s">
        <v>25</v>
      </c>
    </row>
    <row r="2218" spans="1:7" x14ac:dyDescent="0.5">
      <c r="A2218" t="s">
        <v>3015</v>
      </c>
      <c r="B2218" t="s">
        <v>3016</v>
      </c>
      <c r="C2218" t="s">
        <v>3017</v>
      </c>
      <c r="D2218" s="1">
        <v>45386</v>
      </c>
      <c r="E2218">
        <v>2499</v>
      </c>
      <c r="F2218" t="s">
        <v>10</v>
      </c>
      <c r="G2218" t="s">
        <v>11</v>
      </c>
    </row>
    <row r="2219" spans="1:7" x14ac:dyDescent="0.5">
      <c r="A2219" t="s">
        <v>3018</v>
      </c>
      <c r="B2219" t="s">
        <v>3016</v>
      </c>
      <c r="C2219" t="s">
        <v>3017</v>
      </c>
      <c r="D2219" s="1">
        <v>45415</v>
      </c>
      <c r="E2219">
        <v>2499</v>
      </c>
      <c r="F2219" t="s">
        <v>10</v>
      </c>
      <c r="G2219" t="s">
        <v>11</v>
      </c>
    </row>
    <row r="2220" spans="1:7" x14ac:dyDescent="0.5">
      <c r="A2220" t="s">
        <v>3019</v>
      </c>
      <c r="B2220" t="s">
        <v>3016</v>
      </c>
      <c r="C2220" t="s">
        <v>3017</v>
      </c>
      <c r="D2220" s="1">
        <v>45444</v>
      </c>
      <c r="E2220">
        <v>2499</v>
      </c>
      <c r="F2220" t="s">
        <v>10</v>
      </c>
      <c r="G2220" t="s">
        <v>11</v>
      </c>
    </row>
    <row r="2221" spans="1:7" x14ac:dyDescent="0.5">
      <c r="A2221" t="s">
        <v>3020</v>
      </c>
      <c r="B2221" t="s">
        <v>3016</v>
      </c>
      <c r="C2221" t="s">
        <v>3017</v>
      </c>
      <c r="D2221" s="1">
        <v>45476</v>
      </c>
      <c r="E2221">
        <v>2499</v>
      </c>
      <c r="F2221" t="s">
        <v>10</v>
      </c>
      <c r="G2221" t="s">
        <v>25</v>
      </c>
    </row>
    <row r="2222" spans="1:7" x14ac:dyDescent="0.5">
      <c r="A2222" t="s">
        <v>3021</v>
      </c>
      <c r="B2222" t="s">
        <v>3016</v>
      </c>
      <c r="C2222" t="s">
        <v>3017</v>
      </c>
      <c r="D2222" s="1">
        <v>45508</v>
      </c>
      <c r="E2222">
        <v>2499</v>
      </c>
      <c r="F2222" t="s">
        <v>10</v>
      </c>
      <c r="G2222" t="s">
        <v>25</v>
      </c>
    </row>
    <row r="2223" spans="1:7" x14ac:dyDescent="0.5">
      <c r="A2223" t="s">
        <v>3022</v>
      </c>
      <c r="B2223" t="s">
        <v>3016</v>
      </c>
      <c r="C2223" t="s">
        <v>3017</v>
      </c>
      <c r="D2223" s="1">
        <v>45539</v>
      </c>
      <c r="E2223">
        <v>2499</v>
      </c>
      <c r="F2223" t="s">
        <v>10</v>
      </c>
      <c r="G2223" t="s">
        <v>11</v>
      </c>
    </row>
    <row r="2224" spans="1:7" x14ac:dyDescent="0.5">
      <c r="A2224" t="s">
        <v>3023</v>
      </c>
      <c r="B2224" t="s">
        <v>3024</v>
      </c>
      <c r="C2224" t="s">
        <v>2754</v>
      </c>
      <c r="D2224" s="1">
        <v>45416</v>
      </c>
      <c r="E2224">
        <v>2499</v>
      </c>
      <c r="F2224" t="s">
        <v>10</v>
      </c>
      <c r="G2224" t="s">
        <v>11</v>
      </c>
    </row>
    <row r="2225" spans="1:7" x14ac:dyDescent="0.5">
      <c r="A2225" t="s">
        <v>3025</v>
      </c>
      <c r="B2225" t="s">
        <v>3024</v>
      </c>
      <c r="C2225" t="s">
        <v>2754</v>
      </c>
      <c r="D2225" s="1">
        <v>45445</v>
      </c>
      <c r="E2225">
        <v>2499</v>
      </c>
      <c r="F2225" t="s">
        <v>10</v>
      </c>
      <c r="G2225" t="s">
        <v>23</v>
      </c>
    </row>
    <row r="2226" spans="1:7" x14ac:dyDescent="0.5">
      <c r="A2226" t="s">
        <v>3026</v>
      </c>
      <c r="B2226" t="s">
        <v>3024</v>
      </c>
      <c r="C2226" t="s">
        <v>2754</v>
      </c>
      <c r="D2226" s="1">
        <v>45476</v>
      </c>
      <c r="E2226">
        <v>2499</v>
      </c>
      <c r="F2226" t="s">
        <v>10</v>
      </c>
      <c r="G2226" t="s">
        <v>25</v>
      </c>
    </row>
    <row r="2227" spans="1:7" x14ac:dyDescent="0.5">
      <c r="A2227" t="s">
        <v>3027</v>
      </c>
      <c r="B2227" t="s">
        <v>3024</v>
      </c>
      <c r="C2227" t="s">
        <v>2754</v>
      </c>
      <c r="D2227" s="1">
        <v>45507</v>
      </c>
      <c r="E2227">
        <v>2499</v>
      </c>
      <c r="F2227" t="s">
        <v>10</v>
      </c>
      <c r="G2227" t="s">
        <v>25</v>
      </c>
    </row>
    <row r="2228" spans="1:7" x14ac:dyDescent="0.5">
      <c r="A2228" t="s">
        <v>3028</v>
      </c>
      <c r="B2228" t="s">
        <v>3024</v>
      </c>
      <c r="C2228" t="s">
        <v>2754</v>
      </c>
      <c r="D2228" s="1">
        <v>45536</v>
      </c>
      <c r="E2228">
        <v>2499</v>
      </c>
      <c r="F2228" t="s">
        <v>10</v>
      </c>
      <c r="G2228" t="s">
        <v>23</v>
      </c>
    </row>
    <row r="2229" spans="1:7" x14ac:dyDescent="0.5">
      <c r="A2229" t="s">
        <v>3029</v>
      </c>
      <c r="B2229" t="s">
        <v>3030</v>
      </c>
      <c r="C2229" t="s">
        <v>3031</v>
      </c>
      <c r="D2229" s="1">
        <v>45323</v>
      </c>
      <c r="E2229">
        <v>999</v>
      </c>
      <c r="F2229" t="s">
        <v>10</v>
      </c>
      <c r="G2229" t="s">
        <v>11</v>
      </c>
    </row>
    <row r="2230" spans="1:7" x14ac:dyDescent="0.5">
      <c r="A2230" t="s">
        <v>3032</v>
      </c>
      <c r="B2230" t="s">
        <v>3030</v>
      </c>
      <c r="C2230" t="s">
        <v>3031</v>
      </c>
      <c r="D2230" s="1">
        <v>45353</v>
      </c>
      <c r="E2230">
        <v>999</v>
      </c>
      <c r="F2230" t="s">
        <v>10</v>
      </c>
      <c r="G2230" t="s">
        <v>11</v>
      </c>
    </row>
    <row r="2231" spans="1:7" x14ac:dyDescent="0.5">
      <c r="A2231" t="s">
        <v>3033</v>
      </c>
      <c r="B2231" t="s">
        <v>3030</v>
      </c>
      <c r="C2231" t="s">
        <v>3031</v>
      </c>
      <c r="D2231" s="1">
        <v>45385</v>
      </c>
      <c r="E2231">
        <v>999</v>
      </c>
      <c r="F2231" t="s">
        <v>10</v>
      </c>
      <c r="G2231" t="s">
        <v>11</v>
      </c>
    </row>
    <row r="2232" spans="1:7" x14ac:dyDescent="0.5">
      <c r="A2232" t="s">
        <v>3034</v>
      </c>
      <c r="B2232" t="s">
        <v>3030</v>
      </c>
      <c r="C2232" t="s">
        <v>3031</v>
      </c>
      <c r="D2232" s="1">
        <v>45413</v>
      </c>
      <c r="E2232">
        <v>999</v>
      </c>
      <c r="F2232" t="s">
        <v>10</v>
      </c>
      <c r="G2232" t="s">
        <v>11</v>
      </c>
    </row>
    <row r="2233" spans="1:7" x14ac:dyDescent="0.5">
      <c r="A2233" t="s">
        <v>3035</v>
      </c>
      <c r="B2233" t="s">
        <v>3030</v>
      </c>
      <c r="C2233" t="s">
        <v>3031</v>
      </c>
      <c r="D2233" s="1">
        <v>45447</v>
      </c>
      <c r="E2233">
        <v>999</v>
      </c>
      <c r="F2233" t="s">
        <v>10</v>
      </c>
      <c r="G2233" t="s">
        <v>11</v>
      </c>
    </row>
    <row r="2234" spans="1:7" x14ac:dyDescent="0.5">
      <c r="A2234" t="s">
        <v>3036</v>
      </c>
      <c r="B2234" t="s">
        <v>3030</v>
      </c>
      <c r="C2234" t="s">
        <v>3031</v>
      </c>
      <c r="D2234" s="1">
        <v>45474</v>
      </c>
      <c r="E2234">
        <v>999</v>
      </c>
      <c r="F2234" t="s">
        <v>10</v>
      </c>
      <c r="G2234" t="s">
        <v>25</v>
      </c>
    </row>
    <row r="2235" spans="1:7" x14ac:dyDescent="0.5">
      <c r="A2235" t="s">
        <v>3037</v>
      </c>
      <c r="B2235" t="s">
        <v>3030</v>
      </c>
      <c r="C2235" t="s">
        <v>3031</v>
      </c>
      <c r="D2235" s="1">
        <v>45505</v>
      </c>
      <c r="E2235">
        <v>999</v>
      </c>
      <c r="F2235" t="s">
        <v>10</v>
      </c>
      <c r="G2235" t="s">
        <v>11</v>
      </c>
    </row>
    <row r="2236" spans="1:7" x14ac:dyDescent="0.5">
      <c r="A2236" t="s">
        <v>3038</v>
      </c>
      <c r="B2236" t="s">
        <v>3030</v>
      </c>
      <c r="C2236" t="s">
        <v>3031</v>
      </c>
      <c r="D2236" s="1">
        <v>45536</v>
      </c>
      <c r="E2236">
        <v>999</v>
      </c>
      <c r="F2236" t="s">
        <v>10</v>
      </c>
      <c r="G2236" t="s">
        <v>11</v>
      </c>
    </row>
    <row r="2237" spans="1:7" x14ac:dyDescent="0.5">
      <c r="A2237" t="s">
        <v>3039</v>
      </c>
      <c r="B2237" t="s">
        <v>3040</v>
      </c>
      <c r="C2237" t="s">
        <v>1178</v>
      </c>
      <c r="D2237" s="1">
        <v>45355</v>
      </c>
      <c r="E2237">
        <v>999</v>
      </c>
      <c r="F2237" t="s">
        <v>10</v>
      </c>
      <c r="G2237" t="s">
        <v>25</v>
      </c>
    </row>
    <row r="2238" spans="1:7" x14ac:dyDescent="0.5">
      <c r="A2238" t="s">
        <v>3041</v>
      </c>
      <c r="B2238" t="s">
        <v>3040</v>
      </c>
      <c r="C2238" t="s">
        <v>1178</v>
      </c>
      <c r="D2238" s="1">
        <v>45383</v>
      </c>
      <c r="E2238">
        <v>999</v>
      </c>
      <c r="F2238" t="s">
        <v>10</v>
      </c>
      <c r="G2238" t="s">
        <v>25</v>
      </c>
    </row>
    <row r="2239" spans="1:7" x14ac:dyDescent="0.5">
      <c r="A2239" t="s">
        <v>3042</v>
      </c>
      <c r="B2239" t="s">
        <v>3040</v>
      </c>
      <c r="C2239" t="s">
        <v>1178</v>
      </c>
      <c r="D2239" s="1">
        <v>45413</v>
      </c>
      <c r="E2239">
        <v>999</v>
      </c>
      <c r="F2239" t="s">
        <v>10</v>
      </c>
      <c r="G2239" t="s">
        <v>11</v>
      </c>
    </row>
    <row r="2240" spans="1:7" x14ac:dyDescent="0.5">
      <c r="A2240" t="s">
        <v>3043</v>
      </c>
      <c r="B2240" t="s">
        <v>3040</v>
      </c>
      <c r="C2240" t="s">
        <v>1178</v>
      </c>
      <c r="D2240" s="1">
        <v>45447</v>
      </c>
      <c r="E2240">
        <v>999</v>
      </c>
      <c r="F2240" t="s">
        <v>10</v>
      </c>
      <c r="G2240" t="s">
        <v>25</v>
      </c>
    </row>
    <row r="2241" spans="1:7" x14ac:dyDescent="0.5">
      <c r="A2241" t="s">
        <v>3044</v>
      </c>
      <c r="B2241" t="s">
        <v>3040</v>
      </c>
      <c r="C2241" t="s">
        <v>1178</v>
      </c>
      <c r="D2241" s="1">
        <v>45475</v>
      </c>
      <c r="E2241">
        <v>999</v>
      </c>
      <c r="F2241" t="s">
        <v>10</v>
      </c>
      <c r="G2241" t="s">
        <v>23</v>
      </c>
    </row>
    <row r="2242" spans="1:7" x14ac:dyDescent="0.5">
      <c r="A2242" t="s">
        <v>3045</v>
      </c>
      <c r="B2242" t="s">
        <v>3040</v>
      </c>
      <c r="C2242" t="s">
        <v>1178</v>
      </c>
      <c r="D2242" s="1">
        <v>45505</v>
      </c>
      <c r="E2242">
        <v>999</v>
      </c>
      <c r="F2242" t="s">
        <v>10</v>
      </c>
      <c r="G2242" t="s">
        <v>23</v>
      </c>
    </row>
    <row r="2243" spans="1:7" x14ac:dyDescent="0.5">
      <c r="A2243" t="s">
        <v>3046</v>
      </c>
      <c r="B2243" t="s">
        <v>3040</v>
      </c>
      <c r="C2243" t="s">
        <v>1178</v>
      </c>
      <c r="D2243" s="1">
        <v>45539</v>
      </c>
      <c r="E2243">
        <v>999</v>
      </c>
      <c r="F2243" t="s">
        <v>10</v>
      </c>
      <c r="G2243" t="s">
        <v>25</v>
      </c>
    </row>
    <row r="2244" spans="1:7" x14ac:dyDescent="0.5">
      <c r="A2244" t="s">
        <v>3047</v>
      </c>
      <c r="B2244" t="s">
        <v>3048</v>
      </c>
      <c r="C2244" t="s">
        <v>3049</v>
      </c>
      <c r="D2244" s="1">
        <v>45355</v>
      </c>
      <c r="E2244">
        <v>2499</v>
      </c>
      <c r="F2244" t="s">
        <v>10</v>
      </c>
      <c r="G2244" t="s">
        <v>11</v>
      </c>
    </row>
    <row r="2245" spans="1:7" x14ac:dyDescent="0.5">
      <c r="A2245" t="s">
        <v>3050</v>
      </c>
      <c r="B2245" t="s">
        <v>3048</v>
      </c>
      <c r="C2245" t="s">
        <v>3049</v>
      </c>
      <c r="D2245" s="1">
        <v>45384</v>
      </c>
      <c r="E2245">
        <v>2499</v>
      </c>
      <c r="F2245" t="s">
        <v>10</v>
      </c>
      <c r="G2245" t="s">
        <v>11</v>
      </c>
    </row>
    <row r="2246" spans="1:7" x14ac:dyDescent="0.5">
      <c r="A2246" t="s">
        <v>3051</v>
      </c>
      <c r="B2246" t="s">
        <v>3048</v>
      </c>
      <c r="C2246" t="s">
        <v>3049</v>
      </c>
      <c r="D2246" s="1">
        <v>45415</v>
      </c>
      <c r="E2246">
        <v>2499</v>
      </c>
      <c r="F2246" t="s">
        <v>10</v>
      </c>
      <c r="G2246" t="s">
        <v>11</v>
      </c>
    </row>
    <row r="2247" spans="1:7" x14ac:dyDescent="0.5">
      <c r="A2247" t="s">
        <v>3052</v>
      </c>
      <c r="B2247" t="s">
        <v>3048</v>
      </c>
      <c r="C2247" t="s">
        <v>3049</v>
      </c>
      <c r="D2247" s="1">
        <v>45446</v>
      </c>
      <c r="E2247">
        <v>2499</v>
      </c>
      <c r="F2247" t="s">
        <v>10</v>
      </c>
      <c r="G2247" t="s">
        <v>25</v>
      </c>
    </row>
    <row r="2248" spans="1:7" x14ac:dyDescent="0.5">
      <c r="A2248" t="s">
        <v>3053</v>
      </c>
      <c r="B2248" t="s">
        <v>3048</v>
      </c>
      <c r="C2248" t="s">
        <v>3049</v>
      </c>
      <c r="D2248" s="1">
        <v>45475</v>
      </c>
      <c r="E2248">
        <v>2499</v>
      </c>
      <c r="F2248" t="s">
        <v>10</v>
      </c>
      <c r="G2248" t="s">
        <v>11</v>
      </c>
    </row>
    <row r="2249" spans="1:7" x14ac:dyDescent="0.5">
      <c r="A2249" t="s">
        <v>3054</v>
      </c>
      <c r="B2249" t="s">
        <v>3048</v>
      </c>
      <c r="C2249" t="s">
        <v>3049</v>
      </c>
      <c r="D2249" s="1">
        <v>45506</v>
      </c>
      <c r="E2249">
        <v>2499</v>
      </c>
      <c r="F2249" t="s">
        <v>10</v>
      </c>
      <c r="G2249" t="s">
        <v>11</v>
      </c>
    </row>
    <row r="2250" spans="1:7" x14ac:dyDescent="0.5">
      <c r="A2250" t="s">
        <v>3055</v>
      </c>
      <c r="B2250" t="s">
        <v>3048</v>
      </c>
      <c r="C2250" t="s">
        <v>3049</v>
      </c>
      <c r="D2250" s="1">
        <v>45539</v>
      </c>
      <c r="E2250">
        <v>2499</v>
      </c>
      <c r="F2250" t="s">
        <v>10</v>
      </c>
      <c r="G2250" t="s">
        <v>11</v>
      </c>
    </row>
    <row r="2251" spans="1:7" x14ac:dyDescent="0.5">
      <c r="A2251" t="s">
        <v>3056</v>
      </c>
      <c r="B2251" t="s">
        <v>3057</v>
      </c>
      <c r="C2251" t="s">
        <v>2849</v>
      </c>
      <c r="D2251" s="1">
        <v>45352</v>
      </c>
      <c r="E2251">
        <v>999</v>
      </c>
      <c r="F2251" t="s">
        <v>10</v>
      </c>
      <c r="G2251" t="s">
        <v>11</v>
      </c>
    </row>
    <row r="2252" spans="1:7" x14ac:dyDescent="0.5">
      <c r="A2252" t="s">
        <v>3058</v>
      </c>
      <c r="B2252" t="s">
        <v>3057</v>
      </c>
      <c r="C2252" t="s">
        <v>2849</v>
      </c>
      <c r="D2252" s="1">
        <v>45383</v>
      </c>
      <c r="E2252">
        <v>999</v>
      </c>
      <c r="F2252" t="s">
        <v>10</v>
      </c>
      <c r="G2252" t="s">
        <v>25</v>
      </c>
    </row>
    <row r="2253" spans="1:7" x14ac:dyDescent="0.5">
      <c r="A2253" t="s">
        <v>3059</v>
      </c>
      <c r="B2253" t="s">
        <v>3057</v>
      </c>
      <c r="C2253" t="s">
        <v>2849</v>
      </c>
      <c r="D2253" s="1">
        <v>45414</v>
      </c>
      <c r="E2253">
        <v>999</v>
      </c>
      <c r="F2253" t="s">
        <v>10</v>
      </c>
      <c r="G2253" t="s">
        <v>11</v>
      </c>
    </row>
    <row r="2254" spans="1:7" x14ac:dyDescent="0.5">
      <c r="A2254" t="s">
        <v>3060</v>
      </c>
      <c r="B2254" t="s">
        <v>3057</v>
      </c>
      <c r="C2254" t="s">
        <v>2849</v>
      </c>
      <c r="D2254" s="1">
        <v>45447</v>
      </c>
      <c r="E2254">
        <v>999</v>
      </c>
      <c r="F2254" t="s">
        <v>10</v>
      </c>
      <c r="G2254" t="s">
        <v>11</v>
      </c>
    </row>
    <row r="2255" spans="1:7" x14ac:dyDescent="0.5">
      <c r="A2255" t="s">
        <v>3061</v>
      </c>
      <c r="B2255" t="s">
        <v>3057</v>
      </c>
      <c r="C2255" t="s">
        <v>2849</v>
      </c>
      <c r="D2255" s="1">
        <v>45474</v>
      </c>
      <c r="E2255">
        <v>999</v>
      </c>
      <c r="F2255" t="s">
        <v>10</v>
      </c>
      <c r="G2255" t="s">
        <v>11</v>
      </c>
    </row>
    <row r="2256" spans="1:7" x14ac:dyDescent="0.5">
      <c r="A2256" t="s">
        <v>3062</v>
      </c>
      <c r="B2256" t="s">
        <v>3057</v>
      </c>
      <c r="C2256" t="s">
        <v>2849</v>
      </c>
      <c r="D2256" s="1">
        <v>45505</v>
      </c>
      <c r="E2256">
        <v>999</v>
      </c>
      <c r="F2256" t="s">
        <v>10</v>
      </c>
      <c r="G2256" t="s">
        <v>25</v>
      </c>
    </row>
    <row r="2257" spans="1:7" x14ac:dyDescent="0.5">
      <c r="A2257" t="s">
        <v>3063</v>
      </c>
      <c r="B2257" t="s">
        <v>3057</v>
      </c>
      <c r="C2257" t="s">
        <v>2849</v>
      </c>
      <c r="D2257" s="1">
        <v>45537</v>
      </c>
      <c r="E2257">
        <v>999</v>
      </c>
      <c r="F2257" t="s">
        <v>10</v>
      </c>
      <c r="G2257" t="s">
        <v>11</v>
      </c>
    </row>
    <row r="2258" spans="1:7" x14ac:dyDescent="0.5">
      <c r="A2258" t="s">
        <v>3064</v>
      </c>
      <c r="B2258" t="s">
        <v>3065</v>
      </c>
      <c r="C2258" t="s">
        <v>3066</v>
      </c>
      <c r="D2258" s="1">
        <v>45508</v>
      </c>
      <c r="E2258">
        <v>2499</v>
      </c>
      <c r="F2258" t="s">
        <v>10</v>
      </c>
      <c r="G2258" t="s">
        <v>11</v>
      </c>
    </row>
    <row r="2259" spans="1:7" x14ac:dyDescent="0.5">
      <c r="A2259" t="s">
        <v>3067</v>
      </c>
      <c r="B2259" t="s">
        <v>3065</v>
      </c>
      <c r="C2259" t="s">
        <v>3066</v>
      </c>
      <c r="D2259" s="1">
        <v>45538</v>
      </c>
      <c r="E2259">
        <v>2499</v>
      </c>
      <c r="F2259" t="s">
        <v>10</v>
      </c>
      <c r="G2259" t="s">
        <v>11</v>
      </c>
    </row>
    <row r="2260" spans="1:7" x14ac:dyDescent="0.5">
      <c r="A2260" t="s">
        <v>3068</v>
      </c>
      <c r="B2260" t="s">
        <v>3069</v>
      </c>
      <c r="C2260" t="s">
        <v>3070</v>
      </c>
      <c r="D2260" s="1">
        <v>45446</v>
      </c>
      <c r="E2260">
        <v>2499</v>
      </c>
      <c r="F2260" t="s">
        <v>10</v>
      </c>
      <c r="G2260" t="s">
        <v>11</v>
      </c>
    </row>
    <row r="2261" spans="1:7" x14ac:dyDescent="0.5">
      <c r="A2261" t="s">
        <v>3071</v>
      </c>
      <c r="B2261" t="s">
        <v>3069</v>
      </c>
      <c r="C2261" t="s">
        <v>3070</v>
      </c>
      <c r="D2261" s="1">
        <v>45477</v>
      </c>
      <c r="E2261">
        <v>2499</v>
      </c>
      <c r="F2261" t="s">
        <v>10</v>
      </c>
      <c r="G2261" t="s">
        <v>11</v>
      </c>
    </row>
    <row r="2262" spans="1:7" x14ac:dyDescent="0.5">
      <c r="A2262" t="s">
        <v>3072</v>
      </c>
      <c r="B2262" t="s">
        <v>3069</v>
      </c>
      <c r="C2262" t="s">
        <v>3070</v>
      </c>
      <c r="D2262" s="1">
        <v>45508</v>
      </c>
      <c r="E2262">
        <v>2499</v>
      </c>
      <c r="F2262" t="s">
        <v>10</v>
      </c>
      <c r="G2262" t="s">
        <v>11</v>
      </c>
    </row>
    <row r="2263" spans="1:7" x14ac:dyDescent="0.5">
      <c r="A2263" t="s">
        <v>3073</v>
      </c>
      <c r="B2263" t="s">
        <v>3069</v>
      </c>
      <c r="C2263" t="s">
        <v>3070</v>
      </c>
      <c r="D2263" s="1">
        <v>45539</v>
      </c>
      <c r="E2263">
        <v>2499</v>
      </c>
      <c r="F2263" t="s">
        <v>10</v>
      </c>
      <c r="G2263" t="s">
        <v>11</v>
      </c>
    </row>
    <row r="2264" spans="1:7" x14ac:dyDescent="0.5">
      <c r="A2264" t="s">
        <v>3074</v>
      </c>
      <c r="B2264" t="s">
        <v>3075</v>
      </c>
      <c r="C2264" t="s">
        <v>3076</v>
      </c>
      <c r="D2264" s="1">
        <v>45324</v>
      </c>
      <c r="E2264">
        <v>999</v>
      </c>
      <c r="F2264" t="s">
        <v>10</v>
      </c>
      <c r="G2264" t="s">
        <v>23</v>
      </c>
    </row>
    <row r="2265" spans="1:7" x14ac:dyDescent="0.5">
      <c r="A2265" t="s">
        <v>3077</v>
      </c>
      <c r="B2265" t="s">
        <v>3075</v>
      </c>
      <c r="C2265" t="s">
        <v>3076</v>
      </c>
      <c r="D2265" s="1">
        <v>45354</v>
      </c>
      <c r="E2265">
        <v>999</v>
      </c>
      <c r="F2265" t="s">
        <v>10</v>
      </c>
      <c r="G2265" t="s">
        <v>25</v>
      </c>
    </row>
    <row r="2266" spans="1:7" x14ac:dyDescent="0.5">
      <c r="A2266" t="s">
        <v>3078</v>
      </c>
      <c r="B2266" t="s">
        <v>3075</v>
      </c>
      <c r="C2266" t="s">
        <v>3076</v>
      </c>
      <c r="D2266" s="1">
        <v>45384</v>
      </c>
      <c r="E2266">
        <v>0</v>
      </c>
      <c r="F2266" t="s">
        <v>43</v>
      </c>
      <c r="G2266" t="s">
        <v>11</v>
      </c>
    </row>
    <row r="2267" spans="1:7" x14ac:dyDescent="0.5">
      <c r="A2267" t="s">
        <v>3079</v>
      </c>
      <c r="B2267" t="s">
        <v>3075</v>
      </c>
      <c r="C2267" t="s">
        <v>3076</v>
      </c>
      <c r="D2267" s="1">
        <v>45414</v>
      </c>
      <c r="E2267">
        <v>999</v>
      </c>
      <c r="F2267" t="s">
        <v>10</v>
      </c>
      <c r="G2267" t="s">
        <v>11</v>
      </c>
    </row>
    <row r="2268" spans="1:7" x14ac:dyDescent="0.5">
      <c r="A2268" t="s">
        <v>3080</v>
      </c>
      <c r="B2268" t="s">
        <v>3075</v>
      </c>
      <c r="C2268" t="s">
        <v>3076</v>
      </c>
      <c r="D2268" s="1">
        <v>45446</v>
      </c>
      <c r="E2268">
        <v>999</v>
      </c>
      <c r="F2268" t="s">
        <v>10</v>
      </c>
      <c r="G2268" t="s">
        <v>11</v>
      </c>
    </row>
    <row r="2269" spans="1:7" x14ac:dyDescent="0.5">
      <c r="A2269" t="s">
        <v>3081</v>
      </c>
      <c r="B2269" t="s">
        <v>3075</v>
      </c>
      <c r="C2269" t="s">
        <v>3076</v>
      </c>
      <c r="D2269" s="1">
        <v>45475</v>
      </c>
      <c r="E2269">
        <v>999</v>
      </c>
      <c r="F2269" t="s">
        <v>10</v>
      </c>
      <c r="G2269" t="s">
        <v>11</v>
      </c>
    </row>
    <row r="2270" spans="1:7" x14ac:dyDescent="0.5">
      <c r="A2270" t="s">
        <v>3082</v>
      </c>
      <c r="B2270" t="s">
        <v>3075</v>
      </c>
      <c r="C2270" t="s">
        <v>3076</v>
      </c>
      <c r="D2270" s="1">
        <v>45507</v>
      </c>
      <c r="E2270">
        <v>999</v>
      </c>
      <c r="F2270" t="s">
        <v>10</v>
      </c>
      <c r="G2270" t="s">
        <v>11</v>
      </c>
    </row>
    <row r="2271" spans="1:7" x14ac:dyDescent="0.5">
      <c r="A2271" t="s">
        <v>3083</v>
      </c>
      <c r="B2271" t="s">
        <v>3075</v>
      </c>
      <c r="C2271" t="s">
        <v>3076</v>
      </c>
      <c r="D2271" s="1">
        <v>45539</v>
      </c>
      <c r="E2271">
        <v>999</v>
      </c>
      <c r="F2271" t="s">
        <v>10</v>
      </c>
      <c r="G2271" t="s">
        <v>11</v>
      </c>
    </row>
    <row r="2272" spans="1:7" x14ac:dyDescent="0.5">
      <c r="A2272" t="s">
        <v>3084</v>
      </c>
      <c r="B2272" t="s">
        <v>3085</v>
      </c>
      <c r="C2272" t="s">
        <v>1329</v>
      </c>
      <c r="D2272" s="1">
        <v>45477</v>
      </c>
      <c r="E2272">
        <v>999</v>
      </c>
      <c r="F2272" t="s">
        <v>10</v>
      </c>
      <c r="G2272" t="s">
        <v>11</v>
      </c>
    </row>
    <row r="2273" spans="1:7" x14ac:dyDescent="0.5">
      <c r="A2273" t="s">
        <v>3086</v>
      </c>
      <c r="B2273" t="s">
        <v>3085</v>
      </c>
      <c r="C2273" t="s">
        <v>1329</v>
      </c>
      <c r="D2273" s="1">
        <v>45507</v>
      </c>
      <c r="E2273">
        <v>999</v>
      </c>
      <c r="F2273" t="s">
        <v>10</v>
      </c>
      <c r="G2273" t="s">
        <v>41</v>
      </c>
    </row>
    <row r="2274" spans="1:7" x14ac:dyDescent="0.5">
      <c r="A2274" t="s">
        <v>3087</v>
      </c>
      <c r="B2274" t="s">
        <v>3085</v>
      </c>
      <c r="C2274" t="s">
        <v>1329</v>
      </c>
      <c r="D2274" s="1">
        <v>45537</v>
      </c>
      <c r="E2274">
        <v>0</v>
      </c>
      <c r="F2274" t="s">
        <v>43</v>
      </c>
      <c r="G2274" t="s">
        <v>11</v>
      </c>
    </row>
    <row r="2275" spans="1:7" x14ac:dyDescent="0.5">
      <c r="A2275" t="s">
        <v>3088</v>
      </c>
      <c r="B2275" t="s">
        <v>3089</v>
      </c>
      <c r="C2275" t="s">
        <v>2223</v>
      </c>
      <c r="D2275" s="1">
        <v>45384</v>
      </c>
      <c r="E2275">
        <v>999</v>
      </c>
      <c r="F2275" t="s">
        <v>10</v>
      </c>
      <c r="G2275" t="s">
        <v>23</v>
      </c>
    </row>
    <row r="2276" spans="1:7" x14ac:dyDescent="0.5">
      <c r="A2276" t="s">
        <v>3090</v>
      </c>
      <c r="B2276" t="s">
        <v>3089</v>
      </c>
      <c r="C2276" t="s">
        <v>2223</v>
      </c>
      <c r="D2276" s="1">
        <v>45414</v>
      </c>
      <c r="E2276">
        <v>999</v>
      </c>
      <c r="F2276" t="s">
        <v>10</v>
      </c>
      <c r="G2276" t="s">
        <v>25</v>
      </c>
    </row>
    <row r="2277" spans="1:7" x14ac:dyDescent="0.5">
      <c r="A2277" t="s">
        <v>3091</v>
      </c>
      <c r="B2277" t="s">
        <v>3089</v>
      </c>
      <c r="C2277" t="s">
        <v>2223</v>
      </c>
      <c r="D2277" s="1">
        <v>45446</v>
      </c>
      <c r="E2277">
        <v>999</v>
      </c>
      <c r="F2277" t="s">
        <v>10</v>
      </c>
      <c r="G2277" t="s">
        <v>11</v>
      </c>
    </row>
    <row r="2278" spans="1:7" x14ac:dyDescent="0.5">
      <c r="A2278" t="s">
        <v>3092</v>
      </c>
      <c r="B2278" t="s">
        <v>3089</v>
      </c>
      <c r="C2278" t="s">
        <v>2223</v>
      </c>
      <c r="D2278" s="1">
        <v>45475</v>
      </c>
      <c r="E2278">
        <v>999</v>
      </c>
      <c r="F2278" t="s">
        <v>10</v>
      </c>
      <c r="G2278" t="s">
        <v>11</v>
      </c>
    </row>
    <row r="2279" spans="1:7" x14ac:dyDescent="0.5">
      <c r="A2279" t="s">
        <v>3093</v>
      </c>
      <c r="B2279" t="s">
        <v>3089</v>
      </c>
      <c r="C2279" t="s">
        <v>2223</v>
      </c>
      <c r="D2279" s="1">
        <v>45505</v>
      </c>
      <c r="E2279">
        <v>999</v>
      </c>
      <c r="F2279" t="s">
        <v>10</v>
      </c>
      <c r="G2279" t="s">
        <v>11</v>
      </c>
    </row>
    <row r="2280" spans="1:7" x14ac:dyDescent="0.5">
      <c r="A2280" t="s">
        <v>3094</v>
      </c>
      <c r="B2280" t="s">
        <v>3089</v>
      </c>
      <c r="C2280" t="s">
        <v>2223</v>
      </c>
      <c r="D2280" s="1">
        <v>45539</v>
      </c>
      <c r="E2280">
        <v>999</v>
      </c>
      <c r="F2280" t="s">
        <v>10</v>
      </c>
      <c r="G2280" t="s">
        <v>23</v>
      </c>
    </row>
    <row r="2281" spans="1:7" x14ac:dyDescent="0.5">
      <c r="A2281" t="s">
        <v>3095</v>
      </c>
      <c r="B2281" t="s">
        <v>3096</v>
      </c>
      <c r="C2281" t="s">
        <v>3097</v>
      </c>
      <c r="D2281" s="1">
        <v>45505</v>
      </c>
      <c r="E2281">
        <v>2499</v>
      </c>
      <c r="F2281" t="s">
        <v>10</v>
      </c>
      <c r="G2281" t="s">
        <v>11</v>
      </c>
    </row>
    <row r="2282" spans="1:7" x14ac:dyDescent="0.5">
      <c r="A2282" t="s">
        <v>3098</v>
      </c>
      <c r="B2282" t="s">
        <v>3096</v>
      </c>
      <c r="C2282" t="s">
        <v>3097</v>
      </c>
      <c r="D2282" s="1">
        <v>45536</v>
      </c>
      <c r="E2282">
        <v>2499</v>
      </c>
      <c r="F2282" t="s">
        <v>10</v>
      </c>
      <c r="G2282" t="s">
        <v>11</v>
      </c>
    </row>
    <row r="2283" spans="1:7" x14ac:dyDescent="0.5">
      <c r="A2283" t="s">
        <v>3099</v>
      </c>
      <c r="B2283" t="s">
        <v>3100</v>
      </c>
      <c r="C2283" t="s">
        <v>1124</v>
      </c>
      <c r="D2283" s="1">
        <v>45414</v>
      </c>
      <c r="E2283">
        <v>999</v>
      </c>
      <c r="F2283" t="s">
        <v>10</v>
      </c>
      <c r="G2283" t="s">
        <v>25</v>
      </c>
    </row>
    <row r="2284" spans="1:7" x14ac:dyDescent="0.5">
      <c r="A2284" t="s">
        <v>3101</v>
      </c>
      <c r="B2284" t="s">
        <v>3100</v>
      </c>
      <c r="C2284" t="s">
        <v>1124</v>
      </c>
      <c r="D2284" s="1">
        <v>45447</v>
      </c>
      <c r="E2284">
        <v>999</v>
      </c>
      <c r="F2284" t="s">
        <v>10</v>
      </c>
      <c r="G2284" t="s">
        <v>11</v>
      </c>
    </row>
    <row r="2285" spans="1:7" x14ac:dyDescent="0.5">
      <c r="A2285" t="s">
        <v>3102</v>
      </c>
      <c r="B2285" t="s">
        <v>3100</v>
      </c>
      <c r="C2285" t="s">
        <v>1124</v>
      </c>
      <c r="D2285" s="1">
        <v>45475</v>
      </c>
      <c r="E2285">
        <v>999</v>
      </c>
      <c r="F2285" t="s">
        <v>10</v>
      </c>
      <c r="G2285" t="s">
        <v>41</v>
      </c>
    </row>
    <row r="2286" spans="1:7" x14ac:dyDescent="0.5">
      <c r="A2286" t="s">
        <v>3103</v>
      </c>
      <c r="B2286" t="s">
        <v>3100</v>
      </c>
      <c r="C2286" t="s">
        <v>1124</v>
      </c>
      <c r="D2286" s="1">
        <v>45506</v>
      </c>
      <c r="E2286">
        <v>999</v>
      </c>
      <c r="F2286" t="s">
        <v>10</v>
      </c>
      <c r="G2286" t="s">
        <v>11</v>
      </c>
    </row>
    <row r="2287" spans="1:7" x14ac:dyDescent="0.5">
      <c r="A2287" t="s">
        <v>3104</v>
      </c>
      <c r="B2287" t="s">
        <v>3100</v>
      </c>
      <c r="C2287" t="s">
        <v>1124</v>
      </c>
      <c r="D2287" s="1">
        <v>45538</v>
      </c>
      <c r="E2287">
        <v>999</v>
      </c>
      <c r="F2287" t="s">
        <v>10</v>
      </c>
      <c r="G2287" t="s">
        <v>11</v>
      </c>
    </row>
    <row r="2288" spans="1:7" x14ac:dyDescent="0.5">
      <c r="A2288" t="s">
        <v>3105</v>
      </c>
      <c r="B2288" t="s">
        <v>3106</v>
      </c>
      <c r="C2288" t="s">
        <v>3107</v>
      </c>
      <c r="D2288" s="1">
        <v>45506</v>
      </c>
      <c r="E2288">
        <v>999</v>
      </c>
      <c r="F2288" t="s">
        <v>10</v>
      </c>
      <c r="G2288" t="s">
        <v>11</v>
      </c>
    </row>
    <row r="2289" spans="1:7" x14ac:dyDescent="0.5">
      <c r="A2289" t="s">
        <v>3108</v>
      </c>
      <c r="B2289" t="s">
        <v>3106</v>
      </c>
      <c r="C2289" t="s">
        <v>3107</v>
      </c>
      <c r="D2289" s="1">
        <v>45537</v>
      </c>
      <c r="E2289">
        <v>999</v>
      </c>
      <c r="F2289" t="s">
        <v>10</v>
      </c>
      <c r="G2289" t="s">
        <v>11</v>
      </c>
    </row>
    <row r="2290" spans="1:7" x14ac:dyDescent="0.5">
      <c r="A2290" t="s">
        <v>3109</v>
      </c>
      <c r="B2290" t="s">
        <v>3110</v>
      </c>
      <c r="C2290" t="s">
        <v>1581</v>
      </c>
      <c r="D2290" s="1">
        <v>45447</v>
      </c>
      <c r="E2290">
        <v>999</v>
      </c>
      <c r="F2290" t="s">
        <v>10</v>
      </c>
      <c r="G2290" t="s">
        <v>11</v>
      </c>
    </row>
    <row r="2291" spans="1:7" x14ac:dyDescent="0.5">
      <c r="A2291" t="s">
        <v>3111</v>
      </c>
      <c r="B2291" t="s">
        <v>3110</v>
      </c>
      <c r="C2291" t="s">
        <v>1581</v>
      </c>
      <c r="D2291" s="1">
        <v>45476</v>
      </c>
      <c r="E2291">
        <v>999</v>
      </c>
      <c r="F2291" t="s">
        <v>10</v>
      </c>
      <c r="G2291" t="s">
        <v>11</v>
      </c>
    </row>
    <row r="2292" spans="1:7" x14ac:dyDescent="0.5">
      <c r="A2292" t="s">
        <v>3112</v>
      </c>
      <c r="B2292" t="s">
        <v>3110</v>
      </c>
      <c r="C2292" t="s">
        <v>1581</v>
      </c>
      <c r="D2292" s="1">
        <v>45506</v>
      </c>
      <c r="E2292">
        <v>999</v>
      </c>
      <c r="F2292" t="s">
        <v>10</v>
      </c>
      <c r="G2292" t="s">
        <v>41</v>
      </c>
    </row>
    <row r="2293" spans="1:7" x14ac:dyDescent="0.5">
      <c r="A2293" t="s">
        <v>3113</v>
      </c>
      <c r="B2293" t="s">
        <v>3110</v>
      </c>
      <c r="C2293" t="s">
        <v>1581</v>
      </c>
      <c r="D2293" s="1">
        <v>45539</v>
      </c>
      <c r="E2293">
        <v>999</v>
      </c>
      <c r="F2293" t="s">
        <v>10</v>
      </c>
      <c r="G2293" t="s">
        <v>25</v>
      </c>
    </row>
    <row r="2294" spans="1:7" x14ac:dyDescent="0.5">
      <c r="A2294" t="s">
        <v>3114</v>
      </c>
      <c r="B2294" t="s">
        <v>3115</v>
      </c>
      <c r="C2294" t="s">
        <v>2983</v>
      </c>
      <c r="D2294" s="1">
        <v>45352</v>
      </c>
      <c r="E2294">
        <v>999</v>
      </c>
      <c r="F2294" t="s">
        <v>10</v>
      </c>
      <c r="G2294" t="s">
        <v>11</v>
      </c>
    </row>
    <row r="2295" spans="1:7" x14ac:dyDescent="0.5">
      <c r="A2295" t="s">
        <v>3116</v>
      </c>
      <c r="B2295" t="s">
        <v>3115</v>
      </c>
      <c r="C2295" t="s">
        <v>2983</v>
      </c>
      <c r="D2295" s="1">
        <v>45386</v>
      </c>
      <c r="E2295">
        <v>999</v>
      </c>
      <c r="F2295" t="s">
        <v>10</v>
      </c>
      <c r="G2295" t="s">
        <v>23</v>
      </c>
    </row>
    <row r="2296" spans="1:7" x14ac:dyDescent="0.5">
      <c r="A2296" t="s">
        <v>3117</v>
      </c>
      <c r="B2296" t="s">
        <v>3115</v>
      </c>
      <c r="C2296" t="s">
        <v>2983</v>
      </c>
      <c r="D2296" s="1">
        <v>45414</v>
      </c>
      <c r="E2296">
        <v>999</v>
      </c>
      <c r="F2296" t="s">
        <v>10</v>
      </c>
      <c r="G2296" t="s">
        <v>25</v>
      </c>
    </row>
    <row r="2297" spans="1:7" x14ac:dyDescent="0.5">
      <c r="A2297" t="s">
        <v>3118</v>
      </c>
      <c r="B2297" t="s">
        <v>3115</v>
      </c>
      <c r="C2297" t="s">
        <v>2983</v>
      </c>
      <c r="D2297" s="1">
        <v>45445</v>
      </c>
      <c r="E2297">
        <v>999</v>
      </c>
      <c r="F2297" t="s">
        <v>10</v>
      </c>
      <c r="G2297" t="s">
        <v>25</v>
      </c>
    </row>
    <row r="2298" spans="1:7" x14ac:dyDescent="0.5">
      <c r="A2298" t="s">
        <v>3119</v>
      </c>
      <c r="B2298" t="s">
        <v>3115</v>
      </c>
      <c r="C2298" t="s">
        <v>2983</v>
      </c>
      <c r="D2298" s="1">
        <v>45475</v>
      </c>
      <c r="E2298">
        <v>999</v>
      </c>
      <c r="F2298" t="s">
        <v>10</v>
      </c>
      <c r="G2298" t="s">
        <v>11</v>
      </c>
    </row>
    <row r="2299" spans="1:7" x14ac:dyDescent="0.5">
      <c r="A2299" t="s">
        <v>3120</v>
      </c>
      <c r="B2299" t="s">
        <v>3115</v>
      </c>
      <c r="C2299" t="s">
        <v>2983</v>
      </c>
      <c r="D2299" s="1">
        <v>45508</v>
      </c>
      <c r="E2299">
        <v>999</v>
      </c>
      <c r="F2299" t="s">
        <v>10</v>
      </c>
      <c r="G2299" t="s">
        <v>41</v>
      </c>
    </row>
    <row r="2300" spans="1:7" x14ac:dyDescent="0.5">
      <c r="A2300" t="s">
        <v>3121</v>
      </c>
      <c r="B2300" t="s">
        <v>3115</v>
      </c>
      <c r="C2300" t="s">
        <v>2983</v>
      </c>
      <c r="D2300" s="1">
        <v>45537</v>
      </c>
      <c r="E2300">
        <v>999</v>
      </c>
      <c r="F2300" t="s">
        <v>10</v>
      </c>
      <c r="G2300" t="s">
        <v>25</v>
      </c>
    </row>
    <row r="2301" spans="1:7" x14ac:dyDescent="0.5">
      <c r="A2301" t="s">
        <v>3122</v>
      </c>
      <c r="B2301" t="s">
        <v>3123</v>
      </c>
      <c r="C2301" t="s">
        <v>3124</v>
      </c>
      <c r="D2301" s="1">
        <v>45384</v>
      </c>
      <c r="E2301">
        <v>999</v>
      </c>
      <c r="F2301" t="s">
        <v>10</v>
      </c>
      <c r="G2301" t="s">
        <v>11</v>
      </c>
    </row>
    <row r="2302" spans="1:7" x14ac:dyDescent="0.5">
      <c r="A2302" t="s">
        <v>3125</v>
      </c>
      <c r="B2302" t="s">
        <v>3123</v>
      </c>
      <c r="C2302" t="s">
        <v>3124</v>
      </c>
      <c r="D2302" s="1">
        <v>45416</v>
      </c>
      <c r="E2302">
        <v>999</v>
      </c>
      <c r="F2302" t="s">
        <v>10</v>
      </c>
      <c r="G2302" t="s">
        <v>25</v>
      </c>
    </row>
    <row r="2303" spans="1:7" x14ac:dyDescent="0.5">
      <c r="A2303" t="s">
        <v>3126</v>
      </c>
      <c r="B2303" t="s">
        <v>3123</v>
      </c>
      <c r="C2303" t="s">
        <v>3124</v>
      </c>
      <c r="D2303" s="1">
        <v>45447</v>
      </c>
      <c r="E2303">
        <v>999</v>
      </c>
      <c r="F2303" t="s">
        <v>10</v>
      </c>
      <c r="G2303" t="s">
        <v>11</v>
      </c>
    </row>
    <row r="2304" spans="1:7" x14ac:dyDescent="0.5">
      <c r="A2304" t="s">
        <v>3127</v>
      </c>
      <c r="B2304" t="s">
        <v>3123</v>
      </c>
      <c r="C2304" t="s">
        <v>3124</v>
      </c>
      <c r="D2304" s="1">
        <v>45474</v>
      </c>
      <c r="E2304">
        <v>999</v>
      </c>
      <c r="F2304" t="s">
        <v>10</v>
      </c>
      <c r="G2304" t="s">
        <v>11</v>
      </c>
    </row>
    <row r="2305" spans="1:7" x14ac:dyDescent="0.5">
      <c r="A2305" t="s">
        <v>3128</v>
      </c>
      <c r="B2305" t="s">
        <v>3123</v>
      </c>
      <c r="C2305" t="s">
        <v>3124</v>
      </c>
      <c r="D2305" s="1">
        <v>45508</v>
      </c>
      <c r="E2305">
        <v>999</v>
      </c>
      <c r="F2305" t="s">
        <v>10</v>
      </c>
      <c r="G2305" t="s">
        <v>25</v>
      </c>
    </row>
    <row r="2306" spans="1:7" x14ac:dyDescent="0.5">
      <c r="A2306" t="s">
        <v>3129</v>
      </c>
      <c r="B2306" t="s">
        <v>3123</v>
      </c>
      <c r="C2306" t="s">
        <v>3124</v>
      </c>
      <c r="D2306" s="1">
        <v>45536</v>
      </c>
      <c r="E2306">
        <v>999</v>
      </c>
      <c r="F2306" t="s">
        <v>10</v>
      </c>
      <c r="G2306" t="s">
        <v>25</v>
      </c>
    </row>
    <row r="2307" spans="1:7" x14ac:dyDescent="0.5">
      <c r="A2307" t="s">
        <v>3130</v>
      </c>
      <c r="B2307" t="s">
        <v>3131</v>
      </c>
      <c r="C2307" t="s">
        <v>3132</v>
      </c>
      <c r="D2307" s="1">
        <v>45414</v>
      </c>
      <c r="E2307">
        <v>2499</v>
      </c>
      <c r="F2307" t="s">
        <v>10</v>
      </c>
      <c r="G2307" t="s">
        <v>11</v>
      </c>
    </row>
    <row r="2308" spans="1:7" x14ac:dyDescent="0.5">
      <c r="A2308" t="s">
        <v>3133</v>
      </c>
      <c r="B2308" t="s">
        <v>3131</v>
      </c>
      <c r="C2308" t="s">
        <v>3132</v>
      </c>
      <c r="D2308" s="1">
        <v>45445</v>
      </c>
      <c r="E2308">
        <v>2499</v>
      </c>
      <c r="F2308" t="s">
        <v>10</v>
      </c>
      <c r="G2308" t="s">
        <v>11</v>
      </c>
    </row>
    <row r="2309" spans="1:7" x14ac:dyDescent="0.5">
      <c r="A2309" t="s">
        <v>3134</v>
      </c>
      <c r="B2309" t="s">
        <v>3131</v>
      </c>
      <c r="C2309" t="s">
        <v>3132</v>
      </c>
      <c r="D2309" s="1">
        <v>45477</v>
      </c>
      <c r="E2309">
        <v>2499</v>
      </c>
      <c r="F2309" t="s">
        <v>10</v>
      </c>
      <c r="G2309" t="s">
        <v>11</v>
      </c>
    </row>
    <row r="2310" spans="1:7" x14ac:dyDescent="0.5">
      <c r="A2310" t="s">
        <v>3135</v>
      </c>
      <c r="B2310" t="s">
        <v>3131</v>
      </c>
      <c r="C2310" t="s">
        <v>3132</v>
      </c>
      <c r="D2310" s="1">
        <v>45505</v>
      </c>
      <c r="E2310">
        <v>2499</v>
      </c>
      <c r="F2310" t="s">
        <v>10</v>
      </c>
      <c r="G2310" t="s">
        <v>11</v>
      </c>
    </row>
    <row r="2311" spans="1:7" x14ac:dyDescent="0.5">
      <c r="A2311" t="s">
        <v>3136</v>
      </c>
      <c r="B2311" t="s">
        <v>3131</v>
      </c>
      <c r="C2311" t="s">
        <v>3132</v>
      </c>
      <c r="D2311" s="1">
        <v>45537</v>
      </c>
      <c r="E2311">
        <v>2499</v>
      </c>
      <c r="F2311" t="s">
        <v>10</v>
      </c>
      <c r="G2311" t="s">
        <v>11</v>
      </c>
    </row>
    <row r="2312" spans="1:7" x14ac:dyDescent="0.5">
      <c r="A2312" t="s">
        <v>3137</v>
      </c>
      <c r="B2312" t="s">
        <v>3138</v>
      </c>
      <c r="C2312" t="s">
        <v>743</v>
      </c>
      <c r="D2312" s="1">
        <v>45325</v>
      </c>
      <c r="E2312">
        <v>999</v>
      </c>
      <c r="F2312" t="s">
        <v>10</v>
      </c>
      <c r="G2312" t="s">
        <v>11</v>
      </c>
    </row>
    <row r="2313" spans="1:7" x14ac:dyDescent="0.5">
      <c r="A2313" t="s">
        <v>3139</v>
      </c>
      <c r="B2313" t="s">
        <v>3138</v>
      </c>
      <c r="C2313" t="s">
        <v>743</v>
      </c>
      <c r="D2313" s="1">
        <v>45352</v>
      </c>
      <c r="E2313">
        <v>999</v>
      </c>
      <c r="F2313" t="s">
        <v>10</v>
      </c>
      <c r="G2313" t="s">
        <v>25</v>
      </c>
    </row>
    <row r="2314" spans="1:7" x14ac:dyDescent="0.5">
      <c r="A2314" t="s">
        <v>3140</v>
      </c>
      <c r="B2314" t="s">
        <v>3138</v>
      </c>
      <c r="C2314" t="s">
        <v>743</v>
      </c>
      <c r="D2314" s="1">
        <v>45384</v>
      </c>
      <c r="E2314">
        <v>999</v>
      </c>
      <c r="F2314" t="s">
        <v>10</v>
      </c>
      <c r="G2314" t="s">
        <v>11</v>
      </c>
    </row>
    <row r="2315" spans="1:7" x14ac:dyDescent="0.5">
      <c r="A2315" t="s">
        <v>3141</v>
      </c>
      <c r="B2315" t="s">
        <v>3138</v>
      </c>
      <c r="C2315" t="s">
        <v>743</v>
      </c>
      <c r="D2315" s="1">
        <v>45413</v>
      </c>
      <c r="E2315">
        <v>999</v>
      </c>
      <c r="F2315" t="s">
        <v>10</v>
      </c>
      <c r="G2315" t="s">
        <v>11</v>
      </c>
    </row>
    <row r="2316" spans="1:7" x14ac:dyDescent="0.5">
      <c r="A2316" t="s">
        <v>3142</v>
      </c>
      <c r="B2316" t="s">
        <v>3138</v>
      </c>
      <c r="C2316" t="s">
        <v>743</v>
      </c>
      <c r="D2316" s="1">
        <v>45444</v>
      </c>
      <c r="E2316">
        <v>999</v>
      </c>
      <c r="F2316" t="s">
        <v>10</v>
      </c>
      <c r="G2316" t="s">
        <v>11</v>
      </c>
    </row>
    <row r="2317" spans="1:7" x14ac:dyDescent="0.5">
      <c r="A2317" t="s">
        <v>3143</v>
      </c>
      <c r="B2317" t="s">
        <v>3138</v>
      </c>
      <c r="C2317" t="s">
        <v>743</v>
      </c>
      <c r="D2317" s="1">
        <v>45475</v>
      </c>
      <c r="E2317">
        <v>999</v>
      </c>
      <c r="F2317" t="s">
        <v>10</v>
      </c>
      <c r="G2317" t="s">
        <v>11</v>
      </c>
    </row>
    <row r="2318" spans="1:7" x14ac:dyDescent="0.5">
      <c r="A2318" t="s">
        <v>3144</v>
      </c>
      <c r="B2318" t="s">
        <v>3138</v>
      </c>
      <c r="C2318" t="s">
        <v>743</v>
      </c>
      <c r="D2318" s="1">
        <v>45505</v>
      </c>
      <c r="E2318">
        <v>999</v>
      </c>
      <c r="F2318" t="s">
        <v>10</v>
      </c>
      <c r="G2318" t="s">
        <v>11</v>
      </c>
    </row>
    <row r="2319" spans="1:7" x14ac:dyDescent="0.5">
      <c r="A2319" t="s">
        <v>3145</v>
      </c>
      <c r="B2319" t="s">
        <v>3138</v>
      </c>
      <c r="C2319" t="s">
        <v>743</v>
      </c>
      <c r="D2319" s="1">
        <v>45538</v>
      </c>
      <c r="E2319">
        <v>999</v>
      </c>
      <c r="F2319" t="s">
        <v>10</v>
      </c>
      <c r="G2319" t="s">
        <v>11</v>
      </c>
    </row>
    <row r="2320" spans="1:7" x14ac:dyDescent="0.5">
      <c r="A2320" t="s">
        <v>3146</v>
      </c>
      <c r="B2320" t="s">
        <v>3147</v>
      </c>
      <c r="C2320" t="s">
        <v>3148</v>
      </c>
      <c r="D2320" s="1">
        <v>45415</v>
      </c>
      <c r="E2320">
        <v>0</v>
      </c>
      <c r="F2320" t="s">
        <v>43</v>
      </c>
      <c r="G2320" t="s">
        <v>11</v>
      </c>
    </row>
    <row r="2321" spans="1:7" x14ac:dyDescent="0.5">
      <c r="A2321" t="s">
        <v>3149</v>
      </c>
      <c r="B2321" t="s">
        <v>3147</v>
      </c>
      <c r="C2321" t="s">
        <v>3148</v>
      </c>
      <c r="D2321" s="1">
        <v>45447</v>
      </c>
      <c r="E2321">
        <v>999</v>
      </c>
      <c r="F2321" t="s">
        <v>10</v>
      </c>
      <c r="G2321" t="s">
        <v>11</v>
      </c>
    </row>
    <row r="2322" spans="1:7" x14ac:dyDescent="0.5">
      <c r="A2322" t="s">
        <v>3150</v>
      </c>
      <c r="B2322" t="s">
        <v>3147</v>
      </c>
      <c r="C2322" t="s">
        <v>3148</v>
      </c>
      <c r="D2322" s="1">
        <v>45476</v>
      </c>
      <c r="E2322">
        <v>999</v>
      </c>
      <c r="F2322" t="s">
        <v>10</v>
      </c>
      <c r="G2322" t="s">
        <v>11</v>
      </c>
    </row>
    <row r="2323" spans="1:7" x14ac:dyDescent="0.5">
      <c r="A2323" t="s">
        <v>3151</v>
      </c>
      <c r="B2323" t="s">
        <v>3147</v>
      </c>
      <c r="C2323" t="s">
        <v>3148</v>
      </c>
      <c r="D2323" s="1">
        <v>45507</v>
      </c>
      <c r="E2323">
        <v>999</v>
      </c>
      <c r="F2323" t="s">
        <v>10</v>
      </c>
      <c r="G2323" t="s">
        <v>11</v>
      </c>
    </row>
    <row r="2324" spans="1:7" x14ac:dyDescent="0.5">
      <c r="A2324" t="s">
        <v>3152</v>
      </c>
      <c r="B2324" t="s">
        <v>3153</v>
      </c>
      <c r="C2324" t="s">
        <v>1452</v>
      </c>
      <c r="D2324" s="1">
        <v>45354</v>
      </c>
      <c r="E2324">
        <v>999</v>
      </c>
      <c r="F2324" t="s">
        <v>10</v>
      </c>
      <c r="G2324" t="s">
        <v>41</v>
      </c>
    </row>
    <row r="2325" spans="1:7" x14ac:dyDescent="0.5">
      <c r="A2325" t="s">
        <v>3154</v>
      </c>
      <c r="B2325" t="s">
        <v>3153</v>
      </c>
      <c r="C2325" t="s">
        <v>1452</v>
      </c>
      <c r="D2325" s="1">
        <v>45385</v>
      </c>
      <c r="E2325">
        <v>999</v>
      </c>
      <c r="F2325" t="s">
        <v>10</v>
      </c>
      <c r="G2325" t="s">
        <v>11</v>
      </c>
    </row>
    <row r="2326" spans="1:7" x14ac:dyDescent="0.5">
      <c r="A2326" t="s">
        <v>3155</v>
      </c>
      <c r="B2326" t="s">
        <v>3153</v>
      </c>
      <c r="C2326" t="s">
        <v>1452</v>
      </c>
      <c r="D2326" s="1">
        <v>45416</v>
      </c>
      <c r="E2326">
        <v>999</v>
      </c>
      <c r="F2326" t="s">
        <v>10</v>
      </c>
      <c r="G2326" t="s">
        <v>25</v>
      </c>
    </row>
    <row r="2327" spans="1:7" x14ac:dyDescent="0.5">
      <c r="A2327" t="s">
        <v>3156</v>
      </c>
      <c r="B2327" t="s">
        <v>3153</v>
      </c>
      <c r="C2327" t="s">
        <v>1452</v>
      </c>
      <c r="D2327" s="1">
        <v>45445</v>
      </c>
      <c r="E2327">
        <v>999</v>
      </c>
      <c r="F2327" t="s">
        <v>10</v>
      </c>
      <c r="G2327" t="s">
        <v>11</v>
      </c>
    </row>
    <row r="2328" spans="1:7" x14ac:dyDescent="0.5">
      <c r="A2328" t="s">
        <v>3157</v>
      </c>
      <c r="B2328" t="s">
        <v>3153</v>
      </c>
      <c r="C2328" t="s">
        <v>1452</v>
      </c>
      <c r="D2328" s="1">
        <v>45476</v>
      </c>
      <c r="E2328">
        <v>999</v>
      </c>
      <c r="F2328" t="s">
        <v>10</v>
      </c>
      <c r="G2328" t="s">
        <v>11</v>
      </c>
    </row>
    <row r="2329" spans="1:7" x14ac:dyDescent="0.5">
      <c r="A2329" t="s">
        <v>3158</v>
      </c>
      <c r="B2329" t="s">
        <v>3153</v>
      </c>
      <c r="C2329" t="s">
        <v>1452</v>
      </c>
      <c r="D2329" s="1">
        <v>45507</v>
      </c>
      <c r="E2329">
        <v>999</v>
      </c>
      <c r="F2329" t="s">
        <v>10</v>
      </c>
      <c r="G2329" t="s">
        <v>11</v>
      </c>
    </row>
    <row r="2330" spans="1:7" x14ac:dyDescent="0.5">
      <c r="A2330" t="s">
        <v>3159</v>
      </c>
      <c r="B2330" t="s">
        <v>3153</v>
      </c>
      <c r="C2330" t="s">
        <v>1452</v>
      </c>
      <c r="D2330" s="1">
        <v>45536</v>
      </c>
      <c r="E2330">
        <v>999</v>
      </c>
      <c r="F2330" t="s">
        <v>10</v>
      </c>
      <c r="G2330" t="s">
        <v>11</v>
      </c>
    </row>
    <row r="2331" spans="1:7" x14ac:dyDescent="0.5">
      <c r="A2331" t="s">
        <v>3160</v>
      </c>
      <c r="B2331" t="s">
        <v>3161</v>
      </c>
      <c r="C2331" t="s">
        <v>564</v>
      </c>
      <c r="D2331" s="1">
        <v>45323</v>
      </c>
      <c r="E2331">
        <v>999</v>
      </c>
      <c r="F2331" t="s">
        <v>10</v>
      </c>
      <c r="G2331" t="s">
        <v>11</v>
      </c>
    </row>
    <row r="2332" spans="1:7" x14ac:dyDescent="0.5">
      <c r="A2332" t="s">
        <v>3162</v>
      </c>
      <c r="B2332" t="s">
        <v>3161</v>
      </c>
      <c r="C2332" t="s">
        <v>564</v>
      </c>
      <c r="D2332" s="1">
        <v>45352</v>
      </c>
      <c r="E2332">
        <v>999</v>
      </c>
      <c r="F2332" t="s">
        <v>10</v>
      </c>
      <c r="G2332" t="s">
        <v>11</v>
      </c>
    </row>
    <row r="2333" spans="1:7" x14ac:dyDescent="0.5">
      <c r="A2333" t="s">
        <v>3163</v>
      </c>
      <c r="B2333" t="s">
        <v>3161</v>
      </c>
      <c r="C2333" t="s">
        <v>564</v>
      </c>
      <c r="D2333" s="1">
        <v>45384</v>
      </c>
      <c r="E2333">
        <v>999</v>
      </c>
      <c r="F2333" t="s">
        <v>10</v>
      </c>
      <c r="G2333" t="s">
        <v>11</v>
      </c>
    </row>
    <row r="2334" spans="1:7" x14ac:dyDescent="0.5">
      <c r="A2334" t="s">
        <v>3164</v>
      </c>
      <c r="B2334" t="s">
        <v>3161</v>
      </c>
      <c r="C2334" t="s">
        <v>564</v>
      </c>
      <c r="D2334" s="1">
        <v>45413</v>
      </c>
      <c r="E2334">
        <v>999</v>
      </c>
      <c r="F2334" t="s">
        <v>10</v>
      </c>
      <c r="G2334" t="s">
        <v>11</v>
      </c>
    </row>
    <row r="2335" spans="1:7" x14ac:dyDescent="0.5">
      <c r="A2335" t="s">
        <v>3165</v>
      </c>
      <c r="B2335" t="s">
        <v>3161</v>
      </c>
      <c r="C2335" t="s">
        <v>564</v>
      </c>
      <c r="D2335" s="1">
        <v>45446</v>
      </c>
      <c r="E2335">
        <v>999</v>
      </c>
      <c r="F2335" t="s">
        <v>10</v>
      </c>
      <c r="G2335" t="s">
        <v>23</v>
      </c>
    </row>
    <row r="2336" spans="1:7" x14ac:dyDescent="0.5">
      <c r="A2336" t="s">
        <v>3166</v>
      </c>
      <c r="B2336" t="s">
        <v>3161</v>
      </c>
      <c r="C2336" t="s">
        <v>564</v>
      </c>
      <c r="D2336" s="1">
        <v>45476</v>
      </c>
      <c r="E2336">
        <v>999</v>
      </c>
      <c r="F2336" t="s">
        <v>10</v>
      </c>
      <c r="G2336" t="s">
        <v>25</v>
      </c>
    </row>
    <row r="2337" spans="1:7" x14ac:dyDescent="0.5">
      <c r="A2337" t="s">
        <v>3167</v>
      </c>
      <c r="B2337" t="s">
        <v>3161</v>
      </c>
      <c r="C2337" t="s">
        <v>564</v>
      </c>
      <c r="D2337" s="1">
        <v>45508</v>
      </c>
      <c r="E2337">
        <v>999</v>
      </c>
      <c r="F2337" t="s">
        <v>10</v>
      </c>
      <c r="G2337" t="s">
        <v>25</v>
      </c>
    </row>
    <row r="2338" spans="1:7" x14ac:dyDescent="0.5">
      <c r="A2338" t="s">
        <v>3168</v>
      </c>
      <c r="B2338" t="s">
        <v>3161</v>
      </c>
      <c r="C2338" t="s">
        <v>564</v>
      </c>
      <c r="D2338" s="1">
        <v>45537</v>
      </c>
      <c r="E2338">
        <v>999</v>
      </c>
      <c r="F2338" t="s">
        <v>10</v>
      </c>
      <c r="G2338" t="s">
        <v>11</v>
      </c>
    </row>
    <row r="2339" spans="1:7" x14ac:dyDescent="0.5">
      <c r="A2339" t="s">
        <v>3169</v>
      </c>
      <c r="B2339" t="s">
        <v>3170</v>
      </c>
      <c r="C2339" t="s">
        <v>3171</v>
      </c>
      <c r="D2339" s="1">
        <v>45416</v>
      </c>
      <c r="E2339">
        <v>999</v>
      </c>
      <c r="F2339" t="s">
        <v>10</v>
      </c>
      <c r="G2339" t="s">
        <v>23</v>
      </c>
    </row>
    <row r="2340" spans="1:7" x14ac:dyDescent="0.5">
      <c r="A2340" t="s">
        <v>3172</v>
      </c>
      <c r="B2340" t="s">
        <v>3170</v>
      </c>
      <c r="C2340" t="s">
        <v>3171</v>
      </c>
      <c r="D2340" s="1">
        <v>45447</v>
      </c>
      <c r="E2340">
        <v>999</v>
      </c>
      <c r="F2340" t="s">
        <v>10</v>
      </c>
      <c r="G2340" t="s">
        <v>25</v>
      </c>
    </row>
    <row r="2341" spans="1:7" x14ac:dyDescent="0.5">
      <c r="A2341" t="s">
        <v>3173</v>
      </c>
      <c r="B2341" t="s">
        <v>3170</v>
      </c>
      <c r="C2341" t="s">
        <v>3171</v>
      </c>
      <c r="D2341" s="1">
        <v>45475</v>
      </c>
      <c r="E2341">
        <v>999</v>
      </c>
      <c r="F2341" t="s">
        <v>10</v>
      </c>
      <c r="G2341" t="s">
        <v>25</v>
      </c>
    </row>
    <row r="2342" spans="1:7" x14ac:dyDescent="0.5">
      <c r="A2342" t="s">
        <v>3174</v>
      </c>
      <c r="B2342" t="s">
        <v>3175</v>
      </c>
      <c r="C2342" t="s">
        <v>2582</v>
      </c>
      <c r="D2342" s="1">
        <v>45292</v>
      </c>
      <c r="E2342">
        <v>2499</v>
      </c>
      <c r="F2342" t="s">
        <v>10</v>
      </c>
      <c r="G2342" t="s">
        <v>11</v>
      </c>
    </row>
    <row r="2343" spans="1:7" x14ac:dyDescent="0.5">
      <c r="A2343" t="s">
        <v>3176</v>
      </c>
      <c r="B2343" t="s">
        <v>3175</v>
      </c>
      <c r="C2343" t="s">
        <v>2582</v>
      </c>
      <c r="D2343" s="1">
        <v>45323</v>
      </c>
      <c r="E2343">
        <v>2499</v>
      </c>
      <c r="F2343" t="s">
        <v>10</v>
      </c>
      <c r="G2343" t="s">
        <v>11</v>
      </c>
    </row>
    <row r="2344" spans="1:7" x14ac:dyDescent="0.5">
      <c r="A2344" t="s">
        <v>3177</v>
      </c>
      <c r="B2344" t="s">
        <v>3175</v>
      </c>
      <c r="C2344" t="s">
        <v>2582</v>
      </c>
      <c r="D2344" s="1">
        <v>45355</v>
      </c>
      <c r="E2344">
        <v>2499</v>
      </c>
      <c r="F2344" t="s">
        <v>10</v>
      </c>
      <c r="G2344" t="s">
        <v>23</v>
      </c>
    </row>
    <row r="2345" spans="1:7" x14ac:dyDescent="0.5">
      <c r="A2345" t="s">
        <v>3178</v>
      </c>
      <c r="B2345" t="s">
        <v>3175</v>
      </c>
      <c r="C2345" t="s">
        <v>2582</v>
      </c>
      <c r="D2345" s="1">
        <v>45385</v>
      </c>
      <c r="E2345">
        <v>2499</v>
      </c>
      <c r="F2345" t="s">
        <v>10</v>
      </c>
      <c r="G2345" t="s">
        <v>25</v>
      </c>
    </row>
    <row r="2346" spans="1:7" x14ac:dyDescent="0.5">
      <c r="A2346" t="s">
        <v>3179</v>
      </c>
      <c r="B2346" t="s">
        <v>3175</v>
      </c>
      <c r="C2346" t="s">
        <v>2582</v>
      </c>
      <c r="D2346" s="1">
        <v>45415</v>
      </c>
      <c r="E2346">
        <v>2499</v>
      </c>
      <c r="F2346" t="s">
        <v>10</v>
      </c>
      <c r="G2346" t="s">
        <v>41</v>
      </c>
    </row>
    <row r="2347" spans="1:7" x14ac:dyDescent="0.5">
      <c r="A2347" t="s">
        <v>3180</v>
      </c>
      <c r="B2347" t="s">
        <v>3175</v>
      </c>
      <c r="C2347" t="s">
        <v>2582</v>
      </c>
      <c r="D2347" s="1">
        <v>45444</v>
      </c>
      <c r="E2347">
        <v>0</v>
      </c>
      <c r="F2347" t="s">
        <v>43</v>
      </c>
      <c r="G2347" t="s">
        <v>11</v>
      </c>
    </row>
    <row r="2348" spans="1:7" x14ac:dyDescent="0.5">
      <c r="A2348" t="s">
        <v>3181</v>
      </c>
      <c r="B2348" t="s">
        <v>3175</v>
      </c>
      <c r="C2348" t="s">
        <v>2582</v>
      </c>
      <c r="D2348" s="1">
        <v>45477</v>
      </c>
      <c r="E2348">
        <v>2499</v>
      </c>
      <c r="F2348" t="s">
        <v>10</v>
      </c>
      <c r="G2348" t="s">
        <v>11</v>
      </c>
    </row>
    <row r="2349" spans="1:7" x14ac:dyDescent="0.5">
      <c r="A2349" t="s">
        <v>3182</v>
      </c>
      <c r="B2349" t="s">
        <v>3175</v>
      </c>
      <c r="C2349" t="s">
        <v>2582</v>
      </c>
      <c r="D2349" s="1">
        <v>45508</v>
      </c>
      <c r="E2349">
        <v>2499</v>
      </c>
      <c r="F2349" t="s">
        <v>10</v>
      </c>
      <c r="G2349" t="s">
        <v>11</v>
      </c>
    </row>
    <row r="2350" spans="1:7" x14ac:dyDescent="0.5">
      <c r="A2350" t="s">
        <v>3183</v>
      </c>
      <c r="B2350" t="s">
        <v>3175</v>
      </c>
      <c r="C2350" t="s">
        <v>2582</v>
      </c>
      <c r="D2350" s="1">
        <v>45536</v>
      </c>
      <c r="E2350">
        <v>2499</v>
      </c>
      <c r="F2350" t="s">
        <v>10</v>
      </c>
      <c r="G2350" t="s">
        <v>25</v>
      </c>
    </row>
    <row r="2351" spans="1:7" x14ac:dyDescent="0.5">
      <c r="A2351" t="s">
        <v>3184</v>
      </c>
      <c r="B2351" t="s">
        <v>3185</v>
      </c>
      <c r="C2351" t="s">
        <v>792</v>
      </c>
      <c r="D2351" s="1">
        <v>45413</v>
      </c>
      <c r="E2351">
        <v>2499</v>
      </c>
      <c r="F2351" t="s">
        <v>10</v>
      </c>
      <c r="G2351" t="s">
        <v>11</v>
      </c>
    </row>
    <row r="2352" spans="1:7" x14ac:dyDescent="0.5">
      <c r="A2352" t="s">
        <v>3186</v>
      </c>
      <c r="B2352" t="s">
        <v>3185</v>
      </c>
      <c r="C2352" t="s">
        <v>792</v>
      </c>
      <c r="D2352" s="1">
        <v>45447</v>
      </c>
      <c r="E2352">
        <v>2499</v>
      </c>
      <c r="F2352" t="s">
        <v>10</v>
      </c>
      <c r="G2352" t="s">
        <v>11</v>
      </c>
    </row>
    <row r="2353" spans="1:7" x14ac:dyDescent="0.5">
      <c r="A2353" t="s">
        <v>3187</v>
      </c>
      <c r="B2353" t="s">
        <v>3185</v>
      </c>
      <c r="C2353" t="s">
        <v>792</v>
      </c>
      <c r="D2353" s="1">
        <v>45476</v>
      </c>
      <c r="E2353">
        <v>0</v>
      </c>
      <c r="F2353" t="s">
        <v>43</v>
      </c>
      <c r="G2353" t="s">
        <v>23</v>
      </c>
    </row>
    <row r="2354" spans="1:7" x14ac:dyDescent="0.5">
      <c r="A2354" t="s">
        <v>3188</v>
      </c>
      <c r="B2354" t="s">
        <v>3185</v>
      </c>
      <c r="C2354" t="s">
        <v>792</v>
      </c>
      <c r="D2354" s="1">
        <v>45507</v>
      </c>
      <c r="E2354">
        <v>2499</v>
      </c>
      <c r="F2354" t="s">
        <v>10</v>
      </c>
      <c r="G2354" t="s">
        <v>11</v>
      </c>
    </row>
    <row r="2355" spans="1:7" x14ac:dyDescent="0.5">
      <c r="A2355" t="s">
        <v>3189</v>
      </c>
      <c r="B2355" t="s">
        <v>3185</v>
      </c>
      <c r="C2355" t="s">
        <v>792</v>
      </c>
      <c r="D2355" s="1">
        <v>45539</v>
      </c>
      <c r="E2355">
        <v>2499</v>
      </c>
      <c r="F2355" t="s">
        <v>10</v>
      </c>
      <c r="G2355" t="s">
        <v>11</v>
      </c>
    </row>
    <row r="2356" spans="1:7" x14ac:dyDescent="0.5">
      <c r="A2356" t="s">
        <v>3190</v>
      </c>
      <c r="B2356" t="s">
        <v>3191</v>
      </c>
      <c r="C2356" t="s">
        <v>3192</v>
      </c>
      <c r="D2356" s="1">
        <v>45507</v>
      </c>
      <c r="E2356">
        <v>999</v>
      </c>
      <c r="F2356" t="s">
        <v>10</v>
      </c>
      <c r="G2356" t="s">
        <v>11</v>
      </c>
    </row>
    <row r="2357" spans="1:7" x14ac:dyDescent="0.5">
      <c r="A2357" t="s">
        <v>3193</v>
      </c>
      <c r="B2357" t="s">
        <v>3191</v>
      </c>
      <c r="C2357" t="s">
        <v>3192</v>
      </c>
      <c r="D2357" s="1">
        <v>45537</v>
      </c>
      <c r="E2357">
        <v>999</v>
      </c>
      <c r="F2357" t="s">
        <v>10</v>
      </c>
      <c r="G2357" t="s">
        <v>11</v>
      </c>
    </row>
    <row r="2358" spans="1:7" x14ac:dyDescent="0.5">
      <c r="A2358" t="s">
        <v>3194</v>
      </c>
      <c r="B2358" t="s">
        <v>3195</v>
      </c>
      <c r="C2358" t="s">
        <v>3196</v>
      </c>
      <c r="D2358" s="1">
        <v>45505</v>
      </c>
      <c r="E2358">
        <v>999</v>
      </c>
      <c r="F2358" t="s">
        <v>10</v>
      </c>
      <c r="G2358" t="s">
        <v>41</v>
      </c>
    </row>
    <row r="2359" spans="1:7" x14ac:dyDescent="0.5">
      <c r="A2359" t="s">
        <v>3197</v>
      </c>
      <c r="B2359" t="s">
        <v>3195</v>
      </c>
      <c r="C2359" t="s">
        <v>3196</v>
      </c>
      <c r="D2359" s="1">
        <v>45539</v>
      </c>
      <c r="E2359">
        <v>999</v>
      </c>
      <c r="F2359" t="s">
        <v>10</v>
      </c>
      <c r="G2359" t="s">
        <v>11</v>
      </c>
    </row>
    <row r="2360" spans="1:7" x14ac:dyDescent="0.5">
      <c r="A2360" t="s">
        <v>3198</v>
      </c>
      <c r="B2360" t="s">
        <v>3199</v>
      </c>
      <c r="C2360" t="s">
        <v>3200</v>
      </c>
      <c r="D2360" s="1">
        <v>45354</v>
      </c>
      <c r="E2360">
        <v>999</v>
      </c>
      <c r="F2360" t="s">
        <v>10</v>
      </c>
      <c r="G2360" t="s">
        <v>11</v>
      </c>
    </row>
    <row r="2361" spans="1:7" x14ac:dyDescent="0.5">
      <c r="A2361" t="s">
        <v>3201</v>
      </c>
      <c r="B2361" t="s">
        <v>3199</v>
      </c>
      <c r="C2361" t="s">
        <v>3200</v>
      </c>
      <c r="D2361" s="1">
        <v>45384</v>
      </c>
      <c r="E2361">
        <v>999</v>
      </c>
      <c r="F2361" t="s">
        <v>10</v>
      </c>
      <c r="G2361" t="s">
        <v>11</v>
      </c>
    </row>
    <row r="2362" spans="1:7" x14ac:dyDescent="0.5">
      <c r="A2362" t="s">
        <v>3202</v>
      </c>
      <c r="B2362" t="s">
        <v>3199</v>
      </c>
      <c r="C2362" t="s">
        <v>3200</v>
      </c>
      <c r="D2362" s="1">
        <v>45416</v>
      </c>
      <c r="E2362">
        <v>999</v>
      </c>
      <c r="F2362" t="s">
        <v>10</v>
      </c>
      <c r="G2362" t="s">
        <v>11</v>
      </c>
    </row>
    <row r="2363" spans="1:7" x14ac:dyDescent="0.5">
      <c r="A2363" t="s">
        <v>3203</v>
      </c>
      <c r="B2363" t="s">
        <v>3199</v>
      </c>
      <c r="C2363" t="s">
        <v>3200</v>
      </c>
      <c r="D2363" s="1">
        <v>45447</v>
      </c>
      <c r="E2363">
        <v>999</v>
      </c>
      <c r="F2363" t="s">
        <v>10</v>
      </c>
      <c r="G2363" t="s">
        <v>11</v>
      </c>
    </row>
    <row r="2364" spans="1:7" x14ac:dyDescent="0.5">
      <c r="A2364" t="s">
        <v>3204</v>
      </c>
      <c r="B2364" t="s">
        <v>3199</v>
      </c>
      <c r="C2364" t="s">
        <v>3200</v>
      </c>
      <c r="D2364" s="1">
        <v>45475</v>
      </c>
      <c r="E2364">
        <v>999</v>
      </c>
      <c r="F2364" t="s">
        <v>10</v>
      </c>
      <c r="G2364" t="s">
        <v>11</v>
      </c>
    </row>
    <row r="2365" spans="1:7" x14ac:dyDescent="0.5">
      <c r="A2365" t="s">
        <v>3205</v>
      </c>
      <c r="B2365" t="s">
        <v>3199</v>
      </c>
      <c r="C2365" t="s">
        <v>3200</v>
      </c>
      <c r="D2365" s="1">
        <v>45508</v>
      </c>
      <c r="E2365">
        <v>999</v>
      </c>
      <c r="F2365" t="s">
        <v>10</v>
      </c>
      <c r="G2365" t="s">
        <v>11</v>
      </c>
    </row>
    <row r="2366" spans="1:7" x14ac:dyDescent="0.5">
      <c r="A2366" t="s">
        <v>3206</v>
      </c>
      <c r="B2366" t="s">
        <v>3199</v>
      </c>
      <c r="C2366" t="s">
        <v>3200</v>
      </c>
      <c r="D2366" s="1">
        <v>45539</v>
      </c>
      <c r="E2366">
        <v>999</v>
      </c>
      <c r="F2366" t="s">
        <v>10</v>
      </c>
      <c r="G2366" t="s">
        <v>25</v>
      </c>
    </row>
    <row r="2367" spans="1:7" x14ac:dyDescent="0.5">
      <c r="A2367" t="s">
        <v>3207</v>
      </c>
      <c r="B2367" t="s">
        <v>3208</v>
      </c>
      <c r="C2367" t="s">
        <v>2397</v>
      </c>
      <c r="D2367" s="1">
        <v>45353</v>
      </c>
      <c r="E2367">
        <v>2499</v>
      </c>
      <c r="F2367" t="s">
        <v>10</v>
      </c>
      <c r="G2367" t="s">
        <v>11</v>
      </c>
    </row>
    <row r="2368" spans="1:7" x14ac:dyDescent="0.5">
      <c r="A2368" t="s">
        <v>3209</v>
      </c>
      <c r="B2368" t="s">
        <v>3208</v>
      </c>
      <c r="C2368" t="s">
        <v>2397</v>
      </c>
      <c r="D2368" s="1">
        <v>45385</v>
      </c>
      <c r="E2368">
        <v>2499</v>
      </c>
      <c r="F2368" t="s">
        <v>10</v>
      </c>
      <c r="G2368" t="s">
        <v>41</v>
      </c>
    </row>
    <row r="2369" spans="1:7" x14ac:dyDescent="0.5">
      <c r="A2369" t="s">
        <v>3210</v>
      </c>
      <c r="B2369" t="s">
        <v>3208</v>
      </c>
      <c r="C2369" t="s">
        <v>2397</v>
      </c>
      <c r="D2369" s="1">
        <v>45415</v>
      </c>
      <c r="E2369">
        <v>2499</v>
      </c>
      <c r="F2369" t="s">
        <v>10</v>
      </c>
      <c r="G2369" t="s">
        <v>11</v>
      </c>
    </row>
    <row r="2370" spans="1:7" x14ac:dyDescent="0.5">
      <c r="A2370" t="s">
        <v>3211</v>
      </c>
      <c r="B2370" t="s">
        <v>3208</v>
      </c>
      <c r="C2370" t="s">
        <v>2397</v>
      </c>
      <c r="D2370" s="1">
        <v>45446</v>
      </c>
      <c r="E2370">
        <v>2499</v>
      </c>
      <c r="F2370" t="s">
        <v>10</v>
      </c>
      <c r="G2370" t="s">
        <v>11</v>
      </c>
    </row>
    <row r="2371" spans="1:7" x14ac:dyDescent="0.5">
      <c r="A2371" t="s">
        <v>3212</v>
      </c>
      <c r="B2371" t="s">
        <v>3208</v>
      </c>
      <c r="C2371" t="s">
        <v>2397</v>
      </c>
      <c r="D2371" s="1">
        <v>45477</v>
      </c>
      <c r="E2371">
        <v>2499</v>
      </c>
      <c r="F2371" t="s">
        <v>10</v>
      </c>
      <c r="G2371" t="s">
        <v>11</v>
      </c>
    </row>
    <row r="2372" spans="1:7" x14ac:dyDescent="0.5">
      <c r="A2372" t="s">
        <v>3213</v>
      </c>
      <c r="B2372" t="s">
        <v>3208</v>
      </c>
      <c r="C2372" t="s">
        <v>2397</v>
      </c>
      <c r="D2372" s="1">
        <v>45505</v>
      </c>
      <c r="E2372">
        <v>2499</v>
      </c>
      <c r="F2372" t="s">
        <v>10</v>
      </c>
      <c r="G2372" t="s">
        <v>11</v>
      </c>
    </row>
    <row r="2373" spans="1:7" x14ac:dyDescent="0.5">
      <c r="A2373" t="s">
        <v>3214</v>
      </c>
      <c r="B2373" t="s">
        <v>3208</v>
      </c>
      <c r="C2373" t="s">
        <v>2397</v>
      </c>
      <c r="D2373" s="1">
        <v>45537</v>
      </c>
      <c r="E2373">
        <v>2499</v>
      </c>
      <c r="F2373" t="s">
        <v>10</v>
      </c>
      <c r="G2373" t="s">
        <v>11</v>
      </c>
    </row>
    <row r="2374" spans="1:7" x14ac:dyDescent="0.5">
      <c r="A2374" t="s">
        <v>3215</v>
      </c>
      <c r="B2374" t="s">
        <v>3216</v>
      </c>
      <c r="C2374" t="s">
        <v>405</v>
      </c>
      <c r="D2374" s="1">
        <v>45414</v>
      </c>
      <c r="E2374">
        <v>999</v>
      </c>
      <c r="F2374" t="s">
        <v>10</v>
      </c>
      <c r="G2374" t="s">
        <v>11</v>
      </c>
    </row>
    <row r="2375" spans="1:7" x14ac:dyDescent="0.5">
      <c r="A2375" t="s">
        <v>3217</v>
      </c>
      <c r="B2375" t="s">
        <v>3216</v>
      </c>
      <c r="C2375" t="s">
        <v>405</v>
      </c>
      <c r="D2375" s="1">
        <v>45444</v>
      </c>
      <c r="E2375">
        <v>999</v>
      </c>
      <c r="F2375" t="s">
        <v>10</v>
      </c>
      <c r="G2375" t="s">
        <v>11</v>
      </c>
    </row>
    <row r="2376" spans="1:7" x14ac:dyDescent="0.5">
      <c r="A2376" t="s">
        <v>3218</v>
      </c>
      <c r="B2376" t="s">
        <v>3216</v>
      </c>
      <c r="C2376" t="s">
        <v>405</v>
      </c>
      <c r="D2376" s="1">
        <v>45475</v>
      </c>
      <c r="E2376">
        <v>999</v>
      </c>
      <c r="F2376" t="s">
        <v>10</v>
      </c>
      <c r="G2376" t="s">
        <v>11</v>
      </c>
    </row>
    <row r="2377" spans="1:7" x14ac:dyDescent="0.5">
      <c r="A2377" t="s">
        <v>3219</v>
      </c>
      <c r="B2377" t="s">
        <v>3216</v>
      </c>
      <c r="C2377" t="s">
        <v>405</v>
      </c>
      <c r="D2377" s="1">
        <v>45505</v>
      </c>
      <c r="E2377">
        <v>999</v>
      </c>
      <c r="F2377" t="s">
        <v>10</v>
      </c>
      <c r="G2377" t="s">
        <v>11</v>
      </c>
    </row>
    <row r="2378" spans="1:7" x14ac:dyDescent="0.5">
      <c r="A2378" t="s">
        <v>3220</v>
      </c>
      <c r="B2378" t="s">
        <v>3216</v>
      </c>
      <c r="C2378" t="s">
        <v>405</v>
      </c>
      <c r="D2378" s="1">
        <v>45538</v>
      </c>
      <c r="E2378">
        <v>999</v>
      </c>
      <c r="F2378" t="s">
        <v>10</v>
      </c>
      <c r="G2378" t="s">
        <v>23</v>
      </c>
    </row>
    <row r="2379" spans="1:7" x14ac:dyDescent="0.5">
      <c r="A2379" t="s">
        <v>3221</v>
      </c>
      <c r="B2379" t="s">
        <v>3222</v>
      </c>
      <c r="C2379" t="s">
        <v>239</v>
      </c>
      <c r="D2379" s="1">
        <v>45476</v>
      </c>
      <c r="E2379">
        <v>999</v>
      </c>
      <c r="F2379" t="s">
        <v>10</v>
      </c>
      <c r="G2379" t="s">
        <v>11</v>
      </c>
    </row>
    <row r="2380" spans="1:7" x14ac:dyDescent="0.5">
      <c r="A2380" t="s">
        <v>3223</v>
      </c>
      <c r="B2380" t="s">
        <v>3222</v>
      </c>
      <c r="C2380" t="s">
        <v>239</v>
      </c>
      <c r="D2380" s="1">
        <v>45507</v>
      </c>
      <c r="E2380">
        <v>999</v>
      </c>
      <c r="F2380" t="s">
        <v>10</v>
      </c>
      <c r="G2380" t="s">
        <v>11</v>
      </c>
    </row>
    <row r="2381" spans="1:7" x14ac:dyDescent="0.5">
      <c r="A2381" t="s">
        <v>3224</v>
      </c>
      <c r="B2381" t="s">
        <v>3222</v>
      </c>
      <c r="C2381" t="s">
        <v>239</v>
      </c>
      <c r="D2381" s="1">
        <v>45538</v>
      </c>
      <c r="E2381">
        <v>999</v>
      </c>
      <c r="F2381" t="s">
        <v>10</v>
      </c>
      <c r="G2381" t="s">
        <v>11</v>
      </c>
    </row>
    <row r="2382" spans="1:7" x14ac:dyDescent="0.5">
      <c r="A2382" t="s">
        <v>3225</v>
      </c>
      <c r="B2382" t="s">
        <v>3226</v>
      </c>
      <c r="C2382" t="s">
        <v>2482</v>
      </c>
      <c r="D2382" s="1">
        <v>45507</v>
      </c>
      <c r="E2382">
        <v>999</v>
      </c>
      <c r="F2382" t="s">
        <v>10</v>
      </c>
      <c r="G2382" t="s">
        <v>25</v>
      </c>
    </row>
    <row r="2383" spans="1:7" x14ac:dyDescent="0.5">
      <c r="A2383" t="s">
        <v>3227</v>
      </c>
      <c r="B2383" t="s">
        <v>3226</v>
      </c>
      <c r="C2383" t="s">
        <v>2482</v>
      </c>
      <c r="D2383" s="1">
        <v>45537</v>
      </c>
      <c r="E2383">
        <v>999</v>
      </c>
      <c r="F2383" t="s">
        <v>10</v>
      </c>
      <c r="G2383" t="s">
        <v>11</v>
      </c>
    </row>
    <row r="2384" spans="1:7" x14ac:dyDescent="0.5">
      <c r="A2384" t="s">
        <v>3228</v>
      </c>
      <c r="B2384" t="s">
        <v>3229</v>
      </c>
      <c r="C2384" t="s">
        <v>3230</v>
      </c>
      <c r="D2384" s="1">
        <v>45474</v>
      </c>
      <c r="E2384">
        <v>2499</v>
      </c>
      <c r="F2384" t="s">
        <v>10</v>
      </c>
      <c r="G2384" t="s">
        <v>25</v>
      </c>
    </row>
    <row r="2385" spans="1:7" x14ac:dyDescent="0.5">
      <c r="A2385" t="s">
        <v>3231</v>
      </c>
      <c r="B2385" t="s">
        <v>3229</v>
      </c>
      <c r="C2385" t="s">
        <v>3230</v>
      </c>
      <c r="D2385" s="1">
        <v>45507</v>
      </c>
      <c r="E2385">
        <v>2499</v>
      </c>
      <c r="F2385" t="s">
        <v>10</v>
      </c>
      <c r="G2385" t="s">
        <v>23</v>
      </c>
    </row>
    <row r="2386" spans="1:7" x14ac:dyDescent="0.5">
      <c r="A2386" t="s">
        <v>3232</v>
      </c>
      <c r="B2386" t="s">
        <v>3229</v>
      </c>
      <c r="C2386" t="s">
        <v>3230</v>
      </c>
      <c r="D2386" s="1">
        <v>45537</v>
      </c>
      <c r="E2386">
        <v>2499</v>
      </c>
      <c r="F2386" t="s">
        <v>10</v>
      </c>
      <c r="G2386" t="s">
        <v>25</v>
      </c>
    </row>
    <row r="2387" spans="1:7" x14ac:dyDescent="0.5">
      <c r="A2387" t="s">
        <v>3233</v>
      </c>
      <c r="B2387" t="s">
        <v>3234</v>
      </c>
      <c r="C2387" t="s">
        <v>3235</v>
      </c>
      <c r="D2387" s="1">
        <v>45506</v>
      </c>
      <c r="E2387">
        <v>2499</v>
      </c>
      <c r="F2387" t="s">
        <v>10</v>
      </c>
      <c r="G2387" t="s">
        <v>25</v>
      </c>
    </row>
    <row r="2388" spans="1:7" x14ac:dyDescent="0.5">
      <c r="A2388" t="s">
        <v>3236</v>
      </c>
      <c r="B2388" t="s">
        <v>3234</v>
      </c>
      <c r="C2388" t="s">
        <v>3235</v>
      </c>
      <c r="D2388" s="1">
        <v>45536</v>
      </c>
      <c r="E2388">
        <v>2499</v>
      </c>
      <c r="F2388" t="s">
        <v>10</v>
      </c>
      <c r="G2388" t="s">
        <v>11</v>
      </c>
    </row>
    <row r="2389" spans="1:7" x14ac:dyDescent="0.5">
      <c r="A2389" t="s">
        <v>3237</v>
      </c>
      <c r="B2389" t="s">
        <v>3238</v>
      </c>
      <c r="C2389" t="s">
        <v>2559</v>
      </c>
      <c r="D2389" s="1">
        <v>45446</v>
      </c>
      <c r="E2389">
        <v>2499</v>
      </c>
      <c r="F2389" t="s">
        <v>10</v>
      </c>
      <c r="G2389" t="s">
        <v>11</v>
      </c>
    </row>
    <row r="2390" spans="1:7" x14ac:dyDescent="0.5">
      <c r="A2390" t="s">
        <v>3239</v>
      </c>
      <c r="B2390" t="s">
        <v>3238</v>
      </c>
      <c r="C2390" t="s">
        <v>2559</v>
      </c>
      <c r="D2390" s="1">
        <v>45477</v>
      </c>
      <c r="E2390">
        <v>2499</v>
      </c>
      <c r="F2390" t="s">
        <v>10</v>
      </c>
      <c r="G2390" t="s">
        <v>23</v>
      </c>
    </row>
    <row r="2391" spans="1:7" x14ac:dyDescent="0.5">
      <c r="A2391" t="s">
        <v>3240</v>
      </c>
      <c r="B2391" t="s">
        <v>3238</v>
      </c>
      <c r="C2391" t="s">
        <v>2559</v>
      </c>
      <c r="D2391" s="1">
        <v>45507</v>
      </c>
      <c r="E2391">
        <v>2499</v>
      </c>
      <c r="F2391" t="s">
        <v>10</v>
      </c>
      <c r="G2391" t="s">
        <v>23</v>
      </c>
    </row>
    <row r="2392" spans="1:7" x14ac:dyDescent="0.5">
      <c r="A2392" t="s">
        <v>3241</v>
      </c>
      <c r="B2392" t="s">
        <v>3238</v>
      </c>
      <c r="C2392" t="s">
        <v>2559</v>
      </c>
      <c r="D2392" s="1">
        <v>45536</v>
      </c>
      <c r="E2392">
        <v>2499</v>
      </c>
      <c r="F2392" t="s">
        <v>10</v>
      </c>
      <c r="G2392" t="s">
        <v>25</v>
      </c>
    </row>
    <row r="2393" spans="1:7" x14ac:dyDescent="0.5">
      <c r="A2393" t="s">
        <v>3242</v>
      </c>
      <c r="B2393" t="s">
        <v>3243</v>
      </c>
      <c r="C2393" t="s">
        <v>683</v>
      </c>
      <c r="D2393" s="1">
        <v>45414</v>
      </c>
      <c r="E2393">
        <v>999</v>
      </c>
      <c r="F2393" t="s">
        <v>10</v>
      </c>
      <c r="G2393" t="s">
        <v>25</v>
      </c>
    </row>
    <row r="2394" spans="1:7" x14ac:dyDescent="0.5">
      <c r="A2394" t="s">
        <v>3244</v>
      </c>
      <c r="B2394" t="s">
        <v>3243</v>
      </c>
      <c r="C2394" t="s">
        <v>683</v>
      </c>
      <c r="D2394" s="1">
        <v>45445</v>
      </c>
      <c r="E2394">
        <v>999</v>
      </c>
      <c r="F2394" t="s">
        <v>10</v>
      </c>
      <c r="G2394" t="s">
        <v>11</v>
      </c>
    </row>
    <row r="2395" spans="1:7" x14ac:dyDescent="0.5">
      <c r="A2395" t="s">
        <v>3245</v>
      </c>
      <c r="B2395" t="s">
        <v>3246</v>
      </c>
      <c r="C2395" t="s">
        <v>1922</v>
      </c>
      <c r="D2395" s="1">
        <v>45323</v>
      </c>
      <c r="E2395">
        <v>2499</v>
      </c>
      <c r="F2395" t="s">
        <v>10</v>
      </c>
      <c r="G2395" t="s">
        <v>11</v>
      </c>
    </row>
    <row r="2396" spans="1:7" x14ac:dyDescent="0.5">
      <c r="A2396" t="s">
        <v>3247</v>
      </c>
      <c r="B2396" t="s">
        <v>3246</v>
      </c>
      <c r="C2396" t="s">
        <v>1922</v>
      </c>
      <c r="D2396" s="1">
        <v>45354</v>
      </c>
      <c r="E2396">
        <v>0</v>
      </c>
      <c r="F2396" t="s">
        <v>43</v>
      </c>
      <c r="G2396" t="s">
        <v>11</v>
      </c>
    </row>
    <row r="2397" spans="1:7" x14ac:dyDescent="0.5">
      <c r="A2397" t="s">
        <v>3248</v>
      </c>
      <c r="B2397" t="s">
        <v>3246</v>
      </c>
      <c r="C2397" t="s">
        <v>1922</v>
      </c>
      <c r="D2397" s="1">
        <v>45385</v>
      </c>
      <c r="E2397">
        <v>2499</v>
      </c>
      <c r="F2397" t="s">
        <v>10</v>
      </c>
      <c r="G2397" t="s">
        <v>11</v>
      </c>
    </row>
    <row r="2398" spans="1:7" x14ac:dyDescent="0.5">
      <c r="A2398" t="s">
        <v>3249</v>
      </c>
      <c r="B2398" t="s">
        <v>3246</v>
      </c>
      <c r="C2398" t="s">
        <v>1922</v>
      </c>
      <c r="D2398" s="1">
        <v>45413</v>
      </c>
      <c r="E2398">
        <v>2499</v>
      </c>
      <c r="F2398" t="s">
        <v>10</v>
      </c>
      <c r="G2398" t="s">
        <v>11</v>
      </c>
    </row>
    <row r="2399" spans="1:7" x14ac:dyDescent="0.5">
      <c r="A2399" t="s">
        <v>3250</v>
      </c>
      <c r="B2399" t="s">
        <v>3246</v>
      </c>
      <c r="C2399" t="s">
        <v>1922</v>
      </c>
      <c r="D2399" s="1">
        <v>45445</v>
      </c>
      <c r="E2399">
        <v>2499</v>
      </c>
      <c r="F2399" t="s">
        <v>10</v>
      </c>
      <c r="G2399" t="s">
        <v>11</v>
      </c>
    </row>
    <row r="2400" spans="1:7" x14ac:dyDescent="0.5">
      <c r="A2400" t="s">
        <v>3251</v>
      </c>
      <c r="B2400" t="s">
        <v>3246</v>
      </c>
      <c r="C2400" t="s">
        <v>1922</v>
      </c>
      <c r="D2400" s="1">
        <v>45474</v>
      </c>
      <c r="E2400">
        <v>2499</v>
      </c>
      <c r="F2400" t="s">
        <v>10</v>
      </c>
      <c r="G2400" t="s">
        <v>11</v>
      </c>
    </row>
    <row r="2401" spans="1:7" x14ac:dyDescent="0.5">
      <c r="A2401" t="s">
        <v>3252</v>
      </c>
      <c r="B2401" t="s">
        <v>3246</v>
      </c>
      <c r="C2401" t="s">
        <v>1922</v>
      </c>
      <c r="D2401" s="1">
        <v>45507</v>
      </c>
      <c r="E2401">
        <v>2499</v>
      </c>
      <c r="F2401" t="s">
        <v>10</v>
      </c>
      <c r="G2401" t="s">
        <v>25</v>
      </c>
    </row>
    <row r="2402" spans="1:7" x14ac:dyDescent="0.5">
      <c r="A2402" t="s">
        <v>3253</v>
      </c>
      <c r="B2402" t="s">
        <v>3246</v>
      </c>
      <c r="C2402" t="s">
        <v>1922</v>
      </c>
      <c r="D2402" s="1">
        <v>45539</v>
      </c>
      <c r="E2402">
        <v>2499</v>
      </c>
      <c r="F2402" t="s">
        <v>10</v>
      </c>
      <c r="G2402" t="s">
        <v>11</v>
      </c>
    </row>
    <row r="2403" spans="1:7" x14ac:dyDescent="0.5">
      <c r="A2403" t="s">
        <v>3254</v>
      </c>
      <c r="B2403" t="s">
        <v>3255</v>
      </c>
      <c r="C2403" t="s">
        <v>846</v>
      </c>
      <c r="D2403" s="1">
        <v>45325</v>
      </c>
      <c r="E2403">
        <v>999</v>
      </c>
      <c r="F2403" t="s">
        <v>10</v>
      </c>
      <c r="G2403" t="s">
        <v>11</v>
      </c>
    </row>
    <row r="2404" spans="1:7" x14ac:dyDescent="0.5">
      <c r="A2404" t="s">
        <v>3256</v>
      </c>
      <c r="B2404" t="s">
        <v>3255</v>
      </c>
      <c r="C2404" t="s">
        <v>846</v>
      </c>
      <c r="D2404" s="1">
        <v>45353</v>
      </c>
      <c r="E2404">
        <v>999</v>
      </c>
      <c r="F2404" t="s">
        <v>10</v>
      </c>
      <c r="G2404" t="s">
        <v>11</v>
      </c>
    </row>
    <row r="2405" spans="1:7" x14ac:dyDescent="0.5">
      <c r="A2405" t="s">
        <v>3257</v>
      </c>
      <c r="B2405" t="s">
        <v>3255</v>
      </c>
      <c r="C2405" t="s">
        <v>846</v>
      </c>
      <c r="D2405" s="1">
        <v>45386</v>
      </c>
      <c r="E2405">
        <v>999</v>
      </c>
      <c r="F2405" t="s">
        <v>10</v>
      </c>
      <c r="G2405" t="s">
        <v>11</v>
      </c>
    </row>
    <row r="2406" spans="1:7" x14ac:dyDescent="0.5">
      <c r="A2406" t="s">
        <v>3258</v>
      </c>
      <c r="B2406" t="s">
        <v>3255</v>
      </c>
      <c r="C2406" t="s">
        <v>846</v>
      </c>
      <c r="D2406" s="1">
        <v>45414</v>
      </c>
      <c r="E2406">
        <v>999</v>
      </c>
      <c r="F2406" t="s">
        <v>10</v>
      </c>
      <c r="G2406" t="s">
        <v>11</v>
      </c>
    </row>
    <row r="2407" spans="1:7" x14ac:dyDescent="0.5">
      <c r="A2407" t="s">
        <v>3259</v>
      </c>
      <c r="B2407" t="s">
        <v>3255</v>
      </c>
      <c r="C2407" t="s">
        <v>846</v>
      </c>
      <c r="D2407" s="1">
        <v>45444</v>
      </c>
      <c r="E2407">
        <v>999</v>
      </c>
      <c r="F2407" t="s">
        <v>10</v>
      </c>
      <c r="G2407" t="s">
        <v>11</v>
      </c>
    </row>
    <row r="2408" spans="1:7" x14ac:dyDescent="0.5">
      <c r="A2408" t="s">
        <v>3260</v>
      </c>
      <c r="B2408" t="s">
        <v>3255</v>
      </c>
      <c r="C2408" t="s">
        <v>846</v>
      </c>
      <c r="D2408" s="1">
        <v>45477</v>
      </c>
      <c r="E2408">
        <v>999</v>
      </c>
      <c r="F2408" t="s">
        <v>10</v>
      </c>
      <c r="G2408" t="s">
        <v>11</v>
      </c>
    </row>
    <row r="2409" spans="1:7" x14ac:dyDescent="0.5">
      <c r="A2409" t="s">
        <v>3261</v>
      </c>
      <c r="B2409" t="s">
        <v>3255</v>
      </c>
      <c r="C2409" t="s">
        <v>846</v>
      </c>
      <c r="D2409" s="1">
        <v>45508</v>
      </c>
      <c r="E2409">
        <v>999</v>
      </c>
      <c r="F2409" t="s">
        <v>10</v>
      </c>
      <c r="G2409" t="s">
        <v>25</v>
      </c>
    </row>
    <row r="2410" spans="1:7" x14ac:dyDescent="0.5">
      <c r="A2410" t="s">
        <v>3262</v>
      </c>
      <c r="B2410" t="s">
        <v>3255</v>
      </c>
      <c r="C2410" t="s">
        <v>846</v>
      </c>
      <c r="D2410" s="1">
        <v>45537</v>
      </c>
      <c r="E2410">
        <v>999</v>
      </c>
      <c r="F2410" t="s">
        <v>10</v>
      </c>
      <c r="G2410" t="s">
        <v>11</v>
      </c>
    </row>
    <row r="2411" spans="1:7" x14ac:dyDescent="0.5">
      <c r="A2411" t="s">
        <v>3263</v>
      </c>
      <c r="B2411" t="s">
        <v>3264</v>
      </c>
      <c r="C2411" t="s">
        <v>1501</v>
      </c>
      <c r="D2411" s="1">
        <v>45326</v>
      </c>
      <c r="E2411">
        <v>9999</v>
      </c>
      <c r="F2411" t="s">
        <v>10</v>
      </c>
      <c r="G2411" t="s">
        <v>25</v>
      </c>
    </row>
    <row r="2412" spans="1:7" x14ac:dyDescent="0.5">
      <c r="A2412" t="s">
        <v>3265</v>
      </c>
      <c r="B2412" t="s">
        <v>3264</v>
      </c>
      <c r="C2412" t="s">
        <v>1501</v>
      </c>
      <c r="D2412" s="1">
        <v>45352</v>
      </c>
      <c r="E2412">
        <v>9999</v>
      </c>
      <c r="F2412" t="s">
        <v>10</v>
      </c>
      <c r="G2412" t="s">
        <v>25</v>
      </c>
    </row>
    <row r="2413" spans="1:7" x14ac:dyDescent="0.5">
      <c r="A2413" t="s">
        <v>3266</v>
      </c>
      <c r="B2413" t="s">
        <v>3264</v>
      </c>
      <c r="C2413" t="s">
        <v>1501</v>
      </c>
      <c r="D2413" s="1">
        <v>45385</v>
      </c>
      <c r="E2413">
        <v>9999</v>
      </c>
      <c r="F2413" t="s">
        <v>10</v>
      </c>
      <c r="G2413" t="s">
        <v>41</v>
      </c>
    </row>
    <row r="2414" spans="1:7" x14ac:dyDescent="0.5">
      <c r="A2414" t="s">
        <v>3267</v>
      </c>
      <c r="B2414" t="s">
        <v>3264</v>
      </c>
      <c r="C2414" t="s">
        <v>1501</v>
      </c>
      <c r="D2414" s="1">
        <v>45413</v>
      </c>
      <c r="E2414">
        <v>9999</v>
      </c>
      <c r="F2414" t="s">
        <v>10</v>
      </c>
      <c r="G2414" t="s">
        <v>11</v>
      </c>
    </row>
    <row r="2415" spans="1:7" x14ac:dyDescent="0.5">
      <c r="A2415" t="s">
        <v>3268</v>
      </c>
      <c r="B2415" t="s">
        <v>3264</v>
      </c>
      <c r="C2415" t="s">
        <v>1501</v>
      </c>
      <c r="D2415" s="1">
        <v>45446</v>
      </c>
      <c r="E2415">
        <v>9999</v>
      </c>
      <c r="F2415" t="s">
        <v>10</v>
      </c>
      <c r="G2415" t="s">
        <v>11</v>
      </c>
    </row>
    <row r="2416" spans="1:7" x14ac:dyDescent="0.5">
      <c r="A2416" t="s">
        <v>3269</v>
      </c>
      <c r="B2416" t="s">
        <v>3264</v>
      </c>
      <c r="C2416" t="s">
        <v>1501</v>
      </c>
      <c r="D2416" s="1">
        <v>45476</v>
      </c>
      <c r="E2416">
        <v>9999</v>
      </c>
      <c r="F2416" t="s">
        <v>10</v>
      </c>
      <c r="G2416" t="s">
        <v>11</v>
      </c>
    </row>
    <row r="2417" spans="1:7" x14ac:dyDescent="0.5">
      <c r="A2417" t="s">
        <v>3270</v>
      </c>
      <c r="B2417" t="s">
        <v>3264</v>
      </c>
      <c r="C2417" t="s">
        <v>1501</v>
      </c>
      <c r="D2417" s="1">
        <v>45508</v>
      </c>
      <c r="E2417">
        <v>9999</v>
      </c>
      <c r="F2417" t="s">
        <v>10</v>
      </c>
      <c r="G2417" t="s">
        <v>25</v>
      </c>
    </row>
    <row r="2418" spans="1:7" x14ac:dyDescent="0.5">
      <c r="A2418" t="s">
        <v>3271</v>
      </c>
      <c r="B2418" t="s">
        <v>3264</v>
      </c>
      <c r="C2418" t="s">
        <v>1501</v>
      </c>
      <c r="D2418" s="1">
        <v>45536</v>
      </c>
      <c r="E2418">
        <v>9999</v>
      </c>
      <c r="F2418" t="s">
        <v>10</v>
      </c>
      <c r="G2418" t="s">
        <v>11</v>
      </c>
    </row>
    <row r="2419" spans="1:7" x14ac:dyDescent="0.5">
      <c r="A2419" t="s">
        <v>3272</v>
      </c>
      <c r="B2419" t="s">
        <v>3273</v>
      </c>
      <c r="C2419" t="s">
        <v>3274</v>
      </c>
      <c r="D2419" s="1">
        <v>45474</v>
      </c>
      <c r="E2419">
        <v>999</v>
      </c>
      <c r="F2419" t="s">
        <v>10</v>
      </c>
      <c r="G2419" t="s">
        <v>11</v>
      </c>
    </row>
    <row r="2420" spans="1:7" x14ac:dyDescent="0.5">
      <c r="A2420" t="s">
        <v>3275</v>
      </c>
      <c r="B2420" t="s">
        <v>3273</v>
      </c>
      <c r="C2420" t="s">
        <v>3274</v>
      </c>
      <c r="D2420" s="1">
        <v>45505</v>
      </c>
      <c r="E2420">
        <v>999</v>
      </c>
      <c r="F2420" t="s">
        <v>10</v>
      </c>
      <c r="G2420" t="s">
        <v>11</v>
      </c>
    </row>
    <row r="2421" spans="1:7" x14ac:dyDescent="0.5">
      <c r="A2421" t="s">
        <v>3276</v>
      </c>
      <c r="B2421" t="s">
        <v>3273</v>
      </c>
      <c r="C2421" t="s">
        <v>3274</v>
      </c>
      <c r="D2421" s="1">
        <v>45537</v>
      </c>
      <c r="E2421">
        <v>999</v>
      </c>
      <c r="F2421" t="s">
        <v>10</v>
      </c>
      <c r="G2421" t="s">
        <v>25</v>
      </c>
    </row>
    <row r="2422" spans="1:7" x14ac:dyDescent="0.5">
      <c r="A2422" t="s">
        <v>3277</v>
      </c>
      <c r="B2422" t="s">
        <v>3278</v>
      </c>
      <c r="C2422" t="s">
        <v>136</v>
      </c>
      <c r="D2422" s="1">
        <v>45507</v>
      </c>
      <c r="E2422">
        <v>999</v>
      </c>
      <c r="F2422" t="s">
        <v>10</v>
      </c>
      <c r="G2422" t="s">
        <v>25</v>
      </c>
    </row>
    <row r="2423" spans="1:7" x14ac:dyDescent="0.5">
      <c r="A2423" t="s">
        <v>3279</v>
      </c>
      <c r="B2423" t="s">
        <v>3278</v>
      </c>
      <c r="C2423" t="s">
        <v>136</v>
      </c>
      <c r="D2423" s="1">
        <v>45539</v>
      </c>
      <c r="E2423">
        <v>999</v>
      </c>
      <c r="F2423" t="s">
        <v>10</v>
      </c>
      <c r="G2423" t="s">
        <v>41</v>
      </c>
    </row>
    <row r="2424" spans="1:7" x14ac:dyDescent="0.5">
      <c r="A2424" t="s">
        <v>3280</v>
      </c>
      <c r="B2424" t="s">
        <v>3281</v>
      </c>
      <c r="C2424" t="s">
        <v>3282</v>
      </c>
      <c r="D2424" s="1">
        <v>45444</v>
      </c>
      <c r="E2424">
        <v>999</v>
      </c>
      <c r="F2424" t="s">
        <v>10</v>
      </c>
      <c r="G2424" t="s">
        <v>11</v>
      </c>
    </row>
    <row r="2425" spans="1:7" x14ac:dyDescent="0.5">
      <c r="A2425" t="s">
        <v>3283</v>
      </c>
      <c r="B2425" t="s">
        <v>3281</v>
      </c>
      <c r="C2425" t="s">
        <v>3282</v>
      </c>
      <c r="D2425" s="1">
        <v>45477</v>
      </c>
      <c r="E2425">
        <v>0</v>
      </c>
      <c r="F2425" t="s">
        <v>43</v>
      </c>
      <c r="G2425" t="s">
        <v>11</v>
      </c>
    </row>
    <row r="2426" spans="1:7" x14ac:dyDescent="0.5">
      <c r="A2426" t="s">
        <v>3284</v>
      </c>
      <c r="B2426" t="s">
        <v>3281</v>
      </c>
      <c r="C2426" t="s">
        <v>3282</v>
      </c>
      <c r="D2426" s="1">
        <v>45507</v>
      </c>
      <c r="E2426">
        <v>999</v>
      </c>
      <c r="F2426" t="s">
        <v>10</v>
      </c>
      <c r="G2426" t="s">
        <v>11</v>
      </c>
    </row>
    <row r="2427" spans="1:7" x14ac:dyDescent="0.5">
      <c r="A2427" t="s">
        <v>3285</v>
      </c>
      <c r="B2427" t="s">
        <v>3281</v>
      </c>
      <c r="C2427" t="s">
        <v>3282</v>
      </c>
      <c r="D2427" s="1">
        <v>45536</v>
      </c>
      <c r="E2427">
        <v>999</v>
      </c>
      <c r="F2427" t="s">
        <v>10</v>
      </c>
      <c r="G2427" t="s">
        <v>11</v>
      </c>
    </row>
    <row r="2428" spans="1:7" x14ac:dyDescent="0.5">
      <c r="A2428" t="s">
        <v>3286</v>
      </c>
      <c r="B2428" t="s">
        <v>3287</v>
      </c>
      <c r="C2428" t="s">
        <v>3288</v>
      </c>
      <c r="D2428" s="1">
        <v>45416</v>
      </c>
      <c r="E2428">
        <v>9999</v>
      </c>
      <c r="F2428" t="s">
        <v>10</v>
      </c>
      <c r="G2428" t="s">
        <v>11</v>
      </c>
    </row>
    <row r="2429" spans="1:7" x14ac:dyDescent="0.5">
      <c r="A2429" t="s">
        <v>3289</v>
      </c>
      <c r="B2429" t="s">
        <v>3287</v>
      </c>
      <c r="C2429" t="s">
        <v>3288</v>
      </c>
      <c r="D2429" s="1">
        <v>45445</v>
      </c>
      <c r="E2429">
        <v>0</v>
      </c>
      <c r="F2429" t="s">
        <v>43</v>
      </c>
      <c r="G2429" t="s">
        <v>11</v>
      </c>
    </row>
    <row r="2430" spans="1:7" x14ac:dyDescent="0.5">
      <c r="A2430" t="s">
        <v>3290</v>
      </c>
      <c r="B2430" t="s">
        <v>3287</v>
      </c>
      <c r="C2430" t="s">
        <v>3288</v>
      </c>
      <c r="D2430" s="1">
        <v>45475</v>
      </c>
      <c r="E2430">
        <v>9999</v>
      </c>
      <c r="F2430" t="s">
        <v>10</v>
      </c>
      <c r="G2430" t="s">
        <v>11</v>
      </c>
    </row>
    <row r="2431" spans="1:7" x14ac:dyDescent="0.5">
      <c r="A2431" t="s">
        <v>3291</v>
      </c>
      <c r="B2431" t="s">
        <v>3287</v>
      </c>
      <c r="C2431" t="s">
        <v>3288</v>
      </c>
      <c r="D2431" s="1">
        <v>45505</v>
      </c>
      <c r="E2431">
        <v>9999</v>
      </c>
      <c r="F2431" t="s">
        <v>10</v>
      </c>
      <c r="G2431" t="s">
        <v>11</v>
      </c>
    </row>
    <row r="2432" spans="1:7" x14ac:dyDescent="0.5">
      <c r="A2432" t="s">
        <v>3292</v>
      </c>
      <c r="B2432" t="s">
        <v>3287</v>
      </c>
      <c r="C2432" t="s">
        <v>3288</v>
      </c>
      <c r="D2432" s="1">
        <v>45539</v>
      </c>
      <c r="E2432">
        <v>9999</v>
      </c>
      <c r="F2432" t="s">
        <v>10</v>
      </c>
      <c r="G2432" t="s">
        <v>11</v>
      </c>
    </row>
    <row r="2433" spans="1:7" x14ac:dyDescent="0.5">
      <c r="A2433" t="s">
        <v>3293</v>
      </c>
      <c r="B2433" t="s">
        <v>3294</v>
      </c>
      <c r="C2433" t="s">
        <v>3295</v>
      </c>
      <c r="D2433" s="1">
        <v>45293</v>
      </c>
      <c r="E2433">
        <v>999</v>
      </c>
      <c r="F2433" t="s">
        <v>10</v>
      </c>
      <c r="G2433" t="s">
        <v>25</v>
      </c>
    </row>
    <row r="2434" spans="1:7" x14ac:dyDescent="0.5">
      <c r="A2434" t="s">
        <v>3296</v>
      </c>
      <c r="B2434" t="s">
        <v>3294</v>
      </c>
      <c r="C2434" t="s">
        <v>3295</v>
      </c>
      <c r="D2434" s="1">
        <v>45326</v>
      </c>
      <c r="E2434">
        <v>999</v>
      </c>
      <c r="F2434" t="s">
        <v>10</v>
      </c>
      <c r="G2434" t="s">
        <v>25</v>
      </c>
    </row>
    <row r="2435" spans="1:7" x14ac:dyDescent="0.5">
      <c r="A2435" t="s">
        <v>3297</v>
      </c>
      <c r="B2435" t="s">
        <v>3294</v>
      </c>
      <c r="C2435" t="s">
        <v>3295</v>
      </c>
      <c r="D2435" s="1">
        <v>45353</v>
      </c>
      <c r="E2435">
        <v>999</v>
      </c>
      <c r="F2435" t="s">
        <v>10</v>
      </c>
      <c r="G2435" t="s">
        <v>11</v>
      </c>
    </row>
    <row r="2436" spans="1:7" x14ac:dyDescent="0.5">
      <c r="A2436" t="s">
        <v>3298</v>
      </c>
      <c r="B2436" t="s">
        <v>3294</v>
      </c>
      <c r="C2436" t="s">
        <v>3295</v>
      </c>
      <c r="D2436" s="1">
        <v>45386</v>
      </c>
      <c r="E2436">
        <v>999</v>
      </c>
      <c r="F2436" t="s">
        <v>10</v>
      </c>
      <c r="G2436" t="s">
        <v>23</v>
      </c>
    </row>
    <row r="2437" spans="1:7" x14ac:dyDescent="0.5">
      <c r="A2437" t="s">
        <v>3299</v>
      </c>
      <c r="B2437" t="s">
        <v>3294</v>
      </c>
      <c r="C2437" t="s">
        <v>3295</v>
      </c>
      <c r="D2437" s="1">
        <v>45413</v>
      </c>
      <c r="E2437">
        <v>999</v>
      </c>
      <c r="F2437" t="s">
        <v>10</v>
      </c>
      <c r="G2437" t="s">
        <v>11</v>
      </c>
    </row>
    <row r="2438" spans="1:7" x14ac:dyDescent="0.5">
      <c r="A2438" t="s">
        <v>3300</v>
      </c>
      <c r="B2438" t="s">
        <v>3294</v>
      </c>
      <c r="C2438" t="s">
        <v>3295</v>
      </c>
      <c r="D2438" s="1">
        <v>45445</v>
      </c>
      <c r="E2438">
        <v>999</v>
      </c>
      <c r="F2438" t="s">
        <v>10</v>
      </c>
      <c r="G2438" t="s">
        <v>11</v>
      </c>
    </row>
    <row r="2439" spans="1:7" x14ac:dyDescent="0.5">
      <c r="A2439" t="s">
        <v>3301</v>
      </c>
      <c r="B2439" t="s">
        <v>3294</v>
      </c>
      <c r="C2439" t="s">
        <v>3295</v>
      </c>
      <c r="D2439" s="1">
        <v>45474</v>
      </c>
      <c r="E2439">
        <v>999</v>
      </c>
      <c r="F2439" t="s">
        <v>10</v>
      </c>
      <c r="G2439" t="s">
        <v>25</v>
      </c>
    </row>
    <row r="2440" spans="1:7" x14ac:dyDescent="0.5">
      <c r="A2440" t="s">
        <v>3302</v>
      </c>
      <c r="B2440" t="s">
        <v>3294</v>
      </c>
      <c r="C2440" t="s">
        <v>3295</v>
      </c>
      <c r="D2440" s="1">
        <v>45508</v>
      </c>
      <c r="E2440">
        <v>999</v>
      </c>
      <c r="F2440" t="s">
        <v>10</v>
      </c>
      <c r="G2440" t="s">
        <v>11</v>
      </c>
    </row>
    <row r="2441" spans="1:7" x14ac:dyDescent="0.5">
      <c r="A2441" t="s">
        <v>3303</v>
      </c>
      <c r="B2441" t="s">
        <v>3294</v>
      </c>
      <c r="C2441" t="s">
        <v>3295</v>
      </c>
      <c r="D2441" s="1">
        <v>45538</v>
      </c>
      <c r="E2441">
        <v>999</v>
      </c>
      <c r="F2441" t="s">
        <v>10</v>
      </c>
      <c r="G2441" t="s">
        <v>25</v>
      </c>
    </row>
    <row r="2442" spans="1:7" x14ac:dyDescent="0.5">
      <c r="A2442" t="s">
        <v>3304</v>
      </c>
      <c r="B2442" t="s">
        <v>3305</v>
      </c>
      <c r="C2442" t="s">
        <v>1633</v>
      </c>
      <c r="D2442" s="1">
        <v>45383</v>
      </c>
      <c r="E2442">
        <v>999</v>
      </c>
      <c r="F2442" t="s">
        <v>10</v>
      </c>
      <c r="G2442" t="s">
        <v>11</v>
      </c>
    </row>
    <row r="2443" spans="1:7" x14ac:dyDescent="0.5">
      <c r="A2443" t="s">
        <v>3306</v>
      </c>
      <c r="B2443" t="s">
        <v>3305</v>
      </c>
      <c r="C2443" t="s">
        <v>1633</v>
      </c>
      <c r="D2443" s="1">
        <v>45414</v>
      </c>
      <c r="E2443">
        <v>999</v>
      </c>
      <c r="F2443" t="s">
        <v>10</v>
      </c>
      <c r="G2443" t="s">
        <v>11</v>
      </c>
    </row>
    <row r="2444" spans="1:7" x14ac:dyDescent="0.5">
      <c r="A2444" t="s">
        <v>3307</v>
      </c>
      <c r="B2444" t="s">
        <v>3305</v>
      </c>
      <c r="C2444" t="s">
        <v>1633</v>
      </c>
      <c r="D2444" s="1">
        <v>45445</v>
      </c>
      <c r="E2444">
        <v>999</v>
      </c>
      <c r="F2444" t="s">
        <v>10</v>
      </c>
      <c r="G2444" t="s">
        <v>11</v>
      </c>
    </row>
    <row r="2445" spans="1:7" x14ac:dyDescent="0.5">
      <c r="A2445" t="s">
        <v>3308</v>
      </c>
      <c r="B2445" t="s">
        <v>3305</v>
      </c>
      <c r="C2445" t="s">
        <v>1633</v>
      </c>
      <c r="D2445" s="1">
        <v>45474</v>
      </c>
      <c r="E2445">
        <v>999</v>
      </c>
      <c r="F2445" t="s">
        <v>10</v>
      </c>
      <c r="G2445" t="s">
        <v>23</v>
      </c>
    </row>
    <row r="2446" spans="1:7" x14ac:dyDescent="0.5">
      <c r="A2446" t="s">
        <v>3309</v>
      </c>
      <c r="B2446" t="s">
        <v>3305</v>
      </c>
      <c r="C2446" t="s">
        <v>1633</v>
      </c>
      <c r="D2446" s="1">
        <v>45505</v>
      </c>
      <c r="E2446">
        <v>999</v>
      </c>
      <c r="F2446" t="s">
        <v>10</v>
      </c>
      <c r="G2446" t="s">
        <v>23</v>
      </c>
    </row>
    <row r="2447" spans="1:7" x14ac:dyDescent="0.5">
      <c r="A2447" t="s">
        <v>3310</v>
      </c>
      <c r="B2447" t="s">
        <v>3311</v>
      </c>
      <c r="C2447" t="s">
        <v>3312</v>
      </c>
      <c r="D2447" s="1">
        <v>45413</v>
      </c>
      <c r="E2447">
        <v>9999</v>
      </c>
      <c r="F2447" t="s">
        <v>10</v>
      </c>
      <c r="G2447" t="s">
        <v>11</v>
      </c>
    </row>
    <row r="2448" spans="1:7" x14ac:dyDescent="0.5">
      <c r="A2448" t="s">
        <v>3313</v>
      </c>
      <c r="B2448" t="s">
        <v>3311</v>
      </c>
      <c r="C2448" t="s">
        <v>3312</v>
      </c>
      <c r="D2448" s="1">
        <v>45445</v>
      </c>
      <c r="E2448">
        <v>9999</v>
      </c>
      <c r="F2448" t="s">
        <v>10</v>
      </c>
      <c r="G2448" t="s">
        <v>11</v>
      </c>
    </row>
    <row r="2449" spans="1:7" x14ac:dyDescent="0.5">
      <c r="A2449" t="s">
        <v>3314</v>
      </c>
      <c r="B2449" t="s">
        <v>3311</v>
      </c>
      <c r="C2449" t="s">
        <v>3312</v>
      </c>
      <c r="D2449" s="1">
        <v>45475</v>
      </c>
      <c r="E2449">
        <v>9999</v>
      </c>
      <c r="F2449" t="s">
        <v>10</v>
      </c>
      <c r="G2449" t="s">
        <v>11</v>
      </c>
    </row>
    <row r="2450" spans="1:7" x14ac:dyDescent="0.5">
      <c r="A2450" t="s">
        <v>3315</v>
      </c>
      <c r="B2450" t="s">
        <v>3311</v>
      </c>
      <c r="C2450" t="s">
        <v>3312</v>
      </c>
      <c r="D2450" s="1">
        <v>45507</v>
      </c>
      <c r="E2450">
        <v>9999</v>
      </c>
      <c r="F2450" t="s">
        <v>10</v>
      </c>
      <c r="G2450" t="s">
        <v>41</v>
      </c>
    </row>
    <row r="2451" spans="1:7" x14ac:dyDescent="0.5">
      <c r="A2451" t="s">
        <v>3316</v>
      </c>
      <c r="B2451" t="s">
        <v>3311</v>
      </c>
      <c r="C2451" t="s">
        <v>3312</v>
      </c>
      <c r="D2451" s="1">
        <v>45539</v>
      </c>
      <c r="E2451">
        <v>9999</v>
      </c>
      <c r="F2451" t="s">
        <v>10</v>
      </c>
      <c r="G2451" t="s">
        <v>11</v>
      </c>
    </row>
    <row r="2452" spans="1:7" x14ac:dyDescent="0.5">
      <c r="A2452" t="s">
        <v>3317</v>
      </c>
      <c r="B2452" t="s">
        <v>3318</v>
      </c>
      <c r="C2452" t="s">
        <v>1510</v>
      </c>
      <c r="D2452" s="1">
        <v>45446</v>
      </c>
      <c r="E2452">
        <v>999</v>
      </c>
      <c r="F2452" t="s">
        <v>10</v>
      </c>
      <c r="G2452" t="s">
        <v>11</v>
      </c>
    </row>
    <row r="2453" spans="1:7" x14ac:dyDescent="0.5">
      <c r="A2453" t="s">
        <v>3319</v>
      </c>
      <c r="B2453" t="s">
        <v>3318</v>
      </c>
      <c r="C2453" t="s">
        <v>1510</v>
      </c>
      <c r="D2453" s="1">
        <v>45476</v>
      </c>
      <c r="E2453">
        <v>999</v>
      </c>
      <c r="F2453" t="s">
        <v>10</v>
      </c>
      <c r="G2453" t="s">
        <v>11</v>
      </c>
    </row>
    <row r="2454" spans="1:7" x14ac:dyDescent="0.5">
      <c r="A2454" t="s">
        <v>3320</v>
      </c>
      <c r="B2454" t="s">
        <v>3318</v>
      </c>
      <c r="C2454" t="s">
        <v>1510</v>
      </c>
      <c r="D2454" s="1">
        <v>45505</v>
      </c>
      <c r="E2454">
        <v>999</v>
      </c>
      <c r="F2454" t="s">
        <v>10</v>
      </c>
      <c r="G2454" t="s">
        <v>11</v>
      </c>
    </row>
    <row r="2455" spans="1:7" x14ac:dyDescent="0.5">
      <c r="A2455" t="s">
        <v>3321</v>
      </c>
      <c r="B2455" t="s">
        <v>3318</v>
      </c>
      <c r="C2455" t="s">
        <v>1510</v>
      </c>
      <c r="D2455" s="1">
        <v>45537</v>
      </c>
      <c r="E2455">
        <v>999</v>
      </c>
      <c r="F2455" t="s">
        <v>10</v>
      </c>
      <c r="G2455" t="s">
        <v>11</v>
      </c>
    </row>
    <row r="2456" spans="1:7" x14ac:dyDescent="0.5">
      <c r="A2456" t="s">
        <v>3322</v>
      </c>
      <c r="B2456" t="s">
        <v>3323</v>
      </c>
      <c r="C2456" t="s">
        <v>31</v>
      </c>
      <c r="D2456" s="1">
        <v>45474</v>
      </c>
      <c r="E2456">
        <v>999</v>
      </c>
      <c r="F2456" t="s">
        <v>10</v>
      </c>
      <c r="G2456" t="s">
        <v>11</v>
      </c>
    </row>
    <row r="2457" spans="1:7" x14ac:dyDescent="0.5">
      <c r="A2457" t="s">
        <v>3324</v>
      </c>
      <c r="B2457" t="s">
        <v>3323</v>
      </c>
      <c r="C2457" t="s">
        <v>31</v>
      </c>
      <c r="D2457" s="1">
        <v>45505</v>
      </c>
      <c r="E2457">
        <v>999</v>
      </c>
      <c r="F2457" t="s">
        <v>10</v>
      </c>
      <c r="G2457" t="s">
        <v>23</v>
      </c>
    </row>
    <row r="2458" spans="1:7" x14ac:dyDescent="0.5">
      <c r="A2458" t="s">
        <v>3325</v>
      </c>
      <c r="B2458" t="s">
        <v>3323</v>
      </c>
      <c r="C2458" t="s">
        <v>31</v>
      </c>
      <c r="D2458" s="1">
        <v>45539</v>
      </c>
      <c r="E2458">
        <v>999</v>
      </c>
      <c r="F2458" t="s">
        <v>10</v>
      </c>
      <c r="G2458" t="s">
        <v>11</v>
      </c>
    </row>
    <row r="2459" spans="1:7" x14ac:dyDescent="0.5">
      <c r="A2459" t="s">
        <v>3326</v>
      </c>
      <c r="B2459" t="s">
        <v>3327</v>
      </c>
      <c r="C2459" t="s">
        <v>3328</v>
      </c>
      <c r="D2459" s="1">
        <v>45414</v>
      </c>
      <c r="E2459">
        <v>999</v>
      </c>
      <c r="F2459" t="s">
        <v>10</v>
      </c>
      <c r="G2459" t="s">
        <v>25</v>
      </c>
    </row>
    <row r="2460" spans="1:7" x14ac:dyDescent="0.5">
      <c r="A2460" t="s">
        <v>3329</v>
      </c>
      <c r="B2460" t="s">
        <v>3327</v>
      </c>
      <c r="C2460" t="s">
        <v>3328</v>
      </c>
      <c r="D2460" s="1">
        <v>45444</v>
      </c>
      <c r="E2460">
        <v>999</v>
      </c>
      <c r="F2460" t="s">
        <v>10</v>
      </c>
      <c r="G2460" t="s">
        <v>11</v>
      </c>
    </row>
    <row r="2461" spans="1:7" x14ac:dyDescent="0.5">
      <c r="A2461" t="s">
        <v>3330</v>
      </c>
      <c r="B2461" t="s">
        <v>3327</v>
      </c>
      <c r="C2461" t="s">
        <v>3328</v>
      </c>
      <c r="D2461" s="1">
        <v>45474</v>
      </c>
      <c r="E2461">
        <v>999</v>
      </c>
      <c r="F2461" t="s">
        <v>10</v>
      </c>
      <c r="G2461" t="s">
        <v>11</v>
      </c>
    </row>
    <row r="2462" spans="1:7" x14ac:dyDescent="0.5">
      <c r="A2462" t="s">
        <v>3331</v>
      </c>
      <c r="B2462" t="s">
        <v>3327</v>
      </c>
      <c r="C2462" t="s">
        <v>3328</v>
      </c>
      <c r="D2462" s="1">
        <v>45508</v>
      </c>
      <c r="E2462">
        <v>999</v>
      </c>
      <c r="F2462" t="s">
        <v>10</v>
      </c>
      <c r="G2462" t="s">
        <v>11</v>
      </c>
    </row>
    <row r="2463" spans="1:7" x14ac:dyDescent="0.5">
      <c r="A2463" t="s">
        <v>3332</v>
      </c>
      <c r="B2463" t="s">
        <v>3327</v>
      </c>
      <c r="C2463" t="s">
        <v>3328</v>
      </c>
      <c r="D2463" s="1">
        <v>45539</v>
      </c>
      <c r="E2463">
        <v>999</v>
      </c>
      <c r="F2463" t="s">
        <v>10</v>
      </c>
      <c r="G2463" t="s">
        <v>11</v>
      </c>
    </row>
    <row r="2464" spans="1:7" x14ac:dyDescent="0.5">
      <c r="A2464" t="s">
        <v>3333</v>
      </c>
      <c r="B2464" t="s">
        <v>3334</v>
      </c>
      <c r="C2464" t="s">
        <v>3335</v>
      </c>
      <c r="D2464" s="1">
        <v>45354</v>
      </c>
      <c r="E2464">
        <v>999</v>
      </c>
      <c r="F2464" t="s">
        <v>10</v>
      </c>
      <c r="G2464" t="s">
        <v>11</v>
      </c>
    </row>
    <row r="2465" spans="1:7" x14ac:dyDescent="0.5">
      <c r="A2465" t="s">
        <v>3336</v>
      </c>
      <c r="B2465" t="s">
        <v>3334</v>
      </c>
      <c r="C2465" t="s">
        <v>3335</v>
      </c>
      <c r="D2465" s="1">
        <v>45385</v>
      </c>
      <c r="E2465">
        <v>999</v>
      </c>
      <c r="F2465" t="s">
        <v>10</v>
      </c>
      <c r="G2465" t="s">
        <v>11</v>
      </c>
    </row>
    <row r="2466" spans="1:7" x14ac:dyDescent="0.5">
      <c r="A2466" t="s">
        <v>3337</v>
      </c>
      <c r="B2466" t="s">
        <v>3334</v>
      </c>
      <c r="C2466" t="s">
        <v>3335</v>
      </c>
      <c r="D2466" s="1">
        <v>45414</v>
      </c>
      <c r="E2466">
        <v>999</v>
      </c>
      <c r="F2466" t="s">
        <v>10</v>
      </c>
      <c r="G2466" t="s">
        <v>11</v>
      </c>
    </row>
    <row r="2467" spans="1:7" x14ac:dyDescent="0.5">
      <c r="A2467" t="s">
        <v>3338</v>
      </c>
      <c r="B2467" t="s">
        <v>3334</v>
      </c>
      <c r="C2467" t="s">
        <v>3335</v>
      </c>
      <c r="D2467" s="1">
        <v>45447</v>
      </c>
      <c r="E2467">
        <v>999</v>
      </c>
      <c r="F2467" t="s">
        <v>10</v>
      </c>
      <c r="G2467" t="s">
        <v>11</v>
      </c>
    </row>
    <row r="2468" spans="1:7" x14ac:dyDescent="0.5">
      <c r="A2468" t="s">
        <v>3339</v>
      </c>
      <c r="B2468" t="s">
        <v>3334</v>
      </c>
      <c r="C2468" t="s">
        <v>3335</v>
      </c>
      <c r="D2468" s="1">
        <v>45475</v>
      </c>
      <c r="E2468">
        <v>999</v>
      </c>
      <c r="F2468" t="s">
        <v>10</v>
      </c>
      <c r="G2468" t="s">
        <v>11</v>
      </c>
    </row>
    <row r="2469" spans="1:7" x14ac:dyDescent="0.5">
      <c r="A2469" t="s">
        <v>3340</v>
      </c>
      <c r="B2469" t="s">
        <v>3334</v>
      </c>
      <c r="C2469" t="s">
        <v>3335</v>
      </c>
      <c r="D2469" s="1">
        <v>45507</v>
      </c>
      <c r="E2469">
        <v>999</v>
      </c>
      <c r="F2469" t="s">
        <v>10</v>
      </c>
      <c r="G2469" t="s">
        <v>11</v>
      </c>
    </row>
    <row r="2470" spans="1:7" x14ac:dyDescent="0.5">
      <c r="A2470" t="s">
        <v>3341</v>
      </c>
      <c r="B2470" t="s">
        <v>3334</v>
      </c>
      <c r="C2470" t="s">
        <v>3335</v>
      </c>
      <c r="D2470" s="1">
        <v>45537</v>
      </c>
      <c r="E2470">
        <v>999</v>
      </c>
      <c r="F2470" t="s">
        <v>10</v>
      </c>
      <c r="G2470" t="s">
        <v>11</v>
      </c>
    </row>
    <row r="2471" spans="1:7" x14ac:dyDescent="0.5">
      <c r="A2471" t="s">
        <v>3342</v>
      </c>
      <c r="B2471" t="s">
        <v>3343</v>
      </c>
      <c r="C2471" t="s">
        <v>3200</v>
      </c>
      <c r="D2471" s="1">
        <v>45383</v>
      </c>
      <c r="E2471">
        <v>2499</v>
      </c>
      <c r="F2471" t="s">
        <v>10</v>
      </c>
      <c r="G2471" t="s">
        <v>11</v>
      </c>
    </row>
    <row r="2472" spans="1:7" x14ac:dyDescent="0.5">
      <c r="A2472" t="s">
        <v>3344</v>
      </c>
      <c r="B2472" t="s">
        <v>3343</v>
      </c>
      <c r="C2472" t="s">
        <v>3200</v>
      </c>
      <c r="D2472" s="1">
        <v>45415</v>
      </c>
      <c r="E2472">
        <v>2499</v>
      </c>
      <c r="F2472" t="s">
        <v>10</v>
      </c>
      <c r="G2472" t="s">
        <v>25</v>
      </c>
    </row>
    <row r="2473" spans="1:7" x14ac:dyDescent="0.5">
      <c r="A2473" t="s">
        <v>3345</v>
      </c>
      <c r="B2473" t="s">
        <v>3343</v>
      </c>
      <c r="C2473" t="s">
        <v>3200</v>
      </c>
      <c r="D2473" s="1">
        <v>45446</v>
      </c>
      <c r="E2473">
        <v>2499</v>
      </c>
      <c r="F2473" t="s">
        <v>10</v>
      </c>
      <c r="G2473" t="s">
        <v>11</v>
      </c>
    </row>
    <row r="2474" spans="1:7" x14ac:dyDescent="0.5">
      <c r="A2474" t="s">
        <v>3346</v>
      </c>
      <c r="B2474" t="s">
        <v>3343</v>
      </c>
      <c r="C2474" t="s">
        <v>3200</v>
      </c>
      <c r="D2474" s="1">
        <v>45474</v>
      </c>
      <c r="E2474">
        <v>2499</v>
      </c>
      <c r="F2474" t="s">
        <v>10</v>
      </c>
      <c r="G2474" t="s">
        <v>11</v>
      </c>
    </row>
    <row r="2475" spans="1:7" x14ac:dyDescent="0.5">
      <c r="A2475" t="s">
        <v>3347</v>
      </c>
      <c r="B2475" t="s">
        <v>3343</v>
      </c>
      <c r="C2475" t="s">
        <v>3200</v>
      </c>
      <c r="D2475" s="1">
        <v>45505</v>
      </c>
      <c r="E2475">
        <v>2499</v>
      </c>
      <c r="F2475" t="s">
        <v>10</v>
      </c>
      <c r="G2475" t="s">
        <v>11</v>
      </c>
    </row>
    <row r="2476" spans="1:7" x14ac:dyDescent="0.5">
      <c r="A2476" t="s">
        <v>3348</v>
      </c>
      <c r="B2476" t="s">
        <v>3343</v>
      </c>
      <c r="C2476" t="s">
        <v>3200</v>
      </c>
      <c r="D2476" s="1">
        <v>45537</v>
      </c>
      <c r="E2476">
        <v>2499</v>
      </c>
      <c r="F2476" t="s">
        <v>10</v>
      </c>
      <c r="G2476" t="s">
        <v>23</v>
      </c>
    </row>
    <row r="2477" spans="1:7" x14ac:dyDescent="0.5">
      <c r="A2477" t="s">
        <v>3349</v>
      </c>
      <c r="B2477" t="s">
        <v>3350</v>
      </c>
      <c r="C2477" t="s">
        <v>3351</v>
      </c>
      <c r="D2477" s="1">
        <v>45476</v>
      </c>
      <c r="E2477">
        <v>999</v>
      </c>
      <c r="F2477" t="s">
        <v>10</v>
      </c>
      <c r="G2477" t="s">
        <v>11</v>
      </c>
    </row>
    <row r="2478" spans="1:7" x14ac:dyDescent="0.5">
      <c r="A2478" t="s">
        <v>3352</v>
      </c>
      <c r="B2478" t="s">
        <v>3350</v>
      </c>
      <c r="C2478" t="s">
        <v>3351</v>
      </c>
      <c r="D2478" s="1">
        <v>45508</v>
      </c>
      <c r="E2478">
        <v>999</v>
      </c>
      <c r="F2478" t="s">
        <v>10</v>
      </c>
      <c r="G2478" t="s">
        <v>23</v>
      </c>
    </row>
    <row r="2479" spans="1:7" x14ac:dyDescent="0.5">
      <c r="A2479" t="s">
        <v>3353</v>
      </c>
      <c r="B2479" t="s">
        <v>3350</v>
      </c>
      <c r="C2479" t="s">
        <v>3351</v>
      </c>
      <c r="D2479" s="1">
        <v>45536</v>
      </c>
      <c r="E2479">
        <v>999</v>
      </c>
      <c r="F2479" t="s">
        <v>10</v>
      </c>
      <c r="G2479" t="s">
        <v>11</v>
      </c>
    </row>
    <row r="2480" spans="1:7" x14ac:dyDescent="0.5">
      <c r="A2480" t="s">
        <v>3354</v>
      </c>
      <c r="B2480" t="s">
        <v>3355</v>
      </c>
      <c r="C2480" t="s">
        <v>1195</v>
      </c>
      <c r="D2480" s="1">
        <v>45386</v>
      </c>
      <c r="E2480">
        <v>999</v>
      </c>
      <c r="F2480" t="s">
        <v>10</v>
      </c>
      <c r="G2480" t="s">
        <v>11</v>
      </c>
    </row>
    <row r="2481" spans="1:7" x14ac:dyDescent="0.5">
      <c r="A2481" t="s">
        <v>3356</v>
      </c>
      <c r="B2481" t="s">
        <v>3355</v>
      </c>
      <c r="C2481" t="s">
        <v>1195</v>
      </c>
      <c r="D2481" s="1">
        <v>45414</v>
      </c>
      <c r="E2481">
        <v>999</v>
      </c>
      <c r="F2481" t="s">
        <v>10</v>
      </c>
      <c r="G2481" t="s">
        <v>11</v>
      </c>
    </row>
    <row r="2482" spans="1:7" x14ac:dyDescent="0.5">
      <c r="A2482" t="s">
        <v>3357</v>
      </c>
      <c r="B2482" t="s">
        <v>3355</v>
      </c>
      <c r="C2482" t="s">
        <v>1195</v>
      </c>
      <c r="D2482" s="1">
        <v>45446</v>
      </c>
      <c r="E2482">
        <v>999</v>
      </c>
      <c r="F2482" t="s">
        <v>10</v>
      </c>
      <c r="G2482" t="s">
        <v>11</v>
      </c>
    </row>
    <row r="2483" spans="1:7" x14ac:dyDescent="0.5">
      <c r="A2483" t="s">
        <v>3358</v>
      </c>
      <c r="B2483" t="s">
        <v>3355</v>
      </c>
      <c r="C2483" t="s">
        <v>1195</v>
      </c>
      <c r="D2483" s="1">
        <v>45474</v>
      </c>
      <c r="E2483">
        <v>999</v>
      </c>
      <c r="F2483" t="s">
        <v>10</v>
      </c>
      <c r="G2483" t="s">
        <v>11</v>
      </c>
    </row>
    <row r="2484" spans="1:7" x14ac:dyDescent="0.5">
      <c r="A2484" t="s">
        <v>3359</v>
      </c>
      <c r="B2484" t="s">
        <v>3355</v>
      </c>
      <c r="C2484" t="s">
        <v>1195</v>
      </c>
      <c r="D2484" s="1">
        <v>45505</v>
      </c>
      <c r="E2484">
        <v>999</v>
      </c>
      <c r="F2484" t="s">
        <v>10</v>
      </c>
      <c r="G2484" t="s">
        <v>11</v>
      </c>
    </row>
    <row r="2485" spans="1:7" x14ac:dyDescent="0.5">
      <c r="A2485" t="s">
        <v>3360</v>
      </c>
      <c r="B2485" t="s">
        <v>3355</v>
      </c>
      <c r="C2485" t="s">
        <v>1195</v>
      </c>
      <c r="D2485" s="1">
        <v>45537</v>
      </c>
      <c r="E2485">
        <v>999</v>
      </c>
      <c r="F2485" t="s">
        <v>10</v>
      </c>
      <c r="G2485" t="s">
        <v>11</v>
      </c>
    </row>
    <row r="2486" spans="1:7" x14ac:dyDescent="0.5">
      <c r="A2486" t="s">
        <v>3361</v>
      </c>
      <c r="B2486" t="s">
        <v>3362</v>
      </c>
      <c r="C2486" t="s">
        <v>3363</v>
      </c>
      <c r="D2486" s="1">
        <v>45292</v>
      </c>
      <c r="E2486">
        <v>999</v>
      </c>
      <c r="F2486" t="s">
        <v>10</v>
      </c>
      <c r="G2486" t="s">
        <v>25</v>
      </c>
    </row>
    <row r="2487" spans="1:7" x14ac:dyDescent="0.5">
      <c r="A2487" t="s">
        <v>3364</v>
      </c>
      <c r="B2487" t="s">
        <v>3362</v>
      </c>
      <c r="C2487" t="s">
        <v>3363</v>
      </c>
      <c r="D2487" s="1">
        <v>45324</v>
      </c>
      <c r="E2487">
        <v>999</v>
      </c>
      <c r="F2487" t="s">
        <v>10</v>
      </c>
      <c r="G2487" t="s">
        <v>11</v>
      </c>
    </row>
    <row r="2488" spans="1:7" x14ac:dyDescent="0.5">
      <c r="A2488" t="s">
        <v>3365</v>
      </c>
      <c r="B2488" t="s">
        <v>3362</v>
      </c>
      <c r="C2488" t="s">
        <v>3363</v>
      </c>
      <c r="D2488" s="1">
        <v>45352</v>
      </c>
      <c r="E2488">
        <v>999</v>
      </c>
      <c r="F2488" t="s">
        <v>10</v>
      </c>
      <c r="G2488" t="s">
        <v>11</v>
      </c>
    </row>
    <row r="2489" spans="1:7" x14ac:dyDescent="0.5">
      <c r="A2489" t="s">
        <v>3366</v>
      </c>
      <c r="B2489" t="s">
        <v>3362</v>
      </c>
      <c r="C2489" t="s">
        <v>3363</v>
      </c>
      <c r="D2489" s="1">
        <v>45383</v>
      </c>
      <c r="E2489">
        <v>999</v>
      </c>
      <c r="F2489" t="s">
        <v>10</v>
      </c>
      <c r="G2489" t="s">
        <v>23</v>
      </c>
    </row>
    <row r="2490" spans="1:7" x14ac:dyDescent="0.5">
      <c r="A2490" t="s">
        <v>3367</v>
      </c>
      <c r="B2490" t="s">
        <v>3362</v>
      </c>
      <c r="C2490" t="s">
        <v>3363</v>
      </c>
      <c r="D2490" s="1">
        <v>45415</v>
      </c>
      <c r="E2490">
        <v>999</v>
      </c>
      <c r="F2490" t="s">
        <v>10</v>
      </c>
      <c r="G2490" t="s">
        <v>11</v>
      </c>
    </row>
    <row r="2491" spans="1:7" x14ac:dyDescent="0.5">
      <c r="A2491" t="s">
        <v>3368</v>
      </c>
      <c r="B2491" t="s">
        <v>3362</v>
      </c>
      <c r="C2491" t="s">
        <v>3363</v>
      </c>
      <c r="D2491" s="1">
        <v>45444</v>
      </c>
      <c r="E2491">
        <v>999</v>
      </c>
      <c r="F2491" t="s">
        <v>10</v>
      </c>
      <c r="G2491" t="s">
        <v>11</v>
      </c>
    </row>
    <row r="2492" spans="1:7" x14ac:dyDescent="0.5">
      <c r="A2492" t="s">
        <v>3369</v>
      </c>
      <c r="B2492" t="s">
        <v>3362</v>
      </c>
      <c r="C2492" t="s">
        <v>3363</v>
      </c>
      <c r="D2492" s="1">
        <v>45476</v>
      </c>
      <c r="E2492">
        <v>999</v>
      </c>
      <c r="F2492" t="s">
        <v>10</v>
      </c>
      <c r="G2492" t="s">
        <v>11</v>
      </c>
    </row>
    <row r="2493" spans="1:7" x14ac:dyDescent="0.5">
      <c r="A2493" t="s">
        <v>3370</v>
      </c>
      <c r="B2493" t="s">
        <v>3362</v>
      </c>
      <c r="C2493" t="s">
        <v>3363</v>
      </c>
      <c r="D2493" s="1">
        <v>45506</v>
      </c>
      <c r="E2493">
        <v>999</v>
      </c>
      <c r="F2493" t="s">
        <v>10</v>
      </c>
      <c r="G2493" t="s">
        <v>11</v>
      </c>
    </row>
    <row r="2494" spans="1:7" x14ac:dyDescent="0.5">
      <c r="A2494" t="s">
        <v>3371</v>
      </c>
      <c r="B2494" t="s">
        <v>3362</v>
      </c>
      <c r="C2494" t="s">
        <v>3363</v>
      </c>
      <c r="D2494" s="1">
        <v>45538</v>
      </c>
      <c r="E2494">
        <v>999</v>
      </c>
      <c r="F2494" t="s">
        <v>10</v>
      </c>
      <c r="G2494" t="s">
        <v>11</v>
      </c>
    </row>
    <row r="2495" spans="1:7" x14ac:dyDescent="0.5">
      <c r="A2495" t="s">
        <v>3372</v>
      </c>
      <c r="B2495" t="s">
        <v>3373</v>
      </c>
      <c r="C2495" t="s">
        <v>3374</v>
      </c>
      <c r="D2495" s="1">
        <v>45355</v>
      </c>
      <c r="E2495">
        <v>0</v>
      </c>
      <c r="F2495" t="s">
        <v>43</v>
      </c>
      <c r="G2495" t="s">
        <v>23</v>
      </c>
    </row>
    <row r="2496" spans="1:7" x14ac:dyDescent="0.5">
      <c r="A2496" t="s">
        <v>3375</v>
      </c>
      <c r="B2496" t="s">
        <v>3373</v>
      </c>
      <c r="C2496" t="s">
        <v>3374</v>
      </c>
      <c r="D2496" s="1">
        <v>45386</v>
      </c>
      <c r="E2496">
        <v>999</v>
      </c>
      <c r="F2496" t="s">
        <v>10</v>
      </c>
      <c r="G2496" t="s">
        <v>11</v>
      </c>
    </row>
    <row r="2497" spans="1:7" x14ac:dyDescent="0.5">
      <c r="A2497" t="s">
        <v>3376</v>
      </c>
      <c r="B2497" t="s">
        <v>3373</v>
      </c>
      <c r="C2497" t="s">
        <v>3374</v>
      </c>
      <c r="D2497" s="1">
        <v>45413</v>
      </c>
      <c r="E2497">
        <v>999</v>
      </c>
      <c r="F2497" t="s">
        <v>10</v>
      </c>
      <c r="G2497" t="s">
        <v>11</v>
      </c>
    </row>
    <row r="2498" spans="1:7" x14ac:dyDescent="0.5">
      <c r="A2498" t="s">
        <v>3377</v>
      </c>
      <c r="B2498" t="s">
        <v>3373</v>
      </c>
      <c r="C2498" t="s">
        <v>3374</v>
      </c>
      <c r="D2498" s="1">
        <v>45444</v>
      </c>
      <c r="E2498">
        <v>999</v>
      </c>
      <c r="F2498" t="s">
        <v>10</v>
      </c>
      <c r="G2498" t="s">
        <v>41</v>
      </c>
    </row>
    <row r="2499" spans="1:7" x14ac:dyDescent="0.5">
      <c r="A2499" t="s">
        <v>3378</v>
      </c>
      <c r="B2499" t="s">
        <v>3373</v>
      </c>
      <c r="C2499" t="s">
        <v>3374</v>
      </c>
      <c r="D2499" s="1">
        <v>45475</v>
      </c>
      <c r="E2499">
        <v>999</v>
      </c>
      <c r="F2499" t="s">
        <v>10</v>
      </c>
      <c r="G2499" t="s">
        <v>11</v>
      </c>
    </row>
    <row r="2500" spans="1:7" x14ac:dyDescent="0.5">
      <c r="A2500" t="s">
        <v>3379</v>
      </c>
      <c r="B2500" t="s">
        <v>3373</v>
      </c>
      <c r="C2500" t="s">
        <v>3374</v>
      </c>
      <c r="D2500" s="1">
        <v>45506</v>
      </c>
      <c r="E2500">
        <v>999</v>
      </c>
      <c r="F2500" t="s">
        <v>10</v>
      </c>
      <c r="G2500" t="s">
        <v>11</v>
      </c>
    </row>
    <row r="2501" spans="1:7" x14ac:dyDescent="0.5">
      <c r="A2501" t="s">
        <v>3380</v>
      </c>
      <c r="B2501" t="s">
        <v>3373</v>
      </c>
      <c r="C2501" t="s">
        <v>3374</v>
      </c>
      <c r="D2501" s="1">
        <v>45538</v>
      </c>
      <c r="E2501">
        <v>999</v>
      </c>
      <c r="F2501" t="s">
        <v>10</v>
      </c>
      <c r="G2501" t="s">
        <v>11</v>
      </c>
    </row>
    <row r="2502" spans="1:7" x14ac:dyDescent="0.5">
      <c r="A2502" t="s">
        <v>3381</v>
      </c>
      <c r="B2502" t="s">
        <v>3382</v>
      </c>
      <c r="C2502" t="s">
        <v>3383</v>
      </c>
      <c r="D2502" s="1">
        <v>45413</v>
      </c>
      <c r="E2502">
        <v>999</v>
      </c>
      <c r="F2502" t="s">
        <v>10</v>
      </c>
      <c r="G2502" t="s">
        <v>23</v>
      </c>
    </row>
    <row r="2503" spans="1:7" x14ac:dyDescent="0.5">
      <c r="A2503" t="s">
        <v>3384</v>
      </c>
      <c r="B2503" t="s">
        <v>3382</v>
      </c>
      <c r="C2503" t="s">
        <v>3383</v>
      </c>
      <c r="D2503" s="1">
        <v>45447</v>
      </c>
      <c r="E2503">
        <v>999</v>
      </c>
      <c r="F2503" t="s">
        <v>10</v>
      </c>
      <c r="G2503" t="s">
        <v>25</v>
      </c>
    </row>
    <row r="2504" spans="1:7" x14ac:dyDescent="0.5">
      <c r="A2504" t="s">
        <v>3385</v>
      </c>
      <c r="B2504" t="s">
        <v>3382</v>
      </c>
      <c r="C2504" t="s">
        <v>3383</v>
      </c>
      <c r="D2504" s="1">
        <v>45474</v>
      </c>
      <c r="E2504">
        <v>999</v>
      </c>
      <c r="F2504" t="s">
        <v>10</v>
      </c>
      <c r="G2504" t="s">
        <v>11</v>
      </c>
    </row>
    <row r="2505" spans="1:7" x14ac:dyDescent="0.5">
      <c r="A2505" t="s">
        <v>3386</v>
      </c>
      <c r="B2505" t="s">
        <v>3382</v>
      </c>
      <c r="C2505" t="s">
        <v>3383</v>
      </c>
      <c r="D2505" s="1">
        <v>45506</v>
      </c>
      <c r="E2505">
        <v>999</v>
      </c>
      <c r="F2505" t="s">
        <v>10</v>
      </c>
      <c r="G2505" t="s">
        <v>23</v>
      </c>
    </row>
    <row r="2506" spans="1:7" x14ac:dyDescent="0.5">
      <c r="A2506" t="s">
        <v>3387</v>
      </c>
      <c r="B2506" t="s">
        <v>3382</v>
      </c>
      <c r="C2506" t="s">
        <v>3383</v>
      </c>
      <c r="D2506" s="1">
        <v>45537</v>
      </c>
      <c r="E2506">
        <v>999</v>
      </c>
      <c r="F2506" t="s">
        <v>10</v>
      </c>
      <c r="G2506" t="s">
        <v>41</v>
      </c>
    </row>
    <row r="2507" spans="1:7" x14ac:dyDescent="0.5">
      <c r="A2507" t="s">
        <v>3388</v>
      </c>
      <c r="B2507" t="s">
        <v>3389</v>
      </c>
      <c r="C2507" t="s">
        <v>3390</v>
      </c>
      <c r="D2507" s="1">
        <v>45505</v>
      </c>
      <c r="E2507">
        <v>999</v>
      </c>
      <c r="F2507" t="s">
        <v>10</v>
      </c>
      <c r="G2507" t="s">
        <v>11</v>
      </c>
    </row>
    <row r="2508" spans="1:7" x14ac:dyDescent="0.5">
      <c r="A2508" t="s">
        <v>3391</v>
      </c>
      <c r="B2508" t="s">
        <v>3389</v>
      </c>
      <c r="C2508" t="s">
        <v>3390</v>
      </c>
      <c r="D2508" s="1">
        <v>45539</v>
      </c>
      <c r="E2508">
        <v>0</v>
      </c>
      <c r="F2508" t="s">
        <v>43</v>
      </c>
      <c r="G2508" t="s">
        <v>23</v>
      </c>
    </row>
    <row r="2509" spans="1:7" x14ac:dyDescent="0.5">
      <c r="A2509" t="s">
        <v>3392</v>
      </c>
      <c r="B2509" t="s">
        <v>3393</v>
      </c>
      <c r="C2509" t="s">
        <v>1980</v>
      </c>
      <c r="D2509" s="1">
        <v>45386</v>
      </c>
      <c r="E2509">
        <v>999</v>
      </c>
      <c r="F2509" t="s">
        <v>10</v>
      </c>
      <c r="G2509" t="s">
        <v>25</v>
      </c>
    </row>
    <row r="2510" spans="1:7" x14ac:dyDescent="0.5">
      <c r="A2510" t="s">
        <v>3394</v>
      </c>
      <c r="B2510" t="s">
        <v>3393</v>
      </c>
      <c r="C2510" t="s">
        <v>1980</v>
      </c>
      <c r="D2510" s="1">
        <v>45416</v>
      </c>
      <c r="E2510">
        <v>999</v>
      </c>
      <c r="F2510" t="s">
        <v>10</v>
      </c>
      <c r="G2510" t="s">
        <v>11</v>
      </c>
    </row>
    <row r="2511" spans="1:7" x14ac:dyDescent="0.5">
      <c r="A2511" t="s">
        <v>3395</v>
      </c>
      <c r="B2511" t="s">
        <v>3393</v>
      </c>
      <c r="C2511" t="s">
        <v>1980</v>
      </c>
      <c r="D2511" s="1">
        <v>45446</v>
      </c>
      <c r="E2511">
        <v>999</v>
      </c>
      <c r="F2511" t="s">
        <v>10</v>
      </c>
      <c r="G2511" t="s">
        <v>23</v>
      </c>
    </row>
    <row r="2512" spans="1:7" x14ac:dyDescent="0.5">
      <c r="A2512" t="s">
        <v>3396</v>
      </c>
      <c r="B2512" t="s">
        <v>3393</v>
      </c>
      <c r="C2512" t="s">
        <v>1980</v>
      </c>
      <c r="D2512" s="1">
        <v>45474</v>
      </c>
      <c r="E2512">
        <v>999</v>
      </c>
      <c r="F2512" t="s">
        <v>10</v>
      </c>
      <c r="G2512" t="s">
        <v>11</v>
      </c>
    </row>
    <row r="2513" spans="1:7" x14ac:dyDescent="0.5">
      <c r="A2513" t="s">
        <v>3397</v>
      </c>
      <c r="B2513" t="s">
        <v>3393</v>
      </c>
      <c r="C2513" t="s">
        <v>1980</v>
      </c>
      <c r="D2513" s="1">
        <v>45508</v>
      </c>
      <c r="E2513">
        <v>999</v>
      </c>
      <c r="F2513" t="s">
        <v>10</v>
      </c>
      <c r="G2513" t="s">
        <v>11</v>
      </c>
    </row>
    <row r="2514" spans="1:7" x14ac:dyDescent="0.5">
      <c r="A2514" t="s">
        <v>3398</v>
      </c>
      <c r="B2514" t="s">
        <v>3393</v>
      </c>
      <c r="C2514" t="s">
        <v>1980</v>
      </c>
      <c r="D2514" s="1">
        <v>45539</v>
      </c>
      <c r="E2514">
        <v>999</v>
      </c>
      <c r="F2514" t="s">
        <v>10</v>
      </c>
      <c r="G2514" t="s">
        <v>11</v>
      </c>
    </row>
    <row r="2515" spans="1:7" x14ac:dyDescent="0.5">
      <c r="A2515" t="s">
        <v>3399</v>
      </c>
      <c r="B2515" t="s">
        <v>3400</v>
      </c>
      <c r="C2515" t="s">
        <v>31</v>
      </c>
      <c r="D2515" s="1">
        <v>45444</v>
      </c>
      <c r="E2515">
        <v>999</v>
      </c>
      <c r="F2515" t="s">
        <v>10</v>
      </c>
      <c r="G2515" t="s">
        <v>11</v>
      </c>
    </row>
    <row r="2516" spans="1:7" x14ac:dyDescent="0.5">
      <c r="A2516" t="s">
        <v>3401</v>
      </c>
      <c r="B2516" t="s">
        <v>3400</v>
      </c>
      <c r="C2516" t="s">
        <v>31</v>
      </c>
      <c r="D2516" s="1">
        <v>45476</v>
      </c>
      <c r="E2516">
        <v>999</v>
      </c>
      <c r="F2516" t="s">
        <v>10</v>
      </c>
      <c r="G2516" t="s">
        <v>25</v>
      </c>
    </row>
    <row r="2517" spans="1:7" x14ac:dyDescent="0.5">
      <c r="A2517" t="s">
        <v>3402</v>
      </c>
      <c r="B2517" t="s">
        <v>3400</v>
      </c>
      <c r="C2517" t="s">
        <v>31</v>
      </c>
      <c r="D2517" s="1">
        <v>45505</v>
      </c>
      <c r="E2517">
        <v>999</v>
      </c>
      <c r="F2517" t="s">
        <v>10</v>
      </c>
      <c r="G2517" t="s">
        <v>25</v>
      </c>
    </row>
    <row r="2518" spans="1:7" x14ac:dyDescent="0.5">
      <c r="A2518" t="s">
        <v>3403</v>
      </c>
      <c r="B2518" t="s">
        <v>3400</v>
      </c>
      <c r="C2518" t="s">
        <v>31</v>
      </c>
      <c r="D2518" s="1">
        <v>45537</v>
      </c>
      <c r="E2518">
        <v>999</v>
      </c>
      <c r="F2518" t="s">
        <v>10</v>
      </c>
      <c r="G2518" t="s">
        <v>11</v>
      </c>
    </row>
    <row r="2519" spans="1:7" x14ac:dyDescent="0.5">
      <c r="A2519" t="s">
        <v>3404</v>
      </c>
      <c r="B2519" t="s">
        <v>3405</v>
      </c>
      <c r="C2519" t="s">
        <v>3406</v>
      </c>
      <c r="D2519" s="1">
        <v>45507</v>
      </c>
      <c r="E2519">
        <v>999</v>
      </c>
      <c r="F2519" t="s">
        <v>10</v>
      </c>
      <c r="G2519" t="s">
        <v>41</v>
      </c>
    </row>
    <row r="2520" spans="1:7" x14ac:dyDescent="0.5">
      <c r="A2520" t="s">
        <v>3407</v>
      </c>
      <c r="B2520" t="s">
        <v>3405</v>
      </c>
      <c r="C2520" t="s">
        <v>3406</v>
      </c>
      <c r="D2520" s="1">
        <v>45539</v>
      </c>
      <c r="E2520">
        <v>999</v>
      </c>
      <c r="F2520" t="s">
        <v>10</v>
      </c>
      <c r="G2520" t="s">
        <v>11</v>
      </c>
    </row>
    <row r="2521" spans="1:7" x14ac:dyDescent="0.5">
      <c r="A2521" t="s">
        <v>3408</v>
      </c>
      <c r="B2521" t="s">
        <v>3409</v>
      </c>
      <c r="C2521" t="s">
        <v>502</v>
      </c>
      <c r="D2521" s="1">
        <v>45507</v>
      </c>
      <c r="E2521">
        <v>0</v>
      </c>
      <c r="F2521" t="s">
        <v>43</v>
      </c>
      <c r="G2521" t="s">
        <v>41</v>
      </c>
    </row>
    <row r="2522" spans="1:7" x14ac:dyDescent="0.5">
      <c r="A2522" t="s">
        <v>3410</v>
      </c>
      <c r="B2522" t="s">
        <v>3409</v>
      </c>
      <c r="C2522" t="s">
        <v>502</v>
      </c>
      <c r="D2522" s="1">
        <v>45539</v>
      </c>
      <c r="E2522">
        <v>2499</v>
      </c>
      <c r="F2522" t="s">
        <v>10</v>
      </c>
      <c r="G2522" t="s">
        <v>11</v>
      </c>
    </row>
    <row r="2523" spans="1:7" x14ac:dyDescent="0.5">
      <c r="A2523" t="s">
        <v>3411</v>
      </c>
      <c r="B2523" t="s">
        <v>3412</v>
      </c>
      <c r="C2523" t="s">
        <v>3413</v>
      </c>
      <c r="D2523" s="1">
        <v>45352</v>
      </c>
      <c r="E2523">
        <v>999</v>
      </c>
      <c r="F2523" t="s">
        <v>10</v>
      </c>
      <c r="G2523" t="s">
        <v>11</v>
      </c>
    </row>
    <row r="2524" spans="1:7" x14ac:dyDescent="0.5">
      <c r="A2524" t="s">
        <v>3414</v>
      </c>
      <c r="B2524" t="s">
        <v>3412</v>
      </c>
      <c r="C2524" t="s">
        <v>3413</v>
      </c>
      <c r="D2524" s="1">
        <v>45384</v>
      </c>
      <c r="E2524">
        <v>999</v>
      </c>
      <c r="F2524" t="s">
        <v>10</v>
      </c>
      <c r="G2524" t="s">
        <v>11</v>
      </c>
    </row>
    <row r="2525" spans="1:7" x14ac:dyDescent="0.5">
      <c r="A2525" t="s">
        <v>3415</v>
      </c>
      <c r="B2525" t="s">
        <v>3412</v>
      </c>
      <c r="C2525" t="s">
        <v>3413</v>
      </c>
      <c r="D2525" s="1">
        <v>45416</v>
      </c>
      <c r="E2525">
        <v>999</v>
      </c>
      <c r="F2525" t="s">
        <v>10</v>
      </c>
      <c r="G2525" t="s">
        <v>11</v>
      </c>
    </row>
    <row r="2526" spans="1:7" x14ac:dyDescent="0.5">
      <c r="A2526" t="s">
        <v>3416</v>
      </c>
      <c r="B2526" t="s">
        <v>3412</v>
      </c>
      <c r="C2526" t="s">
        <v>3413</v>
      </c>
      <c r="D2526" s="1">
        <v>45447</v>
      </c>
      <c r="E2526">
        <v>999</v>
      </c>
      <c r="F2526" t="s">
        <v>10</v>
      </c>
      <c r="G2526" t="s">
        <v>11</v>
      </c>
    </row>
    <row r="2527" spans="1:7" x14ac:dyDescent="0.5">
      <c r="A2527" t="s">
        <v>3417</v>
      </c>
      <c r="B2527" t="s">
        <v>3412</v>
      </c>
      <c r="C2527" t="s">
        <v>3413</v>
      </c>
      <c r="D2527" s="1">
        <v>45477</v>
      </c>
      <c r="E2527">
        <v>999</v>
      </c>
      <c r="F2527" t="s">
        <v>10</v>
      </c>
      <c r="G2527" t="s">
        <v>11</v>
      </c>
    </row>
    <row r="2528" spans="1:7" x14ac:dyDescent="0.5">
      <c r="A2528" t="s">
        <v>3418</v>
      </c>
      <c r="B2528" t="s">
        <v>3412</v>
      </c>
      <c r="C2528" t="s">
        <v>3413</v>
      </c>
      <c r="D2528" s="1">
        <v>45506</v>
      </c>
      <c r="E2528">
        <v>999</v>
      </c>
      <c r="F2528" t="s">
        <v>10</v>
      </c>
      <c r="G2528" t="s">
        <v>23</v>
      </c>
    </row>
    <row r="2529" spans="1:7" x14ac:dyDescent="0.5">
      <c r="A2529" t="s">
        <v>3419</v>
      </c>
      <c r="B2529" t="s">
        <v>3412</v>
      </c>
      <c r="C2529" t="s">
        <v>3413</v>
      </c>
      <c r="D2529" s="1">
        <v>45538</v>
      </c>
      <c r="E2529">
        <v>999</v>
      </c>
      <c r="F2529" t="s">
        <v>10</v>
      </c>
      <c r="G2529" t="s">
        <v>11</v>
      </c>
    </row>
    <row r="2530" spans="1:7" x14ac:dyDescent="0.5">
      <c r="A2530" t="s">
        <v>3420</v>
      </c>
      <c r="B2530" t="s">
        <v>3421</v>
      </c>
      <c r="C2530" t="s">
        <v>81</v>
      </c>
      <c r="D2530" s="1">
        <v>45474</v>
      </c>
      <c r="E2530">
        <v>2499</v>
      </c>
      <c r="F2530" t="s">
        <v>10</v>
      </c>
      <c r="G2530" t="s">
        <v>25</v>
      </c>
    </row>
    <row r="2531" spans="1:7" x14ac:dyDescent="0.5">
      <c r="A2531" t="s">
        <v>3422</v>
      </c>
      <c r="B2531" t="s">
        <v>3421</v>
      </c>
      <c r="C2531" t="s">
        <v>81</v>
      </c>
      <c r="D2531" s="1">
        <v>45505</v>
      </c>
      <c r="E2531">
        <v>2499</v>
      </c>
      <c r="F2531" t="s">
        <v>10</v>
      </c>
      <c r="G2531" t="s">
        <v>11</v>
      </c>
    </row>
    <row r="2532" spans="1:7" x14ac:dyDescent="0.5">
      <c r="A2532" t="s">
        <v>3423</v>
      </c>
      <c r="B2532" t="s">
        <v>3421</v>
      </c>
      <c r="C2532" t="s">
        <v>81</v>
      </c>
      <c r="D2532" s="1">
        <v>45537</v>
      </c>
      <c r="E2532">
        <v>2499</v>
      </c>
      <c r="F2532" t="s">
        <v>10</v>
      </c>
      <c r="G2532" t="s">
        <v>11</v>
      </c>
    </row>
    <row r="2533" spans="1:7" x14ac:dyDescent="0.5">
      <c r="A2533" t="s">
        <v>3424</v>
      </c>
      <c r="B2533" t="s">
        <v>3425</v>
      </c>
      <c r="C2533" t="s">
        <v>857</v>
      </c>
      <c r="D2533" s="1">
        <v>45355</v>
      </c>
      <c r="E2533">
        <v>999</v>
      </c>
      <c r="F2533" t="s">
        <v>10</v>
      </c>
      <c r="G2533" t="s">
        <v>11</v>
      </c>
    </row>
    <row r="2534" spans="1:7" x14ac:dyDescent="0.5">
      <c r="A2534" t="s">
        <v>3426</v>
      </c>
      <c r="B2534" t="s">
        <v>3425</v>
      </c>
      <c r="C2534" t="s">
        <v>857</v>
      </c>
      <c r="D2534" s="1">
        <v>45383</v>
      </c>
      <c r="E2534">
        <v>999</v>
      </c>
      <c r="F2534" t="s">
        <v>10</v>
      </c>
      <c r="G2534" t="s">
        <v>41</v>
      </c>
    </row>
    <row r="2535" spans="1:7" x14ac:dyDescent="0.5">
      <c r="A2535" t="s">
        <v>3427</v>
      </c>
      <c r="B2535" t="s">
        <v>3425</v>
      </c>
      <c r="C2535" t="s">
        <v>857</v>
      </c>
      <c r="D2535" s="1">
        <v>45416</v>
      </c>
      <c r="E2535">
        <v>999</v>
      </c>
      <c r="F2535" t="s">
        <v>10</v>
      </c>
      <c r="G2535" t="s">
        <v>23</v>
      </c>
    </row>
    <row r="2536" spans="1:7" x14ac:dyDescent="0.5">
      <c r="A2536" t="s">
        <v>3428</v>
      </c>
      <c r="B2536" t="s">
        <v>3425</v>
      </c>
      <c r="C2536" t="s">
        <v>857</v>
      </c>
      <c r="D2536" s="1">
        <v>45445</v>
      </c>
      <c r="E2536">
        <v>999</v>
      </c>
      <c r="F2536" t="s">
        <v>10</v>
      </c>
      <c r="G2536" t="s">
        <v>11</v>
      </c>
    </row>
    <row r="2537" spans="1:7" x14ac:dyDescent="0.5">
      <c r="A2537" t="s">
        <v>3429</v>
      </c>
      <c r="B2537" t="s">
        <v>3425</v>
      </c>
      <c r="C2537" t="s">
        <v>857</v>
      </c>
      <c r="D2537" s="1">
        <v>45474</v>
      </c>
      <c r="E2537">
        <v>999</v>
      </c>
      <c r="F2537" t="s">
        <v>10</v>
      </c>
      <c r="G2537" t="s">
        <v>11</v>
      </c>
    </row>
    <row r="2538" spans="1:7" x14ac:dyDescent="0.5">
      <c r="A2538" t="s">
        <v>3430</v>
      </c>
      <c r="B2538" t="s">
        <v>3425</v>
      </c>
      <c r="C2538" t="s">
        <v>857</v>
      </c>
      <c r="D2538" s="1">
        <v>45508</v>
      </c>
      <c r="E2538">
        <v>999</v>
      </c>
      <c r="F2538" t="s">
        <v>10</v>
      </c>
      <c r="G2538" t="s">
        <v>11</v>
      </c>
    </row>
    <row r="2539" spans="1:7" x14ac:dyDescent="0.5">
      <c r="A2539" t="s">
        <v>3431</v>
      </c>
      <c r="B2539" t="s">
        <v>3425</v>
      </c>
      <c r="C2539" t="s">
        <v>857</v>
      </c>
      <c r="D2539" s="1">
        <v>45539</v>
      </c>
      <c r="E2539">
        <v>999</v>
      </c>
      <c r="F2539" t="s">
        <v>10</v>
      </c>
      <c r="G2539" t="s">
        <v>11</v>
      </c>
    </row>
    <row r="2540" spans="1:7" x14ac:dyDescent="0.5">
      <c r="A2540" t="s">
        <v>3432</v>
      </c>
      <c r="B2540" t="s">
        <v>3433</v>
      </c>
      <c r="C2540" t="s">
        <v>2433</v>
      </c>
      <c r="D2540" s="1">
        <v>45413</v>
      </c>
      <c r="E2540">
        <v>0</v>
      </c>
      <c r="F2540" t="s">
        <v>43</v>
      </c>
      <c r="G2540" t="s">
        <v>25</v>
      </c>
    </row>
    <row r="2541" spans="1:7" x14ac:dyDescent="0.5">
      <c r="A2541" t="s">
        <v>3434</v>
      </c>
      <c r="B2541" t="s">
        <v>3433</v>
      </c>
      <c r="C2541" t="s">
        <v>2433</v>
      </c>
      <c r="D2541" s="1">
        <v>45446</v>
      </c>
      <c r="E2541">
        <v>999</v>
      </c>
      <c r="F2541" t="s">
        <v>10</v>
      </c>
      <c r="G2541" t="s">
        <v>25</v>
      </c>
    </row>
    <row r="2542" spans="1:7" x14ac:dyDescent="0.5">
      <c r="A2542" t="s">
        <v>3435</v>
      </c>
      <c r="B2542" t="s">
        <v>3433</v>
      </c>
      <c r="C2542" t="s">
        <v>2433</v>
      </c>
      <c r="D2542" s="1">
        <v>45475</v>
      </c>
      <c r="E2542">
        <v>999</v>
      </c>
      <c r="F2542" t="s">
        <v>10</v>
      </c>
      <c r="G2542" t="s">
        <v>11</v>
      </c>
    </row>
    <row r="2543" spans="1:7" x14ac:dyDescent="0.5">
      <c r="A2543" t="s">
        <v>3436</v>
      </c>
      <c r="B2543" t="s">
        <v>3433</v>
      </c>
      <c r="C2543" t="s">
        <v>2433</v>
      </c>
      <c r="D2543" s="1">
        <v>45505</v>
      </c>
      <c r="E2543">
        <v>999</v>
      </c>
      <c r="F2543" t="s">
        <v>10</v>
      </c>
      <c r="G2543" t="s">
        <v>11</v>
      </c>
    </row>
    <row r="2544" spans="1:7" x14ac:dyDescent="0.5">
      <c r="A2544" t="s">
        <v>3437</v>
      </c>
      <c r="B2544" t="s">
        <v>3438</v>
      </c>
      <c r="C2544" t="s">
        <v>2331</v>
      </c>
      <c r="D2544" s="1">
        <v>45445</v>
      </c>
      <c r="E2544">
        <v>999</v>
      </c>
      <c r="F2544" t="s">
        <v>10</v>
      </c>
      <c r="G2544" t="s">
        <v>11</v>
      </c>
    </row>
    <row r="2545" spans="1:7" x14ac:dyDescent="0.5">
      <c r="A2545" t="s">
        <v>3439</v>
      </c>
      <c r="B2545" t="s">
        <v>3438</v>
      </c>
      <c r="C2545" t="s">
        <v>2331</v>
      </c>
      <c r="D2545" s="1">
        <v>45474</v>
      </c>
      <c r="E2545">
        <v>999</v>
      </c>
      <c r="F2545" t="s">
        <v>10</v>
      </c>
      <c r="G2545" t="s">
        <v>41</v>
      </c>
    </row>
    <row r="2546" spans="1:7" x14ac:dyDescent="0.5">
      <c r="A2546" t="s">
        <v>3440</v>
      </c>
      <c r="B2546" t="s">
        <v>3438</v>
      </c>
      <c r="C2546" t="s">
        <v>2331</v>
      </c>
      <c r="D2546" s="1">
        <v>45506</v>
      </c>
      <c r="E2546">
        <v>999</v>
      </c>
      <c r="F2546" t="s">
        <v>10</v>
      </c>
      <c r="G2546" t="s">
        <v>11</v>
      </c>
    </row>
    <row r="2547" spans="1:7" x14ac:dyDescent="0.5">
      <c r="A2547" t="s">
        <v>3441</v>
      </c>
      <c r="B2547" t="s">
        <v>3442</v>
      </c>
      <c r="C2547" t="s">
        <v>1056</v>
      </c>
      <c r="D2547" s="1">
        <v>45354</v>
      </c>
      <c r="E2547">
        <v>999</v>
      </c>
      <c r="F2547" t="s">
        <v>10</v>
      </c>
      <c r="G2547" t="s">
        <v>23</v>
      </c>
    </row>
    <row r="2548" spans="1:7" x14ac:dyDescent="0.5">
      <c r="A2548" t="s">
        <v>3443</v>
      </c>
      <c r="B2548" t="s">
        <v>3442</v>
      </c>
      <c r="C2548" t="s">
        <v>1056</v>
      </c>
      <c r="D2548" s="1">
        <v>45384</v>
      </c>
      <c r="E2548">
        <v>999</v>
      </c>
      <c r="F2548" t="s">
        <v>10</v>
      </c>
      <c r="G2548" t="s">
        <v>11</v>
      </c>
    </row>
    <row r="2549" spans="1:7" x14ac:dyDescent="0.5">
      <c r="A2549" t="s">
        <v>3444</v>
      </c>
      <c r="B2549" t="s">
        <v>3442</v>
      </c>
      <c r="C2549" t="s">
        <v>1056</v>
      </c>
      <c r="D2549" s="1">
        <v>45415</v>
      </c>
      <c r="E2549">
        <v>999</v>
      </c>
      <c r="F2549" t="s">
        <v>10</v>
      </c>
      <c r="G2549" t="s">
        <v>23</v>
      </c>
    </row>
    <row r="2550" spans="1:7" x14ac:dyDescent="0.5">
      <c r="A2550" t="s">
        <v>3445</v>
      </c>
      <c r="B2550" t="s">
        <v>3442</v>
      </c>
      <c r="C2550" t="s">
        <v>1056</v>
      </c>
      <c r="D2550" s="1">
        <v>45445</v>
      </c>
      <c r="E2550">
        <v>999</v>
      </c>
      <c r="F2550" t="s">
        <v>10</v>
      </c>
      <c r="G2550" t="s">
        <v>11</v>
      </c>
    </row>
    <row r="2551" spans="1:7" x14ac:dyDescent="0.5">
      <c r="A2551" t="s">
        <v>3446</v>
      </c>
      <c r="B2551" t="s">
        <v>3442</v>
      </c>
      <c r="C2551" t="s">
        <v>1056</v>
      </c>
      <c r="D2551" s="1">
        <v>45476</v>
      </c>
      <c r="E2551">
        <v>999</v>
      </c>
      <c r="F2551" t="s">
        <v>10</v>
      </c>
      <c r="G2551" t="s">
        <v>25</v>
      </c>
    </row>
    <row r="2552" spans="1:7" x14ac:dyDescent="0.5">
      <c r="A2552" t="s">
        <v>3447</v>
      </c>
      <c r="B2552" t="s">
        <v>3442</v>
      </c>
      <c r="C2552" t="s">
        <v>1056</v>
      </c>
      <c r="D2552" s="1">
        <v>45508</v>
      </c>
      <c r="E2552">
        <v>999</v>
      </c>
      <c r="F2552" t="s">
        <v>10</v>
      </c>
      <c r="G2552" t="s">
        <v>11</v>
      </c>
    </row>
    <row r="2553" spans="1:7" x14ac:dyDescent="0.5">
      <c r="A2553" t="s">
        <v>3448</v>
      </c>
      <c r="B2553" t="s">
        <v>3442</v>
      </c>
      <c r="C2553" t="s">
        <v>1056</v>
      </c>
      <c r="D2553" s="1">
        <v>45538</v>
      </c>
      <c r="E2553">
        <v>999</v>
      </c>
      <c r="F2553" t="s">
        <v>10</v>
      </c>
      <c r="G2553" t="s">
        <v>11</v>
      </c>
    </row>
    <row r="2554" spans="1:7" x14ac:dyDescent="0.5">
      <c r="A2554" t="s">
        <v>3449</v>
      </c>
      <c r="B2554" t="s">
        <v>3450</v>
      </c>
      <c r="C2554" t="s">
        <v>726</v>
      </c>
      <c r="D2554" s="1">
        <v>45385</v>
      </c>
      <c r="E2554">
        <v>2499</v>
      </c>
      <c r="F2554" t="s">
        <v>10</v>
      </c>
      <c r="G2554" t="s">
        <v>11</v>
      </c>
    </row>
    <row r="2555" spans="1:7" x14ac:dyDescent="0.5">
      <c r="A2555" t="s">
        <v>3451</v>
      </c>
      <c r="B2555" t="s">
        <v>3450</v>
      </c>
      <c r="C2555" t="s">
        <v>726</v>
      </c>
      <c r="D2555" s="1">
        <v>45414</v>
      </c>
      <c r="E2555">
        <v>2499</v>
      </c>
      <c r="F2555" t="s">
        <v>10</v>
      </c>
      <c r="G2555" t="s">
        <v>11</v>
      </c>
    </row>
    <row r="2556" spans="1:7" x14ac:dyDescent="0.5">
      <c r="A2556" t="s">
        <v>3452</v>
      </c>
      <c r="B2556" t="s">
        <v>3450</v>
      </c>
      <c r="C2556" t="s">
        <v>726</v>
      </c>
      <c r="D2556" s="1">
        <v>45446</v>
      </c>
      <c r="E2556">
        <v>2499</v>
      </c>
      <c r="F2556" t="s">
        <v>10</v>
      </c>
      <c r="G2556" t="s">
        <v>41</v>
      </c>
    </row>
    <row r="2557" spans="1:7" x14ac:dyDescent="0.5">
      <c r="A2557" t="s">
        <v>3453</v>
      </c>
      <c r="B2557" t="s">
        <v>3450</v>
      </c>
      <c r="C2557" t="s">
        <v>726</v>
      </c>
      <c r="D2557" s="1">
        <v>45474</v>
      </c>
      <c r="E2557">
        <v>2499</v>
      </c>
      <c r="F2557" t="s">
        <v>10</v>
      </c>
      <c r="G2557" t="s">
        <v>11</v>
      </c>
    </row>
    <row r="2558" spans="1:7" x14ac:dyDescent="0.5">
      <c r="A2558" t="s">
        <v>3454</v>
      </c>
      <c r="B2558" t="s">
        <v>3450</v>
      </c>
      <c r="C2558" t="s">
        <v>726</v>
      </c>
      <c r="D2558" s="1">
        <v>45506</v>
      </c>
      <c r="E2558">
        <v>2499</v>
      </c>
      <c r="F2558" t="s">
        <v>10</v>
      </c>
      <c r="G2558" t="s">
        <v>11</v>
      </c>
    </row>
    <row r="2559" spans="1:7" x14ac:dyDescent="0.5">
      <c r="A2559" t="s">
        <v>3455</v>
      </c>
      <c r="B2559" t="s">
        <v>3450</v>
      </c>
      <c r="C2559" t="s">
        <v>726</v>
      </c>
      <c r="D2559" s="1">
        <v>45536</v>
      </c>
      <c r="E2559">
        <v>2499</v>
      </c>
      <c r="F2559" t="s">
        <v>10</v>
      </c>
      <c r="G2559" t="s">
        <v>23</v>
      </c>
    </row>
    <row r="2560" spans="1:7" x14ac:dyDescent="0.5">
      <c r="A2560" t="s">
        <v>3456</v>
      </c>
      <c r="B2560" t="s">
        <v>3457</v>
      </c>
      <c r="C2560" t="s">
        <v>3458</v>
      </c>
      <c r="D2560" s="1">
        <v>45293</v>
      </c>
      <c r="E2560">
        <v>999</v>
      </c>
      <c r="F2560" t="s">
        <v>10</v>
      </c>
      <c r="G2560" t="s">
        <v>11</v>
      </c>
    </row>
    <row r="2561" spans="1:7" x14ac:dyDescent="0.5">
      <c r="A2561" t="s">
        <v>3459</v>
      </c>
      <c r="B2561" t="s">
        <v>3457</v>
      </c>
      <c r="C2561" t="s">
        <v>3458</v>
      </c>
      <c r="D2561" s="1">
        <v>45326</v>
      </c>
      <c r="E2561">
        <v>999</v>
      </c>
      <c r="F2561" t="s">
        <v>10</v>
      </c>
      <c r="G2561" t="s">
        <v>23</v>
      </c>
    </row>
    <row r="2562" spans="1:7" x14ac:dyDescent="0.5">
      <c r="A2562" t="s">
        <v>3460</v>
      </c>
      <c r="B2562" t="s">
        <v>3457</v>
      </c>
      <c r="C2562" t="s">
        <v>3458</v>
      </c>
      <c r="D2562" s="1">
        <v>45354</v>
      </c>
      <c r="E2562">
        <v>999</v>
      </c>
      <c r="F2562" t="s">
        <v>10</v>
      </c>
      <c r="G2562" t="s">
        <v>11</v>
      </c>
    </row>
    <row r="2563" spans="1:7" x14ac:dyDescent="0.5">
      <c r="A2563" t="s">
        <v>3461</v>
      </c>
      <c r="B2563" t="s">
        <v>3457</v>
      </c>
      <c r="C2563" t="s">
        <v>3458</v>
      </c>
      <c r="D2563" s="1">
        <v>45386</v>
      </c>
      <c r="E2563">
        <v>999</v>
      </c>
      <c r="F2563" t="s">
        <v>10</v>
      </c>
      <c r="G2563" t="s">
        <v>11</v>
      </c>
    </row>
    <row r="2564" spans="1:7" x14ac:dyDescent="0.5">
      <c r="A2564" t="s">
        <v>3462</v>
      </c>
      <c r="B2564" t="s">
        <v>3457</v>
      </c>
      <c r="C2564" t="s">
        <v>3458</v>
      </c>
      <c r="D2564" s="1">
        <v>45416</v>
      </c>
      <c r="E2564">
        <v>999</v>
      </c>
      <c r="F2564" t="s">
        <v>10</v>
      </c>
      <c r="G2564" t="s">
        <v>11</v>
      </c>
    </row>
    <row r="2565" spans="1:7" x14ac:dyDescent="0.5">
      <c r="A2565" t="s">
        <v>3463</v>
      </c>
      <c r="B2565" t="s">
        <v>3457</v>
      </c>
      <c r="C2565" t="s">
        <v>3458</v>
      </c>
      <c r="D2565" s="1">
        <v>45446</v>
      </c>
      <c r="E2565">
        <v>999</v>
      </c>
      <c r="F2565" t="s">
        <v>10</v>
      </c>
      <c r="G2565" t="s">
        <v>11</v>
      </c>
    </row>
    <row r="2566" spans="1:7" x14ac:dyDescent="0.5">
      <c r="A2566" t="s">
        <v>3464</v>
      </c>
      <c r="B2566" t="s">
        <v>3457</v>
      </c>
      <c r="C2566" t="s">
        <v>3458</v>
      </c>
      <c r="D2566" s="1">
        <v>45476</v>
      </c>
      <c r="E2566">
        <v>999</v>
      </c>
      <c r="F2566" t="s">
        <v>10</v>
      </c>
      <c r="G2566" t="s">
        <v>23</v>
      </c>
    </row>
    <row r="2567" spans="1:7" x14ac:dyDescent="0.5">
      <c r="A2567" t="s">
        <v>3465</v>
      </c>
      <c r="B2567" t="s">
        <v>3457</v>
      </c>
      <c r="C2567" t="s">
        <v>3458</v>
      </c>
      <c r="D2567" s="1">
        <v>45508</v>
      </c>
      <c r="E2567">
        <v>999</v>
      </c>
      <c r="F2567" t="s">
        <v>10</v>
      </c>
      <c r="G2567" t="s">
        <v>11</v>
      </c>
    </row>
    <row r="2568" spans="1:7" x14ac:dyDescent="0.5">
      <c r="A2568" t="s">
        <v>3466</v>
      </c>
      <c r="B2568" t="s">
        <v>3457</v>
      </c>
      <c r="C2568" t="s">
        <v>3458</v>
      </c>
      <c r="D2568" s="1">
        <v>45539</v>
      </c>
      <c r="E2568">
        <v>999</v>
      </c>
      <c r="F2568" t="s">
        <v>10</v>
      </c>
      <c r="G2568" t="s">
        <v>11</v>
      </c>
    </row>
    <row r="2569" spans="1:7" x14ac:dyDescent="0.5">
      <c r="A2569" t="s">
        <v>3467</v>
      </c>
      <c r="B2569" t="s">
        <v>3468</v>
      </c>
      <c r="C2569" t="s">
        <v>877</v>
      </c>
      <c r="D2569" s="1">
        <v>45352</v>
      </c>
      <c r="E2569">
        <v>999</v>
      </c>
      <c r="F2569" t="s">
        <v>10</v>
      </c>
      <c r="G2569" t="s">
        <v>11</v>
      </c>
    </row>
    <row r="2570" spans="1:7" x14ac:dyDescent="0.5">
      <c r="A2570" t="s">
        <v>3469</v>
      </c>
      <c r="B2570" t="s">
        <v>3468</v>
      </c>
      <c r="C2570" t="s">
        <v>877</v>
      </c>
      <c r="D2570" s="1">
        <v>45384</v>
      </c>
      <c r="E2570">
        <v>999</v>
      </c>
      <c r="F2570" t="s">
        <v>10</v>
      </c>
      <c r="G2570" t="s">
        <v>11</v>
      </c>
    </row>
    <row r="2571" spans="1:7" x14ac:dyDescent="0.5">
      <c r="A2571" t="s">
        <v>3470</v>
      </c>
      <c r="B2571" t="s">
        <v>3468</v>
      </c>
      <c r="C2571" t="s">
        <v>877</v>
      </c>
      <c r="D2571" s="1">
        <v>45415</v>
      </c>
      <c r="E2571">
        <v>999</v>
      </c>
      <c r="F2571" t="s">
        <v>10</v>
      </c>
      <c r="G2571" t="s">
        <v>25</v>
      </c>
    </row>
    <row r="2572" spans="1:7" x14ac:dyDescent="0.5">
      <c r="A2572" t="s">
        <v>3471</v>
      </c>
      <c r="B2572" t="s">
        <v>3468</v>
      </c>
      <c r="C2572" t="s">
        <v>877</v>
      </c>
      <c r="D2572" s="1">
        <v>45446</v>
      </c>
      <c r="E2572">
        <v>999</v>
      </c>
      <c r="F2572" t="s">
        <v>10</v>
      </c>
      <c r="G2572" t="s">
        <v>11</v>
      </c>
    </row>
    <row r="2573" spans="1:7" x14ac:dyDescent="0.5">
      <c r="A2573" t="s">
        <v>3472</v>
      </c>
      <c r="B2573" t="s">
        <v>3468</v>
      </c>
      <c r="C2573" t="s">
        <v>877</v>
      </c>
      <c r="D2573" s="1">
        <v>45475</v>
      </c>
      <c r="E2573">
        <v>999</v>
      </c>
      <c r="F2573" t="s">
        <v>10</v>
      </c>
      <c r="G2573" t="s">
        <v>11</v>
      </c>
    </row>
    <row r="2574" spans="1:7" x14ac:dyDescent="0.5">
      <c r="A2574" t="s">
        <v>3473</v>
      </c>
      <c r="B2574" t="s">
        <v>3468</v>
      </c>
      <c r="C2574" t="s">
        <v>877</v>
      </c>
      <c r="D2574" s="1">
        <v>45505</v>
      </c>
      <c r="E2574">
        <v>999</v>
      </c>
      <c r="F2574" t="s">
        <v>10</v>
      </c>
      <c r="G2574" t="s">
        <v>11</v>
      </c>
    </row>
    <row r="2575" spans="1:7" x14ac:dyDescent="0.5">
      <c r="A2575" t="s">
        <v>3474</v>
      </c>
      <c r="B2575" t="s">
        <v>3475</v>
      </c>
      <c r="C2575" t="s">
        <v>3476</v>
      </c>
      <c r="D2575" s="1">
        <v>45444</v>
      </c>
      <c r="E2575">
        <v>9999</v>
      </c>
      <c r="F2575" t="s">
        <v>10</v>
      </c>
      <c r="G2575" t="s">
        <v>11</v>
      </c>
    </row>
    <row r="2576" spans="1:7" x14ac:dyDescent="0.5">
      <c r="A2576" t="s">
        <v>3477</v>
      </c>
      <c r="B2576" t="s">
        <v>3475</v>
      </c>
      <c r="C2576" t="s">
        <v>3476</v>
      </c>
      <c r="D2576" s="1">
        <v>45475</v>
      </c>
      <c r="E2576">
        <v>9999</v>
      </c>
      <c r="F2576" t="s">
        <v>10</v>
      </c>
      <c r="G2576" t="s">
        <v>11</v>
      </c>
    </row>
    <row r="2577" spans="1:7" x14ac:dyDescent="0.5">
      <c r="A2577" t="s">
        <v>3478</v>
      </c>
      <c r="B2577" t="s">
        <v>3475</v>
      </c>
      <c r="C2577" t="s">
        <v>3476</v>
      </c>
      <c r="D2577" s="1">
        <v>45506</v>
      </c>
      <c r="E2577">
        <v>9999</v>
      </c>
      <c r="F2577" t="s">
        <v>10</v>
      </c>
      <c r="G2577" t="s">
        <v>25</v>
      </c>
    </row>
    <row r="2578" spans="1:7" x14ac:dyDescent="0.5">
      <c r="A2578" t="s">
        <v>3479</v>
      </c>
      <c r="B2578" t="s">
        <v>3475</v>
      </c>
      <c r="C2578" t="s">
        <v>3476</v>
      </c>
      <c r="D2578" s="1">
        <v>45537</v>
      </c>
      <c r="E2578">
        <v>9999</v>
      </c>
      <c r="F2578" t="s">
        <v>10</v>
      </c>
      <c r="G2578" t="s">
        <v>11</v>
      </c>
    </row>
    <row r="2579" spans="1:7" x14ac:dyDescent="0.5">
      <c r="A2579" t="s">
        <v>3480</v>
      </c>
      <c r="B2579" t="s">
        <v>3481</v>
      </c>
      <c r="C2579" t="s">
        <v>3458</v>
      </c>
      <c r="D2579" s="1">
        <v>45294</v>
      </c>
      <c r="E2579">
        <v>999</v>
      </c>
      <c r="F2579" t="s">
        <v>10</v>
      </c>
      <c r="G2579" t="s">
        <v>23</v>
      </c>
    </row>
    <row r="2580" spans="1:7" x14ac:dyDescent="0.5">
      <c r="A2580" t="s">
        <v>3482</v>
      </c>
      <c r="B2580" t="s">
        <v>3481</v>
      </c>
      <c r="C2580" t="s">
        <v>3458</v>
      </c>
      <c r="D2580" s="1">
        <v>45324</v>
      </c>
      <c r="E2580">
        <v>999</v>
      </c>
      <c r="F2580" t="s">
        <v>10</v>
      </c>
      <c r="G2580" t="s">
        <v>25</v>
      </c>
    </row>
    <row r="2581" spans="1:7" x14ac:dyDescent="0.5">
      <c r="A2581" t="s">
        <v>3483</v>
      </c>
      <c r="B2581" t="s">
        <v>3481</v>
      </c>
      <c r="C2581" t="s">
        <v>3458</v>
      </c>
      <c r="D2581" s="1">
        <v>45354</v>
      </c>
      <c r="E2581">
        <v>999</v>
      </c>
      <c r="F2581" t="s">
        <v>10</v>
      </c>
      <c r="G2581" t="s">
        <v>11</v>
      </c>
    </row>
    <row r="2582" spans="1:7" x14ac:dyDescent="0.5">
      <c r="A2582" t="s">
        <v>3484</v>
      </c>
      <c r="B2582" t="s">
        <v>3481</v>
      </c>
      <c r="C2582" t="s">
        <v>3458</v>
      </c>
      <c r="D2582" s="1">
        <v>45384</v>
      </c>
      <c r="E2582">
        <v>999</v>
      </c>
      <c r="F2582" t="s">
        <v>10</v>
      </c>
      <c r="G2582" t="s">
        <v>11</v>
      </c>
    </row>
    <row r="2583" spans="1:7" x14ac:dyDescent="0.5">
      <c r="A2583" t="s">
        <v>3485</v>
      </c>
      <c r="B2583" t="s">
        <v>3481</v>
      </c>
      <c r="C2583" t="s">
        <v>3458</v>
      </c>
      <c r="D2583" s="1">
        <v>45416</v>
      </c>
      <c r="E2583">
        <v>999</v>
      </c>
      <c r="F2583" t="s">
        <v>10</v>
      </c>
      <c r="G2583" t="s">
        <v>11</v>
      </c>
    </row>
    <row r="2584" spans="1:7" x14ac:dyDescent="0.5">
      <c r="A2584" t="s">
        <v>3486</v>
      </c>
      <c r="B2584" t="s">
        <v>3481</v>
      </c>
      <c r="C2584" t="s">
        <v>3458</v>
      </c>
      <c r="D2584" s="1">
        <v>45445</v>
      </c>
      <c r="E2584">
        <v>0</v>
      </c>
      <c r="F2584" t="s">
        <v>43</v>
      </c>
      <c r="G2584" t="s">
        <v>11</v>
      </c>
    </row>
    <row r="2585" spans="1:7" x14ac:dyDescent="0.5">
      <c r="A2585" t="s">
        <v>3487</v>
      </c>
      <c r="B2585" t="s">
        <v>3481</v>
      </c>
      <c r="C2585" t="s">
        <v>3458</v>
      </c>
      <c r="D2585" s="1">
        <v>45475</v>
      </c>
      <c r="E2585">
        <v>999</v>
      </c>
      <c r="F2585" t="s">
        <v>10</v>
      </c>
      <c r="G2585" t="s">
        <v>11</v>
      </c>
    </row>
    <row r="2586" spans="1:7" x14ac:dyDescent="0.5">
      <c r="A2586" t="s">
        <v>3488</v>
      </c>
      <c r="B2586" t="s">
        <v>3481</v>
      </c>
      <c r="C2586" t="s">
        <v>3458</v>
      </c>
      <c r="D2586" s="1">
        <v>45506</v>
      </c>
      <c r="E2586">
        <v>999</v>
      </c>
      <c r="F2586" t="s">
        <v>10</v>
      </c>
      <c r="G2586" t="s">
        <v>11</v>
      </c>
    </row>
    <row r="2587" spans="1:7" x14ac:dyDescent="0.5">
      <c r="A2587" t="s">
        <v>3489</v>
      </c>
      <c r="B2587" t="s">
        <v>3481</v>
      </c>
      <c r="C2587" t="s">
        <v>3458</v>
      </c>
      <c r="D2587" s="1">
        <v>45538</v>
      </c>
      <c r="E2587">
        <v>999</v>
      </c>
      <c r="F2587" t="s">
        <v>10</v>
      </c>
      <c r="G2587" t="s">
        <v>11</v>
      </c>
    </row>
    <row r="2588" spans="1:7" x14ac:dyDescent="0.5">
      <c r="A2588" t="s">
        <v>3490</v>
      </c>
      <c r="B2588" t="s">
        <v>3491</v>
      </c>
      <c r="C2588" t="s">
        <v>292</v>
      </c>
      <c r="D2588" s="1">
        <v>45323</v>
      </c>
      <c r="E2588">
        <v>999</v>
      </c>
      <c r="F2588" t="s">
        <v>10</v>
      </c>
      <c r="G2588" t="s">
        <v>23</v>
      </c>
    </row>
    <row r="2589" spans="1:7" x14ac:dyDescent="0.5">
      <c r="A2589" t="s">
        <v>3492</v>
      </c>
      <c r="B2589" t="s">
        <v>3491</v>
      </c>
      <c r="C2589" t="s">
        <v>292</v>
      </c>
      <c r="D2589" s="1">
        <v>45352</v>
      </c>
      <c r="E2589">
        <v>999</v>
      </c>
      <c r="F2589" t="s">
        <v>10</v>
      </c>
      <c r="G2589" t="s">
        <v>11</v>
      </c>
    </row>
    <row r="2590" spans="1:7" x14ac:dyDescent="0.5">
      <c r="A2590" t="s">
        <v>3493</v>
      </c>
      <c r="B2590" t="s">
        <v>3491</v>
      </c>
      <c r="C2590" t="s">
        <v>292</v>
      </c>
      <c r="D2590" s="1">
        <v>45386</v>
      </c>
      <c r="E2590">
        <v>999</v>
      </c>
      <c r="F2590" t="s">
        <v>10</v>
      </c>
      <c r="G2590" t="s">
        <v>41</v>
      </c>
    </row>
    <row r="2591" spans="1:7" x14ac:dyDescent="0.5">
      <c r="A2591" t="s">
        <v>3494</v>
      </c>
      <c r="B2591" t="s">
        <v>3491</v>
      </c>
      <c r="C2591" t="s">
        <v>292</v>
      </c>
      <c r="D2591" s="1">
        <v>45415</v>
      </c>
      <c r="E2591">
        <v>999</v>
      </c>
      <c r="F2591" t="s">
        <v>10</v>
      </c>
      <c r="G2591" t="s">
        <v>41</v>
      </c>
    </row>
    <row r="2592" spans="1:7" x14ac:dyDescent="0.5">
      <c r="A2592" t="s">
        <v>3495</v>
      </c>
      <c r="B2592" t="s">
        <v>3491</v>
      </c>
      <c r="C2592" t="s">
        <v>292</v>
      </c>
      <c r="D2592" s="1">
        <v>45447</v>
      </c>
      <c r="E2592">
        <v>999</v>
      </c>
      <c r="F2592" t="s">
        <v>10</v>
      </c>
      <c r="G2592" t="s">
        <v>23</v>
      </c>
    </row>
    <row r="2593" spans="1:7" x14ac:dyDescent="0.5">
      <c r="A2593" t="s">
        <v>3496</v>
      </c>
      <c r="B2593" t="s">
        <v>3491</v>
      </c>
      <c r="C2593" t="s">
        <v>292</v>
      </c>
      <c r="D2593" s="1">
        <v>45477</v>
      </c>
      <c r="E2593">
        <v>999</v>
      </c>
      <c r="F2593" t="s">
        <v>10</v>
      </c>
      <c r="G2593" t="s">
        <v>11</v>
      </c>
    </row>
    <row r="2594" spans="1:7" x14ac:dyDescent="0.5">
      <c r="A2594" t="s">
        <v>3497</v>
      </c>
      <c r="B2594" t="s">
        <v>3491</v>
      </c>
      <c r="C2594" t="s">
        <v>292</v>
      </c>
      <c r="D2594" s="1">
        <v>45508</v>
      </c>
      <c r="E2594">
        <v>999</v>
      </c>
      <c r="F2594" t="s">
        <v>10</v>
      </c>
      <c r="G2594" t="s">
        <v>11</v>
      </c>
    </row>
    <row r="2595" spans="1:7" x14ac:dyDescent="0.5">
      <c r="A2595" t="s">
        <v>3498</v>
      </c>
      <c r="B2595" t="s">
        <v>3491</v>
      </c>
      <c r="C2595" t="s">
        <v>292</v>
      </c>
      <c r="D2595" s="1">
        <v>45539</v>
      </c>
      <c r="E2595">
        <v>999</v>
      </c>
      <c r="F2595" t="s">
        <v>10</v>
      </c>
      <c r="G2595" t="s">
        <v>41</v>
      </c>
    </row>
    <row r="2596" spans="1:7" x14ac:dyDescent="0.5">
      <c r="A2596" t="s">
        <v>3499</v>
      </c>
      <c r="B2596" t="s">
        <v>3500</v>
      </c>
      <c r="C2596" t="s">
        <v>2489</v>
      </c>
      <c r="D2596" s="1">
        <v>45385</v>
      </c>
      <c r="E2596">
        <v>999</v>
      </c>
      <c r="F2596" t="s">
        <v>10</v>
      </c>
      <c r="G2596" t="s">
        <v>11</v>
      </c>
    </row>
    <row r="2597" spans="1:7" x14ac:dyDescent="0.5">
      <c r="A2597" t="s">
        <v>3501</v>
      </c>
      <c r="B2597" t="s">
        <v>3500</v>
      </c>
      <c r="C2597" t="s">
        <v>2489</v>
      </c>
      <c r="D2597" s="1">
        <v>45414</v>
      </c>
      <c r="E2597">
        <v>999</v>
      </c>
      <c r="F2597" t="s">
        <v>10</v>
      </c>
      <c r="G2597" t="s">
        <v>11</v>
      </c>
    </row>
    <row r="2598" spans="1:7" x14ac:dyDescent="0.5">
      <c r="A2598" t="s">
        <v>3502</v>
      </c>
      <c r="B2598" t="s">
        <v>3500</v>
      </c>
      <c r="C2598" t="s">
        <v>2489</v>
      </c>
      <c r="D2598" s="1">
        <v>45445</v>
      </c>
      <c r="E2598">
        <v>999</v>
      </c>
      <c r="F2598" t="s">
        <v>10</v>
      </c>
      <c r="G2598" t="s">
        <v>11</v>
      </c>
    </row>
    <row r="2599" spans="1:7" x14ac:dyDescent="0.5">
      <c r="A2599" t="s">
        <v>3503</v>
      </c>
      <c r="B2599" t="s">
        <v>3500</v>
      </c>
      <c r="C2599" t="s">
        <v>2489</v>
      </c>
      <c r="D2599" s="1">
        <v>45474</v>
      </c>
      <c r="E2599">
        <v>999</v>
      </c>
      <c r="F2599" t="s">
        <v>10</v>
      </c>
      <c r="G2599" t="s">
        <v>25</v>
      </c>
    </row>
    <row r="2600" spans="1:7" x14ac:dyDescent="0.5">
      <c r="A2600" t="s">
        <v>3504</v>
      </c>
      <c r="B2600" t="s">
        <v>3500</v>
      </c>
      <c r="C2600" t="s">
        <v>2489</v>
      </c>
      <c r="D2600" s="1">
        <v>45508</v>
      </c>
      <c r="E2600">
        <v>999</v>
      </c>
      <c r="F2600" t="s">
        <v>10</v>
      </c>
      <c r="G2600" t="s">
        <v>11</v>
      </c>
    </row>
    <row r="2601" spans="1:7" x14ac:dyDescent="0.5">
      <c r="A2601" t="s">
        <v>3505</v>
      </c>
      <c r="B2601" t="s">
        <v>3500</v>
      </c>
      <c r="C2601" t="s">
        <v>2489</v>
      </c>
      <c r="D2601" s="1">
        <v>45538</v>
      </c>
      <c r="E2601">
        <v>999</v>
      </c>
      <c r="F2601" t="s">
        <v>10</v>
      </c>
      <c r="G2601" t="s">
        <v>11</v>
      </c>
    </row>
    <row r="2602" spans="1:7" x14ac:dyDescent="0.5">
      <c r="A2602" t="s">
        <v>3506</v>
      </c>
      <c r="B2602" t="s">
        <v>3507</v>
      </c>
      <c r="C2602" t="s">
        <v>3508</v>
      </c>
      <c r="D2602" s="1">
        <v>45505</v>
      </c>
      <c r="E2602">
        <v>999</v>
      </c>
      <c r="F2602" t="s">
        <v>10</v>
      </c>
      <c r="G2602" t="s">
        <v>11</v>
      </c>
    </row>
    <row r="2603" spans="1:7" x14ac:dyDescent="0.5">
      <c r="A2603" t="s">
        <v>3509</v>
      </c>
      <c r="B2603" t="s">
        <v>3507</v>
      </c>
      <c r="C2603" t="s">
        <v>3508</v>
      </c>
      <c r="D2603" s="1">
        <v>45536</v>
      </c>
      <c r="E2603">
        <v>999</v>
      </c>
      <c r="F2603" t="s">
        <v>10</v>
      </c>
      <c r="G2603" t="s">
        <v>25</v>
      </c>
    </row>
    <row r="2604" spans="1:7" x14ac:dyDescent="0.5">
      <c r="A2604" t="s">
        <v>3510</v>
      </c>
      <c r="B2604" t="s">
        <v>3511</v>
      </c>
      <c r="C2604" t="s">
        <v>3512</v>
      </c>
      <c r="D2604" s="1">
        <v>45326</v>
      </c>
      <c r="E2604">
        <v>999</v>
      </c>
      <c r="F2604" t="s">
        <v>10</v>
      </c>
      <c r="G2604" t="s">
        <v>11</v>
      </c>
    </row>
    <row r="2605" spans="1:7" x14ac:dyDescent="0.5">
      <c r="A2605" t="s">
        <v>3513</v>
      </c>
      <c r="B2605" t="s">
        <v>3511</v>
      </c>
      <c r="C2605" t="s">
        <v>3512</v>
      </c>
      <c r="D2605" s="1">
        <v>45353</v>
      </c>
      <c r="E2605">
        <v>999</v>
      </c>
      <c r="F2605" t="s">
        <v>10</v>
      </c>
      <c r="G2605" t="s">
        <v>11</v>
      </c>
    </row>
    <row r="2606" spans="1:7" x14ac:dyDescent="0.5">
      <c r="A2606" t="s">
        <v>3514</v>
      </c>
      <c r="B2606" t="s">
        <v>3511</v>
      </c>
      <c r="C2606" t="s">
        <v>3512</v>
      </c>
      <c r="D2606" s="1">
        <v>45385</v>
      </c>
      <c r="E2606">
        <v>999</v>
      </c>
      <c r="F2606" t="s">
        <v>10</v>
      </c>
      <c r="G2606" t="s">
        <v>11</v>
      </c>
    </row>
    <row r="2607" spans="1:7" x14ac:dyDescent="0.5">
      <c r="A2607" t="s">
        <v>3515</v>
      </c>
      <c r="B2607" t="s">
        <v>3511</v>
      </c>
      <c r="C2607" t="s">
        <v>3512</v>
      </c>
      <c r="D2607" s="1">
        <v>45414</v>
      </c>
      <c r="E2607">
        <v>999</v>
      </c>
      <c r="F2607" t="s">
        <v>10</v>
      </c>
      <c r="G2607" t="s">
        <v>25</v>
      </c>
    </row>
    <row r="2608" spans="1:7" x14ac:dyDescent="0.5">
      <c r="A2608" t="s">
        <v>3516</v>
      </c>
      <c r="B2608" t="s">
        <v>3511</v>
      </c>
      <c r="C2608" t="s">
        <v>3512</v>
      </c>
      <c r="D2608" s="1">
        <v>45445</v>
      </c>
      <c r="E2608">
        <v>999</v>
      </c>
      <c r="F2608" t="s">
        <v>10</v>
      </c>
      <c r="G2608" t="s">
        <v>25</v>
      </c>
    </row>
    <row r="2609" spans="1:7" x14ac:dyDescent="0.5">
      <c r="A2609" t="s">
        <v>3517</v>
      </c>
      <c r="B2609" t="s">
        <v>3511</v>
      </c>
      <c r="C2609" t="s">
        <v>3512</v>
      </c>
      <c r="D2609" s="1">
        <v>45474</v>
      </c>
      <c r="E2609">
        <v>999</v>
      </c>
      <c r="F2609" t="s">
        <v>10</v>
      </c>
      <c r="G2609" t="s">
        <v>11</v>
      </c>
    </row>
    <row r="2610" spans="1:7" x14ac:dyDescent="0.5">
      <c r="A2610" t="s">
        <v>3518</v>
      </c>
      <c r="B2610" t="s">
        <v>3511</v>
      </c>
      <c r="C2610" t="s">
        <v>3512</v>
      </c>
      <c r="D2610" s="1">
        <v>45505</v>
      </c>
      <c r="E2610">
        <v>999</v>
      </c>
      <c r="F2610" t="s">
        <v>10</v>
      </c>
      <c r="G2610" t="s">
        <v>11</v>
      </c>
    </row>
    <row r="2611" spans="1:7" x14ac:dyDescent="0.5">
      <c r="A2611" t="s">
        <v>3519</v>
      </c>
      <c r="B2611" t="s">
        <v>3511</v>
      </c>
      <c r="C2611" t="s">
        <v>3512</v>
      </c>
      <c r="D2611" s="1">
        <v>45537</v>
      </c>
      <c r="E2611">
        <v>999</v>
      </c>
      <c r="F2611" t="s">
        <v>10</v>
      </c>
      <c r="G2611" t="s">
        <v>11</v>
      </c>
    </row>
    <row r="2612" spans="1:7" x14ac:dyDescent="0.5">
      <c r="A2612" t="s">
        <v>3520</v>
      </c>
      <c r="B2612" t="s">
        <v>3521</v>
      </c>
      <c r="C2612" t="s">
        <v>3017</v>
      </c>
      <c r="D2612" s="1">
        <v>45352</v>
      </c>
      <c r="E2612">
        <v>999</v>
      </c>
      <c r="F2612" t="s">
        <v>10</v>
      </c>
      <c r="G2612" t="s">
        <v>11</v>
      </c>
    </row>
    <row r="2613" spans="1:7" x14ac:dyDescent="0.5">
      <c r="A2613" t="s">
        <v>3522</v>
      </c>
      <c r="B2613" t="s">
        <v>3521</v>
      </c>
      <c r="C2613" t="s">
        <v>3017</v>
      </c>
      <c r="D2613" s="1">
        <v>45385</v>
      </c>
      <c r="E2613">
        <v>999</v>
      </c>
      <c r="F2613" t="s">
        <v>10</v>
      </c>
      <c r="G2613" t="s">
        <v>11</v>
      </c>
    </row>
    <row r="2614" spans="1:7" x14ac:dyDescent="0.5">
      <c r="A2614" t="s">
        <v>3523</v>
      </c>
      <c r="B2614" t="s">
        <v>3521</v>
      </c>
      <c r="C2614" t="s">
        <v>3017</v>
      </c>
      <c r="D2614" s="1">
        <v>45415</v>
      </c>
      <c r="E2614">
        <v>999</v>
      </c>
      <c r="F2614" t="s">
        <v>10</v>
      </c>
      <c r="G2614" t="s">
        <v>11</v>
      </c>
    </row>
    <row r="2615" spans="1:7" x14ac:dyDescent="0.5">
      <c r="A2615" t="s">
        <v>3524</v>
      </c>
      <c r="B2615" t="s">
        <v>3521</v>
      </c>
      <c r="C2615" t="s">
        <v>3017</v>
      </c>
      <c r="D2615" s="1">
        <v>45447</v>
      </c>
      <c r="E2615">
        <v>999</v>
      </c>
      <c r="F2615" t="s">
        <v>10</v>
      </c>
      <c r="G2615" t="s">
        <v>11</v>
      </c>
    </row>
    <row r="2616" spans="1:7" x14ac:dyDescent="0.5">
      <c r="A2616" t="s">
        <v>3525</v>
      </c>
      <c r="B2616" t="s">
        <v>3521</v>
      </c>
      <c r="C2616" t="s">
        <v>3017</v>
      </c>
      <c r="D2616" s="1">
        <v>45477</v>
      </c>
      <c r="E2616">
        <v>999</v>
      </c>
      <c r="F2616" t="s">
        <v>10</v>
      </c>
      <c r="G2616" t="s">
        <v>11</v>
      </c>
    </row>
    <row r="2617" spans="1:7" x14ac:dyDescent="0.5">
      <c r="A2617" t="s">
        <v>3526</v>
      </c>
      <c r="B2617" t="s">
        <v>3521</v>
      </c>
      <c r="C2617" t="s">
        <v>3017</v>
      </c>
      <c r="D2617" s="1">
        <v>45505</v>
      </c>
      <c r="E2617">
        <v>999</v>
      </c>
      <c r="F2617" t="s">
        <v>10</v>
      </c>
      <c r="G2617" t="s">
        <v>11</v>
      </c>
    </row>
    <row r="2618" spans="1:7" x14ac:dyDescent="0.5">
      <c r="A2618" t="s">
        <v>3527</v>
      </c>
      <c r="B2618" t="s">
        <v>3521</v>
      </c>
      <c r="C2618" t="s">
        <v>3017</v>
      </c>
      <c r="D2618" s="1">
        <v>45537</v>
      </c>
      <c r="E2618">
        <v>999</v>
      </c>
      <c r="F2618" t="s">
        <v>10</v>
      </c>
      <c r="G2618" t="s">
        <v>11</v>
      </c>
    </row>
    <row r="2619" spans="1:7" x14ac:dyDescent="0.5">
      <c r="A2619" t="s">
        <v>3528</v>
      </c>
      <c r="B2619" t="s">
        <v>3529</v>
      </c>
      <c r="C2619" t="s">
        <v>3530</v>
      </c>
      <c r="D2619" s="1">
        <v>45477</v>
      </c>
      <c r="E2619">
        <v>999</v>
      </c>
      <c r="F2619" t="s">
        <v>10</v>
      </c>
      <c r="G2619" t="s">
        <v>11</v>
      </c>
    </row>
    <row r="2620" spans="1:7" x14ac:dyDescent="0.5">
      <c r="A2620" t="s">
        <v>3531</v>
      </c>
      <c r="B2620" t="s">
        <v>3529</v>
      </c>
      <c r="C2620" t="s">
        <v>3530</v>
      </c>
      <c r="D2620" s="1">
        <v>45505</v>
      </c>
      <c r="E2620">
        <v>999</v>
      </c>
      <c r="F2620" t="s">
        <v>10</v>
      </c>
      <c r="G2620" t="s">
        <v>11</v>
      </c>
    </row>
    <row r="2621" spans="1:7" x14ac:dyDescent="0.5">
      <c r="A2621" t="s">
        <v>3532</v>
      </c>
      <c r="B2621" t="s">
        <v>3529</v>
      </c>
      <c r="C2621" t="s">
        <v>3530</v>
      </c>
      <c r="D2621" s="1">
        <v>45537</v>
      </c>
      <c r="E2621">
        <v>999</v>
      </c>
      <c r="F2621" t="s">
        <v>10</v>
      </c>
      <c r="G2621" t="s">
        <v>11</v>
      </c>
    </row>
    <row r="2622" spans="1:7" x14ac:dyDescent="0.5">
      <c r="A2622" t="s">
        <v>3533</v>
      </c>
      <c r="B2622" t="s">
        <v>3534</v>
      </c>
      <c r="C2622" t="s">
        <v>3535</v>
      </c>
      <c r="D2622" s="1">
        <v>45444</v>
      </c>
      <c r="E2622">
        <v>999</v>
      </c>
      <c r="F2622" t="s">
        <v>10</v>
      </c>
      <c r="G2622" t="s">
        <v>23</v>
      </c>
    </row>
    <row r="2623" spans="1:7" x14ac:dyDescent="0.5">
      <c r="A2623" t="s">
        <v>3536</v>
      </c>
      <c r="B2623" t="s">
        <v>3534</v>
      </c>
      <c r="C2623" t="s">
        <v>3535</v>
      </c>
      <c r="D2623" s="1">
        <v>45476</v>
      </c>
      <c r="E2623">
        <v>999</v>
      </c>
      <c r="F2623" t="s">
        <v>10</v>
      </c>
      <c r="G2623" t="s">
        <v>11</v>
      </c>
    </row>
    <row r="2624" spans="1:7" x14ac:dyDescent="0.5">
      <c r="A2624" t="s">
        <v>3537</v>
      </c>
      <c r="B2624" t="s">
        <v>3534</v>
      </c>
      <c r="C2624" t="s">
        <v>3535</v>
      </c>
      <c r="D2624" s="1">
        <v>45506</v>
      </c>
      <c r="E2624">
        <v>999</v>
      </c>
      <c r="F2624" t="s">
        <v>10</v>
      </c>
      <c r="G2624" t="s">
        <v>11</v>
      </c>
    </row>
    <row r="2625" spans="1:7" x14ac:dyDescent="0.5">
      <c r="A2625" t="s">
        <v>3538</v>
      </c>
      <c r="B2625" t="s">
        <v>3534</v>
      </c>
      <c r="C2625" t="s">
        <v>3535</v>
      </c>
      <c r="D2625" s="1">
        <v>45538</v>
      </c>
      <c r="E2625">
        <v>999</v>
      </c>
      <c r="F2625" t="s">
        <v>10</v>
      </c>
      <c r="G2625" t="s">
        <v>41</v>
      </c>
    </row>
    <row r="2626" spans="1:7" x14ac:dyDescent="0.5">
      <c r="A2626" t="s">
        <v>3539</v>
      </c>
      <c r="B2626" t="s">
        <v>3540</v>
      </c>
      <c r="C2626" t="s">
        <v>3541</v>
      </c>
      <c r="D2626" s="1">
        <v>45355</v>
      </c>
      <c r="E2626">
        <v>999</v>
      </c>
      <c r="F2626" t="s">
        <v>10</v>
      </c>
      <c r="G2626" t="s">
        <v>25</v>
      </c>
    </row>
    <row r="2627" spans="1:7" x14ac:dyDescent="0.5">
      <c r="A2627" t="s">
        <v>3542</v>
      </c>
      <c r="B2627" t="s">
        <v>3540</v>
      </c>
      <c r="C2627" t="s">
        <v>3541</v>
      </c>
      <c r="D2627" s="1">
        <v>45385</v>
      </c>
      <c r="E2627">
        <v>999</v>
      </c>
      <c r="F2627" t="s">
        <v>10</v>
      </c>
      <c r="G2627" t="s">
        <v>11</v>
      </c>
    </row>
    <row r="2628" spans="1:7" x14ac:dyDescent="0.5">
      <c r="A2628" t="s">
        <v>3543</v>
      </c>
      <c r="B2628" t="s">
        <v>3540</v>
      </c>
      <c r="C2628" t="s">
        <v>3541</v>
      </c>
      <c r="D2628" s="1">
        <v>45416</v>
      </c>
      <c r="E2628">
        <v>999</v>
      </c>
      <c r="F2628" t="s">
        <v>10</v>
      </c>
      <c r="G2628" t="s">
        <v>25</v>
      </c>
    </row>
    <row r="2629" spans="1:7" x14ac:dyDescent="0.5">
      <c r="A2629" t="s">
        <v>3544</v>
      </c>
      <c r="B2629" t="s">
        <v>3540</v>
      </c>
      <c r="C2629" t="s">
        <v>3541</v>
      </c>
      <c r="D2629" s="1">
        <v>45446</v>
      </c>
      <c r="E2629">
        <v>999</v>
      </c>
      <c r="F2629" t="s">
        <v>10</v>
      </c>
      <c r="G2629" t="s">
        <v>11</v>
      </c>
    </row>
    <row r="2630" spans="1:7" x14ac:dyDescent="0.5">
      <c r="A2630" t="s">
        <v>3545</v>
      </c>
      <c r="B2630" t="s">
        <v>3540</v>
      </c>
      <c r="C2630" t="s">
        <v>3541</v>
      </c>
      <c r="D2630" s="1">
        <v>45476</v>
      </c>
      <c r="E2630">
        <v>999</v>
      </c>
      <c r="F2630" t="s">
        <v>10</v>
      </c>
      <c r="G2630" t="s">
        <v>23</v>
      </c>
    </row>
    <row r="2631" spans="1:7" x14ac:dyDescent="0.5">
      <c r="A2631" t="s">
        <v>3546</v>
      </c>
      <c r="B2631" t="s">
        <v>3540</v>
      </c>
      <c r="C2631" t="s">
        <v>3541</v>
      </c>
      <c r="D2631" s="1">
        <v>45505</v>
      </c>
      <c r="E2631">
        <v>999</v>
      </c>
      <c r="F2631" t="s">
        <v>10</v>
      </c>
      <c r="G2631" t="s">
        <v>11</v>
      </c>
    </row>
    <row r="2632" spans="1:7" x14ac:dyDescent="0.5">
      <c r="A2632" t="s">
        <v>3547</v>
      </c>
      <c r="B2632" t="s">
        <v>3540</v>
      </c>
      <c r="C2632" t="s">
        <v>3541</v>
      </c>
      <c r="D2632" s="1">
        <v>45538</v>
      </c>
      <c r="E2632">
        <v>999</v>
      </c>
      <c r="F2632" t="s">
        <v>10</v>
      </c>
      <c r="G2632" t="s">
        <v>25</v>
      </c>
    </row>
    <row r="2633" spans="1:7" x14ac:dyDescent="0.5">
      <c r="A2633" t="s">
        <v>3548</v>
      </c>
      <c r="B2633" t="s">
        <v>3549</v>
      </c>
      <c r="C2633" t="s">
        <v>3550</v>
      </c>
      <c r="D2633" s="1">
        <v>45505</v>
      </c>
      <c r="E2633">
        <v>9999</v>
      </c>
      <c r="F2633" t="s">
        <v>10</v>
      </c>
      <c r="G2633" t="s">
        <v>11</v>
      </c>
    </row>
    <row r="2634" spans="1:7" x14ac:dyDescent="0.5">
      <c r="A2634" t="s">
        <v>3551</v>
      </c>
      <c r="B2634" t="s">
        <v>3549</v>
      </c>
      <c r="C2634" t="s">
        <v>3550</v>
      </c>
      <c r="D2634" s="1">
        <v>45536</v>
      </c>
      <c r="E2634">
        <v>9999</v>
      </c>
      <c r="F2634" t="s">
        <v>10</v>
      </c>
      <c r="G2634" t="s">
        <v>11</v>
      </c>
    </row>
    <row r="2635" spans="1:7" x14ac:dyDescent="0.5">
      <c r="A2635" t="s">
        <v>3552</v>
      </c>
      <c r="B2635" t="s">
        <v>3553</v>
      </c>
      <c r="C2635" t="s">
        <v>384</v>
      </c>
      <c r="D2635" s="1">
        <v>45477</v>
      </c>
      <c r="E2635">
        <v>999</v>
      </c>
      <c r="F2635" t="s">
        <v>10</v>
      </c>
      <c r="G2635" t="s">
        <v>41</v>
      </c>
    </row>
    <row r="2636" spans="1:7" x14ac:dyDescent="0.5">
      <c r="A2636" t="s">
        <v>3554</v>
      </c>
      <c r="B2636" t="s">
        <v>3553</v>
      </c>
      <c r="C2636" t="s">
        <v>384</v>
      </c>
      <c r="D2636" s="1">
        <v>45506</v>
      </c>
      <c r="E2636">
        <v>999</v>
      </c>
      <c r="F2636" t="s">
        <v>10</v>
      </c>
      <c r="G2636" t="s">
        <v>11</v>
      </c>
    </row>
    <row r="2637" spans="1:7" x14ac:dyDescent="0.5">
      <c r="A2637" t="s">
        <v>3555</v>
      </c>
      <c r="B2637" t="s">
        <v>3553</v>
      </c>
      <c r="C2637" t="s">
        <v>384</v>
      </c>
      <c r="D2637" s="1">
        <v>45538</v>
      </c>
      <c r="E2637">
        <v>999</v>
      </c>
      <c r="F2637" t="s">
        <v>10</v>
      </c>
      <c r="G2637" t="s">
        <v>11</v>
      </c>
    </row>
    <row r="2638" spans="1:7" x14ac:dyDescent="0.5">
      <c r="A2638" t="s">
        <v>3556</v>
      </c>
      <c r="B2638" t="s">
        <v>3557</v>
      </c>
      <c r="C2638" t="s">
        <v>3558</v>
      </c>
      <c r="D2638" s="1">
        <v>45505</v>
      </c>
      <c r="E2638">
        <v>9999</v>
      </c>
      <c r="F2638" t="s">
        <v>10</v>
      </c>
      <c r="G2638" t="s">
        <v>11</v>
      </c>
    </row>
    <row r="2639" spans="1:7" x14ac:dyDescent="0.5">
      <c r="A2639" t="s">
        <v>3559</v>
      </c>
      <c r="B2639" t="s">
        <v>3557</v>
      </c>
      <c r="C2639" t="s">
        <v>3558</v>
      </c>
      <c r="D2639" s="1">
        <v>45539</v>
      </c>
      <c r="E2639">
        <v>9999</v>
      </c>
      <c r="F2639" t="s">
        <v>10</v>
      </c>
      <c r="G2639" t="s">
        <v>25</v>
      </c>
    </row>
    <row r="2640" spans="1:7" x14ac:dyDescent="0.5">
      <c r="A2640" t="s">
        <v>3560</v>
      </c>
      <c r="B2640" t="s">
        <v>3561</v>
      </c>
      <c r="C2640" t="s">
        <v>1603</v>
      </c>
      <c r="D2640" s="1">
        <v>45323</v>
      </c>
      <c r="E2640">
        <v>2499</v>
      </c>
      <c r="F2640" t="s">
        <v>10</v>
      </c>
      <c r="G2640" t="s">
        <v>11</v>
      </c>
    </row>
    <row r="2641" spans="1:7" x14ac:dyDescent="0.5">
      <c r="A2641" t="s">
        <v>3562</v>
      </c>
      <c r="B2641" t="s">
        <v>3561</v>
      </c>
      <c r="C2641" t="s">
        <v>1603</v>
      </c>
      <c r="D2641" s="1">
        <v>45353</v>
      </c>
      <c r="E2641">
        <v>2499</v>
      </c>
      <c r="F2641" t="s">
        <v>10</v>
      </c>
      <c r="G2641" t="s">
        <v>25</v>
      </c>
    </row>
    <row r="2642" spans="1:7" x14ac:dyDescent="0.5">
      <c r="A2642" t="s">
        <v>3563</v>
      </c>
      <c r="B2642" t="s">
        <v>3561</v>
      </c>
      <c r="C2642" t="s">
        <v>1603</v>
      </c>
      <c r="D2642" s="1">
        <v>45385</v>
      </c>
      <c r="E2642">
        <v>2499</v>
      </c>
      <c r="F2642" t="s">
        <v>10</v>
      </c>
      <c r="G2642" t="s">
        <v>11</v>
      </c>
    </row>
    <row r="2643" spans="1:7" x14ac:dyDescent="0.5">
      <c r="A2643" t="s">
        <v>3564</v>
      </c>
      <c r="B2643" t="s">
        <v>3561</v>
      </c>
      <c r="C2643" t="s">
        <v>1603</v>
      </c>
      <c r="D2643" s="1">
        <v>45414</v>
      </c>
      <c r="E2643">
        <v>2499</v>
      </c>
      <c r="F2643" t="s">
        <v>10</v>
      </c>
      <c r="G2643" t="s">
        <v>25</v>
      </c>
    </row>
    <row r="2644" spans="1:7" x14ac:dyDescent="0.5">
      <c r="A2644" t="s">
        <v>3565</v>
      </c>
      <c r="B2644" t="s">
        <v>3561</v>
      </c>
      <c r="C2644" t="s">
        <v>1603</v>
      </c>
      <c r="D2644" s="1">
        <v>45446</v>
      </c>
      <c r="E2644">
        <v>2499</v>
      </c>
      <c r="F2644" t="s">
        <v>10</v>
      </c>
      <c r="G2644" t="s">
        <v>11</v>
      </c>
    </row>
    <row r="2645" spans="1:7" x14ac:dyDescent="0.5">
      <c r="A2645" t="s">
        <v>3566</v>
      </c>
      <c r="B2645" t="s">
        <v>3561</v>
      </c>
      <c r="C2645" t="s">
        <v>1603</v>
      </c>
      <c r="D2645" s="1">
        <v>45477</v>
      </c>
      <c r="E2645">
        <v>2499</v>
      </c>
      <c r="F2645" t="s">
        <v>10</v>
      </c>
      <c r="G2645" t="s">
        <v>25</v>
      </c>
    </row>
    <row r="2646" spans="1:7" x14ac:dyDescent="0.5">
      <c r="A2646" t="s">
        <v>3567</v>
      </c>
      <c r="B2646" t="s">
        <v>3561</v>
      </c>
      <c r="C2646" t="s">
        <v>1603</v>
      </c>
      <c r="D2646" s="1">
        <v>45508</v>
      </c>
      <c r="E2646">
        <v>2499</v>
      </c>
      <c r="F2646" t="s">
        <v>10</v>
      </c>
      <c r="G2646" t="s">
        <v>11</v>
      </c>
    </row>
    <row r="2647" spans="1:7" x14ac:dyDescent="0.5">
      <c r="A2647" t="s">
        <v>3568</v>
      </c>
      <c r="B2647" t="s">
        <v>3561</v>
      </c>
      <c r="C2647" t="s">
        <v>1603</v>
      </c>
      <c r="D2647" s="1">
        <v>45538</v>
      </c>
      <c r="E2647">
        <v>2499</v>
      </c>
      <c r="F2647" t="s">
        <v>10</v>
      </c>
      <c r="G2647" t="s">
        <v>11</v>
      </c>
    </row>
    <row r="2648" spans="1:7" x14ac:dyDescent="0.5">
      <c r="A2648" t="s">
        <v>3569</v>
      </c>
      <c r="B2648" t="s">
        <v>3570</v>
      </c>
      <c r="C2648" t="s">
        <v>363</v>
      </c>
      <c r="D2648" s="1">
        <v>45414</v>
      </c>
      <c r="E2648">
        <v>9999</v>
      </c>
      <c r="F2648" t="s">
        <v>10</v>
      </c>
      <c r="G2648" t="s">
        <v>41</v>
      </c>
    </row>
    <row r="2649" spans="1:7" x14ac:dyDescent="0.5">
      <c r="A2649" t="s">
        <v>3571</v>
      </c>
      <c r="B2649" t="s">
        <v>3570</v>
      </c>
      <c r="C2649" t="s">
        <v>363</v>
      </c>
      <c r="D2649" s="1">
        <v>45447</v>
      </c>
      <c r="E2649">
        <v>9999</v>
      </c>
      <c r="F2649" t="s">
        <v>10</v>
      </c>
      <c r="G2649" t="s">
        <v>11</v>
      </c>
    </row>
    <row r="2650" spans="1:7" x14ac:dyDescent="0.5">
      <c r="A2650" t="s">
        <v>3572</v>
      </c>
      <c r="B2650" t="s">
        <v>3570</v>
      </c>
      <c r="C2650" t="s">
        <v>363</v>
      </c>
      <c r="D2650" s="1">
        <v>45474</v>
      </c>
      <c r="E2650">
        <v>9999</v>
      </c>
      <c r="F2650" t="s">
        <v>10</v>
      </c>
      <c r="G2650" t="s">
        <v>11</v>
      </c>
    </row>
    <row r="2651" spans="1:7" x14ac:dyDescent="0.5">
      <c r="A2651" t="s">
        <v>3573</v>
      </c>
      <c r="B2651" t="s">
        <v>3570</v>
      </c>
      <c r="C2651" t="s">
        <v>363</v>
      </c>
      <c r="D2651" s="1">
        <v>45505</v>
      </c>
      <c r="E2651">
        <v>9999</v>
      </c>
      <c r="F2651" t="s">
        <v>10</v>
      </c>
      <c r="G2651" t="s">
        <v>11</v>
      </c>
    </row>
    <row r="2652" spans="1:7" x14ac:dyDescent="0.5">
      <c r="A2652" t="s">
        <v>3574</v>
      </c>
      <c r="B2652" t="s">
        <v>3570</v>
      </c>
      <c r="C2652" t="s">
        <v>363</v>
      </c>
      <c r="D2652" s="1">
        <v>45537</v>
      </c>
      <c r="E2652">
        <v>9999</v>
      </c>
      <c r="F2652" t="s">
        <v>10</v>
      </c>
      <c r="G2652" t="s">
        <v>25</v>
      </c>
    </row>
    <row r="2653" spans="1:7" x14ac:dyDescent="0.5">
      <c r="A2653" t="s">
        <v>3575</v>
      </c>
      <c r="B2653" t="s">
        <v>3576</v>
      </c>
      <c r="C2653" t="s">
        <v>3577</v>
      </c>
      <c r="D2653" s="1">
        <v>45385</v>
      </c>
      <c r="E2653">
        <v>999</v>
      </c>
      <c r="F2653" t="s">
        <v>10</v>
      </c>
      <c r="G2653" t="s">
        <v>11</v>
      </c>
    </row>
    <row r="2654" spans="1:7" x14ac:dyDescent="0.5">
      <c r="A2654" t="s">
        <v>3578</v>
      </c>
      <c r="B2654" t="s">
        <v>3576</v>
      </c>
      <c r="C2654" t="s">
        <v>3577</v>
      </c>
      <c r="D2654" s="1">
        <v>45416</v>
      </c>
      <c r="E2654">
        <v>999</v>
      </c>
      <c r="F2654" t="s">
        <v>10</v>
      </c>
      <c r="G2654" t="s">
        <v>11</v>
      </c>
    </row>
    <row r="2655" spans="1:7" x14ac:dyDescent="0.5">
      <c r="A2655" t="s">
        <v>3579</v>
      </c>
      <c r="B2655" t="s">
        <v>3576</v>
      </c>
      <c r="C2655" t="s">
        <v>3577</v>
      </c>
      <c r="D2655" s="1">
        <v>45447</v>
      </c>
      <c r="E2655">
        <v>999</v>
      </c>
      <c r="F2655" t="s">
        <v>10</v>
      </c>
      <c r="G2655" t="s">
        <v>25</v>
      </c>
    </row>
    <row r="2656" spans="1:7" x14ac:dyDescent="0.5">
      <c r="A2656" t="s">
        <v>3580</v>
      </c>
      <c r="B2656" t="s">
        <v>3576</v>
      </c>
      <c r="C2656" t="s">
        <v>3577</v>
      </c>
      <c r="D2656" s="1">
        <v>45474</v>
      </c>
      <c r="E2656">
        <v>999</v>
      </c>
      <c r="F2656" t="s">
        <v>10</v>
      </c>
      <c r="G2656" t="s">
        <v>11</v>
      </c>
    </row>
    <row r="2657" spans="1:7" x14ac:dyDescent="0.5">
      <c r="A2657" t="s">
        <v>3581</v>
      </c>
      <c r="B2657" t="s">
        <v>3576</v>
      </c>
      <c r="C2657" t="s">
        <v>3577</v>
      </c>
      <c r="D2657" s="1">
        <v>45508</v>
      </c>
      <c r="E2657">
        <v>999</v>
      </c>
      <c r="F2657" t="s">
        <v>10</v>
      </c>
      <c r="G2657" t="s">
        <v>11</v>
      </c>
    </row>
    <row r="2658" spans="1:7" x14ac:dyDescent="0.5">
      <c r="A2658" t="s">
        <v>3582</v>
      </c>
      <c r="B2658" t="s">
        <v>3583</v>
      </c>
      <c r="C2658" t="s">
        <v>3584</v>
      </c>
      <c r="D2658" s="1">
        <v>45446</v>
      </c>
      <c r="E2658">
        <v>999</v>
      </c>
      <c r="F2658" t="s">
        <v>10</v>
      </c>
      <c r="G2658" t="s">
        <v>41</v>
      </c>
    </row>
    <row r="2659" spans="1:7" x14ac:dyDescent="0.5">
      <c r="A2659" t="s">
        <v>3585</v>
      </c>
      <c r="B2659" t="s">
        <v>3583</v>
      </c>
      <c r="C2659" t="s">
        <v>3584</v>
      </c>
      <c r="D2659" s="1">
        <v>45475</v>
      </c>
      <c r="E2659">
        <v>999</v>
      </c>
      <c r="F2659" t="s">
        <v>10</v>
      </c>
      <c r="G2659" t="s">
        <v>25</v>
      </c>
    </row>
    <row r="2660" spans="1:7" x14ac:dyDescent="0.5">
      <c r="A2660" t="s">
        <v>3586</v>
      </c>
      <c r="B2660" t="s">
        <v>3583</v>
      </c>
      <c r="C2660" t="s">
        <v>3584</v>
      </c>
      <c r="D2660" s="1">
        <v>45508</v>
      </c>
      <c r="E2660">
        <v>999</v>
      </c>
      <c r="F2660" t="s">
        <v>10</v>
      </c>
      <c r="G2660" t="s">
        <v>11</v>
      </c>
    </row>
    <row r="2661" spans="1:7" x14ac:dyDescent="0.5">
      <c r="A2661" t="s">
        <v>3587</v>
      </c>
      <c r="B2661" t="s">
        <v>3583</v>
      </c>
      <c r="C2661" t="s">
        <v>3584</v>
      </c>
      <c r="D2661" s="1">
        <v>45537</v>
      </c>
      <c r="E2661">
        <v>999</v>
      </c>
      <c r="F2661" t="s">
        <v>10</v>
      </c>
      <c r="G2661" t="s">
        <v>11</v>
      </c>
    </row>
    <row r="2662" spans="1:7" x14ac:dyDescent="0.5">
      <c r="A2662" t="s">
        <v>3588</v>
      </c>
      <c r="B2662" t="s">
        <v>3589</v>
      </c>
      <c r="C2662" t="s">
        <v>3406</v>
      </c>
      <c r="D2662" s="1">
        <v>45505</v>
      </c>
      <c r="E2662">
        <v>999</v>
      </c>
      <c r="F2662" t="s">
        <v>10</v>
      </c>
      <c r="G2662" t="s">
        <v>11</v>
      </c>
    </row>
    <row r="2663" spans="1:7" x14ac:dyDescent="0.5">
      <c r="A2663" t="s">
        <v>3590</v>
      </c>
      <c r="B2663" t="s">
        <v>3589</v>
      </c>
      <c r="C2663" t="s">
        <v>3406</v>
      </c>
      <c r="D2663" s="1">
        <v>45539</v>
      </c>
      <c r="E2663">
        <v>999</v>
      </c>
      <c r="F2663" t="s">
        <v>10</v>
      </c>
      <c r="G2663" t="s">
        <v>11</v>
      </c>
    </row>
    <row r="2664" spans="1:7" x14ac:dyDescent="0.5">
      <c r="A2664" t="s">
        <v>3591</v>
      </c>
      <c r="B2664" t="s">
        <v>3592</v>
      </c>
      <c r="C2664" t="s">
        <v>2754</v>
      </c>
      <c r="D2664" s="1">
        <v>45447</v>
      </c>
      <c r="E2664">
        <v>0</v>
      </c>
      <c r="F2664" t="s">
        <v>43</v>
      </c>
      <c r="G2664" t="s">
        <v>11</v>
      </c>
    </row>
    <row r="2665" spans="1:7" x14ac:dyDescent="0.5">
      <c r="A2665" t="s">
        <v>3593</v>
      </c>
      <c r="B2665" t="s">
        <v>3592</v>
      </c>
      <c r="C2665" t="s">
        <v>2754</v>
      </c>
      <c r="D2665" s="1">
        <v>45476</v>
      </c>
      <c r="E2665">
        <v>999</v>
      </c>
      <c r="F2665" t="s">
        <v>10</v>
      </c>
      <c r="G2665" t="s">
        <v>11</v>
      </c>
    </row>
    <row r="2666" spans="1:7" x14ac:dyDescent="0.5">
      <c r="A2666" t="s">
        <v>3594</v>
      </c>
      <c r="B2666" t="s">
        <v>3592</v>
      </c>
      <c r="C2666" t="s">
        <v>2754</v>
      </c>
      <c r="D2666" s="1">
        <v>45505</v>
      </c>
      <c r="E2666">
        <v>999</v>
      </c>
      <c r="F2666" t="s">
        <v>10</v>
      </c>
      <c r="G2666" t="s">
        <v>11</v>
      </c>
    </row>
    <row r="2667" spans="1:7" x14ac:dyDescent="0.5">
      <c r="A2667" t="s">
        <v>3595</v>
      </c>
      <c r="B2667" t="s">
        <v>3592</v>
      </c>
      <c r="C2667" t="s">
        <v>2754</v>
      </c>
      <c r="D2667" s="1">
        <v>45537</v>
      </c>
      <c r="E2667">
        <v>999</v>
      </c>
      <c r="F2667" t="s">
        <v>10</v>
      </c>
      <c r="G2667" t="s">
        <v>11</v>
      </c>
    </row>
    <row r="2668" spans="1:7" x14ac:dyDescent="0.5">
      <c r="A2668" t="s">
        <v>3596</v>
      </c>
      <c r="B2668" t="s">
        <v>3597</v>
      </c>
      <c r="C2668" t="s">
        <v>453</v>
      </c>
      <c r="D2668" s="1">
        <v>45416</v>
      </c>
      <c r="E2668">
        <v>2499</v>
      </c>
      <c r="F2668" t="s">
        <v>10</v>
      </c>
      <c r="G2668" t="s">
        <v>11</v>
      </c>
    </row>
    <row r="2669" spans="1:7" x14ac:dyDescent="0.5">
      <c r="A2669" t="s">
        <v>3598</v>
      </c>
      <c r="B2669" t="s">
        <v>3597</v>
      </c>
      <c r="C2669" t="s">
        <v>453</v>
      </c>
      <c r="D2669" s="1">
        <v>45445</v>
      </c>
      <c r="E2669">
        <v>2499</v>
      </c>
      <c r="F2669" t="s">
        <v>10</v>
      </c>
      <c r="G2669" t="s">
        <v>11</v>
      </c>
    </row>
    <row r="2670" spans="1:7" x14ac:dyDescent="0.5">
      <c r="A2670" t="s">
        <v>3599</v>
      </c>
      <c r="B2670" t="s">
        <v>3597</v>
      </c>
      <c r="C2670" t="s">
        <v>453</v>
      </c>
      <c r="D2670" s="1">
        <v>45474</v>
      </c>
      <c r="E2670">
        <v>2499</v>
      </c>
      <c r="F2670" t="s">
        <v>10</v>
      </c>
      <c r="G2670" t="s">
        <v>25</v>
      </c>
    </row>
    <row r="2671" spans="1:7" x14ac:dyDescent="0.5">
      <c r="A2671" t="s">
        <v>3600</v>
      </c>
      <c r="B2671" t="s">
        <v>3597</v>
      </c>
      <c r="C2671" t="s">
        <v>453</v>
      </c>
      <c r="D2671" s="1">
        <v>45508</v>
      </c>
      <c r="E2671">
        <v>2499</v>
      </c>
      <c r="F2671" t="s">
        <v>10</v>
      </c>
      <c r="G2671" t="s">
        <v>11</v>
      </c>
    </row>
    <row r="2672" spans="1:7" x14ac:dyDescent="0.5">
      <c r="A2672" t="s">
        <v>3601</v>
      </c>
      <c r="B2672" t="s">
        <v>3597</v>
      </c>
      <c r="C2672" t="s">
        <v>453</v>
      </c>
      <c r="D2672" s="1">
        <v>45538</v>
      </c>
      <c r="E2672">
        <v>2499</v>
      </c>
      <c r="F2672" t="s">
        <v>10</v>
      </c>
      <c r="G2672" t="s">
        <v>11</v>
      </c>
    </row>
    <row r="2673" spans="1:7" x14ac:dyDescent="0.5">
      <c r="A2673" t="s">
        <v>3602</v>
      </c>
      <c r="B2673" t="s">
        <v>3603</v>
      </c>
      <c r="C2673" t="s">
        <v>3604</v>
      </c>
      <c r="D2673" s="1">
        <v>45446</v>
      </c>
      <c r="E2673">
        <v>999</v>
      </c>
      <c r="F2673" t="s">
        <v>10</v>
      </c>
      <c r="G2673" t="s">
        <v>23</v>
      </c>
    </row>
    <row r="2674" spans="1:7" x14ac:dyDescent="0.5">
      <c r="A2674" t="s">
        <v>3605</v>
      </c>
      <c r="B2674" t="s">
        <v>3603</v>
      </c>
      <c r="C2674" t="s">
        <v>3604</v>
      </c>
      <c r="D2674" s="1">
        <v>45476</v>
      </c>
      <c r="E2674">
        <v>999</v>
      </c>
      <c r="F2674" t="s">
        <v>10</v>
      </c>
      <c r="G2674" t="s">
        <v>23</v>
      </c>
    </row>
    <row r="2675" spans="1:7" x14ac:dyDescent="0.5">
      <c r="A2675" t="s">
        <v>3606</v>
      </c>
      <c r="B2675" t="s">
        <v>3603</v>
      </c>
      <c r="C2675" t="s">
        <v>3604</v>
      </c>
      <c r="D2675" s="1">
        <v>45507</v>
      </c>
      <c r="E2675">
        <v>999</v>
      </c>
      <c r="F2675" t="s">
        <v>10</v>
      </c>
      <c r="G2675" t="s">
        <v>41</v>
      </c>
    </row>
    <row r="2676" spans="1:7" x14ac:dyDescent="0.5">
      <c r="A2676" t="s">
        <v>3607</v>
      </c>
      <c r="B2676" t="s">
        <v>3603</v>
      </c>
      <c r="C2676" t="s">
        <v>3604</v>
      </c>
      <c r="D2676" s="1">
        <v>45537</v>
      </c>
      <c r="E2676">
        <v>999</v>
      </c>
      <c r="F2676" t="s">
        <v>10</v>
      </c>
      <c r="G2676" t="s">
        <v>11</v>
      </c>
    </row>
    <row r="2677" spans="1:7" x14ac:dyDescent="0.5">
      <c r="A2677" t="s">
        <v>3608</v>
      </c>
      <c r="B2677" t="s">
        <v>3609</v>
      </c>
      <c r="C2677" t="s">
        <v>1574</v>
      </c>
      <c r="D2677" s="1">
        <v>45414</v>
      </c>
      <c r="E2677">
        <v>2499</v>
      </c>
      <c r="F2677" t="s">
        <v>10</v>
      </c>
      <c r="G2677" t="s">
        <v>11</v>
      </c>
    </row>
    <row r="2678" spans="1:7" x14ac:dyDescent="0.5">
      <c r="A2678" t="s">
        <v>3610</v>
      </c>
      <c r="B2678" t="s">
        <v>3609</v>
      </c>
      <c r="C2678" t="s">
        <v>1574</v>
      </c>
      <c r="D2678" s="1">
        <v>45444</v>
      </c>
      <c r="E2678">
        <v>2499</v>
      </c>
      <c r="F2678" t="s">
        <v>10</v>
      </c>
      <c r="G2678" t="s">
        <v>11</v>
      </c>
    </row>
    <row r="2679" spans="1:7" x14ac:dyDescent="0.5">
      <c r="A2679" t="s">
        <v>3611</v>
      </c>
      <c r="B2679" t="s">
        <v>3609</v>
      </c>
      <c r="C2679" t="s">
        <v>1574</v>
      </c>
      <c r="D2679" s="1">
        <v>45474</v>
      </c>
      <c r="E2679">
        <v>2499</v>
      </c>
      <c r="F2679" t="s">
        <v>10</v>
      </c>
      <c r="G2679" t="s">
        <v>11</v>
      </c>
    </row>
    <row r="2680" spans="1:7" x14ac:dyDescent="0.5">
      <c r="A2680" t="s">
        <v>3612</v>
      </c>
      <c r="B2680" t="s">
        <v>3613</v>
      </c>
      <c r="C2680" t="s">
        <v>590</v>
      </c>
      <c r="D2680" s="1">
        <v>45294</v>
      </c>
      <c r="E2680">
        <v>999</v>
      </c>
      <c r="F2680" t="s">
        <v>10</v>
      </c>
      <c r="G2680" t="s">
        <v>11</v>
      </c>
    </row>
    <row r="2681" spans="1:7" x14ac:dyDescent="0.5">
      <c r="A2681" t="s">
        <v>3614</v>
      </c>
      <c r="B2681" t="s">
        <v>3613</v>
      </c>
      <c r="C2681" t="s">
        <v>590</v>
      </c>
      <c r="D2681" s="1">
        <v>45325</v>
      </c>
      <c r="E2681">
        <v>0</v>
      </c>
      <c r="F2681" t="s">
        <v>43</v>
      </c>
      <c r="G2681" t="s">
        <v>41</v>
      </c>
    </row>
    <row r="2682" spans="1:7" x14ac:dyDescent="0.5">
      <c r="A2682" t="s">
        <v>3615</v>
      </c>
      <c r="B2682" t="s">
        <v>3613</v>
      </c>
      <c r="C2682" t="s">
        <v>590</v>
      </c>
      <c r="D2682" s="1">
        <v>45355</v>
      </c>
      <c r="E2682">
        <v>999</v>
      </c>
      <c r="F2682" t="s">
        <v>10</v>
      </c>
      <c r="G2682" t="s">
        <v>11</v>
      </c>
    </row>
    <row r="2683" spans="1:7" x14ac:dyDescent="0.5">
      <c r="A2683" t="s">
        <v>3616</v>
      </c>
      <c r="B2683" t="s">
        <v>3613</v>
      </c>
      <c r="C2683" t="s">
        <v>590</v>
      </c>
      <c r="D2683" s="1">
        <v>45385</v>
      </c>
      <c r="E2683">
        <v>999</v>
      </c>
      <c r="F2683" t="s">
        <v>10</v>
      </c>
      <c r="G2683" t="s">
        <v>25</v>
      </c>
    </row>
    <row r="2684" spans="1:7" x14ac:dyDescent="0.5">
      <c r="A2684" t="s">
        <v>3617</v>
      </c>
      <c r="B2684" t="s">
        <v>3613</v>
      </c>
      <c r="C2684" t="s">
        <v>590</v>
      </c>
      <c r="D2684" s="1">
        <v>45415</v>
      </c>
      <c r="E2684">
        <v>999</v>
      </c>
      <c r="F2684" t="s">
        <v>10</v>
      </c>
      <c r="G2684" t="s">
        <v>11</v>
      </c>
    </row>
    <row r="2685" spans="1:7" x14ac:dyDescent="0.5">
      <c r="A2685" t="s">
        <v>3618</v>
      </c>
      <c r="B2685" t="s">
        <v>3613</v>
      </c>
      <c r="C2685" t="s">
        <v>590</v>
      </c>
      <c r="D2685" s="1">
        <v>45447</v>
      </c>
      <c r="E2685">
        <v>999</v>
      </c>
      <c r="F2685" t="s">
        <v>10</v>
      </c>
      <c r="G2685" t="s">
        <v>11</v>
      </c>
    </row>
    <row r="2686" spans="1:7" x14ac:dyDescent="0.5">
      <c r="A2686" t="s">
        <v>3619</v>
      </c>
      <c r="B2686" t="s">
        <v>3613</v>
      </c>
      <c r="C2686" t="s">
        <v>590</v>
      </c>
      <c r="D2686" s="1">
        <v>45476</v>
      </c>
      <c r="E2686">
        <v>999</v>
      </c>
      <c r="F2686" t="s">
        <v>10</v>
      </c>
      <c r="G2686" t="s">
        <v>11</v>
      </c>
    </row>
    <row r="2687" spans="1:7" x14ac:dyDescent="0.5">
      <c r="A2687" t="s">
        <v>3620</v>
      </c>
      <c r="B2687" t="s">
        <v>3613</v>
      </c>
      <c r="C2687" t="s">
        <v>590</v>
      </c>
      <c r="D2687" s="1">
        <v>45507</v>
      </c>
      <c r="E2687">
        <v>999</v>
      </c>
      <c r="F2687" t="s">
        <v>10</v>
      </c>
      <c r="G2687" t="s">
        <v>11</v>
      </c>
    </row>
    <row r="2688" spans="1:7" x14ac:dyDescent="0.5">
      <c r="A2688" t="s">
        <v>3621</v>
      </c>
      <c r="B2688" t="s">
        <v>3613</v>
      </c>
      <c r="C2688" t="s">
        <v>590</v>
      </c>
      <c r="D2688" s="1">
        <v>45537</v>
      </c>
      <c r="E2688">
        <v>999</v>
      </c>
      <c r="F2688" t="s">
        <v>10</v>
      </c>
      <c r="G2688" t="s">
        <v>11</v>
      </c>
    </row>
    <row r="2689" spans="1:7" x14ac:dyDescent="0.5">
      <c r="A2689" t="s">
        <v>3622</v>
      </c>
      <c r="B2689" t="s">
        <v>3623</v>
      </c>
      <c r="C2689" t="s">
        <v>226</v>
      </c>
      <c r="D2689" s="1">
        <v>45477</v>
      </c>
      <c r="E2689">
        <v>999</v>
      </c>
      <c r="F2689" t="s">
        <v>10</v>
      </c>
      <c r="G2689" t="s">
        <v>11</v>
      </c>
    </row>
    <row r="2690" spans="1:7" x14ac:dyDescent="0.5">
      <c r="A2690" t="s">
        <v>3624</v>
      </c>
      <c r="B2690" t="s">
        <v>3623</v>
      </c>
      <c r="C2690" t="s">
        <v>226</v>
      </c>
      <c r="D2690" s="1">
        <v>45507</v>
      </c>
      <c r="E2690">
        <v>999</v>
      </c>
      <c r="F2690" t="s">
        <v>10</v>
      </c>
      <c r="G2690" t="s">
        <v>23</v>
      </c>
    </row>
    <row r="2691" spans="1:7" x14ac:dyDescent="0.5">
      <c r="A2691" t="s">
        <v>3625</v>
      </c>
      <c r="B2691" t="s">
        <v>3623</v>
      </c>
      <c r="C2691" t="s">
        <v>226</v>
      </c>
      <c r="D2691" s="1">
        <v>45538</v>
      </c>
      <c r="E2691">
        <v>999</v>
      </c>
      <c r="F2691" t="s">
        <v>10</v>
      </c>
      <c r="G2691" t="s">
        <v>11</v>
      </c>
    </row>
    <row r="2692" spans="1:7" x14ac:dyDescent="0.5">
      <c r="A2692" t="s">
        <v>3626</v>
      </c>
      <c r="B2692" t="s">
        <v>3627</v>
      </c>
      <c r="C2692" t="s">
        <v>3628</v>
      </c>
      <c r="D2692" s="1">
        <v>45505</v>
      </c>
      <c r="E2692">
        <v>999</v>
      </c>
      <c r="F2692" t="s">
        <v>10</v>
      </c>
      <c r="G2692" t="s">
        <v>25</v>
      </c>
    </row>
    <row r="2693" spans="1:7" x14ac:dyDescent="0.5">
      <c r="A2693" t="s">
        <v>3629</v>
      </c>
      <c r="B2693" t="s">
        <v>3627</v>
      </c>
      <c r="C2693" t="s">
        <v>3628</v>
      </c>
      <c r="D2693" s="1">
        <v>45537</v>
      </c>
      <c r="E2693">
        <v>999</v>
      </c>
      <c r="F2693" t="s">
        <v>10</v>
      </c>
      <c r="G2693" t="s">
        <v>11</v>
      </c>
    </row>
    <row r="2694" spans="1:7" x14ac:dyDescent="0.5">
      <c r="A2694" t="s">
        <v>3630</v>
      </c>
      <c r="B2694" t="s">
        <v>3631</v>
      </c>
      <c r="C2694" t="s">
        <v>3632</v>
      </c>
      <c r="D2694" s="1">
        <v>45508</v>
      </c>
      <c r="E2694">
        <v>2499</v>
      </c>
      <c r="F2694" t="s">
        <v>10</v>
      </c>
      <c r="G2694" t="s">
        <v>41</v>
      </c>
    </row>
    <row r="2695" spans="1:7" x14ac:dyDescent="0.5">
      <c r="A2695" t="s">
        <v>3633</v>
      </c>
      <c r="B2695" t="s">
        <v>3631</v>
      </c>
      <c r="C2695" t="s">
        <v>3632</v>
      </c>
      <c r="D2695" s="1">
        <v>45537</v>
      </c>
      <c r="E2695">
        <v>2499</v>
      </c>
      <c r="F2695" t="s">
        <v>10</v>
      </c>
      <c r="G2695" t="s">
        <v>23</v>
      </c>
    </row>
    <row r="2696" spans="1:7" x14ac:dyDescent="0.5">
      <c r="A2696" t="s">
        <v>3634</v>
      </c>
      <c r="B2696" t="s">
        <v>3635</v>
      </c>
      <c r="C2696" t="s">
        <v>175</v>
      </c>
      <c r="D2696" s="1">
        <v>45295</v>
      </c>
      <c r="E2696">
        <v>999</v>
      </c>
      <c r="F2696" t="s">
        <v>10</v>
      </c>
      <c r="G2696" t="s">
        <v>25</v>
      </c>
    </row>
    <row r="2697" spans="1:7" x14ac:dyDescent="0.5">
      <c r="A2697" t="s">
        <v>3636</v>
      </c>
      <c r="B2697" t="s">
        <v>3635</v>
      </c>
      <c r="C2697" t="s">
        <v>175</v>
      </c>
      <c r="D2697" s="1">
        <v>45323</v>
      </c>
      <c r="E2697">
        <v>999</v>
      </c>
      <c r="F2697" t="s">
        <v>10</v>
      </c>
      <c r="G2697" t="s">
        <v>11</v>
      </c>
    </row>
    <row r="2698" spans="1:7" x14ac:dyDescent="0.5">
      <c r="A2698" t="s">
        <v>3637</v>
      </c>
      <c r="B2698" t="s">
        <v>3635</v>
      </c>
      <c r="C2698" t="s">
        <v>175</v>
      </c>
      <c r="D2698" s="1">
        <v>45355</v>
      </c>
      <c r="E2698">
        <v>999</v>
      </c>
      <c r="F2698" t="s">
        <v>10</v>
      </c>
      <c r="G2698" t="s">
        <v>11</v>
      </c>
    </row>
    <row r="2699" spans="1:7" x14ac:dyDescent="0.5">
      <c r="A2699" t="s">
        <v>3638</v>
      </c>
      <c r="B2699" t="s">
        <v>3635</v>
      </c>
      <c r="C2699" t="s">
        <v>175</v>
      </c>
      <c r="D2699" s="1">
        <v>45383</v>
      </c>
      <c r="E2699">
        <v>999</v>
      </c>
      <c r="F2699" t="s">
        <v>10</v>
      </c>
      <c r="G2699" t="s">
        <v>11</v>
      </c>
    </row>
    <row r="2700" spans="1:7" x14ac:dyDescent="0.5">
      <c r="A2700" t="s">
        <v>3639</v>
      </c>
      <c r="B2700" t="s">
        <v>3635</v>
      </c>
      <c r="C2700" t="s">
        <v>175</v>
      </c>
      <c r="D2700" s="1">
        <v>45413</v>
      </c>
      <c r="E2700">
        <v>999</v>
      </c>
      <c r="F2700" t="s">
        <v>10</v>
      </c>
      <c r="G2700" t="s">
        <v>11</v>
      </c>
    </row>
    <row r="2701" spans="1:7" x14ac:dyDescent="0.5">
      <c r="A2701" t="s">
        <v>3640</v>
      </c>
      <c r="B2701" t="s">
        <v>3635</v>
      </c>
      <c r="C2701" t="s">
        <v>175</v>
      </c>
      <c r="D2701" s="1">
        <v>45445</v>
      </c>
      <c r="E2701">
        <v>999</v>
      </c>
      <c r="F2701" t="s">
        <v>10</v>
      </c>
      <c r="G2701" t="s">
        <v>11</v>
      </c>
    </row>
    <row r="2702" spans="1:7" x14ac:dyDescent="0.5">
      <c r="A2702" t="s">
        <v>3641</v>
      </c>
      <c r="B2702" t="s">
        <v>3635</v>
      </c>
      <c r="C2702" t="s">
        <v>175</v>
      </c>
      <c r="D2702" s="1">
        <v>45477</v>
      </c>
      <c r="E2702">
        <v>999</v>
      </c>
      <c r="F2702" t="s">
        <v>10</v>
      </c>
      <c r="G2702" t="s">
        <v>11</v>
      </c>
    </row>
    <row r="2703" spans="1:7" x14ac:dyDescent="0.5">
      <c r="A2703" t="s">
        <v>3642</v>
      </c>
      <c r="B2703" t="s">
        <v>3635</v>
      </c>
      <c r="C2703" t="s">
        <v>175</v>
      </c>
      <c r="D2703" s="1">
        <v>45507</v>
      </c>
      <c r="E2703">
        <v>999</v>
      </c>
      <c r="F2703" t="s">
        <v>10</v>
      </c>
      <c r="G2703" t="s">
        <v>11</v>
      </c>
    </row>
    <row r="2704" spans="1:7" x14ac:dyDescent="0.5">
      <c r="A2704" t="s">
        <v>3643</v>
      </c>
      <c r="B2704" t="s">
        <v>3635</v>
      </c>
      <c r="C2704" t="s">
        <v>175</v>
      </c>
      <c r="D2704" s="1">
        <v>45538</v>
      </c>
      <c r="E2704">
        <v>999</v>
      </c>
      <c r="F2704" t="s">
        <v>10</v>
      </c>
      <c r="G2704" t="s">
        <v>11</v>
      </c>
    </row>
    <row r="2705" spans="1:7" x14ac:dyDescent="0.5">
      <c r="A2705" t="s">
        <v>3644</v>
      </c>
      <c r="B2705" t="s">
        <v>3645</v>
      </c>
      <c r="C2705" t="s">
        <v>3646</v>
      </c>
      <c r="D2705" s="1">
        <v>45506</v>
      </c>
      <c r="E2705">
        <v>2499</v>
      </c>
      <c r="F2705" t="s">
        <v>10</v>
      </c>
      <c r="G2705" t="s">
        <v>11</v>
      </c>
    </row>
    <row r="2706" spans="1:7" x14ac:dyDescent="0.5">
      <c r="A2706" t="s">
        <v>3647</v>
      </c>
      <c r="B2706" t="s">
        <v>3645</v>
      </c>
      <c r="C2706" t="s">
        <v>3646</v>
      </c>
      <c r="D2706" s="1">
        <v>45538</v>
      </c>
      <c r="E2706">
        <v>2499</v>
      </c>
      <c r="F2706" t="s">
        <v>10</v>
      </c>
      <c r="G2706" t="s">
        <v>11</v>
      </c>
    </row>
    <row r="2707" spans="1:7" x14ac:dyDescent="0.5">
      <c r="A2707" t="s">
        <v>3648</v>
      </c>
      <c r="B2707" t="s">
        <v>3649</v>
      </c>
      <c r="C2707" t="s">
        <v>3650</v>
      </c>
      <c r="D2707" s="1">
        <v>45507</v>
      </c>
      <c r="E2707">
        <v>2499</v>
      </c>
      <c r="F2707" t="s">
        <v>10</v>
      </c>
      <c r="G2707" t="s">
        <v>11</v>
      </c>
    </row>
    <row r="2708" spans="1:7" x14ac:dyDescent="0.5">
      <c r="A2708" t="s">
        <v>3651</v>
      </c>
      <c r="B2708" t="s">
        <v>3649</v>
      </c>
      <c r="C2708" t="s">
        <v>3650</v>
      </c>
      <c r="D2708" s="1">
        <v>45538</v>
      </c>
      <c r="E2708">
        <v>2499</v>
      </c>
      <c r="F2708" t="s">
        <v>10</v>
      </c>
      <c r="G2708" t="s">
        <v>11</v>
      </c>
    </row>
    <row r="2709" spans="1:7" x14ac:dyDescent="0.5">
      <c r="A2709" t="s">
        <v>3652</v>
      </c>
      <c r="B2709" t="s">
        <v>3653</v>
      </c>
      <c r="C2709" t="s">
        <v>3654</v>
      </c>
      <c r="D2709" s="1">
        <v>45444</v>
      </c>
      <c r="E2709">
        <v>999</v>
      </c>
      <c r="F2709" t="s">
        <v>10</v>
      </c>
      <c r="G2709" t="s">
        <v>11</v>
      </c>
    </row>
    <row r="2710" spans="1:7" x14ac:dyDescent="0.5">
      <c r="A2710" t="s">
        <v>3655</v>
      </c>
      <c r="B2710" t="s">
        <v>3653</v>
      </c>
      <c r="C2710" t="s">
        <v>3654</v>
      </c>
      <c r="D2710" s="1">
        <v>45476</v>
      </c>
      <c r="E2710">
        <v>999</v>
      </c>
      <c r="F2710" t="s">
        <v>10</v>
      </c>
      <c r="G2710" t="s">
        <v>25</v>
      </c>
    </row>
    <row r="2711" spans="1:7" x14ac:dyDescent="0.5">
      <c r="A2711" t="s">
        <v>3656</v>
      </c>
      <c r="B2711" t="s">
        <v>3653</v>
      </c>
      <c r="C2711" t="s">
        <v>3654</v>
      </c>
      <c r="D2711" s="1">
        <v>45505</v>
      </c>
      <c r="E2711">
        <v>999</v>
      </c>
      <c r="F2711" t="s">
        <v>10</v>
      </c>
      <c r="G2711" t="s">
        <v>11</v>
      </c>
    </row>
    <row r="2712" spans="1:7" x14ac:dyDescent="0.5">
      <c r="A2712" t="s">
        <v>3657</v>
      </c>
      <c r="B2712" t="s">
        <v>3653</v>
      </c>
      <c r="C2712" t="s">
        <v>3654</v>
      </c>
      <c r="D2712" s="1">
        <v>45539</v>
      </c>
      <c r="E2712">
        <v>999</v>
      </c>
      <c r="F2712" t="s">
        <v>10</v>
      </c>
      <c r="G2712" t="s">
        <v>11</v>
      </c>
    </row>
    <row r="2713" spans="1:7" x14ac:dyDescent="0.5">
      <c r="A2713" t="s">
        <v>3658</v>
      </c>
      <c r="B2713" t="s">
        <v>3659</v>
      </c>
      <c r="C2713" t="s">
        <v>3660</v>
      </c>
      <c r="D2713" s="1">
        <v>45292</v>
      </c>
      <c r="E2713">
        <v>999</v>
      </c>
      <c r="F2713" t="s">
        <v>10</v>
      </c>
      <c r="G2713" t="s">
        <v>11</v>
      </c>
    </row>
    <row r="2714" spans="1:7" x14ac:dyDescent="0.5">
      <c r="A2714" t="s">
        <v>3661</v>
      </c>
      <c r="B2714" t="s">
        <v>3659</v>
      </c>
      <c r="C2714" t="s">
        <v>3660</v>
      </c>
      <c r="D2714" s="1">
        <v>45323</v>
      </c>
      <c r="E2714">
        <v>999</v>
      </c>
      <c r="F2714" t="s">
        <v>10</v>
      </c>
      <c r="G2714" t="s">
        <v>11</v>
      </c>
    </row>
    <row r="2715" spans="1:7" x14ac:dyDescent="0.5">
      <c r="A2715" t="s">
        <v>3662</v>
      </c>
      <c r="B2715" t="s">
        <v>3659</v>
      </c>
      <c r="C2715" t="s">
        <v>3660</v>
      </c>
      <c r="D2715" s="1">
        <v>45353</v>
      </c>
      <c r="E2715">
        <v>0</v>
      </c>
      <c r="F2715" t="s">
        <v>43</v>
      </c>
      <c r="G2715" t="s">
        <v>11</v>
      </c>
    </row>
    <row r="2716" spans="1:7" x14ac:dyDescent="0.5">
      <c r="A2716" t="s">
        <v>3663</v>
      </c>
      <c r="B2716" t="s">
        <v>3659</v>
      </c>
      <c r="C2716" t="s">
        <v>3660</v>
      </c>
      <c r="D2716" s="1">
        <v>45386</v>
      </c>
      <c r="E2716">
        <v>999</v>
      </c>
      <c r="F2716" t="s">
        <v>10</v>
      </c>
      <c r="G2716" t="s">
        <v>11</v>
      </c>
    </row>
    <row r="2717" spans="1:7" x14ac:dyDescent="0.5">
      <c r="A2717" t="s">
        <v>3664</v>
      </c>
      <c r="B2717" t="s">
        <v>3659</v>
      </c>
      <c r="C2717" t="s">
        <v>3660</v>
      </c>
      <c r="D2717" s="1">
        <v>45415</v>
      </c>
      <c r="E2717">
        <v>999</v>
      </c>
      <c r="F2717" t="s">
        <v>10</v>
      </c>
      <c r="G2717" t="s">
        <v>11</v>
      </c>
    </row>
    <row r="2718" spans="1:7" x14ac:dyDescent="0.5">
      <c r="A2718" t="s">
        <v>3665</v>
      </c>
      <c r="B2718" t="s">
        <v>3659</v>
      </c>
      <c r="C2718" t="s">
        <v>3660</v>
      </c>
      <c r="D2718" s="1">
        <v>45445</v>
      </c>
      <c r="E2718">
        <v>999</v>
      </c>
      <c r="F2718" t="s">
        <v>10</v>
      </c>
      <c r="G2718" t="s">
        <v>11</v>
      </c>
    </row>
    <row r="2719" spans="1:7" x14ac:dyDescent="0.5">
      <c r="A2719" t="s">
        <v>3666</v>
      </c>
      <c r="B2719" t="s">
        <v>3659</v>
      </c>
      <c r="C2719" t="s">
        <v>3660</v>
      </c>
      <c r="D2719" s="1">
        <v>45476</v>
      </c>
      <c r="E2719">
        <v>999</v>
      </c>
      <c r="F2719" t="s">
        <v>10</v>
      </c>
      <c r="G2719" t="s">
        <v>23</v>
      </c>
    </row>
    <row r="2720" spans="1:7" x14ac:dyDescent="0.5">
      <c r="A2720" t="s">
        <v>3667</v>
      </c>
      <c r="B2720" t="s">
        <v>3659</v>
      </c>
      <c r="C2720" t="s">
        <v>3660</v>
      </c>
      <c r="D2720" s="1">
        <v>45506</v>
      </c>
      <c r="E2720">
        <v>999</v>
      </c>
      <c r="F2720" t="s">
        <v>10</v>
      </c>
      <c r="G2720" t="s">
        <v>11</v>
      </c>
    </row>
    <row r="2721" spans="1:7" x14ac:dyDescent="0.5">
      <c r="A2721" t="s">
        <v>3668</v>
      </c>
      <c r="B2721" t="s">
        <v>3659</v>
      </c>
      <c r="C2721" t="s">
        <v>3660</v>
      </c>
      <c r="D2721" s="1">
        <v>45537</v>
      </c>
      <c r="E2721">
        <v>999</v>
      </c>
      <c r="F2721" t="s">
        <v>10</v>
      </c>
      <c r="G2721" t="s">
        <v>11</v>
      </c>
    </row>
    <row r="2722" spans="1:7" x14ac:dyDescent="0.5">
      <c r="A2722" t="s">
        <v>3669</v>
      </c>
      <c r="B2722" t="s">
        <v>3670</v>
      </c>
      <c r="C2722" t="s">
        <v>3671</v>
      </c>
      <c r="D2722" s="1">
        <v>45325</v>
      </c>
      <c r="E2722">
        <v>999</v>
      </c>
      <c r="F2722" t="s">
        <v>10</v>
      </c>
      <c r="G2722" t="s">
        <v>11</v>
      </c>
    </row>
    <row r="2723" spans="1:7" x14ac:dyDescent="0.5">
      <c r="A2723" t="s">
        <v>3672</v>
      </c>
      <c r="B2723" t="s">
        <v>3670</v>
      </c>
      <c r="C2723" t="s">
        <v>3671</v>
      </c>
      <c r="D2723" s="1">
        <v>45355</v>
      </c>
      <c r="E2723">
        <v>999</v>
      </c>
      <c r="F2723" t="s">
        <v>10</v>
      </c>
      <c r="G2723" t="s">
        <v>23</v>
      </c>
    </row>
    <row r="2724" spans="1:7" x14ac:dyDescent="0.5">
      <c r="A2724" t="s">
        <v>3673</v>
      </c>
      <c r="B2724" t="s">
        <v>3670</v>
      </c>
      <c r="C2724" t="s">
        <v>3671</v>
      </c>
      <c r="D2724" s="1">
        <v>45385</v>
      </c>
      <c r="E2724">
        <v>999</v>
      </c>
      <c r="F2724" t="s">
        <v>10</v>
      </c>
      <c r="G2724" t="s">
        <v>25</v>
      </c>
    </row>
    <row r="2725" spans="1:7" x14ac:dyDescent="0.5">
      <c r="A2725" t="s">
        <v>3674</v>
      </c>
      <c r="B2725" t="s">
        <v>3670</v>
      </c>
      <c r="C2725" t="s">
        <v>3671</v>
      </c>
      <c r="D2725" s="1">
        <v>45414</v>
      </c>
      <c r="E2725">
        <v>999</v>
      </c>
      <c r="F2725" t="s">
        <v>10</v>
      </c>
      <c r="G2725" t="s">
        <v>11</v>
      </c>
    </row>
    <row r="2726" spans="1:7" x14ac:dyDescent="0.5">
      <c r="A2726" t="s">
        <v>3675</v>
      </c>
      <c r="B2726" t="s">
        <v>3670</v>
      </c>
      <c r="C2726" t="s">
        <v>3671</v>
      </c>
      <c r="D2726" s="1">
        <v>45447</v>
      </c>
      <c r="E2726">
        <v>999</v>
      </c>
      <c r="F2726" t="s">
        <v>10</v>
      </c>
      <c r="G2726" t="s">
        <v>25</v>
      </c>
    </row>
    <row r="2727" spans="1:7" x14ac:dyDescent="0.5">
      <c r="A2727" t="s">
        <v>3676</v>
      </c>
      <c r="B2727" t="s">
        <v>3670</v>
      </c>
      <c r="C2727" t="s">
        <v>3671</v>
      </c>
      <c r="D2727" s="1">
        <v>45474</v>
      </c>
      <c r="E2727">
        <v>999</v>
      </c>
      <c r="F2727" t="s">
        <v>10</v>
      </c>
      <c r="G2727" t="s">
        <v>11</v>
      </c>
    </row>
    <row r="2728" spans="1:7" x14ac:dyDescent="0.5">
      <c r="A2728" t="s">
        <v>3677</v>
      </c>
      <c r="B2728" t="s">
        <v>3670</v>
      </c>
      <c r="C2728" t="s">
        <v>3671</v>
      </c>
      <c r="D2728" s="1">
        <v>45508</v>
      </c>
      <c r="E2728">
        <v>999</v>
      </c>
      <c r="F2728" t="s">
        <v>10</v>
      </c>
      <c r="G2728" t="s">
        <v>11</v>
      </c>
    </row>
    <row r="2729" spans="1:7" x14ac:dyDescent="0.5">
      <c r="A2729" t="s">
        <v>3678</v>
      </c>
      <c r="B2729" t="s">
        <v>3670</v>
      </c>
      <c r="C2729" t="s">
        <v>3671</v>
      </c>
      <c r="D2729" s="1">
        <v>45537</v>
      </c>
      <c r="E2729">
        <v>999</v>
      </c>
      <c r="F2729" t="s">
        <v>10</v>
      </c>
      <c r="G2729" t="s">
        <v>11</v>
      </c>
    </row>
    <row r="2730" spans="1:7" x14ac:dyDescent="0.5">
      <c r="A2730" t="s">
        <v>3679</v>
      </c>
      <c r="B2730" t="s">
        <v>3680</v>
      </c>
      <c r="C2730" t="s">
        <v>3681</v>
      </c>
      <c r="D2730" s="1">
        <v>45355</v>
      </c>
      <c r="E2730">
        <v>999</v>
      </c>
      <c r="F2730" t="s">
        <v>10</v>
      </c>
      <c r="G2730" t="s">
        <v>11</v>
      </c>
    </row>
    <row r="2731" spans="1:7" x14ac:dyDescent="0.5">
      <c r="A2731" t="s">
        <v>3682</v>
      </c>
      <c r="B2731" t="s">
        <v>3680</v>
      </c>
      <c r="C2731" t="s">
        <v>3681</v>
      </c>
      <c r="D2731" s="1">
        <v>45386</v>
      </c>
      <c r="E2731">
        <v>999</v>
      </c>
      <c r="F2731" t="s">
        <v>10</v>
      </c>
      <c r="G2731" t="s">
        <v>11</v>
      </c>
    </row>
    <row r="2732" spans="1:7" x14ac:dyDescent="0.5">
      <c r="A2732" t="s">
        <v>3683</v>
      </c>
      <c r="B2732" t="s">
        <v>3680</v>
      </c>
      <c r="C2732" t="s">
        <v>3681</v>
      </c>
      <c r="D2732" s="1">
        <v>45413</v>
      </c>
      <c r="E2732">
        <v>999</v>
      </c>
      <c r="F2732" t="s">
        <v>10</v>
      </c>
      <c r="G2732" t="s">
        <v>11</v>
      </c>
    </row>
    <row r="2733" spans="1:7" x14ac:dyDescent="0.5">
      <c r="A2733" t="s">
        <v>3684</v>
      </c>
      <c r="B2733" t="s">
        <v>3680</v>
      </c>
      <c r="C2733" t="s">
        <v>3681</v>
      </c>
      <c r="D2733" s="1">
        <v>45446</v>
      </c>
      <c r="E2733">
        <v>999</v>
      </c>
      <c r="F2733" t="s">
        <v>10</v>
      </c>
      <c r="G2733" t="s">
        <v>11</v>
      </c>
    </row>
    <row r="2734" spans="1:7" x14ac:dyDescent="0.5">
      <c r="A2734" t="s">
        <v>3685</v>
      </c>
      <c r="B2734" t="s">
        <v>3680</v>
      </c>
      <c r="C2734" t="s">
        <v>3681</v>
      </c>
      <c r="D2734" s="1">
        <v>45474</v>
      </c>
      <c r="E2734">
        <v>999</v>
      </c>
      <c r="F2734" t="s">
        <v>10</v>
      </c>
      <c r="G2734" t="s">
        <v>11</v>
      </c>
    </row>
    <row r="2735" spans="1:7" x14ac:dyDescent="0.5">
      <c r="A2735" t="s">
        <v>3686</v>
      </c>
      <c r="B2735" t="s">
        <v>3680</v>
      </c>
      <c r="C2735" t="s">
        <v>3681</v>
      </c>
      <c r="D2735" s="1">
        <v>45508</v>
      </c>
      <c r="E2735">
        <v>999</v>
      </c>
      <c r="F2735" t="s">
        <v>10</v>
      </c>
      <c r="G2735" t="s">
        <v>11</v>
      </c>
    </row>
    <row r="2736" spans="1:7" x14ac:dyDescent="0.5">
      <c r="A2736" t="s">
        <v>3687</v>
      </c>
      <c r="B2736" t="s">
        <v>3680</v>
      </c>
      <c r="C2736" t="s">
        <v>3681</v>
      </c>
      <c r="D2736" s="1">
        <v>45538</v>
      </c>
      <c r="E2736">
        <v>999</v>
      </c>
      <c r="F2736" t="s">
        <v>10</v>
      </c>
      <c r="G2736" t="s">
        <v>41</v>
      </c>
    </row>
    <row r="2737" spans="1:7" x14ac:dyDescent="0.5">
      <c r="A2737" t="s">
        <v>3688</v>
      </c>
      <c r="B2737" t="s">
        <v>3689</v>
      </c>
      <c r="C2737" t="s">
        <v>3107</v>
      </c>
      <c r="D2737" s="1">
        <v>45505</v>
      </c>
      <c r="E2737">
        <v>999</v>
      </c>
      <c r="F2737" t="s">
        <v>10</v>
      </c>
      <c r="G2737" t="s">
        <v>11</v>
      </c>
    </row>
    <row r="2738" spans="1:7" x14ac:dyDescent="0.5">
      <c r="A2738" t="s">
        <v>3690</v>
      </c>
      <c r="B2738" t="s">
        <v>3689</v>
      </c>
      <c r="C2738" t="s">
        <v>3107</v>
      </c>
      <c r="D2738" s="1">
        <v>45539</v>
      </c>
      <c r="E2738">
        <v>999</v>
      </c>
      <c r="F2738" t="s">
        <v>10</v>
      </c>
      <c r="G2738" t="s">
        <v>11</v>
      </c>
    </row>
    <row r="2739" spans="1:7" x14ac:dyDescent="0.5">
      <c r="A2739" t="s">
        <v>3691</v>
      </c>
      <c r="B2739" t="s">
        <v>3692</v>
      </c>
      <c r="C2739" t="s">
        <v>3693</v>
      </c>
      <c r="D2739" s="1">
        <v>45386</v>
      </c>
      <c r="E2739">
        <v>999</v>
      </c>
      <c r="F2739" t="s">
        <v>10</v>
      </c>
      <c r="G2739" t="s">
        <v>41</v>
      </c>
    </row>
    <row r="2740" spans="1:7" x14ac:dyDescent="0.5">
      <c r="A2740" t="s">
        <v>3694</v>
      </c>
      <c r="B2740" t="s">
        <v>3692</v>
      </c>
      <c r="C2740" t="s">
        <v>3693</v>
      </c>
      <c r="D2740" s="1">
        <v>45415</v>
      </c>
      <c r="E2740">
        <v>999</v>
      </c>
      <c r="F2740" t="s">
        <v>10</v>
      </c>
      <c r="G2740" t="s">
        <v>11</v>
      </c>
    </row>
    <row r="2741" spans="1:7" x14ac:dyDescent="0.5">
      <c r="A2741" t="s">
        <v>3695</v>
      </c>
      <c r="B2741" t="s">
        <v>3692</v>
      </c>
      <c r="C2741" t="s">
        <v>3693</v>
      </c>
      <c r="D2741" s="1">
        <v>45445</v>
      </c>
      <c r="E2741">
        <v>999</v>
      </c>
      <c r="F2741" t="s">
        <v>10</v>
      </c>
      <c r="G2741" t="s">
        <v>25</v>
      </c>
    </row>
    <row r="2742" spans="1:7" x14ac:dyDescent="0.5">
      <c r="A2742" t="s">
        <v>3696</v>
      </c>
      <c r="B2742" t="s">
        <v>3692</v>
      </c>
      <c r="C2742" t="s">
        <v>3693</v>
      </c>
      <c r="D2742" s="1">
        <v>45477</v>
      </c>
      <c r="E2742">
        <v>999</v>
      </c>
      <c r="F2742" t="s">
        <v>10</v>
      </c>
      <c r="G2742" t="s">
        <v>11</v>
      </c>
    </row>
    <row r="2743" spans="1:7" x14ac:dyDescent="0.5">
      <c r="A2743" t="s">
        <v>3697</v>
      </c>
      <c r="B2743" t="s">
        <v>3692</v>
      </c>
      <c r="C2743" t="s">
        <v>3693</v>
      </c>
      <c r="D2743" s="1">
        <v>45508</v>
      </c>
      <c r="E2743">
        <v>999</v>
      </c>
      <c r="F2743" t="s">
        <v>10</v>
      </c>
      <c r="G2743" t="s">
        <v>11</v>
      </c>
    </row>
    <row r="2744" spans="1:7" x14ac:dyDescent="0.5">
      <c r="A2744" t="s">
        <v>3698</v>
      </c>
      <c r="B2744" t="s">
        <v>3692</v>
      </c>
      <c r="C2744" t="s">
        <v>3693</v>
      </c>
      <c r="D2744" s="1">
        <v>45539</v>
      </c>
      <c r="E2744">
        <v>999</v>
      </c>
      <c r="F2744" t="s">
        <v>10</v>
      </c>
      <c r="G2744" t="s">
        <v>11</v>
      </c>
    </row>
    <row r="2745" spans="1:7" x14ac:dyDescent="0.5">
      <c r="A2745" t="s">
        <v>3699</v>
      </c>
      <c r="B2745" t="s">
        <v>3700</v>
      </c>
      <c r="C2745" t="s">
        <v>3701</v>
      </c>
      <c r="D2745" s="1">
        <v>45538</v>
      </c>
      <c r="E2745">
        <v>999</v>
      </c>
      <c r="F2745" t="s">
        <v>10</v>
      </c>
      <c r="G2745" t="s">
        <v>25</v>
      </c>
    </row>
    <row r="2746" spans="1:7" x14ac:dyDescent="0.5">
      <c r="A2746" t="s">
        <v>3702</v>
      </c>
      <c r="B2746" t="s">
        <v>3703</v>
      </c>
      <c r="C2746" t="s">
        <v>2070</v>
      </c>
      <c r="D2746" s="1">
        <v>45537</v>
      </c>
      <c r="E2746">
        <v>9999</v>
      </c>
      <c r="F2746" t="s">
        <v>10</v>
      </c>
      <c r="G2746" t="s">
        <v>11</v>
      </c>
    </row>
    <row r="2747" spans="1:7" x14ac:dyDescent="0.5">
      <c r="A2747" t="s">
        <v>3704</v>
      </c>
      <c r="B2747" t="s">
        <v>3705</v>
      </c>
      <c r="C2747" t="s">
        <v>1980</v>
      </c>
      <c r="D2747" s="1">
        <v>45384</v>
      </c>
      <c r="E2747">
        <v>999</v>
      </c>
      <c r="F2747" t="s">
        <v>10</v>
      </c>
      <c r="G2747" t="s">
        <v>41</v>
      </c>
    </row>
    <row r="2748" spans="1:7" x14ac:dyDescent="0.5">
      <c r="A2748" t="s">
        <v>3706</v>
      </c>
      <c r="B2748" t="s">
        <v>3705</v>
      </c>
      <c r="C2748" t="s">
        <v>1980</v>
      </c>
      <c r="D2748" s="1">
        <v>45414</v>
      </c>
      <c r="E2748">
        <v>999</v>
      </c>
      <c r="F2748" t="s">
        <v>10</v>
      </c>
      <c r="G2748" t="s">
        <v>11</v>
      </c>
    </row>
    <row r="2749" spans="1:7" x14ac:dyDescent="0.5">
      <c r="A2749" t="s">
        <v>3707</v>
      </c>
      <c r="B2749" t="s">
        <v>3705</v>
      </c>
      <c r="C2749" t="s">
        <v>1980</v>
      </c>
      <c r="D2749" s="1">
        <v>45447</v>
      </c>
      <c r="E2749">
        <v>999</v>
      </c>
      <c r="F2749" t="s">
        <v>10</v>
      </c>
      <c r="G2749" t="s">
        <v>11</v>
      </c>
    </row>
    <row r="2750" spans="1:7" x14ac:dyDescent="0.5">
      <c r="A2750" t="s">
        <v>3708</v>
      </c>
      <c r="B2750" t="s">
        <v>3705</v>
      </c>
      <c r="C2750" t="s">
        <v>1980</v>
      </c>
      <c r="D2750" s="1">
        <v>45476</v>
      </c>
      <c r="E2750">
        <v>999</v>
      </c>
      <c r="F2750" t="s">
        <v>10</v>
      </c>
      <c r="G2750" t="s">
        <v>11</v>
      </c>
    </row>
    <row r="2751" spans="1:7" x14ac:dyDescent="0.5">
      <c r="A2751" t="s">
        <v>3709</v>
      </c>
      <c r="B2751" t="s">
        <v>3705</v>
      </c>
      <c r="C2751" t="s">
        <v>1980</v>
      </c>
      <c r="D2751" s="1">
        <v>45505</v>
      </c>
      <c r="E2751">
        <v>999</v>
      </c>
      <c r="F2751" t="s">
        <v>10</v>
      </c>
      <c r="G2751" t="s">
        <v>25</v>
      </c>
    </row>
    <row r="2752" spans="1:7" x14ac:dyDescent="0.5">
      <c r="A2752" t="s">
        <v>3710</v>
      </c>
      <c r="B2752" t="s">
        <v>3705</v>
      </c>
      <c r="C2752" t="s">
        <v>1980</v>
      </c>
      <c r="D2752" s="1">
        <v>45536</v>
      </c>
      <c r="E2752">
        <v>999</v>
      </c>
      <c r="F2752" t="s">
        <v>10</v>
      </c>
      <c r="G2752" t="s">
        <v>11</v>
      </c>
    </row>
    <row r="2753" spans="1:7" x14ac:dyDescent="0.5">
      <c r="A2753" t="s">
        <v>3711</v>
      </c>
      <c r="B2753" t="s">
        <v>3712</v>
      </c>
      <c r="C2753" t="s">
        <v>3713</v>
      </c>
      <c r="D2753" s="1">
        <v>45474</v>
      </c>
      <c r="E2753">
        <v>2499</v>
      </c>
      <c r="F2753" t="s">
        <v>10</v>
      </c>
      <c r="G2753" t="s">
        <v>11</v>
      </c>
    </row>
    <row r="2754" spans="1:7" x14ac:dyDescent="0.5">
      <c r="A2754" t="s">
        <v>3714</v>
      </c>
      <c r="B2754" t="s">
        <v>3712</v>
      </c>
      <c r="C2754" t="s">
        <v>3713</v>
      </c>
      <c r="D2754" s="1">
        <v>45505</v>
      </c>
      <c r="E2754">
        <v>2499</v>
      </c>
      <c r="F2754" t="s">
        <v>10</v>
      </c>
      <c r="G2754" t="s">
        <v>11</v>
      </c>
    </row>
    <row r="2755" spans="1:7" x14ac:dyDescent="0.5">
      <c r="A2755" t="s">
        <v>3715</v>
      </c>
      <c r="B2755" t="s">
        <v>3712</v>
      </c>
      <c r="C2755" t="s">
        <v>3713</v>
      </c>
      <c r="D2755" s="1">
        <v>45538</v>
      </c>
      <c r="E2755">
        <v>2499</v>
      </c>
      <c r="F2755" t="s">
        <v>10</v>
      </c>
      <c r="G2755" t="s">
        <v>25</v>
      </c>
    </row>
    <row r="2756" spans="1:7" x14ac:dyDescent="0.5">
      <c r="A2756" t="s">
        <v>3716</v>
      </c>
      <c r="B2756" t="s">
        <v>3717</v>
      </c>
      <c r="C2756" t="s">
        <v>3718</v>
      </c>
      <c r="D2756" s="1">
        <v>45413</v>
      </c>
      <c r="E2756">
        <v>999</v>
      </c>
      <c r="F2756" t="s">
        <v>10</v>
      </c>
      <c r="G2756" t="s">
        <v>11</v>
      </c>
    </row>
    <row r="2757" spans="1:7" x14ac:dyDescent="0.5">
      <c r="A2757" t="s">
        <v>3719</v>
      </c>
      <c r="B2757" t="s">
        <v>3717</v>
      </c>
      <c r="C2757" t="s">
        <v>3718</v>
      </c>
      <c r="D2757" s="1">
        <v>45447</v>
      </c>
      <c r="E2757">
        <v>999</v>
      </c>
      <c r="F2757" t="s">
        <v>10</v>
      </c>
      <c r="G2757" t="s">
        <v>11</v>
      </c>
    </row>
    <row r="2758" spans="1:7" x14ac:dyDescent="0.5">
      <c r="A2758" t="s">
        <v>3720</v>
      </c>
      <c r="B2758" t="s">
        <v>3717</v>
      </c>
      <c r="C2758" t="s">
        <v>3718</v>
      </c>
      <c r="D2758" s="1">
        <v>45476</v>
      </c>
      <c r="E2758">
        <v>999</v>
      </c>
      <c r="F2758" t="s">
        <v>10</v>
      </c>
      <c r="G2758" t="s">
        <v>11</v>
      </c>
    </row>
    <row r="2759" spans="1:7" x14ac:dyDescent="0.5">
      <c r="A2759" t="s">
        <v>3721</v>
      </c>
      <c r="B2759" t="s">
        <v>3717</v>
      </c>
      <c r="C2759" t="s">
        <v>3718</v>
      </c>
      <c r="D2759" s="1">
        <v>45505</v>
      </c>
      <c r="E2759">
        <v>999</v>
      </c>
      <c r="F2759" t="s">
        <v>10</v>
      </c>
      <c r="G2759" t="s">
        <v>11</v>
      </c>
    </row>
    <row r="2760" spans="1:7" x14ac:dyDescent="0.5">
      <c r="A2760" t="s">
        <v>3722</v>
      </c>
      <c r="B2760" t="s">
        <v>3717</v>
      </c>
      <c r="C2760" t="s">
        <v>3718</v>
      </c>
      <c r="D2760" s="1">
        <v>45539</v>
      </c>
      <c r="E2760">
        <v>999</v>
      </c>
      <c r="F2760" t="s">
        <v>10</v>
      </c>
      <c r="G2760" t="s">
        <v>11</v>
      </c>
    </row>
    <row r="2761" spans="1:7" x14ac:dyDescent="0.5">
      <c r="A2761" t="s">
        <v>3723</v>
      </c>
      <c r="B2761" t="s">
        <v>3724</v>
      </c>
      <c r="C2761" t="s">
        <v>2397</v>
      </c>
      <c r="D2761" s="1">
        <v>45354</v>
      </c>
      <c r="E2761">
        <v>999</v>
      </c>
      <c r="F2761" t="s">
        <v>10</v>
      </c>
      <c r="G2761" t="s">
        <v>25</v>
      </c>
    </row>
    <row r="2762" spans="1:7" x14ac:dyDescent="0.5">
      <c r="A2762" t="s">
        <v>3725</v>
      </c>
      <c r="B2762" t="s">
        <v>3724</v>
      </c>
      <c r="C2762" t="s">
        <v>2397</v>
      </c>
      <c r="D2762" s="1">
        <v>45385</v>
      </c>
      <c r="E2762">
        <v>999</v>
      </c>
      <c r="F2762" t="s">
        <v>10</v>
      </c>
      <c r="G2762" t="s">
        <v>11</v>
      </c>
    </row>
    <row r="2763" spans="1:7" x14ac:dyDescent="0.5">
      <c r="A2763" t="s">
        <v>3726</v>
      </c>
      <c r="B2763" t="s">
        <v>3724</v>
      </c>
      <c r="C2763" t="s">
        <v>2397</v>
      </c>
      <c r="D2763" s="1">
        <v>45416</v>
      </c>
      <c r="E2763">
        <v>999</v>
      </c>
      <c r="F2763" t="s">
        <v>10</v>
      </c>
      <c r="G2763" t="s">
        <v>25</v>
      </c>
    </row>
    <row r="2764" spans="1:7" x14ac:dyDescent="0.5">
      <c r="A2764" t="s">
        <v>3727</v>
      </c>
      <c r="B2764" t="s">
        <v>3724</v>
      </c>
      <c r="C2764" t="s">
        <v>2397</v>
      </c>
      <c r="D2764" s="1">
        <v>45445</v>
      </c>
      <c r="E2764">
        <v>999</v>
      </c>
      <c r="F2764" t="s">
        <v>10</v>
      </c>
      <c r="G2764" t="s">
        <v>11</v>
      </c>
    </row>
    <row r="2765" spans="1:7" x14ac:dyDescent="0.5">
      <c r="A2765" t="s">
        <v>3728</v>
      </c>
      <c r="B2765" t="s">
        <v>3724</v>
      </c>
      <c r="C2765" t="s">
        <v>2397</v>
      </c>
      <c r="D2765" s="1">
        <v>45474</v>
      </c>
      <c r="E2765">
        <v>999</v>
      </c>
      <c r="F2765" t="s">
        <v>10</v>
      </c>
      <c r="G2765" t="s">
        <v>25</v>
      </c>
    </row>
    <row r="2766" spans="1:7" x14ac:dyDescent="0.5">
      <c r="A2766" t="s">
        <v>3729</v>
      </c>
      <c r="B2766" t="s">
        <v>3724</v>
      </c>
      <c r="C2766" t="s">
        <v>2397</v>
      </c>
      <c r="D2766" s="1">
        <v>45505</v>
      </c>
      <c r="E2766">
        <v>999</v>
      </c>
      <c r="F2766" t="s">
        <v>10</v>
      </c>
      <c r="G2766" t="s">
        <v>11</v>
      </c>
    </row>
    <row r="2767" spans="1:7" x14ac:dyDescent="0.5">
      <c r="A2767" t="s">
        <v>3730</v>
      </c>
      <c r="B2767" t="s">
        <v>3724</v>
      </c>
      <c r="C2767" t="s">
        <v>2397</v>
      </c>
      <c r="D2767" s="1">
        <v>45538</v>
      </c>
      <c r="E2767">
        <v>999</v>
      </c>
      <c r="F2767" t="s">
        <v>10</v>
      </c>
      <c r="G2767" t="s">
        <v>11</v>
      </c>
    </row>
    <row r="2768" spans="1:7" x14ac:dyDescent="0.5">
      <c r="A2768" t="s">
        <v>3731</v>
      </c>
      <c r="B2768" t="s">
        <v>3732</v>
      </c>
      <c r="C2768" t="s">
        <v>3733</v>
      </c>
      <c r="D2768" s="1">
        <v>45295</v>
      </c>
      <c r="E2768">
        <v>999</v>
      </c>
      <c r="F2768" t="s">
        <v>10</v>
      </c>
      <c r="G2768" t="s">
        <v>23</v>
      </c>
    </row>
    <row r="2769" spans="1:7" x14ac:dyDescent="0.5">
      <c r="A2769" t="s">
        <v>3734</v>
      </c>
      <c r="B2769" t="s">
        <v>3732</v>
      </c>
      <c r="C2769" t="s">
        <v>3733</v>
      </c>
      <c r="D2769" s="1">
        <v>45326</v>
      </c>
      <c r="E2769">
        <v>999</v>
      </c>
      <c r="F2769" t="s">
        <v>10</v>
      </c>
      <c r="G2769" t="s">
        <v>11</v>
      </c>
    </row>
    <row r="2770" spans="1:7" x14ac:dyDescent="0.5">
      <c r="A2770" t="s">
        <v>3735</v>
      </c>
      <c r="B2770" t="s">
        <v>3732</v>
      </c>
      <c r="C2770" t="s">
        <v>3733</v>
      </c>
      <c r="D2770" s="1">
        <v>45352</v>
      </c>
      <c r="E2770">
        <v>999</v>
      </c>
      <c r="F2770" t="s">
        <v>10</v>
      </c>
      <c r="G2770" t="s">
        <v>11</v>
      </c>
    </row>
    <row r="2771" spans="1:7" x14ac:dyDescent="0.5">
      <c r="A2771" t="s">
        <v>3736</v>
      </c>
      <c r="B2771" t="s">
        <v>3732</v>
      </c>
      <c r="C2771" t="s">
        <v>3733</v>
      </c>
      <c r="D2771" s="1">
        <v>45386</v>
      </c>
      <c r="E2771">
        <v>999</v>
      </c>
      <c r="F2771" t="s">
        <v>10</v>
      </c>
      <c r="G2771" t="s">
        <v>11</v>
      </c>
    </row>
    <row r="2772" spans="1:7" x14ac:dyDescent="0.5">
      <c r="A2772" t="s">
        <v>3737</v>
      </c>
      <c r="B2772" t="s">
        <v>3732</v>
      </c>
      <c r="C2772" t="s">
        <v>3733</v>
      </c>
      <c r="D2772" s="1">
        <v>45414</v>
      </c>
      <c r="E2772">
        <v>999</v>
      </c>
      <c r="F2772" t="s">
        <v>10</v>
      </c>
      <c r="G2772" t="s">
        <v>11</v>
      </c>
    </row>
    <row r="2773" spans="1:7" x14ac:dyDescent="0.5">
      <c r="A2773" t="s">
        <v>3738</v>
      </c>
      <c r="B2773" t="s">
        <v>3732</v>
      </c>
      <c r="C2773" t="s">
        <v>3733</v>
      </c>
      <c r="D2773" s="1">
        <v>45445</v>
      </c>
      <c r="E2773">
        <v>999</v>
      </c>
      <c r="F2773" t="s">
        <v>10</v>
      </c>
      <c r="G2773" t="s">
        <v>11</v>
      </c>
    </row>
    <row r="2774" spans="1:7" x14ac:dyDescent="0.5">
      <c r="A2774" t="s">
        <v>3739</v>
      </c>
      <c r="B2774" t="s">
        <v>3732</v>
      </c>
      <c r="C2774" t="s">
        <v>3733</v>
      </c>
      <c r="D2774" s="1">
        <v>45475</v>
      </c>
      <c r="E2774">
        <v>0</v>
      </c>
      <c r="F2774" t="s">
        <v>43</v>
      </c>
      <c r="G2774" t="s">
        <v>11</v>
      </c>
    </row>
    <row r="2775" spans="1:7" x14ac:dyDescent="0.5">
      <c r="A2775" t="s">
        <v>3740</v>
      </c>
      <c r="B2775" t="s">
        <v>3732</v>
      </c>
      <c r="C2775" t="s">
        <v>3733</v>
      </c>
      <c r="D2775" s="1">
        <v>45505</v>
      </c>
      <c r="E2775">
        <v>999</v>
      </c>
      <c r="F2775" t="s">
        <v>10</v>
      </c>
      <c r="G2775" t="s">
        <v>11</v>
      </c>
    </row>
    <row r="2776" spans="1:7" x14ac:dyDescent="0.5">
      <c r="A2776" t="s">
        <v>3741</v>
      </c>
      <c r="B2776" t="s">
        <v>3732</v>
      </c>
      <c r="C2776" t="s">
        <v>3733</v>
      </c>
      <c r="D2776" s="1">
        <v>45536</v>
      </c>
      <c r="E2776">
        <v>999</v>
      </c>
      <c r="F2776" t="s">
        <v>10</v>
      </c>
      <c r="G2776" t="s">
        <v>23</v>
      </c>
    </row>
    <row r="2777" spans="1:7" x14ac:dyDescent="0.5">
      <c r="A2777" t="s">
        <v>3742</v>
      </c>
      <c r="B2777" t="s">
        <v>3743</v>
      </c>
      <c r="C2777" t="s">
        <v>3744</v>
      </c>
      <c r="D2777" s="1">
        <v>45508</v>
      </c>
      <c r="E2777">
        <v>0</v>
      </c>
      <c r="F2777" t="s">
        <v>43</v>
      </c>
      <c r="G2777" t="s">
        <v>11</v>
      </c>
    </row>
    <row r="2778" spans="1:7" x14ac:dyDescent="0.5">
      <c r="A2778" t="s">
        <v>3745</v>
      </c>
      <c r="B2778" t="s">
        <v>3743</v>
      </c>
      <c r="C2778" t="s">
        <v>3744</v>
      </c>
      <c r="D2778" s="1">
        <v>45539</v>
      </c>
      <c r="E2778">
        <v>2499</v>
      </c>
      <c r="F2778" t="s">
        <v>10</v>
      </c>
      <c r="G2778" t="s">
        <v>41</v>
      </c>
    </row>
    <row r="2779" spans="1:7" x14ac:dyDescent="0.5">
      <c r="A2779" t="s">
        <v>3746</v>
      </c>
      <c r="B2779" t="s">
        <v>3747</v>
      </c>
      <c r="C2779" t="s">
        <v>954</v>
      </c>
      <c r="D2779" s="1">
        <v>45354</v>
      </c>
      <c r="E2779">
        <v>999</v>
      </c>
      <c r="F2779" t="s">
        <v>10</v>
      </c>
      <c r="G2779" t="s">
        <v>11</v>
      </c>
    </row>
    <row r="2780" spans="1:7" x14ac:dyDescent="0.5">
      <c r="A2780" t="s">
        <v>3748</v>
      </c>
      <c r="B2780" t="s">
        <v>3747</v>
      </c>
      <c r="C2780" t="s">
        <v>954</v>
      </c>
      <c r="D2780" s="1">
        <v>45385</v>
      </c>
      <c r="E2780">
        <v>999</v>
      </c>
      <c r="F2780" t="s">
        <v>10</v>
      </c>
      <c r="G2780" t="s">
        <v>11</v>
      </c>
    </row>
    <row r="2781" spans="1:7" x14ac:dyDescent="0.5">
      <c r="A2781" t="s">
        <v>3749</v>
      </c>
      <c r="B2781" t="s">
        <v>3750</v>
      </c>
      <c r="C2781" t="s">
        <v>3751</v>
      </c>
      <c r="D2781" s="1">
        <v>45475</v>
      </c>
      <c r="E2781">
        <v>999</v>
      </c>
      <c r="F2781" t="s">
        <v>10</v>
      </c>
      <c r="G2781" t="s">
        <v>11</v>
      </c>
    </row>
    <row r="2782" spans="1:7" x14ac:dyDescent="0.5">
      <c r="A2782" t="s">
        <v>3752</v>
      </c>
      <c r="B2782" t="s">
        <v>3750</v>
      </c>
      <c r="C2782" t="s">
        <v>3751</v>
      </c>
      <c r="D2782" s="1">
        <v>45505</v>
      </c>
      <c r="E2782">
        <v>999</v>
      </c>
      <c r="F2782" t="s">
        <v>10</v>
      </c>
      <c r="G2782" t="s">
        <v>11</v>
      </c>
    </row>
    <row r="2783" spans="1:7" x14ac:dyDescent="0.5">
      <c r="A2783" t="s">
        <v>3753</v>
      </c>
      <c r="B2783" t="s">
        <v>3750</v>
      </c>
      <c r="C2783" t="s">
        <v>3751</v>
      </c>
      <c r="D2783" s="1">
        <v>45539</v>
      </c>
      <c r="E2783">
        <v>999</v>
      </c>
      <c r="F2783" t="s">
        <v>10</v>
      </c>
      <c r="G2783" t="s">
        <v>25</v>
      </c>
    </row>
    <row r="2784" spans="1:7" x14ac:dyDescent="0.5">
      <c r="A2784" t="s">
        <v>3754</v>
      </c>
      <c r="B2784" t="s">
        <v>3755</v>
      </c>
      <c r="C2784" t="s">
        <v>3535</v>
      </c>
      <c r="D2784" s="1">
        <v>45413</v>
      </c>
      <c r="E2784">
        <v>999</v>
      </c>
      <c r="F2784" t="s">
        <v>10</v>
      </c>
      <c r="G2784" t="s">
        <v>25</v>
      </c>
    </row>
    <row r="2785" spans="1:7" x14ac:dyDescent="0.5">
      <c r="A2785" t="s">
        <v>3756</v>
      </c>
      <c r="B2785" t="s">
        <v>3755</v>
      </c>
      <c r="C2785" t="s">
        <v>3535</v>
      </c>
      <c r="D2785" s="1">
        <v>45445</v>
      </c>
      <c r="E2785">
        <v>999</v>
      </c>
      <c r="F2785" t="s">
        <v>10</v>
      </c>
      <c r="G2785" t="s">
        <v>11</v>
      </c>
    </row>
    <row r="2786" spans="1:7" x14ac:dyDescent="0.5">
      <c r="A2786" t="s">
        <v>3757</v>
      </c>
      <c r="B2786" t="s">
        <v>3755</v>
      </c>
      <c r="C2786" t="s">
        <v>3535</v>
      </c>
      <c r="D2786" s="1">
        <v>45474</v>
      </c>
      <c r="E2786">
        <v>999</v>
      </c>
      <c r="F2786" t="s">
        <v>10</v>
      </c>
      <c r="G2786" t="s">
        <v>11</v>
      </c>
    </row>
    <row r="2787" spans="1:7" x14ac:dyDescent="0.5">
      <c r="A2787" t="s">
        <v>3758</v>
      </c>
      <c r="B2787" t="s">
        <v>3755</v>
      </c>
      <c r="C2787" t="s">
        <v>3535</v>
      </c>
      <c r="D2787" s="1">
        <v>45506</v>
      </c>
      <c r="E2787">
        <v>999</v>
      </c>
      <c r="F2787" t="s">
        <v>10</v>
      </c>
      <c r="G2787" t="s">
        <v>25</v>
      </c>
    </row>
    <row r="2788" spans="1:7" x14ac:dyDescent="0.5">
      <c r="A2788" t="s">
        <v>3759</v>
      </c>
      <c r="B2788" t="s">
        <v>3755</v>
      </c>
      <c r="C2788" t="s">
        <v>3535</v>
      </c>
      <c r="D2788" s="1">
        <v>45539</v>
      </c>
      <c r="E2788">
        <v>0</v>
      </c>
      <c r="F2788" t="s">
        <v>43</v>
      </c>
      <c r="G2788" t="s">
        <v>41</v>
      </c>
    </row>
    <row r="2789" spans="1:7" x14ac:dyDescent="0.5">
      <c r="A2789" t="s">
        <v>3760</v>
      </c>
      <c r="B2789" t="s">
        <v>3761</v>
      </c>
      <c r="C2789" t="s">
        <v>1885</v>
      </c>
      <c r="D2789" s="1">
        <v>45506</v>
      </c>
      <c r="E2789">
        <v>999</v>
      </c>
      <c r="F2789" t="s">
        <v>10</v>
      </c>
      <c r="G2789" t="s">
        <v>11</v>
      </c>
    </row>
    <row r="2790" spans="1:7" x14ac:dyDescent="0.5">
      <c r="A2790" t="s">
        <v>3762</v>
      </c>
      <c r="B2790" t="s">
        <v>3761</v>
      </c>
      <c r="C2790" t="s">
        <v>1885</v>
      </c>
      <c r="D2790" s="1">
        <v>45538</v>
      </c>
      <c r="E2790">
        <v>999</v>
      </c>
      <c r="F2790" t="s">
        <v>10</v>
      </c>
      <c r="G2790" t="s">
        <v>11</v>
      </c>
    </row>
    <row r="2791" spans="1:7" x14ac:dyDescent="0.5">
      <c r="A2791" t="s">
        <v>3763</v>
      </c>
      <c r="B2791" t="s">
        <v>3764</v>
      </c>
      <c r="C2791" t="s">
        <v>1259</v>
      </c>
      <c r="D2791" s="1">
        <v>45384</v>
      </c>
      <c r="E2791">
        <v>999</v>
      </c>
      <c r="F2791" t="s">
        <v>10</v>
      </c>
      <c r="G2791" t="s">
        <v>11</v>
      </c>
    </row>
    <row r="2792" spans="1:7" x14ac:dyDescent="0.5">
      <c r="A2792" t="s">
        <v>3765</v>
      </c>
      <c r="B2792" t="s">
        <v>3764</v>
      </c>
      <c r="C2792" t="s">
        <v>1259</v>
      </c>
      <c r="D2792" s="1">
        <v>45415</v>
      </c>
      <c r="E2792">
        <v>999</v>
      </c>
      <c r="F2792" t="s">
        <v>10</v>
      </c>
      <c r="G2792" t="s">
        <v>11</v>
      </c>
    </row>
    <row r="2793" spans="1:7" x14ac:dyDescent="0.5">
      <c r="A2793" t="s">
        <v>3766</v>
      </c>
      <c r="B2793" t="s">
        <v>3764</v>
      </c>
      <c r="C2793" t="s">
        <v>1259</v>
      </c>
      <c r="D2793" s="1">
        <v>45445</v>
      </c>
      <c r="E2793">
        <v>999</v>
      </c>
      <c r="F2793" t="s">
        <v>10</v>
      </c>
      <c r="G2793" t="s">
        <v>11</v>
      </c>
    </row>
    <row r="2794" spans="1:7" x14ac:dyDescent="0.5">
      <c r="A2794" t="s">
        <v>3767</v>
      </c>
      <c r="B2794" t="s">
        <v>3764</v>
      </c>
      <c r="C2794" t="s">
        <v>1259</v>
      </c>
      <c r="D2794" s="1">
        <v>45477</v>
      </c>
      <c r="E2794">
        <v>999</v>
      </c>
      <c r="F2794" t="s">
        <v>10</v>
      </c>
      <c r="G2794" t="s">
        <v>41</v>
      </c>
    </row>
    <row r="2795" spans="1:7" x14ac:dyDescent="0.5">
      <c r="A2795" t="s">
        <v>3768</v>
      </c>
      <c r="B2795" t="s">
        <v>3764</v>
      </c>
      <c r="C2795" t="s">
        <v>1259</v>
      </c>
      <c r="D2795" s="1">
        <v>45507</v>
      </c>
      <c r="E2795">
        <v>999</v>
      </c>
      <c r="F2795" t="s">
        <v>10</v>
      </c>
      <c r="G2795" t="s">
        <v>11</v>
      </c>
    </row>
    <row r="2796" spans="1:7" x14ac:dyDescent="0.5">
      <c r="A2796" t="s">
        <v>3769</v>
      </c>
      <c r="B2796" t="s">
        <v>3764</v>
      </c>
      <c r="C2796" t="s">
        <v>1259</v>
      </c>
      <c r="D2796" s="1">
        <v>45538</v>
      </c>
      <c r="E2796">
        <v>999</v>
      </c>
      <c r="F2796" t="s">
        <v>10</v>
      </c>
      <c r="G2796" t="s">
        <v>11</v>
      </c>
    </row>
    <row r="2797" spans="1:7" x14ac:dyDescent="0.5">
      <c r="A2797" t="s">
        <v>3770</v>
      </c>
      <c r="B2797" t="s">
        <v>3771</v>
      </c>
      <c r="C2797" t="s">
        <v>3772</v>
      </c>
      <c r="D2797" s="1">
        <v>45445</v>
      </c>
      <c r="E2797">
        <v>999</v>
      </c>
      <c r="F2797" t="s">
        <v>10</v>
      </c>
      <c r="G2797" t="s">
        <v>11</v>
      </c>
    </row>
    <row r="2798" spans="1:7" x14ac:dyDescent="0.5">
      <c r="A2798" t="s">
        <v>3773</v>
      </c>
      <c r="B2798" t="s">
        <v>3771</v>
      </c>
      <c r="C2798" t="s">
        <v>3772</v>
      </c>
      <c r="D2798" s="1">
        <v>45474</v>
      </c>
      <c r="E2798">
        <v>999</v>
      </c>
      <c r="F2798" t="s">
        <v>10</v>
      </c>
      <c r="G2798" t="s">
        <v>11</v>
      </c>
    </row>
    <row r="2799" spans="1:7" x14ac:dyDescent="0.5">
      <c r="A2799" t="s">
        <v>3774</v>
      </c>
      <c r="B2799" t="s">
        <v>3771</v>
      </c>
      <c r="C2799" t="s">
        <v>3772</v>
      </c>
      <c r="D2799" s="1">
        <v>45505</v>
      </c>
      <c r="E2799">
        <v>999</v>
      </c>
      <c r="F2799" t="s">
        <v>10</v>
      </c>
      <c r="G2799" t="s">
        <v>11</v>
      </c>
    </row>
    <row r="2800" spans="1:7" x14ac:dyDescent="0.5">
      <c r="A2800" t="s">
        <v>3775</v>
      </c>
      <c r="B2800" t="s">
        <v>3771</v>
      </c>
      <c r="C2800" t="s">
        <v>3772</v>
      </c>
      <c r="D2800" s="1">
        <v>45539</v>
      </c>
      <c r="E2800">
        <v>999</v>
      </c>
      <c r="F2800" t="s">
        <v>10</v>
      </c>
      <c r="G2800" t="s">
        <v>11</v>
      </c>
    </row>
    <row r="2801" spans="1:7" x14ac:dyDescent="0.5">
      <c r="A2801" t="s">
        <v>3776</v>
      </c>
      <c r="B2801" t="s">
        <v>3777</v>
      </c>
      <c r="C2801" t="s">
        <v>819</v>
      </c>
      <c r="D2801" s="1">
        <v>45474</v>
      </c>
      <c r="E2801">
        <v>999</v>
      </c>
      <c r="F2801" t="s">
        <v>10</v>
      </c>
      <c r="G2801" t="s">
        <v>11</v>
      </c>
    </row>
    <row r="2802" spans="1:7" x14ac:dyDescent="0.5">
      <c r="A2802" t="s">
        <v>3778</v>
      </c>
      <c r="B2802" t="s">
        <v>3777</v>
      </c>
      <c r="C2802" t="s">
        <v>819</v>
      </c>
      <c r="D2802" s="1">
        <v>45508</v>
      </c>
      <c r="E2802">
        <v>999</v>
      </c>
      <c r="F2802" t="s">
        <v>10</v>
      </c>
      <c r="G2802" t="s">
        <v>11</v>
      </c>
    </row>
    <row r="2803" spans="1:7" x14ac:dyDescent="0.5">
      <c r="A2803" t="s">
        <v>3779</v>
      </c>
      <c r="B2803" t="s">
        <v>3777</v>
      </c>
      <c r="C2803" t="s">
        <v>819</v>
      </c>
      <c r="D2803" s="1">
        <v>45539</v>
      </c>
      <c r="E2803">
        <v>999</v>
      </c>
      <c r="F2803" t="s">
        <v>10</v>
      </c>
      <c r="G2803" t="s">
        <v>11</v>
      </c>
    </row>
    <row r="2804" spans="1:7" x14ac:dyDescent="0.5">
      <c r="A2804" t="s">
        <v>3780</v>
      </c>
      <c r="B2804" t="s">
        <v>3781</v>
      </c>
      <c r="C2804" t="s">
        <v>917</v>
      </c>
      <c r="D2804" s="1">
        <v>45383</v>
      </c>
      <c r="E2804">
        <v>9999</v>
      </c>
      <c r="F2804" t="s">
        <v>10</v>
      </c>
      <c r="G2804" t="s">
        <v>23</v>
      </c>
    </row>
    <row r="2805" spans="1:7" x14ac:dyDescent="0.5">
      <c r="A2805" t="s">
        <v>3782</v>
      </c>
      <c r="B2805" t="s">
        <v>3781</v>
      </c>
      <c r="C2805" t="s">
        <v>917</v>
      </c>
      <c r="D2805" s="1">
        <v>45413</v>
      </c>
      <c r="E2805">
        <v>9999</v>
      </c>
      <c r="F2805" t="s">
        <v>10</v>
      </c>
      <c r="G2805" t="s">
        <v>23</v>
      </c>
    </row>
    <row r="2806" spans="1:7" x14ac:dyDescent="0.5">
      <c r="A2806" t="s">
        <v>3783</v>
      </c>
      <c r="B2806" t="s">
        <v>3781</v>
      </c>
      <c r="C2806" t="s">
        <v>917</v>
      </c>
      <c r="D2806" s="1">
        <v>45444</v>
      </c>
      <c r="E2806">
        <v>9999</v>
      </c>
      <c r="F2806" t="s">
        <v>10</v>
      </c>
      <c r="G2806" t="s">
        <v>23</v>
      </c>
    </row>
    <row r="2807" spans="1:7" x14ac:dyDescent="0.5">
      <c r="A2807" t="s">
        <v>3784</v>
      </c>
      <c r="B2807" t="s">
        <v>3781</v>
      </c>
      <c r="C2807" t="s">
        <v>917</v>
      </c>
      <c r="D2807" s="1">
        <v>45476</v>
      </c>
      <c r="E2807">
        <v>9999</v>
      </c>
      <c r="F2807" t="s">
        <v>10</v>
      </c>
      <c r="G2807" t="s">
        <v>11</v>
      </c>
    </row>
    <row r="2808" spans="1:7" x14ac:dyDescent="0.5">
      <c r="A2808" t="s">
        <v>3785</v>
      </c>
      <c r="B2808" t="s">
        <v>3781</v>
      </c>
      <c r="C2808" t="s">
        <v>917</v>
      </c>
      <c r="D2808" s="1">
        <v>45507</v>
      </c>
      <c r="E2808">
        <v>9999</v>
      </c>
      <c r="F2808" t="s">
        <v>10</v>
      </c>
      <c r="G2808" t="s">
        <v>23</v>
      </c>
    </row>
    <row r="2809" spans="1:7" x14ac:dyDescent="0.5">
      <c r="A2809" t="s">
        <v>3786</v>
      </c>
      <c r="B2809" t="s">
        <v>3781</v>
      </c>
      <c r="C2809" t="s">
        <v>917</v>
      </c>
      <c r="D2809" s="1">
        <v>45536</v>
      </c>
      <c r="E2809">
        <v>9999</v>
      </c>
      <c r="F2809" t="s">
        <v>10</v>
      </c>
      <c r="G2809" t="s">
        <v>11</v>
      </c>
    </row>
    <row r="2810" spans="1:7" x14ac:dyDescent="0.5">
      <c r="A2810" t="s">
        <v>3787</v>
      </c>
      <c r="B2810" t="s">
        <v>3788</v>
      </c>
      <c r="C2810" t="s">
        <v>1004</v>
      </c>
      <c r="D2810" s="1">
        <v>45353</v>
      </c>
      <c r="E2810">
        <v>999</v>
      </c>
      <c r="F2810" t="s">
        <v>10</v>
      </c>
      <c r="G2810" t="s">
        <v>11</v>
      </c>
    </row>
    <row r="2811" spans="1:7" x14ac:dyDescent="0.5">
      <c r="A2811" t="s">
        <v>3789</v>
      </c>
      <c r="B2811" t="s">
        <v>3788</v>
      </c>
      <c r="C2811" t="s">
        <v>1004</v>
      </c>
      <c r="D2811" s="1">
        <v>45383</v>
      </c>
      <c r="E2811">
        <v>999</v>
      </c>
      <c r="F2811" t="s">
        <v>10</v>
      </c>
      <c r="G2811" t="s">
        <v>11</v>
      </c>
    </row>
    <row r="2812" spans="1:7" x14ac:dyDescent="0.5">
      <c r="A2812" t="s">
        <v>3790</v>
      </c>
      <c r="B2812" t="s">
        <v>3788</v>
      </c>
      <c r="C2812" t="s">
        <v>1004</v>
      </c>
      <c r="D2812" s="1">
        <v>45414</v>
      </c>
      <c r="E2812">
        <v>999</v>
      </c>
      <c r="F2812" t="s">
        <v>10</v>
      </c>
      <c r="G2812" t="s">
        <v>25</v>
      </c>
    </row>
    <row r="2813" spans="1:7" x14ac:dyDescent="0.5">
      <c r="A2813" t="s">
        <v>3791</v>
      </c>
      <c r="B2813" t="s">
        <v>3788</v>
      </c>
      <c r="C2813" t="s">
        <v>1004</v>
      </c>
      <c r="D2813" s="1">
        <v>45444</v>
      </c>
      <c r="E2813">
        <v>999</v>
      </c>
      <c r="F2813" t="s">
        <v>10</v>
      </c>
      <c r="G2813" t="s">
        <v>25</v>
      </c>
    </row>
    <row r="2814" spans="1:7" x14ac:dyDescent="0.5">
      <c r="A2814" t="s">
        <v>3792</v>
      </c>
      <c r="B2814" t="s">
        <v>3788</v>
      </c>
      <c r="C2814" t="s">
        <v>1004</v>
      </c>
      <c r="D2814" s="1">
        <v>45475</v>
      </c>
      <c r="E2814">
        <v>999</v>
      </c>
      <c r="F2814" t="s">
        <v>10</v>
      </c>
      <c r="G2814" t="s">
        <v>41</v>
      </c>
    </row>
    <row r="2815" spans="1:7" x14ac:dyDescent="0.5">
      <c r="A2815" t="s">
        <v>3793</v>
      </c>
      <c r="B2815" t="s">
        <v>3788</v>
      </c>
      <c r="C2815" t="s">
        <v>1004</v>
      </c>
      <c r="D2815" s="1">
        <v>45506</v>
      </c>
      <c r="E2815">
        <v>0</v>
      </c>
      <c r="F2815" t="s">
        <v>43</v>
      </c>
      <c r="G2815" t="s">
        <v>25</v>
      </c>
    </row>
    <row r="2816" spans="1:7" x14ac:dyDescent="0.5">
      <c r="A2816" t="s">
        <v>3794</v>
      </c>
      <c r="B2816" t="s">
        <v>3788</v>
      </c>
      <c r="C2816" t="s">
        <v>1004</v>
      </c>
      <c r="D2816" s="1">
        <v>45539</v>
      </c>
      <c r="E2816">
        <v>999</v>
      </c>
      <c r="F2816" t="s">
        <v>10</v>
      </c>
      <c r="G2816" t="s">
        <v>11</v>
      </c>
    </row>
    <row r="2817" spans="1:7" x14ac:dyDescent="0.5">
      <c r="A2817" t="s">
        <v>3795</v>
      </c>
      <c r="B2817" t="s">
        <v>3796</v>
      </c>
      <c r="C2817" t="s">
        <v>3797</v>
      </c>
      <c r="D2817" s="1">
        <v>45477</v>
      </c>
      <c r="E2817">
        <v>999</v>
      </c>
      <c r="F2817" t="s">
        <v>10</v>
      </c>
      <c r="G2817" t="s">
        <v>11</v>
      </c>
    </row>
    <row r="2818" spans="1:7" x14ac:dyDescent="0.5">
      <c r="A2818" t="s">
        <v>3798</v>
      </c>
      <c r="B2818" t="s">
        <v>3796</v>
      </c>
      <c r="C2818" t="s">
        <v>3797</v>
      </c>
      <c r="D2818" s="1">
        <v>45508</v>
      </c>
      <c r="E2818">
        <v>999</v>
      </c>
      <c r="F2818" t="s">
        <v>10</v>
      </c>
      <c r="G2818" t="s">
        <v>25</v>
      </c>
    </row>
    <row r="2819" spans="1:7" x14ac:dyDescent="0.5">
      <c r="A2819" t="s">
        <v>3799</v>
      </c>
      <c r="B2819" t="s">
        <v>3796</v>
      </c>
      <c r="C2819" t="s">
        <v>3797</v>
      </c>
      <c r="D2819" s="1">
        <v>45539</v>
      </c>
      <c r="E2819">
        <v>999</v>
      </c>
      <c r="F2819" t="s">
        <v>10</v>
      </c>
      <c r="G2819" t="s">
        <v>23</v>
      </c>
    </row>
    <row r="2820" spans="1:7" x14ac:dyDescent="0.5">
      <c r="A2820" t="s">
        <v>3800</v>
      </c>
      <c r="B2820" t="s">
        <v>3801</v>
      </c>
      <c r="C2820" t="s">
        <v>3802</v>
      </c>
      <c r="D2820" s="1">
        <v>45474</v>
      </c>
      <c r="E2820">
        <v>2499</v>
      </c>
      <c r="F2820" t="s">
        <v>10</v>
      </c>
      <c r="G2820" t="s">
        <v>11</v>
      </c>
    </row>
    <row r="2821" spans="1:7" x14ac:dyDescent="0.5">
      <c r="A2821" t="s">
        <v>3803</v>
      </c>
      <c r="B2821" t="s">
        <v>3801</v>
      </c>
      <c r="C2821" t="s">
        <v>3802</v>
      </c>
      <c r="D2821" s="1">
        <v>45506</v>
      </c>
      <c r="E2821">
        <v>2499</v>
      </c>
      <c r="F2821" t="s">
        <v>10</v>
      </c>
      <c r="G2821" t="s">
        <v>11</v>
      </c>
    </row>
    <row r="2822" spans="1:7" x14ac:dyDescent="0.5">
      <c r="A2822" t="s">
        <v>3804</v>
      </c>
      <c r="B2822" t="s">
        <v>3801</v>
      </c>
      <c r="C2822" t="s">
        <v>3802</v>
      </c>
      <c r="D2822" s="1">
        <v>45537</v>
      </c>
      <c r="E2822">
        <v>2499</v>
      </c>
      <c r="F2822" t="s">
        <v>10</v>
      </c>
      <c r="G2822" t="s">
        <v>11</v>
      </c>
    </row>
    <row r="2823" spans="1:7" x14ac:dyDescent="0.5">
      <c r="A2823" t="s">
        <v>3805</v>
      </c>
      <c r="B2823" t="s">
        <v>3806</v>
      </c>
      <c r="C2823" t="s">
        <v>1629</v>
      </c>
      <c r="D2823" s="1">
        <v>45538</v>
      </c>
      <c r="E2823">
        <v>2499</v>
      </c>
      <c r="F2823" t="s">
        <v>10</v>
      </c>
      <c r="G2823" t="s">
        <v>11</v>
      </c>
    </row>
    <row r="2824" spans="1:7" x14ac:dyDescent="0.5">
      <c r="A2824" t="s">
        <v>3807</v>
      </c>
      <c r="B2824" t="s">
        <v>3808</v>
      </c>
      <c r="C2824" t="s">
        <v>3312</v>
      </c>
      <c r="D2824" s="1">
        <v>45415</v>
      </c>
      <c r="E2824">
        <v>2499</v>
      </c>
      <c r="F2824" t="s">
        <v>10</v>
      </c>
      <c r="G2824" t="s">
        <v>41</v>
      </c>
    </row>
    <row r="2825" spans="1:7" x14ac:dyDescent="0.5">
      <c r="A2825" t="s">
        <v>3809</v>
      </c>
      <c r="B2825" t="s">
        <v>3808</v>
      </c>
      <c r="C2825" t="s">
        <v>3312</v>
      </c>
      <c r="D2825" s="1">
        <v>45445</v>
      </c>
      <c r="E2825">
        <v>2499</v>
      </c>
      <c r="F2825" t="s">
        <v>10</v>
      </c>
      <c r="G2825" t="s">
        <v>25</v>
      </c>
    </row>
    <row r="2826" spans="1:7" x14ac:dyDescent="0.5">
      <c r="A2826" t="s">
        <v>3810</v>
      </c>
      <c r="B2826" t="s">
        <v>3808</v>
      </c>
      <c r="C2826" t="s">
        <v>3312</v>
      </c>
      <c r="D2826" s="1">
        <v>45474</v>
      </c>
      <c r="E2826">
        <v>2499</v>
      </c>
      <c r="F2826" t="s">
        <v>10</v>
      </c>
      <c r="G2826" t="s">
        <v>25</v>
      </c>
    </row>
    <row r="2827" spans="1:7" x14ac:dyDescent="0.5">
      <c r="A2827" t="s">
        <v>3811</v>
      </c>
      <c r="B2827" t="s">
        <v>3808</v>
      </c>
      <c r="C2827" t="s">
        <v>3312</v>
      </c>
      <c r="D2827" s="1">
        <v>45508</v>
      </c>
      <c r="E2827">
        <v>2499</v>
      </c>
      <c r="F2827" t="s">
        <v>10</v>
      </c>
      <c r="G2827" t="s">
        <v>25</v>
      </c>
    </row>
    <row r="2828" spans="1:7" x14ac:dyDescent="0.5">
      <c r="A2828" t="s">
        <v>3812</v>
      </c>
      <c r="B2828" t="s">
        <v>3808</v>
      </c>
      <c r="C2828" t="s">
        <v>3312</v>
      </c>
      <c r="D2828" s="1">
        <v>45538</v>
      </c>
      <c r="E2828">
        <v>2499</v>
      </c>
      <c r="F2828" t="s">
        <v>10</v>
      </c>
      <c r="G2828" t="s">
        <v>11</v>
      </c>
    </row>
    <row r="2829" spans="1:7" x14ac:dyDescent="0.5">
      <c r="A2829" t="s">
        <v>3813</v>
      </c>
      <c r="B2829" t="s">
        <v>3814</v>
      </c>
      <c r="C2829" t="s">
        <v>3383</v>
      </c>
      <c r="D2829" s="1">
        <v>45414</v>
      </c>
      <c r="E2829">
        <v>2499</v>
      </c>
      <c r="F2829" t="s">
        <v>10</v>
      </c>
      <c r="G2829" t="s">
        <v>11</v>
      </c>
    </row>
    <row r="2830" spans="1:7" x14ac:dyDescent="0.5">
      <c r="A2830" t="s">
        <v>3815</v>
      </c>
      <c r="B2830" t="s">
        <v>3814</v>
      </c>
      <c r="C2830" t="s">
        <v>3383</v>
      </c>
      <c r="D2830" s="1">
        <v>45445</v>
      </c>
      <c r="E2830">
        <v>2499</v>
      </c>
      <c r="F2830" t="s">
        <v>10</v>
      </c>
      <c r="G2830" t="s">
        <v>11</v>
      </c>
    </row>
    <row r="2831" spans="1:7" x14ac:dyDescent="0.5">
      <c r="A2831" t="s">
        <v>3816</v>
      </c>
      <c r="B2831" t="s">
        <v>3814</v>
      </c>
      <c r="C2831" t="s">
        <v>3383</v>
      </c>
      <c r="D2831" s="1">
        <v>45476</v>
      </c>
      <c r="E2831">
        <v>2499</v>
      </c>
      <c r="F2831" t="s">
        <v>10</v>
      </c>
      <c r="G2831" t="s">
        <v>11</v>
      </c>
    </row>
    <row r="2832" spans="1:7" x14ac:dyDescent="0.5">
      <c r="A2832" t="s">
        <v>3817</v>
      </c>
      <c r="B2832" t="s">
        <v>3814</v>
      </c>
      <c r="C2832" t="s">
        <v>3383</v>
      </c>
      <c r="D2832" s="1">
        <v>45506</v>
      </c>
      <c r="E2832">
        <v>2499</v>
      </c>
      <c r="F2832" t="s">
        <v>10</v>
      </c>
      <c r="G2832" t="s">
        <v>25</v>
      </c>
    </row>
    <row r="2833" spans="1:7" x14ac:dyDescent="0.5">
      <c r="A2833" t="s">
        <v>3818</v>
      </c>
      <c r="B2833" t="s">
        <v>3814</v>
      </c>
      <c r="C2833" t="s">
        <v>3383</v>
      </c>
      <c r="D2833" s="1">
        <v>45537</v>
      </c>
      <c r="E2833">
        <v>2499</v>
      </c>
      <c r="F2833" t="s">
        <v>10</v>
      </c>
      <c r="G2833" t="s">
        <v>11</v>
      </c>
    </row>
    <row r="2834" spans="1:7" x14ac:dyDescent="0.5">
      <c r="A2834" t="s">
        <v>3819</v>
      </c>
      <c r="B2834" t="s">
        <v>3820</v>
      </c>
      <c r="C2834" t="s">
        <v>652</v>
      </c>
      <c r="D2834" s="1">
        <v>45416</v>
      </c>
      <c r="E2834">
        <v>999</v>
      </c>
      <c r="F2834" t="s">
        <v>10</v>
      </c>
      <c r="G2834" t="s">
        <v>11</v>
      </c>
    </row>
    <row r="2835" spans="1:7" x14ac:dyDescent="0.5">
      <c r="A2835" t="s">
        <v>3821</v>
      </c>
      <c r="B2835" t="s">
        <v>3820</v>
      </c>
      <c r="C2835" t="s">
        <v>652</v>
      </c>
      <c r="D2835" s="1">
        <v>45445</v>
      </c>
      <c r="E2835">
        <v>999</v>
      </c>
      <c r="F2835" t="s">
        <v>10</v>
      </c>
      <c r="G2835" t="s">
        <v>11</v>
      </c>
    </row>
    <row r="2836" spans="1:7" x14ac:dyDescent="0.5">
      <c r="A2836" t="s">
        <v>3822</v>
      </c>
      <c r="B2836" t="s">
        <v>3820</v>
      </c>
      <c r="C2836" t="s">
        <v>652</v>
      </c>
      <c r="D2836" s="1">
        <v>45475</v>
      </c>
      <c r="E2836">
        <v>999</v>
      </c>
      <c r="F2836" t="s">
        <v>10</v>
      </c>
      <c r="G2836" t="s">
        <v>11</v>
      </c>
    </row>
    <row r="2837" spans="1:7" x14ac:dyDescent="0.5">
      <c r="A2837" t="s">
        <v>3823</v>
      </c>
      <c r="B2837" t="s">
        <v>3820</v>
      </c>
      <c r="C2837" t="s">
        <v>652</v>
      </c>
      <c r="D2837" s="1">
        <v>45507</v>
      </c>
      <c r="E2837">
        <v>999</v>
      </c>
      <c r="F2837" t="s">
        <v>10</v>
      </c>
      <c r="G2837" t="s">
        <v>11</v>
      </c>
    </row>
    <row r="2838" spans="1:7" x14ac:dyDescent="0.5">
      <c r="A2838" t="s">
        <v>3824</v>
      </c>
      <c r="B2838" t="s">
        <v>3820</v>
      </c>
      <c r="C2838" t="s">
        <v>652</v>
      </c>
      <c r="D2838" s="1">
        <v>45538</v>
      </c>
      <c r="E2838">
        <v>999</v>
      </c>
      <c r="F2838" t="s">
        <v>10</v>
      </c>
      <c r="G2838" t="s">
        <v>23</v>
      </c>
    </row>
    <row r="2839" spans="1:7" x14ac:dyDescent="0.5">
      <c r="A2839" t="s">
        <v>3825</v>
      </c>
      <c r="B2839" t="s">
        <v>3826</v>
      </c>
      <c r="C2839" t="s">
        <v>2806</v>
      </c>
      <c r="D2839" s="1">
        <v>45295</v>
      </c>
      <c r="E2839">
        <v>0</v>
      </c>
      <c r="F2839" t="s">
        <v>43</v>
      </c>
      <c r="G2839" t="s">
        <v>11</v>
      </c>
    </row>
    <row r="2840" spans="1:7" x14ac:dyDescent="0.5">
      <c r="A2840" t="s">
        <v>3827</v>
      </c>
      <c r="B2840" t="s">
        <v>3826</v>
      </c>
      <c r="C2840" t="s">
        <v>2806</v>
      </c>
      <c r="D2840" s="1">
        <v>45324</v>
      </c>
      <c r="E2840">
        <v>999</v>
      </c>
      <c r="F2840" t="s">
        <v>10</v>
      </c>
      <c r="G2840" t="s">
        <v>11</v>
      </c>
    </row>
    <row r="2841" spans="1:7" x14ac:dyDescent="0.5">
      <c r="A2841" t="s">
        <v>3828</v>
      </c>
      <c r="B2841" t="s">
        <v>3826</v>
      </c>
      <c r="C2841" t="s">
        <v>2806</v>
      </c>
      <c r="D2841" s="1">
        <v>45355</v>
      </c>
      <c r="E2841">
        <v>999</v>
      </c>
      <c r="F2841" t="s">
        <v>10</v>
      </c>
      <c r="G2841" t="s">
        <v>23</v>
      </c>
    </row>
    <row r="2842" spans="1:7" x14ac:dyDescent="0.5">
      <c r="A2842" t="s">
        <v>3829</v>
      </c>
      <c r="B2842" t="s">
        <v>3826</v>
      </c>
      <c r="C2842" t="s">
        <v>2806</v>
      </c>
      <c r="D2842" s="1">
        <v>45383</v>
      </c>
      <c r="E2842">
        <v>999</v>
      </c>
      <c r="F2842" t="s">
        <v>10</v>
      </c>
      <c r="G2842" t="s">
        <v>11</v>
      </c>
    </row>
    <row r="2843" spans="1:7" x14ac:dyDescent="0.5">
      <c r="A2843" t="s">
        <v>3830</v>
      </c>
      <c r="B2843" t="s">
        <v>3826</v>
      </c>
      <c r="C2843" t="s">
        <v>2806</v>
      </c>
      <c r="D2843" s="1">
        <v>45416</v>
      </c>
      <c r="E2843">
        <v>999</v>
      </c>
      <c r="F2843" t="s">
        <v>10</v>
      </c>
      <c r="G2843" t="s">
        <v>11</v>
      </c>
    </row>
    <row r="2844" spans="1:7" x14ac:dyDescent="0.5">
      <c r="A2844" t="s">
        <v>3831</v>
      </c>
      <c r="B2844" t="s">
        <v>3826</v>
      </c>
      <c r="C2844" t="s">
        <v>2806</v>
      </c>
      <c r="D2844" s="1">
        <v>45444</v>
      </c>
      <c r="E2844">
        <v>999</v>
      </c>
      <c r="F2844" t="s">
        <v>10</v>
      </c>
      <c r="G2844" t="s">
        <v>11</v>
      </c>
    </row>
    <row r="2845" spans="1:7" x14ac:dyDescent="0.5">
      <c r="A2845" t="s">
        <v>3832</v>
      </c>
      <c r="B2845" t="s">
        <v>3826</v>
      </c>
      <c r="C2845" t="s">
        <v>2806</v>
      </c>
      <c r="D2845" s="1">
        <v>45474</v>
      </c>
      <c r="E2845">
        <v>999</v>
      </c>
      <c r="F2845" t="s">
        <v>10</v>
      </c>
      <c r="G2845" t="s">
        <v>11</v>
      </c>
    </row>
    <row r="2846" spans="1:7" x14ac:dyDescent="0.5">
      <c r="A2846" t="s">
        <v>3833</v>
      </c>
      <c r="B2846" t="s">
        <v>3826</v>
      </c>
      <c r="C2846" t="s">
        <v>2806</v>
      </c>
      <c r="D2846" s="1">
        <v>45507</v>
      </c>
      <c r="E2846">
        <v>999</v>
      </c>
      <c r="F2846" t="s">
        <v>10</v>
      </c>
      <c r="G2846" t="s">
        <v>11</v>
      </c>
    </row>
    <row r="2847" spans="1:7" x14ac:dyDescent="0.5">
      <c r="A2847" t="s">
        <v>3834</v>
      </c>
      <c r="B2847" t="s">
        <v>3826</v>
      </c>
      <c r="C2847" t="s">
        <v>2806</v>
      </c>
      <c r="D2847" s="1">
        <v>45537</v>
      </c>
      <c r="E2847">
        <v>999</v>
      </c>
      <c r="F2847" t="s">
        <v>10</v>
      </c>
      <c r="G2847" t="s">
        <v>41</v>
      </c>
    </row>
    <row r="2848" spans="1:7" x14ac:dyDescent="0.5">
      <c r="A2848" t="s">
        <v>3835</v>
      </c>
      <c r="B2848" t="s">
        <v>3836</v>
      </c>
      <c r="C2848" t="s">
        <v>3837</v>
      </c>
      <c r="D2848" s="1">
        <v>45325</v>
      </c>
      <c r="E2848">
        <v>2499</v>
      </c>
      <c r="F2848" t="s">
        <v>10</v>
      </c>
      <c r="G2848" t="s">
        <v>41</v>
      </c>
    </row>
    <row r="2849" spans="1:7" x14ac:dyDescent="0.5">
      <c r="A2849" t="s">
        <v>3838</v>
      </c>
      <c r="B2849" t="s">
        <v>3836</v>
      </c>
      <c r="C2849" t="s">
        <v>3837</v>
      </c>
      <c r="D2849" s="1">
        <v>45352</v>
      </c>
      <c r="E2849">
        <v>2499</v>
      </c>
      <c r="F2849" t="s">
        <v>10</v>
      </c>
      <c r="G2849" t="s">
        <v>11</v>
      </c>
    </row>
    <row r="2850" spans="1:7" x14ac:dyDescent="0.5">
      <c r="A2850" t="s">
        <v>3839</v>
      </c>
      <c r="B2850" t="s">
        <v>3836</v>
      </c>
      <c r="C2850" t="s">
        <v>3837</v>
      </c>
      <c r="D2850" s="1">
        <v>45385</v>
      </c>
      <c r="E2850">
        <v>2499</v>
      </c>
      <c r="F2850" t="s">
        <v>10</v>
      </c>
      <c r="G2850" t="s">
        <v>23</v>
      </c>
    </row>
    <row r="2851" spans="1:7" x14ac:dyDescent="0.5">
      <c r="A2851" t="s">
        <v>3840</v>
      </c>
      <c r="B2851" t="s">
        <v>3841</v>
      </c>
      <c r="C2851" t="s">
        <v>3282</v>
      </c>
      <c r="D2851" s="1">
        <v>45447</v>
      </c>
      <c r="E2851">
        <v>2499</v>
      </c>
      <c r="F2851" t="s">
        <v>10</v>
      </c>
      <c r="G2851" t="s">
        <v>23</v>
      </c>
    </row>
    <row r="2852" spans="1:7" x14ac:dyDescent="0.5">
      <c r="A2852" t="s">
        <v>3842</v>
      </c>
      <c r="B2852" t="s">
        <v>3841</v>
      </c>
      <c r="C2852" t="s">
        <v>3282</v>
      </c>
      <c r="D2852" s="1">
        <v>45475</v>
      </c>
      <c r="E2852">
        <v>2499</v>
      </c>
      <c r="F2852" t="s">
        <v>10</v>
      </c>
      <c r="G2852" t="s">
        <v>11</v>
      </c>
    </row>
    <row r="2853" spans="1:7" x14ac:dyDescent="0.5">
      <c r="A2853" t="s">
        <v>3843</v>
      </c>
      <c r="B2853" t="s">
        <v>3841</v>
      </c>
      <c r="C2853" t="s">
        <v>3282</v>
      </c>
      <c r="D2853" s="1">
        <v>45506</v>
      </c>
      <c r="E2853">
        <v>2499</v>
      </c>
      <c r="F2853" t="s">
        <v>10</v>
      </c>
      <c r="G2853" t="s">
        <v>11</v>
      </c>
    </row>
    <row r="2854" spans="1:7" x14ac:dyDescent="0.5">
      <c r="A2854" t="s">
        <v>3844</v>
      </c>
      <c r="B2854" t="s">
        <v>3841</v>
      </c>
      <c r="C2854" t="s">
        <v>3282</v>
      </c>
      <c r="D2854" s="1">
        <v>45537</v>
      </c>
      <c r="E2854">
        <v>0</v>
      </c>
      <c r="F2854" t="s">
        <v>43</v>
      </c>
      <c r="G2854" t="s">
        <v>11</v>
      </c>
    </row>
    <row r="2855" spans="1:7" x14ac:dyDescent="0.5">
      <c r="A2855" t="s">
        <v>3845</v>
      </c>
      <c r="B2855" t="s">
        <v>3846</v>
      </c>
      <c r="C2855" t="s">
        <v>2799</v>
      </c>
      <c r="D2855" s="1">
        <v>45416</v>
      </c>
      <c r="E2855">
        <v>999</v>
      </c>
      <c r="F2855" t="s">
        <v>10</v>
      </c>
      <c r="G2855" t="s">
        <v>11</v>
      </c>
    </row>
    <row r="2856" spans="1:7" x14ac:dyDescent="0.5">
      <c r="A2856" t="s">
        <v>3847</v>
      </c>
      <c r="B2856" t="s">
        <v>3846</v>
      </c>
      <c r="C2856" t="s">
        <v>2799</v>
      </c>
      <c r="D2856" s="1">
        <v>45447</v>
      </c>
      <c r="E2856">
        <v>999</v>
      </c>
      <c r="F2856" t="s">
        <v>10</v>
      </c>
      <c r="G2856" t="s">
        <v>11</v>
      </c>
    </row>
    <row r="2857" spans="1:7" x14ac:dyDescent="0.5">
      <c r="A2857" t="s">
        <v>3848</v>
      </c>
      <c r="B2857" t="s">
        <v>3846</v>
      </c>
      <c r="C2857" t="s">
        <v>2799</v>
      </c>
      <c r="D2857" s="1">
        <v>45476</v>
      </c>
      <c r="E2857">
        <v>999</v>
      </c>
      <c r="F2857" t="s">
        <v>10</v>
      </c>
      <c r="G2857" t="s">
        <v>41</v>
      </c>
    </row>
    <row r="2858" spans="1:7" x14ac:dyDescent="0.5">
      <c r="A2858" t="s">
        <v>3849</v>
      </c>
      <c r="B2858" t="s">
        <v>3846</v>
      </c>
      <c r="C2858" t="s">
        <v>2799</v>
      </c>
      <c r="D2858" s="1">
        <v>45507</v>
      </c>
      <c r="E2858">
        <v>999</v>
      </c>
      <c r="F2858" t="s">
        <v>10</v>
      </c>
      <c r="G2858" t="s">
        <v>23</v>
      </c>
    </row>
    <row r="2859" spans="1:7" x14ac:dyDescent="0.5">
      <c r="A2859" t="s">
        <v>3850</v>
      </c>
      <c r="B2859" t="s">
        <v>3846</v>
      </c>
      <c r="C2859" t="s">
        <v>2799</v>
      </c>
      <c r="D2859" s="1">
        <v>45539</v>
      </c>
      <c r="E2859">
        <v>999</v>
      </c>
      <c r="F2859" t="s">
        <v>10</v>
      </c>
      <c r="G2859" t="s">
        <v>25</v>
      </c>
    </row>
    <row r="2860" spans="1:7" x14ac:dyDescent="0.5">
      <c r="A2860" t="s">
        <v>3851</v>
      </c>
      <c r="B2860" t="s">
        <v>3852</v>
      </c>
      <c r="C2860" t="s">
        <v>3853</v>
      </c>
      <c r="D2860" s="1">
        <v>45324</v>
      </c>
      <c r="E2860">
        <v>999</v>
      </c>
      <c r="F2860" t="s">
        <v>10</v>
      </c>
      <c r="G2860" t="s">
        <v>11</v>
      </c>
    </row>
    <row r="2861" spans="1:7" x14ac:dyDescent="0.5">
      <c r="A2861" t="s">
        <v>3854</v>
      </c>
      <c r="B2861" t="s">
        <v>3852</v>
      </c>
      <c r="C2861" t="s">
        <v>3853</v>
      </c>
      <c r="D2861" s="1">
        <v>45352</v>
      </c>
      <c r="E2861">
        <v>999</v>
      </c>
      <c r="F2861" t="s">
        <v>10</v>
      </c>
      <c r="G2861" t="s">
        <v>11</v>
      </c>
    </row>
    <row r="2862" spans="1:7" x14ac:dyDescent="0.5">
      <c r="A2862" t="s">
        <v>3855</v>
      </c>
      <c r="B2862" t="s">
        <v>3852</v>
      </c>
      <c r="C2862" t="s">
        <v>3853</v>
      </c>
      <c r="D2862" s="1">
        <v>45386</v>
      </c>
      <c r="E2862">
        <v>999</v>
      </c>
      <c r="F2862" t="s">
        <v>10</v>
      </c>
      <c r="G2862" t="s">
        <v>11</v>
      </c>
    </row>
    <row r="2863" spans="1:7" x14ac:dyDescent="0.5">
      <c r="A2863" t="s">
        <v>3856</v>
      </c>
      <c r="B2863" t="s">
        <v>3852</v>
      </c>
      <c r="C2863" t="s">
        <v>3853</v>
      </c>
      <c r="D2863" s="1">
        <v>45415</v>
      </c>
      <c r="E2863">
        <v>999</v>
      </c>
      <c r="F2863" t="s">
        <v>10</v>
      </c>
      <c r="G2863" t="s">
        <v>11</v>
      </c>
    </row>
    <row r="2864" spans="1:7" x14ac:dyDescent="0.5">
      <c r="A2864" t="s">
        <v>3857</v>
      </c>
      <c r="B2864" t="s">
        <v>3852</v>
      </c>
      <c r="C2864" t="s">
        <v>3853</v>
      </c>
      <c r="D2864" s="1">
        <v>45445</v>
      </c>
      <c r="E2864">
        <v>999</v>
      </c>
      <c r="F2864" t="s">
        <v>10</v>
      </c>
      <c r="G2864" t="s">
        <v>11</v>
      </c>
    </row>
    <row r="2865" spans="1:7" x14ac:dyDescent="0.5">
      <c r="A2865" t="s">
        <v>3858</v>
      </c>
      <c r="B2865" t="s">
        <v>3852</v>
      </c>
      <c r="C2865" t="s">
        <v>3853</v>
      </c>
      <c r="D2865" s="1">
        <v>45477</v>
      </c>
      <c r="E2865">
        <v>999</v>
      </c>
      <c r="F2865" t="s">
        <v>10</v>
      </c>
      <c r="G2865" t="s">
        <v>11</v>
      </c>
    </row>
    <row r="2866" spans="1:7" x14ac:dyDescent="0.5">
      <c r="A2866" t="s">
        <v>3859</v>
      </c>
      <c r="B2866" t="s">
        <v>3852</v>
      </c>
      <c r="C2866" t="s">
        <v>3853</v>
      </c>
      <c r="D2866" s="1">
        <v>45505</v>
      </c>
      <c r="E2866">
        <v>999</v>
      </c>
      <c r="F2866" t="s">
        <v>10</v>
      </c>
      <c r="G2866" t="s">
        <v>11</v>
      </c>
    </row>
    <row r="2867" spans="1:7" x14ac:dyDescent="0.5">
      <c r="A2867" t="s">
        <v>3860</v>
      </c>
      <c r="B2867" t="s">
        <v>3852</v>
      </c>
      <c r="C2867" t="s">
        <v>3853</v>
      </c>
      <c r="D2867" s="1">
        <v>45538</v>
      </c>
      <c r="E2867">
        <v>0</v>
      </c>
      <c r="F2867" t="s">
        <v>43</v>
      </c>
      <c r="G2867" t="s">
        <v>25</v>
      </c>
    </row>
    <row r="2868" spans="1:7" x14ac:dyDescent="0.5">
      <c r="A2868" t="s">
        <v>3861</v>
      </c>
      <c r="B2868" t="s">
        <v>3862</v>
      </c>
      <c r="C2868" t="s">
        <v>3863</v>
      </c>
      <c r="D2868" s="1">
        <v>45537</v>
      </c>
      <c r="E2868">
        <v>2499</v>
      </c>
      <c r="F2868" t="s">
        <v>10</v>
      </c>
      <c r="G2868" t="s">
        <v>11</v>
      </c>
    </row>
    <row r="2869" spans="1:7" x14ac:dyDescent="0.5">
      <c r="A2869" t="s">
        <v>3864</v>
      </c>
      <c r="B2869" t="s">
        <v>3865</v>
      </c>
      <c r="C2869" t="s">
        <v>3866</v>
      </c>
      <c r="D2869" s="1">
        <v>45384</v>
      </c>
      <c r="E2869">
        <v>999</v>
      </c>
      <c r="F2869" t="s">
        <v>10</v>
      </c>
      <c r="G2869" t="s">
        <v>23</v>
      </c>
    </row>
    <row r="2870" spans="1:7" x14ac:dyDescent="0.5">
      <c r="A2870" t="s">
        <v>3867</v>
      </c>
      <c r="B2870" t="s">
        <v>3865</v>
      </c>
      <c r="C2870" t="s">
        <v>3866</v>
      </c>
      <c r="D2870" s="1">
        <v>45416</v>
      </c>
      <c r="E2870">
        <v>999</v>
      </c>
      <c r="F2870" t="s">
        <v>10</v>
      </c>
      <c r="G2870" t="s">
        <v>25</v>
      </c>
    </row>
    <row r="2871" spans="1:7" x14ac:dyDescent="0.5">
      <c r="A2871" t="s">
        <v>3868</v>
      </c>
      <c r="B2871" t="s">
        <v>3865</v>
      </c>
      <c r="C2871" t="s">
        <v>3866</v>
      </c>
      <c r="D2871" s="1">
        <v>45445</v>
      </c>
      <c r="E2871">
        <v>999</v>
      </c>
      <c r="F2871" t="s">
        <v>10</v>
      </c>
      <c r="G2871" t="s">
        <v>11</v>
      </c>
    </row>
    <row r="2872" spans="1:7" x14ac:dyDescent="0.5">
      <c r="A2872" t="s">
        <v>3869</v>
      </c>
      <c r="B2872" t="s">
        <v>3865</v>
      </c>
      <c r="C2872" t="s">
        <v>3866</v>
      </c>
      <c r="D2872" s="1">
        <v>45474</v>
      </c>
      <c r="E2872">
        <v>999</v>
      </c>
      <c r="F2872" t="s">
        <v>10</v>
      </c>
      <c r="G2872" t="s">
        <v>25</v>
      </c>
    </row>
    <row r="2873" spans="1:7" x14ac:dyDescent="0.5">
      <c r="A2873" t="s">
        <v>3870</v>
      </c>
      <c r="B2873" t="s">
        <v>3871</v>
      </c>
      <c r="C2873" t="s">
        <v>3872</v>
      </c>
      <c r="D2873" s="1">
        <v>45476</v>
      </c>
      <c r="E2873">
        <v>999</v>
      </c>
      <c r="F2873" t="s">
        <v>10</v>
      </c>
      <c r="G2873" t="s">
        <v>11</v>
      </c>
    </row>
    <row r="2874" spans="1:7" x14ac:dyDescent="0.5">
      <c r="A2874" t="s">
        <v>3873</v>
      </c>
      <c r="B2874" t="s">
        <v>3871</v>
      </c>
      <c r="C2874" t="s">
        <v>3872</v>
      </c>
      <c r="D2874" s="1">
        <v>45508</v>
      </c>
      <c r="E2874">
        <v>999</v>
      </c>
      <c r="F2874" t="s">
        <v>10</v>
      </c>
      <c r="G2874" t="s">
        <v>25</v>
      </c>
    </row>
    <row r="2875" spans="1:7" x14ac:dyDescent="0.5">
      <c r="A2875" t="s">
        <v>3874</v>
      </c>
      <c r="B2875" t="s">
        <v>3871</v>
      </c>
      <c r="C2875" t="s">
        <v>3872</v>
      </c>
      <c r="D2875" s="1">
        <v>45537</v>
      </c>
      <c r="E2875">
        <v>999</v>
      </c>
      <c r="F2875" t="s">
        <v>10</v>
      </c>
      <c r="G2875" t="s">
        <v>11</v>
      </c>
    </row>
    <row r="2876" spans="1:7" x14ac:dyDescent="0.5">
      <c r="A2876" t="s">
        <v>3875</v>
      </c>
      <c r="B2876" t="s">
        <v>3876</v>
      </c>
      <c r="C2876" t="s">
        <v>3877</v>
      </c>
      <c r="D2876" s="1">
        <v>45352</v>
      </c>
      <c r="E2876">
        <v>999</v>
      </c>
      <c r="F2876" t="s">
        <v>10</v>
      </c>
      <c r="G2876" t="s">
        <v>11</v>
      </c>
    </row>
    <row r="2877" spans="1:7" x14ac:dyDescent="0.5">
      <c r="A2877" t="s">
        <v>3878</v>
      </c>
      <c r="B2877" t="s">
        <v>3876</v>
      </c>
      <c r="C2877" t="s">
        <v>3877</v>
      </c>
      <c r="D2877" s="1">
        <v>45386</v>
      </c>
      <c r="E2877">
        <v>999</v>
      </c>
      <c r="F2877" t="s">
        <v>10</v>
      </c>
      <c r="G2877" t="s">
        <v>11</v>
      </c>
    </row>
    <row r="2878" spans="1:7" x14ac:dyDescent="0.5">
      <c r="A2878" t="s">
        <v>3879</v>
      </c>
      <c r="B2878" t="s">
        <v>3876</v>
      </c>
      <c r="C2878" t="s">
        <v>3877</v>
      </c>
      <c r="D2878" s="1">
        <v>45414</v>
      </c>
      <c r="E2878">
        <v>999</v>
      </c>
      <c r="F2878" t="s">
        <v>10</v>
      </c>
      <c r="G2878" t="s">
        <v>11</v>
      </c>
    </row>
    <row r="2879" spans="1:7" x14ac:dyDescent="0.5">
      <c r="A2879" t="s">
        <v>3880</v>
      </c>
      <c r="B2879" t="s">
        <v>3876</v>
      </c>
      <c r="C2879" t="s">
        <v>3877</v>
      </c>
      <c r="D2879" s="1">
        <v>45446</v>
      </c>
      <c r="E2879">
        <v>999</v>
      </c>
      <c r="F2879" t="s">
        <v>10</v>
      </c>
      <c r="G2879" t="s">
        <v>11</v>
      </c>
    </row>
    <row r="2880" spans="1:7" x14ac:dyDescent="0.5">
      <c r="A2880" t="s">
        <v>3881</v>
      </c>
      <c r="B2880" t="s">
        <v>3876</v>
      </c>
      <c r="C2880" t="s">
        <v>3877</v>
      </c>
      <c r="D2880" s="1">
        <v>45476</v>
      </c>
      <c r="E2880">
        <v>999</v>
      </c>
      <c r="F2880" t="s">
        <v>10</v>
      </c>
      <c r="G2880" t="s">
        <v>25</v>
      </c>
    </row>
    <row r="2881" spans="1:7" x14ac:dyDescent="0.5">
      <c r="A2881" t="s">
        <v>3882</v>
      </c>
      <c r="B2881" t="s">
        <v>3876</v>
      </c>
      <c r="C2881" t="s">
        <v>3877</v>
      </c>
      <c r="D2881" s="1">
        <v>45507</v>
      </c>
      <c r="E2881">
        <v>999</v>
      </c>
      <c r="F2881" t="s">
        <v>10</v>
      </c>
      <c r="G2881" t="s">
        <v>11</v>
      </c>
    </row>
    <row r="2882" spans="1:7" x14ac:dyDescent="0.5">
      <c r="A2882" t="s">
        <v>3883</v>
      </c>
      <c r="B2882" t="s">
        <v>3876</v>
      </c>
      <c r="C2882" t="s">
        <v>3877</v>
      </c>
      <c r="D2882" s="1">
        <v>45539</v>
      </c>
      <c r="E2882">
        <v>999</v>
      </c>
      <c r="F2882" t="s">
        <v>10</v>
      </c>
      <c r="G2882" t="s">
        <v>25</v>
      </c>
    </row>
    <row r="2883" spans="1:7" x14ac:dyDescent="0.5">
      <c r="A2883" t="s">
        <v>3884</v>
      </c>
      <c r="B2883" t="s">
        <v>3885</v>
      </c>
      <c r="C2883" t="s">
        <v>3886</v>
      </c>
      <c r="D2883" s="1">
        <v>45353</v>
      </c>
      <c r="E2883">
        <v>999</v>
      </c>
      <c r="F2883" t="s">
        <v>10</v>
      </c>
      <c r="G2883" t="s">
        <v>41</v>
      </c>
    </row>
    <row r="2884" spans="1:7" x14ac:dyDescent="0.5">
      <c r="A2884" t="s">
        <v>3887</v>
      </c>
      <c r="B2884" t="s">
        <v>3885</v>
      </c>
      <c r="C2884" t="s">
        <v>3886</v>
      </c>
      <c r="D2884" s="1">
        <v>45386</v>
      </c>
      <c r="E2884">
        <v>999</v>
      </c>
      <c r="F2884" t="s">
        <v>10</v>
      </c>
      <c r="G2884" t="s">
        <v>25</v>
      </c>
    </row>
    <row r="2885" spans="1:7" x14ac:dyDescent="0.5">
      <c r="A2885" t="s">
        <v>3888</v>
      </c>
      <c r="B2885" t="s">
        <v>3885</v>
      </c>
      <c r="C2885" t="s">
        <v>3886</v>
      </c>
      <c r="D2885" s="1">
        <v>45414</v>
      </c>
      <c r="E2885">
        <v>999</v>
      </c>
      <c r="F2885" t="s">
        <v>10</v>
      </c>
      <c r="G2885" t="s">
        <v>11</v>
      </c>
    </row>
    <row r="2886" spans="1:7" x14ac:dyDescent="0.5">
      <c r="A2886" t="s">
        <v>3889</v>
      </c>
      <c r="B2886" t="s">
        <v>3885</v>
      </c>
      <c r="C2886" t="s">
        <v>3886</v>
      </c>
      <c r="D2886" s="1">
        <v>45446</v>
      </c>
      <c r="E2886">
        <v>999</v>
      </c>
      <c r="F2886" t="s">
        <v>10</v>
      </c>
      <c r="G2886" t="s">
        <v>11</v>
      </c>
    </row>
    <row r="2887" spans="1:7" x14ac:dyDescent="0.5">
      <c r="A2887" t="s">
        <v>3890</v>
      </c>
      <c r="B2887" t="s">
        <v>3885</v>
      </c>
      <c r="C2887" t="s">
        <v>3886</v>
      </c>
      <c r="D2887" s="1">
        <v>45476</v>
      </c>
      <c r="E2887">
        <v>999</v>
      </c>
      <c r="F2887" t="s">
        <v>10</v>
      </c>
      <c r="G2887" t="s">
        <v>11</v>
      </c>
    </row>
    <row r="2888" spans="1:7" x14ac:dyDescent="0.5">
      <c r="A2888" t="s">
        <v>3891</v>
      </c>
      <c r="B2888" t="s">
        <v>3885</v>
      </c>
      <c r="C2888" t="s">
        <v>3886</v>
      </c>
      <c r="D2888" s="1">
        <v>45508</v>
      </c>
      <c r="E2888">
        <v>999</v>
      </c>
      <c r="F2888" t="s">
        <v>10</v>
      </c>
      <c r="G2888" t="s">
        <v>41</v>
      </c>
    </row>
    <row r="2889" spans="1:7" x14ac:dyDescent="0.5">
      <c r="A2889" t="s">
        <v>3892</v>
      </c>
      <c r="B2889" t="s">
        <v>3885</v>
      </c>
      <c r="C2889" t="s">
        <v>3886</v>
      </c>
      <c r="D2889" s="1">
        <v>45536</v>
      </c>
      <c r="E2889">
        <v>999</v>
      </c>
      <c r="F2889" t="s">
        <v>10</v>
      </c>
      <c r="G2889" t="s">
        <v>11</v>
      </c>
    </row>
    <row r="2890" spans="1:7" x14ac:dyDescent="0.5">
      <c r="A2890" t="s">
        <v>3893</v>
      </c>
      <c r="B2890" t="s">
        <v>3894</v>
      </c>
      <c r="C2890" t="s">
        <v>506</v>
      </c>
      <c r="D2890" s="1">
        <v>45354</v>
      </c>
      <c r="E2890">
        <v>999</v>
      </c>
      <c r="F2890" t="s">
        <v>10</v>
      </c>
      <c r="G2890" t="s">
        <v>11</v>
      </c>
    </row>
    <row r="2891" spans="1:7" x14ac:dyDescent="0.5">
      <c r="A2891" t="s">
        <v>3895</v>
      </c>
      <c r="B2891" t="s">
        <v>3894</v>
      </c>
      <c r="C2891" t="s">
        <v>506</v>
      </c>
      <c r="D2891" s="1">
        <v>45383</v>
      </c>
      <c r="E2891">
        <v>999</v>
      </c>
      <c r="F2891" t="s">
        <v>10</v>
      </c>
      <c r="G2891" t="s">
        <v>11</v>
      </c>
    </row>
    <row r="2892" spans="1:7" x14ac:dyDescent="0.5">
      <c r="A2892" t="s">
        <v>3896</v>
      </c>
      <c r="B2892" t="s">
        <v>3894</v>
      </c>
      <c r="C2892" t="s">
        <v>506</v>
      </c>
      <c r="D2892" s="1">
        <v>45413</v>
      </c>
      <c r="E2892">
        <v>999</v>
      </c>
      <c r="F2892" t="s">
        <v>10</v>
      </c>
      <c r="G2892" t="s">
        <v>25</v>
      </c>
    </row>
    <row r="2893" spans="1:7" x14ac:dyDescent="0.5">
      <c r="A2893" t="s">
        <v>3897</v>
      </c>
      <c r="B2893" t="s">
        <v>3894</v>
      </c>
      <c r="C2893" t="s">
        <v>506</v>
      </c>
      <c r="D2893" s="1">
        <v>45447</v>
      </c>
      <c r="E2893">
        <v>999</v>
      </c>
      <c r="F2893" t="s">
        <v>10</v>
      </c>
      <c r="G2893" t="s">
        <v>25</v>
      </c>
    </row>
    <row r="2894" spans="1:7" x14ac:dyDescent="0.5">
      <c r="A2894" t="s">
        <v>3898</v>
      </c>
      <c r="B2894" t="s">
        <v>3894</v>
      </c>
      <c r="C2894" t="s">
        <v>506</v>
      </c>
      <c r="D2894" s="1">
        <v>45475</v>
      </c>
      <c r="E2894">
        <v>999</v>
      </c>
      <c r="F2894" t="s">
        <v>10</v>
      </c>
      <c r="G2894" t="s">
        <v>25</v>
      </c>
    </row>
    <row r="2895" spans="1:7" x14ac:dyDescent="0.5">
      <c r="A2895" t="s">
        <v>3899</v>
      </c>
      <c r="B2895" t="s">
        <v>3894</v>
      </c>
      <c r="C2895" t="s">
        <v>506</v>
      </c>
      <c r="D2895" s="1">
        <v>45506</v>
      </c>
      <c r="E2895">
        <v>999</v>
      </c>
      <c r="F2895" t="s">
        <v>10</v>
      </c>
      <c r="G2895" t="s">
        <v>25</v>
      </c>
    </row>
    <row r="2896" spans="1:7" x14ac:dyDescent="0.5">
      <c r="A2896" t="s">
        <v>3900</v>
      </c>
      <c r="B2896" t="s">
        <v>3894</v>
      </c>
      <c r="C2896" t="s">
        <v>506</v>
      </c>
      <c r="D2896" s="1">
        <v>45537</v>
      </c>
      <c r="E2896">
        <v>999</v>
      </c>
      <c r="F2896" t="s">
        <v>10</v>
      </c>
      <c r="G2896" t="s">
        <v>23</v>
      </c>
    </row>
    <row r="2897" spans="1:7" x14ac:dyDescent="0.5">
      <c r="A2897" t="s">
        <v>3901</v>
      </c>
      <c r="B2897" t="s">
        <v>3902</v>
      </c>
      <c r="C2897" t="s">
        <v>3903</v>
      </c>
      <c r="D2897" s="1">
        <v>45505</v>
      </c>
      <c r="E2897">
        <v>999</v>
      </c>
      <c r="F2897" t="s">
        <v>10</v>
      </c>
      <c r="G2897" t="s">
        <v>11</v>
      </c>
    </row>
    <row r="2898" spans="1:7" x14ac:dyDescent="0.5">
      <c r="A2898" t="s">
        <v>3904</v>
      </c>
      <c r="B2898" t="s">
        <v>3902</v>
      </c>
      <c r="C2898" t="s">
        <v>3903</v>
      </c>
      <c r="D2898" s="1">
        <v>45539</v>
      </c>
      <c r="E2898">
        <v>999</v>
      </c>
      <c r="F2898" t="s">
        <v>10</v>
      </c>
      <c r="G2898" t="s">
        <v>11</v>
      </c>
    </row>
    <row r="2899" spans="1:7" x14ac:dyDescent="0.5">
      <c r="A2899" t="s">
        <v>3905</v>
      </c>
      <c r="B2899" t="s">
        <v>3906</v>
      </c>
      <c r="C2899" t="s">
        <v>3907</v>
      </c>
      <c r="D2899" s="1">
        <v>45413</v>
      </c>
      <c r="E2899">
        <v>999</v>
      </c>
      <c r="F2899" t="s">
        <v>10</v>
      </c>
      <c r="G2899" t="s">
        <v>11</v>
      </c>
    </row>
    <row r="2900" spans="1:7" x14ac:dyDescent="0.5">
      <c r="A2900" t="s">
        <v>3908</v>
      </c>
      <c r="B2900" t="s">
        <v>3906</v>
      </c>
      <c r="C2900" t="s">
        <v>3907</v>
      </c>
      <c r="D2900" s="1">
        <v>45446</v>
      </c>
      <c r="E2900">
        <v>999</v>
      </c>
      <c r="F2900" t="s">
        <v>10</v>
      </c>
      <c r="G2900" t="s">
        <v>11</v>
      </c>
    </row>
    <row r="2901" spans="1:7" x14ac:dyDescent="0.5">
      <c r="A2901" t="s">
        <v>3909</v>
      </c>
      <c r="B2901" t="s">
        <v>3906</v>
      </c>
      <c r="C2901" t="s">
        <v>3907</v>
      </c>
      <c r="D2901" s="1">
        <v>45476</v>
      </c>
      <c r="E2901">
        <v>999</v>
      </c>
      <c r="F2901" t="s">
        <v>10</v>
      </c>
      <c r="G2901" t="s">
        <v>11</v>
      </c>
    </row>
    <row r="2902" spans="1:7" x14ac:dyDescent="0.5">
      <c r="A2902" t="s">
        <v>3910</v>
      </c>
      <c r="B2902" t="s">
        <v>3906</v>
      </c>
      <c r="C2902" t="s">
        <v>3907</v>
      </c>
      <c r="D2902" s="1">
        <v>45505</v>
      </c>
      <c r="E2902">
        <v>999</v>
      </c>
      <c r="F2902" t="s">
        <v>10</v>
      </c>
      <c r="G2902" t="s">
        <v>23</v>
      </c>
    </row>
    <row r="2903" spans="1:7" x14ac:dyDescent="0.5">
      <c r="A2903" t="s">
        <v>3911</v>
      </c>
      <c r="B2903" t="s">
        <v>3906</v>
      </c>
      <c r="C2903" t="s">
        <v>3907</v>
      </c>
      <c r="D2903" s="1">
        <v>45538</v>
      </c>
      <c r="E2903">
        <v>999</v>
      </c>
      <c r="F2903" t="s">
        <v>10</v>
      </c>
      <c r="G2903" t="s">
        <v>23</v>
      </c>
    </row>
    <row r="2904" spans="1:7" x14ac:dyDescent="0.5">
      <c r="A2904" t="s">
        <v>3912</v>
      </c>
      <c r="B2904" t="s">
        <v>3913</v>
      </c>
      <c r="C2904" t="s">
        <v>1202</v>
      </c>
      <c r="D2904" s="1">
        <v>45323</v>
      </c>
      <c r="E2904">
        <v>999</v>
      </c>
      <c r="F2904" t="s">
        <v>10</v>
      </c>
      <c r="G2904" t="s">
        <v>11</v>
      </c>
    </row>
    <row r="2905" spans="1:7" x14ac:dyDescent="0.5">
      <c r="A2905" t="s">
        <v>3914</v>
      </c>
      <c r="B2905" t="s">
        <v>3913</v>
      </c>
      <c r="C2905" t="s">
        <v>1202</v>
      </c>
      <c r="D2905" s="1">
        <v>45352</v>
      </c>
      <c r="E2905">
        <v>0</v>
      </c>
      <c r="F2905" t="s">
        <v>43</v>
      </c>
      <c r="G2905" t="s">
        <v>25</v>
      </c>
    </row>
    <row r="2906" spans="1:7" x14ac:dyDescent="0.5">
      <c r="A2906" t="s">
        <v>3915</v>
      </c>
      <c r="B2906" t="s">
        <v>3913</v>
      </c>
      <c r="C2906" t="s">
        <v>1202</v>
      </c>
      <c r="D2906" s="1">
        <v>45386</v>
      </c>
      <c r="E2906">
        <v>999</v>
      </c>
      <c r="F2906" t="s">
        <v>10</v>
      </c>
      <c r="G2906" t="s">
        <v>11</v>
      </c>
    </row>
    <row r="2907" spans="1:7" x14ac:dyDescent="0.5">
      <c r="A2907" t="s">
        <v>3916</v>
      </c>
      <c r="B2907" t="s">
        <v>3913</v>
      </c>
      <c r="C2907" t="s">
        <v>1202</v>
      </c>
      <c r="D2907" s="1">
        <v>45416</v>
      </c>
      <c r="E2907">
        <v>999</v>
      </c>
      <c r="F2907" t="s">
        <v>10</v>
      </c>
      <c r="G2907" t="s">
        <v>11</v>
      </c>
    </row>
    <row r="2908" spans="1:7" x14ac:dyDescent="0.5">
      <c r="A2908" t="s">
        <v>3917</v>
      </c>
      <c r="B2908" t="s">
        <v>3913</v>
      </c>
      <c r="C2908" t="s">
        <v>1202</v>
      </c>
      <c r="D2908" s="1">
        <v>45447</v>
      </c>
      <c r="E2908">
        <v>999</v>
      </c>
      <c r="F2908" t="s">
        <v>10</v>
      </c>
      <c r="G2908" t="s">
        <v>25</v>
      </c>
    </row>
    <row r="2909" spans="1:7" x14ac:dyDescent="0.5">
      <c r="A2909" t="s">
        <v>3918</v>
      </c>
      <c r="B2909" t="s">
        <v>3913</v>
      </c>
      <c r="C2909" t="s">
        <v>1202</v>
      </c>
      <c r="D2909" s="1">
        <v>45476</v>
      </c>
      <c r="E2909">
        <v>999</v>
      </c>
      <c r="F2909" t="s">
        <v>10</v>
      </c>
      <c r="G2909" t="s">
        <v>11</v>
      </c>
    </row>
    <row r="2910" spans="1:7" x14ac:dyDescent="0.5">
      <c r="A2910" t="s">
        <v>3919</v>
      </c>
      <c r="B2910" t="s">
        <v>3913</v>
      </c>
      <c r="C2910" t="s">
        <v>1202</v>
      </c>
      <c r="D2910" s="1">
        <v>45508</v>
      </c>
      <c r="E2910">
        <v>999</v>
      </c>
      <c r="F2910" t="s">
        <v>10</v>
      </c>
      <c r="G2910" t="s">
        <v>23</v>
      </c>
    </row>
    <row r="2911" spans="1:7" x14ac:dyDescent="0.5">
      <c r="A2911" t="s">
        <v>3920</v>
      </c>
      <c r="B2911" t="s">
        <v>3921</v>
      </c>
      <c r="C2911" t="s">
        <v>1581</v>
      </c>
      <c r="D2911" s="1">
        <v>45476</v>
      </c>
      <c r="E2911">
        <v>999</v>
      </c>
      <c r="F2911" t="s">
        <v>10</v>
      </c>
      <c r="G2911" t="s">
        <v>11</v>
      </c>
    </row>
    <row r="2912" spans="1:7" x14ac:dyDescent="0.5">
      <c r="A2912" t="s">
        <v>3922</v>
      </c>
      <c r="B2912" t="s">
        <v>3921</v>
      </c>
      <c r="C2912" t="s">
        <v>1581</v>
      </c>
      <c r="D2912" s="1">
        <v>45507</v>
      </c>
      <c r="E2912">
        <v>999</v>
      </c>
      <c r="F2912" t="s">
        <v>10</v>
      </c>
      <c r="G2912" t="s">
        <v>25</v>
      </c>
    </row>
    <row r="2913" spans="1:7" x14ac:dyDescent="0.5">
      <c r="A2913" t="s">
        <v>3923</v>
      </c>
      <c r="B2913" t="s">
        <v>3921</v>
      </c>
      <c r="C2913" t="s">
        <v>1581</v>
      </c>
      <c r="D2913" s="1">
        <v>45537</v>
      </c>
      <c r="E2913">
        <v>999</v>
      </c>
      <c r="F2913" t="s">
        <v>10</v>
      </c>
      <c r="G2913" t="s">
        <v>23</v>
      </c>
    </row>
    <row r="2914" spans="1:7" x14ac:dyDescent="0.5">
      <c r="A2914" t="s">
        <v>3924</v>
      </c>
      <c r="B2914" t="s">
        <v>3925</v>
      </c>
      <c r="C2914" t="s">
        <v>3926</v>
      </c>
      <c r="D2914" s="1">
        <v>45447</v>
      </c>
      <c r="E2914">
        <v>999</v>
      </c>
      <c r="F2914" t="s">
        <v>10</v>
      </c>
      <c r="G2914" t="s">
        <v>11</v>
      </c>
    </row>
    <row r="2915" spans="1:7" x14ac:dyDescent="0.5">
      <c r="A2915" t="s">
        <v>3927</v>
      </c>
      <c r="B2915" t="s">
        <v>3925</v>
      </c>
      <c r="C2915" t="s">
        <v>3926</v>
      </c>
      <c r="D2915" s="1">
        <v>45476</v>
      </c>
      <c r="E2915">
        <v>999</v>
      </c>
      <c r="F2915" t="s">
        <v>10</v>
      </c>
      <c r="G2915" t="s">
        <v>11</v>
      </c>
    </row>
    <row r="2916" spans="1:7" x14ac:dyDescent="0.5">
      <c r="A2916" t="s">
        <v>3928</v>
      </c>
      <c r="B2916" t="s">
        <v>3925</v>
      </c>
      <c r="C2916" t="s">
        <v>3926</v>
      </c>
      <c r="D2916" s="1">
        <v>45507</v>
      </c>
      <c r="E2916">
        <v>999</v>
      </c>
      <c r="F2916" t="s">
        <v>10</v>
      </c>
      <c r="G2916" t="s">
        <v>11</v>
      </c>
    </row>
    <row r="2917" spans="1:7" x14ac:dyDescent="0.5">
      <c r="A2917" t="s">
        <v>3929</v>
      </c>
      <c r="B2917" t="s">
        <v>3925</v>
      </c>
      <c r="C2917" t="s">
        <v>3926</v>
      </c>
      <c r="D2917" s="1">
        <v>45538</v>
      </c>
      <c r="E2917">
        <v>999</v>
      </c>
      <c r="F2917" t="s">
        <v>10</v>
      </c>
      <c r="G2917" t="s">
        <v>11</v>
      </c>
    </row>
    <row r="2918" spans="1:7" x14ac:dyDescent="0.5">
      <c r="A2918" t="s">
        <v>3930</v>
      </c>
      <c r="B2918" t="s">
        <v>3931</v>
      </c>
      <c r="C2918" t="s">
        <v>2088</v>
      </c>
      <c r="D2918" s="1">
        <v>45323</v>
      </c>
      <c r="E2918">
        <v>9999</v>
      </c>
      <c r="F2918" t="s">
        <v>10</v>
      </c>
      <c r="G2918" t="s">
        <v>25</v>
      </c>
    </row>
    <row r="2919" spans="1:7" x14ac:dyDescent="0.5">
      <c r="A2919" t="s">
        <v>3932</v>
      </c>
      <c r="B2919" t="s">
        <v>3931</v>
      </c>
      <c r="C2919" t="s">
        <v>2088</v>
      </c>
      <c r="D2919" s="1">
        <v>45352</v>
      </c>
      <c r="E2919">
        <v>9999</v>
      </c>
      <c r="F2919" t="s">
        <v>10</v>
      </c>
      <c r="G2919" t="s">
        <v>11</v>
      </c>
    </row>
    <row r="2920" spans="1:7" x14ac:dyDescent="0.5">
      <c r="A2920" t="s">
        <v>3933</v>
      </c>
      <c r="B2920" t="s">
        <v>3931</v>
      </c>
      <c r="C2920" t="s">
        <v>2088</v>
      </c>
      <c r="D2920" s="1">
        <v>45386</v>
      </c>
      <c r="E2920">
        <v>0</v>
      </c>
      <c r="F2920" t="s">
        <v>43</v>
      </c>
      <c r="G2920" t="s">
        <v>11</v>
      </c>
    </row>
    <row r="2921" spans="1:7" x14ac:dyDescent="0.5">
      <c r="A2921" t="s">
        <v>3934</v>
      </c>
      <c r="B2921" t="s">
        <v>3931</v>
      </c>
      <c r="C2921" t="s">
        <v>2088</v>
      </c>
      <c r="D2921" s="1">
        <v>45413</v>
      </c>
      <c r="E2921">
        <v>9999</v>
      </c>
      <c r="F2921" t="s">
        <v>10</v>
      </c>
      <c r="G2921" t="s">
        <v>11</v>
      </c>
    </row>
    <row r="2922" spans="1:7" x14ac:dyDescent="0.5">
      <c r="A2922" t="s">
        <v>3935</v>
      </c>
      <c r="B2922" t="s">
        <v>3931</v>
      </c>
      <c r="C2922" t="s">
        <v>2088</v>
      </c>
      <c r="D2922" s="1">
        <v>45445</v>
      </c>
      <c r="E2922">
        <v>9999</v>
      </c>
      <c r="F2922" t="s">
        <v>10</v>
      </c>
      <c r="G2922" t="s">
        <v>11</v>
      </c>
    </row>
    <row r="2923" spans="1:7" x14ac:dyDescent="0.5">
      <c r="A2923" t="s">
        <v>3936</v>
      </c>
      <c r="B2923" t="s">
        <v>3931</v>
      </c>
      <c r="C2923" t="s">
        <v>2088</v>
      </c>
      <c r="D2923" s="1">
        <v>45475</v>
      </c>
      <c r="E2923">
        <v>9999</v>
      </c>
      <c r="F2923" t="s">
        <v>10</v>
      </c>
      <c r="G2923" t="s">
        <v>11</v>
      </c>
    </row>
    <row r="2924" spans="1:7" x14ac:dyDescent="0.5">
      <c r="A2924" t="s">
        <v>3937</v>
      </c>
      <c r="B2924" t="s">
        <v>3931</v>
      </c>
      <c r="C2924" t="s">
        <v>2088</v>
      </c>
      <c r="D2924" s="1">
        <v>45507</v>
      </c>
      <c r="E2924">
        <v>9999</v>
      </c>
      <c r="F2924" t="s">
        <v>10</v>
      </c>
      <c r="G2924" t="s">
        <v>11</v>
      </c>
    </row>
    <row r="2925" spans="1:7" x14ac:dyDescent="0.5">
      <c r="A2925" t="s">
        <v>3938</v>
      </c>
      <c r="B2925" t="s">
        <v>3931</v>
      </c>
      <c r="C2925" t="s">
        <v>2088</v>
      </c>
      <c r="D2925" s="1">
        <v>45536</v>
      </c>
      <c r="E2925">
        <v>9999</v>
      </c>
      <c r="F2925" t="s">
        <v>10</v>
      </c>
      <c r="G2925" t="s">
        <v>11</v>
      </c>
    </row>
    <row r="2926" spans="1:7" x14ac:dyDescent="0.5">
      <c r="A2926" t="s">
        <v>3939</v>
      </c>
      <c r="B2926" t="s">
        <v>3940</v>
      </c>
      <c r="C2926" t="s">
        <v>1706</v>
      </c>
      <c r="D2926" s="1">
        <v>45386</v>
      </c>
      <c r="E2926">
        <v>999</v>
      </c>
      <c r="F2926" t="s">
        <v>10</v>
      </c>
      <c r="G2926" t="s">
        <v>25</v>
      </c>
    </row>
    <row r="2927" spans="1:7" x14ac:dyDescent="0.5">
      <c r="A2927" t="s">
        <v>3941</v>
      </c>
      <c r="B2927" t="s">
        <v>3940</v>
      </c>
      <c r="C2927" t="s">
        <v>1706</v>
      </c>
      <c r="D2927" s="1">
        <v>45415</v>
      </c>
      <c r="E2927">
        <v>999</v>
      </c>
      <c r="F2927" t="s">
        <v>10</v>
      </c>
      <c r="G2927" t="s">
        <v>23</v>
      </c>
    </row>
    <row r="2928" spans="1:7" x14ac:dyDescent="0.5">
      <c r="A2928" t="s">
        <v>3942</v>
      </c>
      <c r="B2928" t="s">
        <v>3940</v>
      </c>
      <c r="C2928" t="s">
        <v>1706</v>
      </c>
      <c r="D2928" s="1">
        <v>45447</v>
      </c>
      <c r="E2928">
        <v>999</v>
      </c>
      <c r="F2928" t="s">
        <v>10</v>
      </c>
      <c r="G2928" t="s">
        <v>11</v>
      </c>
    </row>
    <row r="2929" spans="1:7" x14ac:dyDescent="0.5">
      <c r="A2929" t="s">
        <v>3943</v>
      </c>
      <c r="B2929" t="s">
        <v>3940</v>
      </c>
      <c r="C2929" t="s">
        <v>1706</v>
      </c>
      <c r="D2929" s="1">
        <v>45477</v>
      </c>
      <c r="E2929">
        <v>999</v>
      </c>
      <c r="F2929" t="s">
        <v>10</v>
      </c>
      <c r="G2929" t="s">
        <v>11</v>
      </c>
    </row>
    <row r="2930" spans="1:7" x14ac:dyDescent="0.5">
      <c r="A2930" t="s">
        <v>3944</v>
      </c>
      <c r="B2930" t="s">
        <v>3940</v>
      </c>
      <c r="C2930" t="s">
        <v>1706</v>
      </c>
      <c r="D2930" s="1">
        <v>45506</v>
      </c>
      <c r="E2930">
        <v>999</v>
      </c>
      <c r="F2930" t="s">
        <v>10</v>
      </c>
      <c r="G2930" t="s">
        <v>11</v>
      </c>
    </row>
    <row r="2931" spans="1:7" x14ac:dyDescent="0.5">
      <c r="A2931" t="s">
        <v>3945</v>
      </c>
      <c r="B2931" t="s">
        <v>3940</v>
      </c>
      <c r="C2931" t="s">
        <v>1706</v>
      </c>
      <c r="D2931" s="1">
        <v>45536</v>
      </c>
      <c r="E2931">
        <v>999</v>
      </c>
      <c r="F2931" t="s">
        <v>10</v>
      </c>
      <c r="G2931" t="s">
        <v>25</v>
      </c>
    </row>
    <row r="2932" spans="1:7" x14ac:dyDescent="0.5">
      <c r="A2932" t="s">
        <v>3946</v>
      </c>
      <c r="B2932" t="s">
        <v>3947</v>
      </c>
      <c r="C2932" t="s">
        <v>3948</v>
      </c>
      <c r="D2932" s="1">
        <v>45537</v>
      </c>
      <c r="E2932">
        <v>2499</v>
      </c>
      <c r="F2932" t="s">
        <v>10</v>
      </c>
      <c r="G2932" t="s">
        <v>11</v>
      </c>
    </row>
    <row r="2933" spans="1:7" x14ac:dyDescent="0.5">
      <c r="A2933" t="s">
        <v>3949</v>
      </c>
      <c r="B2933" t="s">
        <v>3950</v>
      </c>
      <c r="C2933" t="s">
        <v>3951</v>
      </c>
      <c r="D2933" s="1">
        <v>45293</v>
      </c>
      <c r="E2933">
        <v>999</v>
      </c>
      <c r="F2933" t="s">
        <v>10</v>
      </c>
      <c r="G2933" t="s">
        <v>25</v>
      </c>
    </row>
    <row r="2934" spans="1:7" x14ac:dyDescent="0.5">
      <c r="A2934" t="s">
        <v>3952</v>
      </c>
      <c r="B2934" t="s">
        <v>3950</v>
      </c>
      <c r="C2934" t="s">
        <v>3951</v>
      </c>
      <c r="D2934" s="1">
        <v>45323</v>
      </c>
      <c r="E2934">
        <v>999</v>
      </c>
      <c r="F2934" t="s">
        <v>10</v>
      </c>
      <c r="G2934" t="s">
        <v>11</v>
      </c>
    </row>
    <row r="2935" spans="1:7" x14ac:dyDescent="0.5">
      <c r="A2935" t="s">
        <v>3953</v>
      </c>
      <c r="B2935" t="s">
        <v>3950</v>
      </c>
      <c r="C2935" t="s">
        <v>3951</v>
      </c>
      <c r="D2935" s="1">
        <v>45353</v>
      </c>
      <c r="E2935">
        <v>999</v>
      </c>
      <c r="F2935" t="s">
        <v>10</v>
      </c>
      <c r="G2935" t="s">
        <v>11</v>
      </c>
    </row>
    <row r="2936" spans="1:7" x14ac:dyDescent="0.5">
      <c r="A2936" t="s">
        <v>3954</v>
      </c>
      <c r="B2936" t="s">
        <v>3950</v>
      </c>
      <c r="C2936" t="s">
        <v>3951</v>
      </c>
      <c r="D2936" s="1">
        <v>45384</v>
      </c>
      <c r="E2936">
        <v>999</v>
      </c>
      <c r="F2936" t="s">
        <v>10</v>
      </c>
      <c r="G2936" t="s">
        <v>11</v>
      </c>
    </row>
    <row r="2937" spans="1:7" x14ac:dyDescent="0.5">
      <c r="A2937" t="s">
        <v>3955</v>
      </c>
      <c r="B2937" t="s">
        <v>3950</v>
      </c>
      <c r="C2937" t="s">
        <v>3951</v>
      </c>
      <c r="D2937" s="1">
        <v>45414</v>
      </c>
      <c r="E2937">
        <v>999</v>
      </c>
      <c r="F2937" t="s">
        <v>10</v>
      </c>
      <c r="G2937" t="s">
        <v>11</v>
      </c>
    </row>
    <row r="2938" spans="1:7" x14ac:dyDescent="0.5">
      <c r="A2938" t="s">
        <v>3956</v>
      </c>
      <c r="B2938" t="s">
        <v>3950</v>
      </c>
      <c r="C2938" t="s">
        <v>3951</v>
      </c>
      <c r="D2938" s="1">
        <v>45444</v>
      </c>
      <c r="E2938">
        <v>0</v>
      </c>
      <c r="F2938" t="s">
        <v>43</v>
      </c>
      <c r="G2938" t="s">
        <v>25</v>
      </c>
    </row>
    <row r="2939" spans="1:7" x14ac:dyDescent="0.5">
      <c r="A2939" t="s">
        <v>3957</v>
      </c>
      <c r="B2939" t="s">
        <v>3950</v>
      </c>
      <c r="C2939" t="s">
        <v>3951</v>
      </c>
      <c r="D2939" s="1">
        <v>45477</v>
      </c>
      <c r="E2939">
        <v>999</v>
      </c>
      <c r="F2939" t="s">
        <v>10</v>
      </c>
      <c r="G2939" t="s">
        <v>25</v>
      </c>
    </row>
    <row r="2940" spans="1:7" x14ac:dyDescent="0.5">
      <c r="A2940" t="s">
        <v>3958</v>
      </c>
      <c r="B2940" t="s">
        <v>3950</v>
      </c>
      <c r="C2940" t="s">
        <v>3951</v>
      </c>
      <c r="D2940" s="1">
        <v>45506</v>
      </c>
      <c r="E2940">
        <v>0</v>
      </c>
      <c r="F2940" t="s">
        <v>43</v>
      </c>
      <c r="G2940" t="s">
        <v>11</v>
      </c>
    </row>
    <row r="2941" spans="1:7" x14ac:dyDescent="0.5">
      <c r="A2941" t="s">
        <v>3959</v>
      </c>
      <c r="B2941" t="s">
        <v>3950</v>
      </c>
      <c r="C2941" t="s">
        <v>3951</v>
      </c>
      <c r="D2941" s="1">
        <v>45539</v>
      </c>
      <c r="E2941">
        <v>999</v>
      </c>
      <c r="F2941" t="s">
        <v>10</v>
      </c>
      <c r="G2941" t="s">
        <v>11</v>
      </c>
    </row>
    <row r="2942" spans="1:7" x14ac:dyDescent="0.5">
      <c r="A2942" t="s">
        <v>3960</v>
      </c>
      <c r="B2942" t="s">
        <v>3961</v>
      </c>
      <c r="C2942" t="s">
        <v>3962</v>
      </c>
      <c r="D2942" s="1">
        <v>45413</v>
      </c>
      <c r="E2942">
        <v>999</v>
      </c>
      <c r="F2942" t="s">
        <v>10</v>
      </c>
      <c r="G2942" t="s">
        <v>11</v>
      </c>
    </row>
    <row r="2943" spans="1:7" x14ac:dyDescent="0.5">
      <c r="A2943" t="s">
        <v>3963</v>
      </c>
      <c r="B2943" t="s">
        <v>3961</v>
      </c>
      <c r="C2943" t="s">
        <v>3962</v>
      </c>
      <c r="D2943" s="1">
        <v>45444</v>
      </c>
      <c r="E2943">
        <v>999</v>
      </c>
      <c r="F2943" t="s">
        <v>10</v>
      </c>
      <c r="G2943" t="s">
        <v>11</v>
      </c>
    </row>
    <row r="2944" spans="1:7" x14ac:dyDescent="0.5">
      <c r="A2944" t="s">
        <v>3964</v>
      </c>
      <c r="B2944" t="s">
        <v>3961</v>
      </c>
      <c r="C2944" t="s">
        <v>3962</v>
      </c>
      <c r="D2944" s="1">
        <v>45477</v>
      </c>
      <c r="E2944">
        <v>999</v>
      </c>
      <c r="F2944" t="s">
        <v>10</v>
      </c>
      <c r="G2944" t="s">
        <v>11</v>
      </c>
    </row>
    <row r="2945" spans="1:7" x14ac:dyDescent="0.5">
      <c r="A2945" t="s">
        <v>3965</v>
      </c>
      <c r="B2945" t="s">
        <v>3961</v>
      </c>
      <c r="C2945" t="s">
        <v>3962</v>
      </c>
      <c r="D2945" s="1">
        <v>45507</v>
      </c>
      <c r="E2945">
        <v>999</v>
      </c>
      <c r="F2945" t="s">
        <v>10</v>
      </c>
      <c r="G2945" t="s">
        <v>25</v>
      </c>
    </row>
    <row r="2946" spans="1:7" x14ac:dyDescent="0.5">
      <c r="A2946" t="s">
        <v>3966</v>
      </c>
      <c r="B2946" t="s">
        <v>3961</v>
      </c>
      <c r="C2946" t="s">
        <v>3962</v>
      </c>
      <c r="D2946" s="1">
        <v>45537</v>
      </c>
      <c r="E2946">
        <v>999</v>
      </c>
      <c r="F2946" t="s">
        <v>10</v>
      </c>
      <c r="G2946" t="s">
        <v>11</v>
      </c>
    </row>
    <row r="2947" spans="1:7" x14ac:dyDescent="0.5">
      <c r="A2947" t="s">
        <v>3967</v>
      </c>
      <c r="B2947" t="s">
        <v>3968</v>
      </c>
      <c r="C2947" t="s">
        <v>3969</v>
      </c>
      <c r="D2947" s="1">
        <v>45475</v>
      </c>
      <c r="E2947">
        <v>2499</v>
      </c>
      <c r="F2947" t="s">
        <v>10</v>
      </c>
      <c r="G2947" t="s">
        <v>25</v>
      </c>
    </row>
    <row r="2948" spans="1:7" x14ac:dyDescent="0.5">
      <c r="A2948" t="s">
        <v>3970</v>
      </c>
      <c r="B2948" t="s">
        <v>3968</v>
      </c>
      <c r="C2948" t="s">
        <v>3969</v>
      </c>
      <c r="D2948" s="1">
        <v>45507</v>
      </c>
      <c r="E2948">
        <v>2499</v>
      </c>
      <c r="F2948" t="s">
        <v>10</v>
      </c>
      <c r="G2948" t="s">
        <v>11</v>
      </c>
    </row>
    <row r="2949" spans="1:7" x14ac:dyDescent="0.5">
      <c r="A2949" t="s">
        <v>3971</v>
      </c>
      <c r="B2949" t="s">
        <v>3968</v>
      </c>
      <c r="C2949" t="s">
        <v>3969</v>
      </c>
      <c r="D2949" s="1">
        <v>45536</v>
      </c>
      <c r="E2949">
        <v>2499</v>
      </c>
      <c r="F2949" t="s">
        <v>10</v>
      </c>
      <c r="G2949" t="s">
        <v>11</v>
      </c>
    </row>
    <row r="2950" spans="1:7" x14ac:dyDescent="0.5">
      <c r="A2950" t="s">
        <v>3972</v>
      </c>
      <c r="B2950" t="s">
        <v>3973</v>
      </c>
      <c r="C2950" t="s">
        <v>2152</v>
      </c>
      <c r="D2950" s="1">
        <v>45416</v>
      </c>
      <c r="E2950">
        <v>2499</v>
      </c>
      <c r="F2950" t="s">
        <v>10</v>
      </c>
      <c r="G2950" t="s">
        <v>25</v>
      </c>
    </row>
    <row r="2951" spans="1:7" x14ac:dyDescent="0.5">
      <c r="A2951" t="s">
        <v>3974</v>
      </c>
      <c r="B2951" t="s">
        <v>3973</v>
      </c>
      <c r="C2951" t="s">
        <v>2152</v>
      </c>
      <c r="D2951" s="1">
        <v>45447</v>
      </c>
      <c r="E2951">
        <v>2499</v>
      </c>
      <c r="F2951" t="s">
        <v>10</v>
      </c>
      <c r="G2951" t="s">
        <v>23</v>
      </c>
    </row>
    <row r="2952" spans="1:7" x14ac:dyDescent="0.5">
      <c r="A2952" t="s">
        <v>3975</v>
      </c>
      <c r="B2952" t="s">
        <v>3973</v>
      </c>
      <c r="C2952" t="s">
        <v>2152</v>
      </c>
      <c r="D2952" s="1">
        <v>45477</v>
      </c>
      <c r="E2952">
        <v>2499</v>
      </c>
      <c r="F2952" t="s">
        <v>10</v>
      </c>
      <c r="G2952" t="s">
        <v>11</v>
      </c>
    </row>
    <row r="2953" spans="1:7" x14ac:dyDescent="0.5">
      <c r="A2953" t="s">
        <v>3976</v>
      </c>
      <c r="B2953" t="s">
        <v>3973</v>
      </c>
      <c r="C2953" t="s">
        <v>2152</v>
      </c>
      <c r="D2953" s="1">
        <v>45506</v>
      </c>
      <c r="E2953">
        <v>2499</v>
      </c>
      <c r="F2953" t="s">
        <v>10</v>
      </c>
      <c r="G2953" t="s">
        <v>41</v>
      </c>
    </row>
    <row r="2954" spans="1:7" x14ac:dyDescent="0.5">
      <c r="A2954" t="s">
        <v>3977</v>
      </c>
      <c r="B2954" t="s">
        <v>3973</v>
      </c>
      <c r="C2954" t="s">
        <v>2152</v>
      </c>
      <c r="D2954" s="1">
        <v>45537</v>
      </c>
      <c r="E2954">
        <v>2499</v>
      </c>
      <c r="F2954" t="s">
        <v>10</v>
      </c>
      <c r="G2954" t="s">
        <v>11</v>
      </c>
    </row>
    <row r="2955" spans="1:7" x14ac:dyDescent="0.5">
      <c r="A2955" t="s">
        <v>3978</v>
      </c>
      <c r="B2955" t="s">
        <v>3979</v>
      </c>
      <c r="C2955" t="s">
        <v>3980</v>
      </c>
      <c r="D2955" s="1">
        <v>45508</v>
      </c>
      <c r="E2955">
        <v>999</v>
      </c>
      <c r="F2955" t="s">
        <v>10</v>
      </c>
      <c r="G2955" t="s">
        <v>23</v>
      </c>
    </row>
    <row r="2956" spans="1:7" x14ac:dyDescent="0.5">
      <c r="A2956" t="s">
        <v>3981</v>
      </c>
      <c r="B2956" t="s">
        <v>3979</v>
      </c>
      <c r="C2956" t="s">
        <v>3980</v>
      </c>
      <c r="D2956" s="1">
        <v>45539</v>
      </c>
      <c r="E2956">
        <v>999</v>
      </c>
      <c r="F2956" t="s">
        <v>10</v>
      </c>
      <c r="G2956" t="s">
        <v>11</v>
      </c>
    </row>
    <row r="2957" spans="1:7" x14ac:dyDescent="0.5">
      <c r="A2957" t="s">
        <v>3982</v>
      </c>
      <c r="B2957" t="s">
        <v>3983</v>
      </c>
      <c r="C2957" t="s">
        <v>2787</v>
      </c>
      <c r="D2957" s="1">
        <v>45505</v>
      </c>
      <c r="E2957">
        <v>2499</v>
      </c>
      <c r="F2957" t="s">
        <v>10</v>
      </c>
      <c r="G2957" t="s">
        <v>11</v>
      </c>
    </row>
    <row r="2958" spans="1:7" x14ac:dyDescent="0.5">
      <c r="A2958" t="s">
        <v>3984</v>
      </c>
      <c r="B2958" t="s">
        <v>3983</v>
      </c>
      <c r="C2958" t="s">
        <v>2787</v>
      </c>
      <c r="D2958" s="1">
        <v>45538</v>
      </c>
      <c r="E2958">
        <v>2499</v>
      </c>
      <c r="F2958" t="s">
        <v>10</v>
      </c>
      <c r="G2958" t="s">
        <v>25</v>
      </c>
    </row>
    <row r="2959" spans="1:7" x14ac:dyDescent="0.5">
      <c r="A2959" t="s">
        <v>3985</v>
      </c>
      <c r="B2959" t="s">
        <v>3986</v>
      </c>
      <c r="C2959" t="s">
        <v>3987</v>
      </c>
      <c r="D2959" s="1">
        <v>45384</v>
      </c>
      <c r="E2959">
        <v>999</v>
      </c>
      <c r="F2959" t="s">
        <v>10</v>
      </c>
      <c r="G2959" t="s">
        <v>25</v>
      </c>
    </row>
    <row r="2960" spans="1:7" x14ac:dyDescent="0.5">
      <c r="A2960" t="s">
        <v>3988</v>
      </c>
      <c r="B2960" t="s">
        <v>3986</v>
      </c>
      <c r="C2960" t="s">
        <v>3987</v>
      </c>
      <c r="D2960" s="1">
        <v>45414</v>
      </c>
      <c r="E2960">
        <v>999</v>
      </c>
      <c r="F2960" t="s">
        <v>10</v>
      </c>
      <c r="G2960" t="s">
        <v>11</v>
      </c>
    </row>
    <row r="2961" spans="1:7" x14ac:dyDescent="0.5">
      <c r="A2961" t="s">
        <v>3989</v>
      </c>
      <c r="B2961" t="s">
        <v>3986</v>
      </c>
      <c r="C2961" t="s">
        <v>3987</v>
      </c>
      <c r="D2961" s="1">
        <v>45445</v>
      </c>
      <c r="E2961">
        <v>999</v>
      </c>
      <c r="F2961" t="s">
        <v>10</v>
      </c>
      <c r="G2961" t="s">
        <v>23</v>
      </c>
    </row>
    <row r="2962" spans="1:7" x14ac:dyDescent="0.5">
      <c r="A2962" t="s">
        <v>3990</v>
      </c>
      <c r="B2962" t="s">
        <v>3986</v>
      </c>
      <c r="C2962" t="s">
        <v>3987</v>
      </c>
      <c r="D2962" s="1">
        <v>45475</v>
      </c>
      <c r="E2962">
        <v>999</v>
      </c>
      <c r="F2962" t="s">
        <v>10</v>
      </c>
      <c r="G2962" t="s">
        <v>11</v>
      </c>
    </row>
    <row r="2963" spans="1:7" x14ac:dyDescent="0.5">
      <c r="A2963" t="s">
        <v>3991</v>
      </c>
      <c r="B2963" t="s">
        <v>3986</v>
      </c>
      <c r="C2963" t="s">
        <v>3987</v>
      </c>
      <c r="D2963" s="1">
        <v>45508</v>
      </c>
      <c r="E2963">
        <v>999</v>
      </c>
      <c r="F2963" t="s">
        <v>10</v>
      </c>
      <c r="G2963" t="s">
        <v>23</v>
      </c>
    </row>
    <row r="2964" spans="1:7" x14ac:dyDescent="0.5">
      <c r="A2964" t="s">
        <v>3992</v>
      </c>
      <c r="B2964" t="s">
        <v>3986</v>
      </c>
      <c r="C2964" t="s">
        <v>3987</v>
      </c>
      <c r="D2964" s="1">
        <v>45537</v>
      </c>
      <c r="E2964">
        <v>999</v>
      </c>
      <c r="F2964" t="s">
        <v>10</v>
      </c>
      <c r="G2964" t="s">
        <v>25</v>
      </c>
    </row>
    <row r="2965" spans="1:7" x14ac:dyDescent="0.5">
      <c r="A2965" t="s">
        <v>3993</v>
      </c>
      <c r="B2965" t="s">
        <v>3994</v>
      </c>
      <c r="C2965" t="s">
        <v>722</v>
      </c>
      <c r="D2965" s="1">
        <v>45539</v>
      </c>
      <c r="E2965">
        <v>2499</v>
      </c>
      <c r="F2965" t="s">
        <v>10</v>
      </c>
      <c r="G2965" t="s">
        <v>11</v>
      </c>
    </row>
    <row r="2966" spans="1:7" x14ac:dyDescent="0.5">
      <c r="A2966" t="s">
        <v>3995</v>
      </c>
      <c r="B2966" t="s">
        <v>3996</v>
      </c>
      <c r="C2966" t="s">
        <v>3997</v>
      </c>
      <c r="D2966" s="1">
        <v>45352</v>
      </c>
      <c r="E2966">
        <v>2499</v>
      </c>
      <c r="F2966" t="s">
        <v>10</v>
      </c>
      <c r="G2966" t="s">
        <v>11</v>
      </c>
    </row>
    <row r="2967" spans="1:7" x14ac:dyDescent="0.5">
      <c r="A2967" t="s">
        <v>3998</v>
      </c>
      <c r="B2967" t="s">
        <v>3996</v>
      </c>
      <c r="C2967" t="s">
        <v>3997</v>
      </c>
      <c r="D2967" s="1">
        <v>45384</v>
      </c>
      <c r="E2967">
        <v>0</v>
      </c>
      <c r="F2967" t="s">
        <v>43</v>
      </c>
      <c r="G2967" t="s">
        <v>23</v>
      </c>
    </row>
    <row r="2968" spans="1:7" x14ac:dyDescent="0.5">
      <c r="A2968" t="s">
        <v>3999</v>
      </c>
      <c r="B2968" t="s">
        <v>3996</v>
      </c>
      <c r="C2968" t="s">
        <v>3997</v>
      </c>
      <c r="D2968" s="1">
        <v>45415</v>
      </c>
      <c r="E2968">
        <v>2499</v>
      </c>
      <c r="F2968" t="s">
        <v>10</v>
      </c>
      <c r="G2968" t="s">
        <v>25</v>
      </c>
    </row>
    <row r="2969" spans="1:7" x14ac:dyDescent="0.5">
      <c r="A2969" t="s">
        <v>4000</v>
      </c>
      <c r="B2969" t="s">
        <v>3996</v>
      </c>
      <c r="C2969" t="s">
        <v>3997</v>
      </c>
      <c r="D2969" s="1">
        <v>45447</v>
      </c>
      <c r="E2969">
        <v>2499</v>
      </c>
      <c r="F2969" t="s">
        <v>10</v>
      </c>
      <c r="G2969" t="s">
        <v>11</v>
      </c>
    </row>
    <row r="2970" spans="1:7" x14ac:dyDescent="0.5">
      <c r="A2970" t="s">
        <v>4001</v>
      </c>
      <c r="B2970" t="s">
        <v>3996</v>
      </c>
      <c r="C2970" t="s">
        <v>3997</v>
      </c>
      <c r="D2970" s="1">
        <v>45474</v>
      </c>
      <c r="E2970">
        <v>2499</v>
      </c>
      <c r="F2970" t="s">
        <v>10</v>
      </c>
      <c r="G2970" t="s">
        <v>23</v>
      </c>
    </row>
    <row r="2971" spans="1:7" x14ac:dyDescent="0.5">
      <c r="A2971" t="s">
        <v>4002</v>
      </c>
      <c r="B2971" t="s">
        <v>3996</v>
      </c>
      <c r="C2971" t="s">
        <v>3997</v>
      </c>
      <c r="D2971" s="1">
        <v>45506</v>
      </c>
      <c r="E2971">
        <v>2499</v>
      </c>
      <c r="F2971" t="s">
        <v>10</v>
      </c>
      <c r="G2971" t="s">
        <v>11</v>
      </c>
    </row>
    <row r="2972" spans="1:7" x14ac:dyDescent="0.5">
      <c r="A2972" t="s">
        <v>4003</v>
      </c>
      <c r="B2972" t="s">
        <v>3996</v>
      </c>
      <c r="C2972" t="s">
        <v>3997</v>
      </c>
      <c r="D2972" s="1">
        <v>45539</v>
      </c>
      <c r="E2972">
        <v>2499</v>
      </c>
      <c r="F2972" t="s">
        <v>10</v>
      </c>
      <c r="G2972" t="s">
        <v>25</v>
      </c>
    </row>
    <row r="2973" spans="1:7" x14ac:dyDescent="0.5">
      <c r="A2973" t="s">
        <v>4004</v>
      </c>
      <c r="B2973" t="s">
        <v>4005</v>
      </c>
      <c r="C2973" t="s">
        <v>619</v>
      </c>
      <c r="D2973" s="1">
        <v>45505</v>
      </c>
      <c r="E2973">
        <v>999</v>
      </c>
      <c r="F2973" t="s">
        <v>10</v>
      </c>
      <c r="G2973" t="s">
        <v>11</v>
      </c>
    </row>
    <row r="2974" spans="1:7" x14ac:dyDescent="0.5">
      <c r="A2974" t="s">
        <v>4006</v>
      </c>
      <c r="B2974" t="s">
        <v>4005</v>
      </c>
      <c r="C2974" t="s">
        <v>619</v>
      </c>
      <c r="D2974" s="1">
        <v>45538</v>
      </c>
      <c r="E2974">
        <v>999</v>
      </c>
      <c r="F2974" t="s">
        <v>10</v>
      </c>
      <c r="G2974" t="s">
        <v>11</v>
      </c>
    </row>
    <row r="2975" spans="1:7" x14ac:dyDescent="0.5">
      <c r="A2975" t="s">
        <v>4007</v>
      </c>
      <c r="B2975" t="s">
        <v>4008</v>
      </c>
      <c r="C2975" t="s">
        <v>1619</v>
      </c>
      <c r="D2975" s="1">
        <v>45324</v>
      </c>
      <c r="E2975">
        <v>999</v>
      </c>
      <c r="F2975" t="s">
        <v>10</v>
      </c>
      <c r="G2975" t="s">
        <v>11</v>
      </c>
    </row>
    <row r="2976" spans="1:7" x14ac:dyDescent="0.5">
      <c r="A2976" t="s">
        <v>4009</v>
      </c>
      <c r="B2976" t="s">
        <v>4008</v>
      </c>
      <c r="C2976" t="s">
        <v>1619</v>
      </c>
      <c r="D2976" s="1">
        <v>45354</v>
      </c>
      <c r="E2976">
        <v>999</v>
      </c>
      <c r="F2976" t="s">
        <v>10</v>
      </c>
      <c r="G2976" t="s">
        <v>11</v>
      </c>
    </row>
    <row r="2977" spans="1:7" x14ac:dyDescent="0.5">
      <c r="A2977" t="s">
        <v>4010</v>
      </c>
      <c r="B2977" t="s">
        <v>4008</v>
      </c>
      <c r="C2977" t="s">
        <v>1619</v>
      </c>
      <c r="D2977" s="1">
        <v>45383</v>
      </c>
      <c r="E2977">
        <v>999</v>
      </c>
      <c r="F2977" t="s">
        <v>10</v>
      </c>
      <c r="G2977" t="s">
        <v>11</v>
      </c>
    </row>
    <row r="2978" spans="1:7" x14ac:dyDescent="0.5">
      <c r="A2978" t="s">
        <v>4011</v>
      </c>
      <c r="B2978" t="s">
        <v>4008</v>
      </c>
      <c r="C2978" t="s">
        <v>1619</v>
      </c>
      <c r="D2978" s="1">
        <v>45416</v>
      </c>
      <c r="E2978">
        <v>999</v>
      </c>
      <c r="F2978" t="s">
        <v>10</v>
      </c>
      <c r="G2978" t="s">
        <v>11</v>
      </c>
    </row>
    <row r="2979" spans="1:7" x14ac:dyDescent="0.5">
      <c r="A2979" t="s">
        <v>4012</v>
      </c>
      <c r="B2979" t="s">
        <v>4008</v>
      </c>
      <c r="C2979" t="s">
        <v>1619</v>
      </c>
      <c r="D2979" s="1">
        <v>45446</v>
      </c>
      <c r="E2979">
        <v>999</v>
      </c>
      <c r="F2979" t="s">
        <v>10</v>
      </c>
      <c r="G2979" t="s">
        <v>11</v>
      </c>
    </row>
    <row r="2980" spans="1:7" x14ac:dyDescent="0.5">
      <c r="A2980" t="s">
        <v>4013</v>
      </c>
      <c r="B2980" t="s">
        <v>4008</v>
      </c>
      <c r="C2980" t="s">
        <v>1619</v>
      </c>
      <c r="D2980" s="1">
        <v>45477</v>
      </c>
      <c r="E2980">
        <v>999</v>
      </c>
      <c r="F2980" t="s">
        <v>10</v>
      </c>
      <c r="G2980" t="s">
        <v>23</v>
      </c>
    </row>
    <row r="2981" spans="1:7" x14ac:dyDescent="0.5">
      <c r="A2981" t="s">
        <v>4014</v>
      </c>
      <c r="B2981" t="s">
        <v>4008</v>
      </c>
      <c r="C2981" t="s">
        <v>1619</v>
      </c>
      <c r="D2981" s="1">
        <v>45505</v>
      </c>
      <c r="E2981">
        <v>999</v>
      </c>
      <c r="F2981" t="s">
        <v>10</v>
      </c>
      <c r="G2981" t="s">
        <v>11</v>
      </c>
    </row>
    <row r="2982" spans="1:7" x14ac:dyDescent="0.5">
      <c r="A2982" t="s">
        <v>4015</v>
      </c>
      <c r="B2982" t="s">
        <v>4008</v>
      </c>
      <c r="C2982" t="s">
        <v>1619</v>
      </c>
      <c r="D2982" s="1">
        <v>45537</v>
      </c>
      <c r="E2982">
        <v>999</v>
      </c>
      <c r="F2982" t="s">
        <v>10</v>
      </c>
      <c r="G2982" t="s">
        <v>11</v>
      </c>
    </row>
    <row r="2983" spans="1:7" x14ac:dyDescent="0.5">
      <c r="A2983" t="s">
        <v>4016</v>
      </c>
      <c r="B2983" t="s">
        <v>4017</v>
      </c>
      <c r="C2983" t="s">
        <v>4018</v>
      </c>
      <c r="D2983" s="1">
        <v>45476</v>
      </c>
      <c r="E2983">
        <v>999</v>
      </c>
      <c r="F2983" t="s">
        <v>10</v>
      </c>
      <c r="G2983" t="s">
        <v>25</v>
      </c>
    </row>
    <row r="2984" spans="1:7" x14ac:dyDescent="0.5">
      <c r="A2984" t="s">
        <v>4019</v>
      </c>
      <c r="B2984" t="s">
        <v>4017</v>
      </c>
      <c r="C2984" t="s">
        <v>4018</v>
      </c>
      <c r="D2984" s="1">
        <v>45507</v>
      </c>
      <c r="E2984">
        <v>999</v>
      </c>
      <c r="F2984" t="s">
        <v>10</v>
      </c>
      <c r="G2984" t="s">
        <v>11</v>
      </c>
    </row>
    <row r="2985" spans="1:7" x14ac:dyDescent="0.5">
      <c r="A2985" t="s">
        <v>4020</v>
      </c>
      <c r="B2985" t="s">
        <v>4017</v>
      </c>
      <c r="C2985" t="s">
        <v>4018</v>
      </c>
      <c r="D2985" s="1">
        <v>45539</v>
      </c>
      <c r="E2985">
        <v>999</v>
      </c>
      <c r="F2985" t="s">
        <v>10</v>
      </c>
      <c r="G2985" t="s">
        <v>11</v>
      </c>
    </row>
    <row r="2986" spans="1:7" x14ac:dyDescent="0.5">
      <c r="A2986" t="s">
        <v>4021</v>
      </c>
      <c r="B2986" t="s">
        <v>4022</v>
      </c>
      <c r="C2986" t="s">
        <v>1221</v>
      </c>
      <c r="D2986" s="1">
        <v>45325</v>
      </c>
      <c r="E2986">
        <v>999</v>
      </c>
      <c r="F2986" t="s">
        <v>10</v>
      </c>
      <c r="G2986" t="s">
        <v>11</v>
      </c>
    </row>
    <row r="2987" spans="1:7" x14ac:dyDescent="0.5">
      <c r="A2987" t="s">
        <v>4023</v>
      </c>
      <c r="B2987" t="s">
        <v>4022</v>
      </c>
      <c r="C2987" t="s">
        <v>1221</v>
      </c>
      <c r="D2987" s="1">
        <v>45354</v>
      </c>
      <c r="E2987">
        <v>999</v>
      </c>
      <c r="F2987" t="s">
        <v>10</v>
      </c>
      <c r="G2987" t="s">
        <v>11</v>
      </c>
    </row>
    <row r="2988" spans="1:7" x14ac:dyDescent="0.5">
      <c r="A2988" t="s">
        <v>4024</v>
      </c>
      <c r="B2988" t="s">
        <v>4022</v>
      </c>
      <c r="C2988" t="s">
        <v>1221</v>
      </c>
      <c r="D2988" s="1">
        <v>45386</v>
      </c>
      <c r="E2988">
        <v>999</v>
      </c>
      <c r="F2988" t="s">
        <v>10</v>
      </c>
      <c r="G2988" t="s">
        <v>11</v>
      </c>
    </row>
    <row r="2989" spans="1:7" x14ac:dyDescent="0.5">
      <c r="A2989" t="s">
        <v>4025</v>
      </c>
      <c r="B2989" t="s">
        <v>4022</v>
      </c>
      <c r="C2989" t="s">
        <v>1221</v>
      </c>
      <c r="D2989" s="1">
        <v>45415</v>
      </c>
      <c r="E2989">
        <v>999</v>
      </c>
      <c r="F2989" t="s">
        <v>10</v>
      </c>
      <c r="G2989" t="s">
        <v>11</v>
      </c>
    </row>
    <row r="2990" spans="1:7" x14ac:dyDescent="0.5">
      <c r="A2990" t="s">
        <v>4026</v>
      </c>
      <c r="B2990" t="s">
        <v>4022</v>
      </c>
      <c r="C2990" t="s">
        <v>1221</v>
      </c>
      <c r="D2990" s="1">
        <v>45447</v>
      </c>
      <c r="E2990">
        <v>999</v>
      </c>
      <c r="F2990" t="s">
        <v>10</v>
      </c>
      <c r="G2990" t="s">
        <v>11</v>
      </c>
    </row>
    <row r="2991" spans="1:7" x14ac:dyDescent="0.5">
      <c r="A2991" t="s">
        <v>4027</v>
      </c>
      <c r="B2991" t="s">
        <v>4022</v>
      </c>
      <c r="C2991" t="s">
        <v>1221</v>
      </c>
      <c r="D2991" s="1">
        <v>45476</v>
      </c>
      <c r="E2991">
        <v>999</v>
      </c>
      <c r="F2991" t="s">
        <v>10</v>
      </c>
      <c r="G2991" t="s">
        <v>11</v>
      </c>
    </row>
    <row r="2992" spans="1:7" x14ac:dyDescent="0.5">
      <c r="A2992" t="s">
        <v>4028</v>
      </c>
      <c r="B2992" t="s">
        <v>4022</v>
      </c>
      <c r="C2992" t="s">
        <v>1221</v>
      </c>
      <c r="D2992" s="1">
        <v>45507</v>
      </c>
      <c r="E2992">
        <v>999</v>
      </c>
      <c r="F2992" t="s">
        <v>10</v>
      </c>
      <c r="G2992" t="s">
        <v>25</v>
      </c>
    </row>
    <row r="2993" spans="1:7" x14ac:dyDescent="0.5">
      <c r="A2993" t="s">
        <v>4029</v>
      </c>
      <c r="B2993" t="s">
        <v>4022</v>
      </c>
      <c r="C2993" t="s">
        <v>1221</v>
      </c>
      <c r="D2993" s="1">
        <v>45536</v>
      </c>
      <c r="E2993">
        <v>999</v>
      </c>
      <c r="F2993" t="s">
        <v>10</v>
      </c>
      <c r="G2993" t="s">
        <v>11</v>
      </c>
    </row>
    <row r="2994" spans="1:7" x14ac:dyDescent="0.5">
      <c r="A2994" t="s">
        <v>4030</v>
      </c>
      <c r="B2994" t="s">
        <v>4031</v>
      </c>
      <c r="C2994" t="s">
        <v>4032</v>
      </c>
      <c r="D2994" s="1">
        <v>45506</v>
      </c>
      <c r="E2994">
        <v>999</v>
      </c>
      <c r="F2994" t="s">
        <v>10</v>
      </c>
      <c r="G2994" t="s">
        <v>11</v>
      </c>
    </row>
    <row r="2995" spans="1:7" x14ac:dyDescent="0.5">
      <c r="A2995" t="s">
        <v>4033</v>
      </c>
      <c r="B2995" t="s">
        <v>4031</v>
      </c>
      <c r="C2995" t="s">
        <v>4032</v>
      </c>
      <c r="D2995" s="1">
        <v>45539</v>
      </c>
      <c r="E2995">
        <v>999</v>
      </c>
      <c r="F2995" t="s">
        <v>10</v>
      </c>
      <c r="G2995" t="s">
        <v>11</v>
      </c>
    </row>
    <row r="2996" spans="1:7" x14ac:dyDescent="0.5">
      <c r="A2996" t="s">
        <v>4034</v>
      </c>
      <c r="B2996" t="s">
        <v>4035</v>
      </c>
      <c r="C2996" t="s">
        <v>3230</v>
      </c>
      <c r="D2996" s="1">
        <v>45474</v>
      </c>
      <c r="E2996">
        <v>999</v>
      </c>
      <c r="F2996" t="s">
        <v>10</v>
      </c>
      <c r="G2996" t="s">
        <v>11</v>
      </c>
    </row>
    <row r="2997" spans="1:7" x14ac:dyDescent="0.5">
      <c r="A2997" t="s">
        <v>4036</v>
      </c>
      <c r="B2997" t="s">
        <v>4035</v>
      </c>
      <c r="C2997" t="s">
        <v>3230</v>
      </c>
      <c r="D2997" s="1">
        <v>45508</v>
      </c>
      <c r="E2997">
        <v>999</v>
      </c>
      <c r="F2997" t="s">
        <v>10</v>
      </c>
      <c r="G2997" t="s">
        <v>11</v>
      </c>
    </row>
    <row r="2998" spans="1:7" x14ac:dyDescent="0.5">
      <c r="A2998" t="s">
        <v>4037</v>
      </c>
      <c r="B2998" t="s">
        <v>4035</v>
      </c>
      <c r="C2998" t="s">
        <v>3230</v>
      </c>
      <c r="D2998" s="1">
        <v>45538</v>
      </c>
      <c r="E2998">
        <v>999</v>
      </c>
      <c r="F2998" t="s">
        <v>10</v>
      </c>
      <c r="G2998" t="s">
        <v>11</v>
      </c>
    </row>
    <row r="2999" spans="1:7" x14ac:dyDescent="0.5">
      <c r="A2999" t="s">
        <v>4038</v>
      </c>
      <c r="B2999" t="s">
        <v>4039</v>
      </c>
      <c r="C2999" t="s">
        <v>1452</v>
      </c>
      <c r="D2999" s="1">
        <v>45352</v>
      </c>
      <c r="E2999">
        <v>999</v>
      </c>
      <c r="F2999" t="s">
        <v>10</v>
      </c>
      <c r="G2999" t="s">
        <v>11</v>
      </c>
    </row>
    <row r="3000" spans="1:7" x14ac:dyDescent="0.5">
      <c r="A3000" t="s">
        <v>4040</v>
      </c>
      <c r="B3000" t="s">
        <v>4039</v>
      </c>
      <c r="C3000" t="s">
        <v>1452</v>
      </c>
      <c r="D3000" s="1">
        <v>45384</v>
      </c>
      <c r="E3000">
        <v>999</v>
      </c>
      <c r="F3000" t="s">
        <v>10</v>
      </c>
      <c r="G3000" t="s">
        <v>25</v>
      </c>
    </row>
    <row r="3001" spans="1:7" x14ac:dyDescent="0.5">
      <c r="A3001" t="s">
        <v>4041</v>
      </c>
      <c r="B3001" t="s">
        <v>4039</v>
      </c>
      <c r="C3001" t="s">
        <v>1452</v>
      </c>
      <c r="D3001" s="1">
        <v>45415</v>
      </c>
      <c r="E3001">
        <v>999</v>
      </c>
      <c r="F3001" t="s">
        <v>10</v>
      </c>
      <c r="G3001" t="s">
        <v>11</v>
      </c>
    </row>
    <row r="3002" spans="1:7" x14ac:dyDescent="0.5">
      <c r="A3002" t="s">
        <v>4042</v>
      </c>
      <c r="B3002" t="s">
        <v>4039</v>
      </c>
      <c r="C3002" t="s">
        <v>1452</v>
      </c>
      <c r="D3002" s="1">
        <v>45445</v>
      </c>
      <c r="E3002">
        <v>999</v>
      </c>
      <c r="F3002" t="s">
        <v>10</v>
      </c>
      <c r="G3002" t="s">
        <v>11</v>
      </c>
    </row>
    <row r="3003" spans="1:7" x14ac:dyDescent="0.5">
      <c r="A3003" t="s">
        <v>4043</v>
      </c>
      <c r="B3003" t="s">
        <v>4039</v>
      </c>
      <c r="C3003" t="s">
        <v>1452</v>
      </c>
      <c r="D3003" s="1">
        <v>45475</v>
      </c>
      <c r="E3003">
        <v>999</v>
      </c>
      <c r="F3003" t="s">
        <v>10</v>
      </c>
      <c r="G3003" t="s">
        <v>11</v>
      </c>
    </row>
    <row r="3004" spans="1:7" x14ac:dyDescent="0.5">
      <c r="A3004" t="s">
        <v>4044</v>
      </c>
      <c r="B3004" t="s">
        <v>4039</v>
      </c>
      <c r="C3004" t="s">
        <v>1452</v>
      </c>
      <c r="D3004" s="1">
        <v>45506</v>
      </c>
      <c r="E3004">
        <v>999</v>
      </c>
      <c r="F3004" t="s">
        <v>10</v>
      </c>
      <c r="G3004" t="s">
        <v>25</v>
      </c>
    </row>
    <row r="3005" spans="1:7" x14ac:dyDescent="0.5">
      <c r="A3005" t="s">
        <v>4045</v>
      </c>
      <c r="B3005" t="s">
        <v>4039</v>
      </c>
      <c r="C3005" t="s">
        <v>1452</v>
      </c>
      <c r="D3005" s="1">
        <v>45539</v>
      </c>
      <c r="E3005">
        <v>999</v>
      </c>
      <c r="F3005" t="s">
        <v>10</v>
      </c>
      <c r="G3005" t="s">
        <v>23</v>
      </c>
    </row>
    <row r="3006" spans="1:7" x14ac:dyDescent="0.5">
      <c r="A3006" t="s">
        <v>4046</v>
      </c>
      <c r="B3006" t="s">
        <v>4047</v>
      </c>
      <c r="C3006" t="s">
        <v>4048</v>
      </c>
      <c r="D3006" s="1">
        <v>45292</v>
      </c>
      <c r="E3006">
        <v>999</v>
      </c>
      <c r="F3006" t="s">
        <v>10</v>
      </c>
      <c r="G3006" t="s">
        <v>11</v>
      </c>
    </row>
    <row r="3007" spans="1:7" x14ac:dyDescent="0.5">
      <c r="A3007" t="s">
        <v>4049</v>
      </c>
      <c r="B3007" t="s">
        <v>4047</v>
      </c>
      <c r="C3007" t="s">
        <v>4048</v>
      </c>
      <c r="D3007" s="1">
        <v>45323</v>
      </c>
      <c r="E3007">
        <v>999</v>
      </c>
      <c r="F3007" t="s">
        <v>10</v>
      </c>
      <c r="G3007" t="s">
        <v>11</v>
      </c>
    </row>
    <row r="3008" spans="1:7" x14ac:dyDescent="0.5">
      <c r="A3008" t="s">
        <v>4050</v>
      </c>
      <c r="B3008" t="s">
        <v>4047</v>
      </c>
      <c r="C3008" t="s">
        <v>4048</v>
      </c>
      <c r="D3008" s="1">
        <v>45355</v>
      </c>
      <c r="E3008">
        <v>999</v>
      </c>
      <c r="F3008" t="s">
        <v>10</v>
      </c>
      <c r="G3008" t="s">
        <v>25</v>
      </c>
    </row>
    <row r="3009" spans="1:7" x14ac:dyDescent="0.5">
      <c r="A3009" t="s">
        <v>4051</v>
      </c>
      <c r="B3009" t="s">
        <v>4047</v>
      </c>
      <c r="C3009" t="s">
        <v>4048</v>
      </c>
      <c r="D3009" s="1">
        <v>45383</v>
      </c>
      <c r="E3009">
        <v>999</v>
      </c>
      <c r="F3009" t="s">
        <v>10</v>
      </c>
      <c r="G3009" t="s">
        <v>11</v>
      </c>
    </row>
    <row r="3010" spans="1:7" x14ac:dyDescent="0.5">
      <c r="A3010" t="s">
        <v>4052</v>
      </c>
      <c r="B3010" t="s">
        <v>4047</v>
      </c>
      <c r="C3010" t="s">
        <v>4048</v>
      </c>
      <c r="D3010" s="1">
        <v>45414</v>
      </c>
      <c r="E3010">
        <v>999</v>
      </c>
      <c r="F3010" t="s">
        <v>10</v>
      </c>
      <c r="G3010" t="s">
        <v>11</v>
      </c>
    </row>
    <row r="3011" spans="1:7" x14ac:dyDescent="0.5">
      <c r="A3011" t="s">
        <v>4053</v>
      </c>
      <c r="B3011" t="s">
        <v>4047</v>
      </c>
      <c r="C3011" t="s">
        <v>4048</v>
      </c>
      <c r="D3011" s="1">
        <v>45445</v>
      </c>
      <c r="E3011">
        <v>999</v>
      </c>
      <c r="F3011" t="s">
        <v>10</v>
      </c>
      <c r="G3011" t="s">
        <v>25</v>
      </c>
    </row>
    <row r="3012" spans="1:7" x14ac:dyDescent="0.5">
      <c r="A3012" t="s">
        <v>4054</v>
      </c>
      <c r="B3012" t="s">
        <v>4047</v>
      </c>
      <c r="C3012" t="s">
        <v>4048</v>
      </c>
      <c r="D3012" s="1">
        <v>45474</v>
      </c>
      <c r="E3012">
        <v>999</v>
      </c>
      <c r="F3012" t="s">
        <v>10</v>
      </c>
      <c r="G3012" t="s">
        <v>11</v>
      </c>
    </row>
    <row r="3013" spans="1:7" x14ac:dyDescent="0.5">
      <c r="A3013" t="s">
        <v>4055</v>
      </c>
      <c r="B3013" t="s">
        <v>4047</v>
      </c>
      <c r="C3013" t="s">
        <v>4048</v>
      </c>
      <c r="D3013" s="1">
        <v>45506</v>
      </c>
      <c r="E3013">
        <v>999</v>
      </c>
      <c r="F3013" t="s">
        <v>10</v>
      </c>
      <c r="G3013" t="s">
        <v>11</v>
      </c>
    </row>
    <row r="3014" spans="1:7" x14ac:dyDescent="0.5">
      <c r="A3014" t="s">
        <v>4056</v>
      </c>
      <c r="B3014" t="s">
        <v>4047</v>
      </c>
      <c r="C3014" t="s">
        <v>4048</v>
      </c>
      <c r="D3014" s="1">
        <v>45536</v>
      </c>
      <c r="E3014">
        <v>999</v>
      </c>
      <c r="F3014" t="s">
        <v>10</v>
      </c>
      <c r="G3014" t="s">
        <v>25</v>
      </c>
    </row>
    <row r="3015" spans="1:7" x14ac:dyDescent="0.5">
      <c r="A3015" t="s">
        <v>4057</v>
      </c>
      <c r="B3015" t="s">
        <v>4058</v>
      </c>
      <c r="C3015" t="s">
        <v>4059</v>
      </c>
      <c r="D3015" s="1">
        <v>45355</v>
      </c>
      <c r="E3015">
        <v>9999</v>
      </c>
      <c r="F3015" t="s">
        <v>10</v>
      </c>
      <c r="G3015" t="s">
        <v>11</v>
      </c>
    </row>
    <row r="3016" spans="1:7" x14ac:dyDescent="0.5">
      <c r="A3016" t="s">
        <v>4060</v>
      </c>
      <c r="B3016" t="s">
        <v>4058</v>
      </c>
      <c r="C3016" t="s">
        <v>4059</v>
      </c>
      <c r="D3016" s="1">
        <v>45386</v>
      </c>
      <c r="E3016">
        <v>9999</v>
      </c>
      <c r="F3016" t="s">
        <v>10</v>
      </c>
      <c r="G3016" t="s">
        <v>11</v>
      </c>
    </row>
    <row r="3017" spans="1:7" x14ac:dyDescent="0.5">
      <c r="A3017" t="s">
        <v>4061</v>
      </c>
      <c r="B3017" t="s">
        <v>4058</v>
      </c>
      <c r="C3017" t="s">
        <v>4059</v>
      </c>
      <c r="D3017" s="1">
        <v>45414</v>
      </c>
      <c r="E3017">
        <v>9999</v>
      </c>
      <c r="F3017" t="s">
        <v>10</v>
      </c>
      <c r="G3017" t="s">
        <v>11</v>
      </c>
    </row>
    <row r="3018" spans="1:7" x14ac:dyDescent="0.5">
      <c r="A3018" t="s">
        <v>4062</v>
      </c>
      <c r="B3018" t="s">
        <v>4058</v>
      </c>
      <c r="C3018" t="s">
        <v>4059</v>
      </c>
      <c r="D3018" s="1">
        <v>45444</v>
      </c>
      <c r="E3018">
        <v>9999</v>
      </c>
      <c r="F3018" t="s">
        <v>10</v>
      </c>
      <c r="G3018" t="s">
        <v>23</v>
      </c>
    </row>
    <row r="3019" spans="1:7" x14ac:dyDescent="0.5">
      <c r="A3019" t="s">
        <v>4063</v>
      </c>
      <c r="B3019" t="s">
        <v>4058</v>
      </c>
      <c r="C3019" t="s">
        <v>4059</v>
      </c>
      <c r="D3019" s="1">
        <v>45476</v>
      </c>
      <c r="E3019">
        <v>9999</v>
      </c>
      <c r="F3019" t="s">
        <v>10</v>
      </c>
      <c r="G3019" t="s">
        <v>25</v>
      </c>
    </row>
    <row r="3020" spans="1:7" x14ac:dyDescent="0.5">
      <c r="A3020" t="s">
        <v>4064</v>
      </c>
      <c r="B3020" t="s">
        <v>4058</v>
      </c>
      <c r="C3020" t="s">
        <v>4059</v>
      </c>
      <c r="D3020" s="1">
        <v>45505</v>
      </c>
      <c r="E3020">
        <v>9999</v>
      </c>
      <c r="F3020" t="s">
        <v>10</v>
      </c>
      <c r="G3020" t="s">
        <v>23</v>
      </c>
    </row>
    <row r="3021" spans="1:7" x14ac:dyDescent="0.5">
      <c r="A3021" t="s">
        <v>4065</v>
      </c>
      <c r="B3021" t="s">
        <v>4058</v>
      </c>
      <c r="C3021" t="s">
        <v>4059</v>
      </c>
      <c r="D3021" s="1">
        <v>45539</v>
      </c>
      <c r="E3021">
        <v>9999</v>
      </c>
      <c r="F3021" t="s">
        <v>10</v>
      </c>
      <c r="G3021" t="s">
        <v>25</v>
      </c>
    </row>
    <row r="3022" spans="1:7" x14ac:dyDescent="0.5">
      <c r="A3022" t="s">
        <v>4066</v>
      </c>
      <c r="B3022" t="s">
        <v>4067</v>
      </c>
      <c r="C3022" t="s">
        <v>4068</v>
      </c>
      <c r="D3022" s="1">
        <v>45416</v>
      </c>
      <c r="E3022">
        <v>2499</v>
      </c>
      <c r="F3022" t="s">
        <v>10</v>
      </c>
      <c r="G3022" t="s">
        <v>11</v>
      </c>
    </row>
    <row r="3023" spans="1:7" x14ac:dyDescent="0.5">
      <c r="A3023" t="s">
        <v>4069</v>
      </c>
      <c r="B3023" t="s">
        <v>4067</v>
      </c>
      <c r="C3023" t="s">
        <v>4068</v>
      </c>
      <c r="D3023" s="1">
        <v>45445</v>
      </c>
      <c r="E3023">
        <v>0</v>
      </c>
      <c r="F3023" t="s">
        <v>43</v>
      </c>
      <c r="G3023" t="s">
        <v>23</v>
      </c>
    </row>
    <row r="3024" spans="1:7" x14ac:dyDescent="0.5">
      <c r="A3024" t="s">
        <v>4070</v>
      </c>
      <c r="B3024" t="s">
        <v>4067</v>
      </c>
      <c r="C3024" t="s">
        <v>4068</v>
      </c>
      <c r="D3024" s="1">
        <v>45476</v>
      </c>
      <c r="E3024">
        <v>2499</v>
      </c>
      <c r="F3024" t="s">
        <v>10</v>
      </c>
      <c r="G3024" t="s">
        <v>11</v>
      </c>
    </row>
    <row r="3025" spans="1:7" x14ac:dyDescent="0.5">
      <c r="A3025" t="s">
        <v>4071</v>
      </c>
      <c r="B3025" t="s">
        <v>4067</v>
      </c>
      <c r="C3025" t="s">
        <v>4068</v>
      </c>
      <c r="D3025" s="1">
        <v>45505</v>
      </c>
      <c r="E3025">
        <v>2499</v>
      </c>
      <c r="F3025" t="s">
        <v>10</v>
      </c>
      <c r="G3025" t="s">
        <v>11</v>
      </c>
    </row>
    <row r="3026" spans="1:7" x14ac:dyDescent="0.5">
      <c r="A3026" t="s">
        <v>4072</v>
      </c>
      <c r="B3026" t="s">
        <v>4067</v>
      </c>
      <c r="C3026" t="s">
        <v>4068</v>
      </c>
      <c r="D3026" s="1">
        <v>45536</v>
      </c>
      <c r="E3026">
        <v>2499</v>
      </c>
      <c r="F3026" t="s">
        <v>10</v>
      </c>
      <c r="G3026" t="s">
        <v>23</v>
      </c>
    </row>
    <row r="3027" spans="1:7" x14ac:dyDescent="0.5">
      <c r="A3027" t="s">
        <v>4073</v>
      </c>
      <c r="B3027" t="s">
        <v>4074</v>
      </c>
      <c r="C3027" t="s">
        <v>4075</v>
      </c>
      <c r="D3027" s="1">
        <v>45474</v>
      </c>
      <c r="E3027">
        <v>999</v>
      </c>
      <c r="F3027" t="s">
        <v>10</v>
      </c>
      <c r="G3027" t="s">
        <v>11</v>
      </c>
    </row>
    <row r="3028" spans="1:7" x14ac:dyDescent="0.5">
      <c r="A3028" t="s">
        <v>4076</v>
      </c>
      <c r="B3028" t="s">
        <v>4074</v>
      </c>
      <c r="C3028" t="s">
        <v>4075</v>
      </c>
      <c r="D3028" s="1">
        <v>45506</v>
      </c>
      <c r="E3028">
        <v>999</v>
      </c>
      <c r="F3028" t="s">
        <v>10</v>
      </c>
      <c r="G3028" t="s">
        <v>11</v>
      </c>
    </row>
    <row r="3029" spans="1:7" x14ac:dyDescent="0.5">
      <c r="A3029" t="s">
        <v>4077</v>
      </c>
      <c r="B3029" t="s">
        <v>4074</v>
      </c>
      <c r="C3029" t="s">
        <v>4075</v>
      </c>
      <c r="D3029" s="1">
        <v>45537</v>
      </c>
      <c r="E3029">
        <v>999</v>
      </c>
      <c r="F3029" t="s">
        <v>10</v>
      </c>
      <c r="G3029" t="s">
        <v>11</v>
      </c>
    </row>
    <row r="3030" spans="1:7" x14ac:dyDescent="0.5">
      <c r="A3030" t="s">
        <v>4078</v>
      </c>
      <c r="B3030" t="s">
        <v>4079</v>
      </c>
      <c r="C3030" t="s">
        <v>2026</v>
      </c>
      <c r="D3030" s="1">
        <v>45475</v>
      </c>
      <c r="E3030">
        <v>2499</v>
      </c>
      <c r="F3030" t="s">
        <v>10</v>
      </c>
      <c r="G3030" t="s">
        <v>11</v>
      </c>
    </row>
    <row r="3031" spans="1:7" x14ac:dyDescent="0.5">
      <c r="A3031" t="s">
        <v>4080</v>
      </c>
      <c r="B3031" t="s">
        <v>4079</v>
      </c>
      <c r="C3031" t="s">
        <v>2026</v>
      </c>
      <c r="D3031" s="1">
        <v>45508</v>
      </c>
      <c r="E3031">
        <v>2499</v>
      </c>
      <c r="F3031" t="s">
        <v>10</v>
      </c>
      <c r="G3031" t="s">
        <v>11</v>
      </c>
    </row>
    <row r="3032" spans="1:7" x14ac:dyDescent="0.5">
      <c r="A3032" t="s">
        <v>4081</v>
      </c>
      <c r="B3032" t="s">
        <v>4082</v>
      </c>
      <c r="C3032" t="s">
        <v>1074</v>
      </c>
      <c r="D3032" s="1">
        <v>45476</v>
      </c>
      <c r="E3032">
        <v>2499</v>
      </c>
      <c r="F3032" t="s">
        <v>10</v>
      </c>
      <c r="G3032" t="s">
        <v>11</v>
      </c>
    </row>
    <row r="3033" spans="1:7" x14ac:dyDescent="0.5">
      <c r="A3033" t="s">
        <v>4083</v>
      </c>
      <c r="B3033" t="s">
        <v>4082</v>
      </c>
      <c r="C3033" t="s">
        <v>1074</v>
      </c>
      <c r="D3033" s="1">
        <v>45506</v>
      </c>
      <c r="E3033">
        <v>2499</v>
      </c>
      <c r="F3033" t="s">
        <v>10</v>
      </c>
      <c r="G3033" t="s">
        <v>11</v>
      </c>
    </row>
    <row r="3034" spans="1:7" x14ac:dyDescent="0.5">
      <c r="A3034" t="s">
        <v>4084</v>
      </c>
      <c r="B3034" t="s">
        <v>4082</v>
      </c>
      <c r="C3034" t="s">
        <v>1074</v>
      </c>
      <c r="D3034" s="1">
        <v>45536</v>
      </c>
      <c r="E3034">
        <v>2499</v>
      </c>
      <c r="F3034" t="s">
        <v>10</v>
      </c>
      <c r="G3034" t="s">
        <v>11</v>
      </c>
    </row>
    <row r="3035" spans="1:7" x14ac:dyDescent="0.5">
      <c r="A3035" t="s">
        <v>4085</v>
      </c>
      <c r="B3035" t="s">
        <v>4086</v>
      </c>
      <c r="C3035" t="s">
        <v>677</v>
      </c>
      <c r="D3035" s="1">
        <v>45355</v>
      </c>
      <c r="E3035">
        <v>2499</v>
      </c>
      <c r="F3035" t="s">
        <v>10</v>
      </c>
      <c r="G3035" t="s">
        <v>11</v>
      </c>
    </row>
    <row r="3036" spans="1:7" x14ac:dyDescent="0.5">
      <c r="A3036" t="s">
        <v>4087</v>
      </c>
      <c r="B3036" t="s">
        <v>4086</v>
      </c>
      <c r="C3036" t="s">
        <v>677</v>
      </c>
      <c r="D3036" s="1">
        <v>45383</v>
      </c>
      <c r="E3036">
        <v>2499</v>
      </c>
      <c r="F3036" t="s">
        <v>10</v>
      </c>
      <c r="G3036" t="s">
        <v>11</v>
      </c>
    </row>
    <row r="3037" spans="1:7" x14ac:dyDescent="0.5">
      <c r="A3037" t="s">
        <v>4088</v>
      </c>
      <c r="B3037" t="s">
        <v>4086</v>
      </c>
      <c r="C3037" t="s">
        <v>677</v>
      </c>
      <c r="D3037" s="1">
        <v>45416</v>
      </c>
      <c r="E3037">
        <v>0</v>
      </c>
      <c r="F3037" t="s">
        <v>43</v>
      </c>
      <c r="G3037" t="s">
        <v>11</v>
      </c>
    </row>
    <row r="3038" spans="1:7" x14ac:dyDescent="0.5">
      <c r="A3038" t="s">
        <v>4089</v>
      </c>
      <c r="B3038" t="s">
        <v>4086</v>
      </c>
      <c r="C3038" t="s">
        <v>677</v>
      </c>
      <c r="D3038" s="1">
        <v>45445</v>
      </c>
      <c r="E3038">
        <v>2499</v>
      </c>
      <c r="F3038" t="s">
        <v>10</v>
      </c>
      <c r="G3038" t="s">
        <v>11</v>
      </c>
    </row>
    <row r="3039" spans="1:7" x14ac:dyDescent="0.5">
      <c r="A3039" t="s">
        <v>4090</v>
      </c>
      <c r="B3039" t="s">
        <v>4086</v>
      </c>
      <c r="C3039" t="s">
        <v>677</v>
      </c>
      <c r="D3039" s="1">
        <v>45477</v>
      </c>
      <c r="E3039">
        <v>2499</v>
      </c>
      <c r="F3039" t="s">
        <v>10</v>
      </c>
      <c r="G3039" t="s">
        <v>23</v>
      </c>
    </row>
    <row r="3040" spans="1:7" x14ac:dyDescent="0.5">
      <c r="A3040" t="s">
        <v>4091</v>
      </c>
      <c r="B3040" t="s">
        <v>4086</v>
      </c>
      <c r="C3040" t="s">
        <v>677</v>
      </c>
      <c r="D3040" s="1">
        <v>45506</v>
      </c>
      <c r="E3040">
        <v>2499</v>
      </c>
      <c r="F3040" t="s">
        <v>10</v>
      </c>
      <c r="G3040" t="s">
        <v>41</v>
      </c>
    </row>
    <row r="3041" spans="1:7" x14ac:dyDescent="0.5">
      <c r="A3041" t="s">
        <v>4092</v>
      </c>
      <c r="B3041" t="s">
        <v>4086</v>
      </c>
      <c r="C3041" t="s">
        <v>677</v>
      </c>
      <c r="D3041" s="1">
        <v>45537</v>
      </c>
      <c r="E3041">
        <v>2499</v>
      </c>
      <c r="F3041" t="s">
        <v>10</v>
      </c>
      <c r="G3041" t="s">
        <v>11</v>
      </c>
    </row>
    <row r="3042" spans="1:7" x14ac:dyDescent="0.5">
      <c r="A3042" t="s">
        <v>4093</v>
      </c>
      <c r="B3042" t="s">
        <v>4094</v>
      </c>
      <c r="C3042" t="s">
        <v>1290</v>
      </c>
      <c r="D3042" s="1">
        <v>45354</v>
      </c>
      <c r="E3042">
        <v>999</v>
      </c>
      <c r="F3042" t="s">
        <v>10</v>
      </c>
      <c r="G3042" t="s">
        <v>11</v>
      </c>
    </row>
    <row r="3043" spans="1:7" x14ac:dyDescent="0.5">
      <c r="A3043" t="s">
        <v>4095</v>
      </c>
      <c r="B3043" t="s">
        <v>4094</v>
      </c>
      <c r="C3043" t="s">
        <v>1290</v>
      </c>
      <c r="D3043" s="1">
        <v>45385</v>
      </c>
      <c r="E3043">
        <v>999</v>
      </c>
      <c r="F3043" t="s">
        <v>10</v>
      </c>
      <c r="G3043" t="s">
        <v>11</v>
      </c>
    </row>
    <row r="3044" spans="1:7" x14ac:dyDescent="0.5">
      <c r="A3044" t="s">
        <v>4096</v>
      </c>
      <c r="B3044" t="s">
        <v>4094</v>
      </c>
      <c r="C3044" t="s">
        <v>1290</v>
      </c>
      <c r="D3044" s="1">
        <v>45416</v>
      </c>
      <c r="E3044">
        <v>999</v>
      </c>
      <c r="F3044" t="s">
        <v>10</v>
      </c>
      <c r="G3044" t="s">
        <v>23</v>
      </c>
    </row>
    <row r="3045" spans="1:7" x14ac:dyDescent="0.5">
      <c r="A3045" t="s">
        <v>4097</v>
      </c>
      <c r="B3045" t="s">
        <v>4094</v>
      </c>
      <c r="C3045" t="s">
        <v>1290</v>
      </c>
      <c r="D3045" s="1">
        <v>45444</v>
      </c>
      <c r="E3045">
        <v>999</v>
      </c>
      <c r="F3045" t="s">
        <v>10</v>
      </c>
      <c r="G3045" t="s">
        <v>25</v>
      </c>
    </row>
    <row r="3046" spans="1:7" x14ac:dyDescent="0.5">
      <c r="A3046" t="s">
        <v>4098</v>
      </c>
      <c r="B3046" t="s">
        <v>4094</v>
      </c>
      <c r="C3046" t="s">
        <v>1290</v>
      </c>
      <c r="D3046" s="1">
        <v>45477</v>
      </c>
      <c r="E3046">
        <v>999</v>
      </c>
      <c r="F3046" t="s">
        <v>10</v>
      </c>
      <c r="G3046" t="s">
        <v>11</v>
      </c>
    </row>
    <row r="3047" spans="1:7" x14ac:dyDescent="0.5">
      <c r="A3047" t="s">
        <v>4099</v>
      </c>
      <c r="B3047" t="s">
        <v>4100</v>
      </c>
      <c r="C3047" t="s">
        <v>4101</v>
      </c>
      <c r="D3047" s="1">
        <v>45383</v>
      </c>
      <c r="E3047">
        <v>999</v>
      </c>
      <c r="F3047" t="s">
        <v>10</v>
      </c>
      <c r="G3047" t="s">
        <v>11</v>
      </c>
    </row>
    <row r="3048" spans="1:7" x14ac:dyDescent="0.5">
      <c r="A3048" t="s">
        <v>4102</v>
      </c>
      <c r="B3048" t="s">
        <v>4100</v>
      </c>
      <c r="C3048" t="s">
        <v>4101</v>
      </c>
      <c r="D3048" s="1">
        <v>45414</v>
      </c>
      <c r="E3048">
        <v>0</v>
      </c>
      <c r="F3048" t="s">
        <v>43</v>
      </c>
      <c r="G3048" t="s">
        <v>23</v>
      </c>
    </row>
    <row r="3049" spans="1:7" x14ac:dyDescent="0.5">
      <c r="A3049" t="s">
        <v>4103</v>
      </c>
      <c r="B3049" t="s">
        <v>4100</v>
      </c>
      <c r="C3049" t="s">
        <v>4101</v>
      </c>
      <c r="D3049" s="1">
        <v>45444</v>
      </c>
      <c r="E3049">
        <v>999</v>
      </c>
      <c r="F3049" t="s">
        <v>10</v>
      </c>
      <c r="G3049" t="s">
        <v>11</v>
      </c>
    </row>
    <row r="3050" spans="1:7" x14ac:dyDescent="0.5">
      <c r="A3050" t="s">
        <v>4104</v>
      </c>
      <c r="B3050" t="s">
        <v>4100</v>
      </c>
      <c r="C3050" t="s">
        <v>4101</v>
      </c>
      <c r="D3050" s="1">
        <v>45475</v>
      </c>
      <c r="E3050">
        <v>999</v>
      </c>
      <c r="F3050" t="s">
        <v>10</v>
      </c>
      <c r="G3050" t="s">
        <v>11</v>
      </c>
    </row>
    <row r="3051" spans="1:7" x14ac:dyDescent="0.5">
      <c r="A3051" t="s">
        <v>4105</v>
      </c>
      <c r="B3051" t="s">
        <v>4100</v>
      </c>
      <c r="C3051" t="s">
        <v>4101</v>
      </c>
      <c r="D3051" s="1">
        <v>45506</v>
      </c>
      <c r="E3051">
        <v>999</v>
      </c>
      <c r="F3051" t="s">
        <v>10</v>
      </c>
      <c r="G3051" t="s">
        <v>11</v>
      </c>
    </row>
    <row r="3052" spans="1:7" x14ac:dyDescent="0.5">
      <c r="A3052" t="s">
        <v>4106</v>
      </c>
      <c r="B3052" t="s">
        <v>4100</v>
      </c>
      <c r="C3052" t="s">
        <v>4101</v>
      </c>
      <c r="D3052" s="1">
        <v>45538</v>
      </c>
      <c r="E3052">
        <v>999</v>
      </c>
      <c r="F3052" t="s">
        <v>10</v>
      </c>
      <c r="G3052" t="s">
        <v>23</v>
      </c>
    </row>
    <row r="3053" spans="1:7" x14ac:dyDescent="0.5">
      <c r="A3053" t="s">
        <v>4107</v>
      </c>
      <c r="B3053" t="s">
        <v>4108</v>
      </c>
      <c r="C3053" t="s">
        <v>1766</v>
      </c>
      <c r="D3053" s="1">
        <v>45355</v>
      </c>
      <c r="E3053">
        <v>999</v>
      </c>
      <c r="F3053" t="s">
        <v>10</v>
      </c>
      <c r="G3053" t="s">
        <v>11</v>
      </c>
    </row>
    <row r="3054" spans="1:7" x14ac:dyDescent="0.5">
      <c r="A3054" t="s">
        <v>4109</v>
      </c>
      <c r="B3054" t="s">
        <v>4108</v>
      </c>
      <c r="C3054" t="s">
        <v>1766</v>
      </c>
      <c r="D3054" s="1">
        <v>45386</v>
      </c>
      <c r="E3054">
        <v>999</v>
      </c>
      <c r="F3054" t="s">
        <v>10</v>
      </c>
      <c r="G3054" t="s">
        <v>11</v>
      </c>
    </row>
    <row r="3055" spans="1:7" x14ac:dyDescent="0.5">
      <c r="A3055" t="s">
        <v>4110</v>
      </c>
      <c r="B3055" t="s">
        <v>4108</v>
      </c>
      <c r="C3055" t="s">
        <v>1766</v>
      </c>
      <c r="D3055" s="1">
        <v>45413</v>
      </c>
      <c r="E3055">
        <v>999</v>
      </c>
      <c r="F3055" t="s">
        <v>10</v>
      </c>
      <c r="G3055" t="s">
        <v>11</v>
      </c>
    </row>
    <row r="3056" spans="1:7" x14ac:dyDescent="0.5">
      <c r="A3056" t="s">
        <v>4111</v>
      </c>
      <c r="B3056" t="s">
        <v>4108</v>
      </c>
      <c r="C3056" t="s">
        <v>1766</v>
      </c>
      <c r="D3056" s="1">
        <v>45445</v>
      </c>
      <c r="E3056">
        <v>999</v>
      </c>
      <c r="F3056" t="s">
        <v>10</v>
      </c>
      <c r="G3056" t="s">
        <v>11</v>
      </c>
    </row>
    <row r="3057" spans="1:7" x14ac:dyDescent="0.5">
      <c r="A3057" t="s">
        <v>4112</v>
      </c>
      <c r="B3057" t="s">
        <v>4108</v>
      </c>
      <c r="C3057" t="s">
        <v>1766</v>
      </c>
      <c r="D3057" s="1">
        <v>45476</v>
      </c>
      <c r="E3057">
        <v>999</v>
      </c>
      <c r="F3057" t="s">
        <v>10</v>
      </c>
      <c r="G3057" t="s">
        <v>25</v>
      </c>
    </row>
    <row r="3058" spans="1:7" x14ac:dyDescent="0.5">
      <c r="A3058" t="s">
        <v>4113</v>
      </c>
      <c r="B3058" t="s">
        <v>4108</v>
      </c>
      <c r="C3058" t="s">
        <v>1766</v>
      </c>
      <c r="D3058" s="1">
        <v>45506</v>
      </c>
      <c r="E3058">
        <v>999</v>
      </c>
      <c r="F3058" t="s">
        <v>10</v>
      </c>
      <c r="G3058" t="s">
        <v>11</v>
      </c>
    </row>
    <row r="3059" spans="1:7" x14ac:dyDescent="0.5">
      <c r="A3059" t="s">
        <v>4114</v>
      </c>
      <c r="B3059" t="s">
        <v>4108</v>
      </c>
      <c r="C3059" t="s">
        <v>1766</v>
      </c>
      <c r="D3059" s="1">
        <v>45539</v>
      </c>
      <c r="E3059">
        <v>999</v>
      </c>
      <c r="F3059" t="s">
        <v>10</v>
      </c>
      <c r="G3059" t="s">
        <v>25</v>
      </c>
    </row>
    <row r="3060" spans="1:7" x14ac:dyDescent="0.5">
      <c r="A3060" t="s">
        <v>4115</v>
      </c>
      <c r="B3060" t="s">
        <v>4116</v>
      </c>
      <c r="C3060" t="s">
        <v>1056</v>
      </c>
      <c r="D3060" s="1">
        <v>45386</v>
      </c>
      <c r="E3060">
        <v>999</v>
      </c>
      <c r="F3060" t="s">
        <v>10</v>
      </c>
      <c r="G3060" t="s">
        <v>11</v>
      </c>
    </row>
    <row r="3061" spans="1:7" x14ac:dyDescent="0.5">
      <c r="A3061" t="s">
        <v>4117</v>
      </c>
      <c r="B3061" t="s">
        <v>4116</v>
      </c>
      <c r="C3061" t="s">
        <v>1056</v>
      </c>
      <c r="D3061" s="1">
        <v>45414</v>
      </c>
      <c r="E3061">
        <v>999</v>
      </c>
      <c r="F3061" t="s">
        <v>10</v>
      </c>
      <c r="G3061" t="s">
        <v>11</v>
      </c>
    </row>
    <row r="3062" spans="1:7" x14ac:dyDescent="0.5">
      <c r="A3062" t="s">
        <v>4118</v>
      </c>
      <c r="B3062" t="s">
        <v>4116</v>
      </c>
      <c r="C3062" t="s">
        <v>1056</v>
      </c>
      <c r="D3062" s="1">
        <v>45446</v>
      </c>
      <c r="E3062">
        <v>999</v>
      </c>
      <c r="F3062" t="s">
        <v>10</v>
      </c>
      <c r="G3062" t="s">
        <v>11</v>
      </c>
    </row>
    <row r="3063" spans="1:7" x14ac:dyDescent="0.5">
      <c r="A3063" t="s">
        <v>4119</v>
      </c>
      <c r="B3063" t="s">
        <v>4116</v>
      </c>
      <c r="C3063" t="s">
        <v>1056</v>
      </c>
      <c r="D3063" s="1">
        <v>45474</v>
      </c>
      <c r="E3063">
        <v>999</v>
      </c>
      <c r="F3063" t="s">
        <v>10</v>
      </c>
      <c r="G3063" t="s">
        <v>11</v>
      </c>
    </row>
    <row r="3064" spans="1:7" x14ac:dyDescent="0.5">
      <c r="A3064" t="s">
        <v>4120</v>
      </c>
      <c r="B3064" t="s">
        <v>4116</v>
      </c>
      <c r="C3064" t="s">
        <v>1056</v>
      </c>
      <c r="D3064" s="1">
        <v>45508</v>
      </c>
      <c r="E3064">
        <v>999</v>
      </c>
      <c r="F3064" t="s">
        <v>10</v>
      </c>
      <c r="G3064" t="s">
        <v>11</v>
      </c>
    </row>
    <row r="3065" spans="1:7" x14ac:dyDescent="0.5">
      <c r="A3065" t="s">
        <v>4121</v>
      </c>
      <c r="B3065" t="s">
        <v>4116</v>
      </c>
      <c r="C3065" t="s">
        <v>1056</v>
      </c>
      <c r="D3065" s="1">
        <v>45536</v>
      </c>
      <c r="E3065">
        <v>999</v>
      </c>
      <c r="F3065" t="s">
        <v>10</v>
      </c>
      <c r="G3065" t="s">
        <v>11</v>
      </c>
    </row>
    <row r="3066" spans="1:7" x14ac:dyDescent="0.5">
      <c r="A3066" t="s">
        <v>4122</v>
      </c>
      <c r="B3066" t="s">
        <v>4123</v>
      </c>
      <c r="C3066" t="s">
        <v>4124</v>
      </c>
      <c r="D3066" s="1">
        <v>45325</v>
      </c>
      <c r="E3066">
        <v>999</v>
      </c>
      <c r="F3066" t="s">
        <v>10</v>
      </c>
      <c r="G3066" t="s">
        <v>11</v>
      </c>
    </row>
    <row r="3067" spans="1:7" x14ac:dyDescent="0.5">
      <c r="A3067" t="s">
        <v>4125</v>
      </c>
      <c r="B3067" t="s">
        <v>4123</v>
      </c>
      <c r="C3067" t="s">
        <v>4124</v>
      </c>
      <c r="D3067" s="1">
        <v>45354</v>
      </c>
      <c r="E3067">
        <v>999</v>
      </c>
      <c r="F3067" t="s">
        <v>10</v>
      </c>
      <c r="G3067" t="s">
        <v>25</v>
      </c>
    </row>
    <row r="3068" spans="1:7" x14ac:dyDescent="0.5">
      <c r="A3068" t="s">
        <v>4126</v>
      </c>
      <c r="B3068" t="s">
        <v>4123</v>
      </c>
      <c r="C3068" t="s">
        <v>4124</v>
      </c>
      <c r="D3068" s="1">
        <v>45385</v>
      </c>
      <c r="E3068">
        <v>999</v>
      </c>
      <c r="F3068" t="s">
        <v>10</v>
      </c>
      <c r="G3068" t="s">
        <v>11</v>
      </c>
    </row>
    <row r="3069" spans="1:7" x14ac:dyDescent="0.5">
      <c r="A3069" t="s">
        <v>4127</v>
      </c>
      <c r="B3069" t="s">
        <v>4123</v>
      </c>
      <c r="C3069" t="s">
        <v>4124</v>
      </c>
      <c r="D3069" s="1">
        <v>45413</v>
      </c>
      <c r="E3069">
        <v>999</v>
      </c>
      <c r="F3069" t="s">
        <v>10</v>
      </c>
      <c r="G3069" t="s">
        <v>23</v>
      </c>
    </row>
    <row r="3070" spans="1:7" x14ac:dyDescent="0.5">
      <c r="A3070" t="s">
        <v>4128</v>
      </c>
      <c r="B3070" t="s">
        <v>4123</v>
      </c>
      <c r="C3070" t="s">
        <v>4124</v>
      </c>
      <c r="D3070" s="1">
        <v>45445</v>
      </c>
      <c r="E3070">
        <v>999</v>
      </c>
      <c r="F3070" t="s">
        <v>10</v>
      </c>
      <c r="G3070" t="s">
        <v>41</v>
      </c>
    </row>
    <row r="3071" spans="1:7" x14ac:dyDescent="0.5">
      <c r="A3071" t="s">
        <v>4129</v>
      </c>
      <c r="B3071" t="s">
        <v>4123</v>
      </c>
      <c r="C3071" t="s">
        <v>4124</v>
      </c>
      <c r="D3071" s="1">
        <v>45474</v>
      </c>
      <c r="E3071">
        <v>999</v>
      </c>
      <c r="F3071" t="s">
        <v>10</v>
      </c>
      <c r="G3071" t="s">
        <v>25</v>
      </c>
    </row>
    <row r="3072" spans="1:7" x14ac:dyDescent="0.5">
      <c r="A3072" t="s">
        <v>4130</v>
      </c>
      <c r="B3072" t="s">
        <v>4123</v>
      </c>
      <c r="C3072" t="s">
        <v>4124</v>
      </c>
      <c r="D3072" s="1">
        <v>45507</v>
      </c>
      <c r="E3072">
        <v>999</v>
      </c>
      <c r="F3072" t="s">
        <v>10</v>
      </c>
      <c r="G3072" t="s">
        <v>25</v>
      </c>
    </row>
    <row r="3073" spans="1:7" x14ac:dyDescent="0.5">
      <c r="A3073" t="s">
        <v>4131</v>
      </c>
      <c r="B3073" t="s">
        <v>4123</v>
      </c>
      <c r="C3073" t="s">
        <v>4124</v>
      </c>
      <c r="D3073" s="1">
        <v>45537</v>
      </c>
      <c r="E3073">
        <v>999</v>
      </c>
      <c r="F3073" t="s">
        <v>10</v>
      </c>
      <c r="G3073" t="s">
        <v>11</v>
      </c>
    </row>
    <row r="3074" spans="1:7" x14ac:dyDescent="0.5">
      <c r="A3074" t="s">
        <v>4132</v>
      </c>
      <c r="B3074" t="s">
        <v>4133</v>
      </c>
      <c r="C3074" t="s">
        <v>3751</v>
      </c>
      <c r="D3074" s="1">
        <v>45477</v>
      </c>
      <c r="E3074">
        <v>999</v>
      </c>
      <c r="F3074" t="s">
        <v>10</v>
      </c>
      <c r="G3074" t="s">
        <v>11</v>
      </c>
    </row>
    <row r="3075" spans="1:7" x14ac:dyDescent="0.5">
      <c r="A3075" t="s">
        <v>4134</v>
      </c>
      <c r="B3075" t="s">
        <v>4133</v>
      </c>
      <c r="C3075" t="s">
        <v>3751</v>
      </c>
      <c r="D3075" s="1">
        <v>45505</v>
      </c>
      <c r="E3075">
        <v>999</v>
      </c>
      <c r="F3075" t="s">
        <v>10</v>
      </c>
      <c r="G3075" t="s">
        <v>11</v>
      </c>
    </row>
    <row r="3076" spans="1:7" x14ac:dyDescent="0.5">
      <c r="A3076" t="s">
        <v>4135</v>
      </c>
      <c r="B3076" t="s">
        <v>4133</v>
      </c>
      <c r="C3076" t="s">
        <v>3751</v>
      </c>
      <c r="D3076" s="1">
        <v>45539</v>
      </c>
      <c r="E3076">
        <v>999</v>
      </c>
      <c r="F3076" t="s">
        <v>10</v>
      </c>
      <c r="G3076" t="s">
        <v>25</v>
      </c>
    </row>
    <row r="3077" spans="1:7" x14ac:dyDescent="0.5">
      <c r="A3077" t="s">
        <v>4136</v>
      </c>
      <c r="B3077" t="s">
        <v>4137</v>
      </c>
      <c r="C3077" t="s">
        <v>4138</v>
      </c>
      <c r="D3077" s="1">
        <v>45505</v>
      </c>
      <c r="E3077">
        <v>999</v>
      </c>
      <c r="F3077" t="s">
        <v>10</v>
      </c>
      <c r="G3077" t="s">
        <v>11</v>
      </c>
    </row>
    <row r="3078" spans="1:7" x14ac:dyDescent="0.5">
      <c r="A3078" t="s">
        <v>4139</v>
      </c>
      <c r="B3078" t="s">
        <v>4137</v>
      </c>
      <c r="C3078" t="s">
        <v>4138</v>
      </c>
      <c r="D3078" s="1">
        <v>45536</v>
      </c>
      <c r="E3078">
        <v>999</v>
      </c>
      <c r="F3078" t="s">
        <v>10</v>
      </c>
      <c r="G3078" t="s">
        <v>25</v>
      </c>
    </row>
    <row r="3079" spans="1:7" x14ac:dyDescent="0.5">
      <c r="A3079" t="s">
        <v>4140</v>
      </c>
      <c r="B3079" t="s">
        <v>4141</v>
      </c>
      <c r="C3079" t="s">
        <v>1171</v>
      </c>
      <c r="D3079" s="1">
        <v>45507</v>
      </c>
      <c r="E3079">
        <v>2499</v>
      </c>
      <c r="F3079" t="s">
        <v>10</v>
      </c>
      <c r="G3079" t="s">
        <v>11</v>
      </c>
    </row>
    <row r="3080" spans="1:7" x14ac:dyDescent="0.5">
      <c r="A3080" t="s">
        <v>4142</v>
      </c>
      <c r="B3080" t="s">
        <v>4141</v>
      </c>
      <c r="C3080" t="s">
        <v>1171</v>
      </c>
      <c r="D3080" s="1">
        <v>45536</v>
      </c>
      <c r="E3080">
        <v>2499</v>
      </c>
      <c r="F3080" t="s">
        <v>10</v>
      </c>
      <c r="G3080" t="s">
        <v>11</v>
      </c>
    </row>
    <row r="3081" spans="1:7" x14ac:dyDescent="0.5">
      <c r="A3081" t="s">
        <v>4143</v>
      </c>
      <c r="B3081" t="s">
        <v>4144</v>
      </c>
      <c r="C3081" t="s">
        <v>3312</v>
      </c>
      <c r="D3081" s="1">
        <v>45413</v>
      </c>
      <c r="E3081">
        <v>2499</v>
      </c>
      <c r="F3081" t="s">
        <v>10</v>
      </c>
      <c r="G3081" t="s">
        <v>25</v>
      </c>
    </row>
    <row r="3082" spans="1:7" x14ac:dyDescent="0.5">
      <c r="A3082" t="s">
        <v>4145</v>
      </c>
      <c r="B3082" t="s">
        <v>4144</v>
      </c>
      <c r="C3082" t="s">
        <v>3312</v>
      </c>
      <c r="D3082" s="1">
        <v>45445</v>
      </c>
      <c r="E3082">
        <v>2499</v>
      </c>
      <c r="F3082" t="s">
        <v>10</v>
      </c>
      <c r="G3082" t="s">
        <v>11</v>
      </c>
    </row>
    <row r="3083" spans="1:7" x14ac:dyDescent="0.5">
      <c r="A3083" t="s">
        <v>4146</v>
      </c>
      <c r="B3083" t="s">
        <v>4144</v>
      </c>
      <c r="C3083" t="s">
        <v>3312</v>
      </c>
      <c r="D3083" s="1">
        <v>45474</v>
      </c>
      <c r="E3083">
        <v>2499</v>
      </c>
      <c r="F3083" t="s">
        <v>10</v>
      </c>
      <c r="G3083" t="s">
        <v>11</v>
      </c>
    </row>
    <row r="3084" spans="1:7" x14ac:dyDescent="0.5">
      <c r="A3084" t="s">
        <v>4147</v>
      </c>
      <c r="B3084" t="s">
        <v>4144</v>
      </c>
      <c r="C3084" t="s">
        <v>3312</v>
      </c>
      <c r="D3084" s="1">
        <v>45506</v>
      </c>
      <c r="E3084">
        <v>2499</v>
      </c>
      <c r="F3084" t="s">
        <v>10</v>
      </c>
      <c r="G3084" t="s">
        <v>25</v>
      </c>
    </row>
    <row r="3085" spans="1:7" x14ac:dyDescent="0.5">
      <c r="A3085" t="s">
        <v>4148</v>
      </c>
      <c r="B3085" t="s">
        <v>4144</v>
      </c>
      <c r="C3085" t="s">
        <v>3312</v>
      </c>
      <c r="D3085" s="1">
        <v>45536</v>
      </c>
      <c r="E3085">
        <v>2499</v>
      </c>
      <c r="F3085" t="s">
        <v>10</v>
      </c>
      <c r="G3085" t="s">
        <v>23</v>
      </c>
    </row>
    <row r="3086" spans="1:7" x14ac:dyDescent="0.5">
      <c r="A3086" t="s">
        <v>4149</v>
      </c>
      <c r="B3086" t="s">
        <v>4150</v>
      </c>
      <c r="C3086" t="s">
        <v>4151</v>
      </c>
      <c r="D3086" s="1">
        <v>45447</v>
      </c>
      <c r="E3086">
        <v>999</v>
      </c>
      <c r="F3086" t="s">
        <v>10</v>
      </c>
      <c r="G3086" t="s">
        <v>25</v>
      </c>
    </row>
    <row r="3087" spans="1:7" x14ac:dyDescent="0.5">
      <c r="A3087" t="s">
        <v>4152</v>
      </c>
      <c r="B3087" t="s">
        <v>4150</v>
      </c>
      <c r="C3087" t="s">
        <v>4151</v>
      </c>
      <c r="D3087" s="1">
        <v>45474</v>
      </c>
      <c r="E3087">
        <v>999</v>
      </c>
      <c r="F3087" t="s">
        <v>10</v>
      </c>
      <c r="G3087" t="s">
        <v>11</v>
      </c>
    </row>
    <row r="3088" spans="1:7" x14ac:dyDescent="0.5">
      <c r="A3088" t="s">
        <v>4153</v>
      </c>
      <c r="B3088" t="s">
        <v>4150</v>
      </c>
      <c r="C3088" t="s">
        <v>4151</v>
      </c>
      <c r="D3088" s="1">
        <v>45506</v>
      </c>
      <c r="E3088">
        <v>999</v>
      </c>
      <c r="F3088" t="s">
        <v>10</v>
      </c>
      <c r="G3088" t="s">
        <v>11</v>
      </c>
    </row>
    <row r="3089" spans="1:7" x14ac:dyDescent="0.5">
      <c r="A3089" t="s">
        <v>4154</v>
      </c>
      <c r="B3089" t="s">
        <v>4150</v>
      </c>
      <c r="C3089" t="s">
        <v>4151</v>
      </c>
      <c r="D3089" s="1">
        <v>45538</v>
      </c>
      <c r="E3089">
        <v>999</v>
      </c>
      <c r="F3089" t="s">
        <v>10</v>
      </c>
      <c r="G3089" t="s">
        <v>25</v>
      </c>
    </row>
    <row r="3090" spans="1:7" x14ac:dyDescent="0.5">
      <c r="A3090" t="s">
        <v>4155</v>
      </c>
      <c r="B3090" t="s">
        <v>4156</v>
      </c>
      <c r="C3090" t="s">
        <v>4157</v>
      </c>
      <c r="D3090" s="1">
        <v>45537</v>
      </c>
      <c r="E3090">
        <v>9999</v>
      </c>
      <c r="F3090" t="s">
        <v>10</v>
      </c>
      <c r="G3090" t="s">
        <v>11</v>
      </c>
    </row>
    <row r="3091" spans="1:7" x14ac:dyDescent="0.5">
      <c r="A3091" t="s">
        <v>4158</v>
      </c>
      <c r="B3091" t="s">
        <v>4159</v>
      </c>
      <c r="C3091" t="s">
        <v>4160</v>
      </c>
      <c r="D3091" s="1">
        <v>45539</v>
      </c>
      <c r="E3091">
        <v>999</v>
      </c>
      <c r="F3091" t="s">
        <v>10</v>
      </c>
      <c r="G3091" t="s">
        <v>11</v>
      </c>
    </row>
    <row r="3092" spans="1:7" x14ac:dyDescent="0.5">
      <c r="A3092" t="s">
        <v>4161</v>
      </c>
      <c r="B3092" t="s">
        <v>4162</v>
      </c>
      <c r="C3092" t="s">
        <v>2966</v>
      </c>
      <c r="D3092" s="1">
        <v>45506</v>
      </c>
      <c r="E3092">
        <v>999</v>
      </c>
      <c r="F3092" t="s">
        <v>10</v>
      </c>
      <c r="G3092" t="s">
        <v>11</v>
      </c>
    </row>
    <row r="3093" spans="1:7" x14ac:dyDescent="0.5">
      <c r="A3093" t="s">
        <v>4163</v>
      </c>
      <c r="B3093" t="s">
        <v>4162</v>
      </c>
      <c r="C3093" t="s">
        <v>2966</v>
      </c>
      <c r="D3093" s="1">
        <v>45537</v>
      </c>
      <c r="E3093">
        <v>0</v>
      </c>
      <c r="F3093" t="s">
        <v>43</v>
      </c>
      <c r="G3093" t="s">
        <v>25</v>
      </c>
    </row>
    <row r="3094" spans="1:7" x14ac:dyDescent="0.5">
      <c r="A3094" t="s">
        <v>4164</v>
      </c>
      <c r="B3094" t="s">
        <v>4165</v>
      </c>
      <c r="C3094" t="s">
        <v>4166</v>
      </c>
      <c r="D3094" s="1">
        <v>45445</v>
      </c>
      <c r="E3094">
        <v>9999</v>
      </c>
      <c r="F3094" t="s">
        <v>10</v>
      </c>
      <c r="G3094" t="s">
        <v>11</v>
      </c>
    </row>
    <row r="3095" spans="1:7" x14ac:dyDescent="0.5">
      <c r="A3095" t="s">
        <v>4167</v>
      </c>
      <c r="B3095" t="s">
        <v>4165</v>
      </c>
      <c r="C3095" t="s">
        <v>4166</v>
      </c>
      <c r="D3095" s="1">
        <v>45475</v>
      </c>
      <c r="E3095">
        <v>9999</v>
      </c>
      <c r="F3095" t="s">
        <v>10</v>
      </c>
      <c r="G3095" t="s">
        <v>11</v>
      </c>
    </row>
    <row r="3096" spans="1:7" x14ac:dyDescent="0.5">
      <c r="A3096" t="s">
        <v>4168</v>
      </c>
      <c r="B3096" t="s">
        <v>4165</v>
      </c>
      <c r="C3096" t="s">
        <v>4166</v>
      </c>
      <c r="D3096" s="1">
        <v>45506</v>
      </c>
      <c r="E3096">
        <v>9999</v>
      </c>
      <c r="F3096" t="s">
        <v>10</v>
      </c>
      <c r="G3096" t="s">
        <v>11</v>
      </c>
    </row>
    <row r="3097" spans="1:7" x14ac:dyDescent="0.5">
      <c r="A3097" t="s">
        <v>4169</v>
      </c>
      <c r="B3097" t="s">
        <v>4165</v>
      </c>
      <c r="C3097" t="s">
        <v>4166</v>
      </c>
      <c r="D3097" s="1">
        <v>45536</v>
      </c>
      <c r="E3097">
        <v>9999</v>
      </c>
      <c r="F3097" t="s">
        <v>10</v>
      </c>
      <c r="G3097" t="s">
        <v>11</v>
      </c>
    </row>
    <row r="3098" spans="1:7" x14ac:dyDescent="0.5">
      <c r="A3098" t="s">
        <v>4170</v>
      </c>
      <c r="B3098" t="s">
        <v>4171</v>
      </c>
      <c r="C3098" t="s">
        <v>4172</v>
      </c>
      <c r="D3098" s="1">
        <v>45354</v>
      </c>
      <c r="E3098">
        <v>2499</v>
      </c>
      <c r="F3098" t="s">
        <v>10</v>
      </c>
      <c r="G3098" t="s">
        <v>11</v>
      </c>
    </row>
    <row r="3099" spans="1:7" x14ac:dyDescent="0.5">
      <c r="A3099" t="s">
        <v>4173</v>
      </c>
      <c r="B3099" t="s">
        <v>4171</v>
      </c>
      <c r="C3099" t="s">
        <v>4172</v>
      </c>
      <c r="D3099" s="1">
        <v>45386</v>
      </c>
      <c r="E3099">
        <v>2499</v>
      </c>
      <c r="F3099" t="s">
        <v>10</v>
      </c>
      <c r="G3099" t="s">
        <v>11</v>
      </c>
    </row>
    <row r="3100" spans="1:7" x14ac:dyDescent="0.5">
      <c r="A3100" t="s">
        <v>4174</v>
      </c>
      <c r="B3100" t="s">
        <v>4171</v>
      </c>
      <c r="C3100" t="s">
        <v>4172</v>
      </c>
      <c r="D3100" s="1">
        <v>45415</v>
      </c>
      <c r="E3100">
        <v>2499</v>
      </c>
      <c r="F3100" t="s">
        <v>10</v>
      </c>
      <c r="G3100" t="s">
        <v>25</v>
      </c>
    </row>
    <row r="3101" spans="1:7" x14ac:dyDescent="0.5">
      <c r="A3101" t="s">
        <v>4175</v>
      </c>
      <c r="B3101" t="s">
        <v>4171</v>
      </c>
      <c r="C3101" t="s">
        <v>4172</v>
      </c>
      <c r="D3101" s="1">
        <v>45447</v>
      </c>
      <c r="E3101">
        <v>2499</v>
      </c>
      <c r="F3101" t="s">
        <v>10</v>
      </c>
      <c r="G3101" t="s">
        <v>25</v>
      </c>
    </row>
    <row r="3102" spans="1:7" x14ac:dyDescent="0.5">
      <c r="A3102" t="s">
        <v>4176</v>
      </c>
      <c r="B3102" t="s">
        <v>4171</v>
      </c>
      <c r="C3102" t="s">
        <v>4172</v>
      </c>
      <c r="D3102" s="1">
        <v>45476</v>
      </c>
      <c r="E3102">
        <v>2499</v>
      </c>
      <c r="F3102" t="s">
        <v>10</v>
      </c>
      <c r="G3102" t="s">
        <v>41</v>
      </c>
    </row>
    <row r="3103" spans="1:7" x14ac:dyDescent="0.5">
      <c r="A3103" t="s">
        <v>4177</v>
      </c>
      <c r="B3103" t="s">
        <v>4171</v>
      </c>
      <c r="C3103" t="s">
        <v>4172</v>
      </c>
      <c r="D3103" s="1">
        <v>45506</v>
      </c>
      <c r="E3103">
        <v>2499</v>
      </c>
      <c r="F3103" t="s">
        <v>10</v>
      </c>
      <c r="G3103" t="s">
        <v>23</v>
      </c>
    </row>
    <row r="3104" spans="1:7" x14ac:dyDescent="0.5">
      <c r="A3104" t="s">
        <v>4178</v>
      </c>
      <c r="B3104" t="s">
        <v>4171</v>
      </c>
      <c r="C3104" t="s">
        <v>4172</v>
      </c>
      <c r="D3104" s="1">
        <v>45536</v>
      </c>
      <c r="E3104">
        <v>2499</v>
      </c>
      <c r="F3104" t="s">
        <v>10</v>
      </c>
      <c r="G3104" t="s">
        <v>11</v>
      </c>
    </row>
    <row r="3105" spans="1:7" x14ac:dyDescent="0.5">
      <c r="A3105" t="s">
        <v>4179</v>
      </c>
      <c r="B3105" t="s">
        <v>4180</v>
      </c>
      <c r="C3105" t="s">
        <v>4181</v>
      </c>
      <c r="D3105" s="1">
        <v>45353</v>
      </c>
      <c r="E3105">
        <v>2499</v>
      </c>
      <c r="F3105" t="s">
        <v>10</v>
      </c>
      <c r="G3105" t="s">
        <v>11</v>
      </c>
    </row>
    <row r="3106" spans="1:7" x14ac:dyDescent="0.5">
      <c r="A3106" t="s">
        <v>4182</v>
      </c>
      <c r="B3106" t="s">
        <v>4180</v>
      </c>
      <c r="C3106" t="s">
        <v>4181</v>
      </c>
      <c r="D3106" s="1">
        <v>45385</v>
      </c>
      <c r="E3106">
        <v>2499</v>
      </c>
      <c r="F3106" t="s">
        <v>10</v>
      </c>
      <c r="G3106" t="s">
        <v>11</v>
      </c>
    </row>
    <row r="3107" spans="1:7" x14ac:dyDescent="0.5">
      <c r="A3107" t="s">
        <v>4183</v>
      </c>
      <c r="B3107" t="s">
        <v>4180</v>
      </c>
      <c r="C3107" t="s">
        <v>4181</v>
      </c>
      <c r="D3107" s="1">
        <v>45415</v>
      </c>
      <c r="E3107">
        <v>2499</v>
      </c>
      <c r="F3107" t="s">
        <v>10</v>
      </c>
      <c r="G3107" t="s">
        <v>11</v>
      </c>
    </row>
    <row r="3108" spans="1:7" x14ac:dyDescent="0.5">
      <c r="A3108" t="s">
        <v>4184</v>
      </c>
      <c r="B3108" t="s">
        <v>4180</v>
      </c>
      <c r="C3108" t="s">
        <v>4181</v>
      </c>
      <c r="D3108" s="1">
        <v>45446</v>
      </c>
      <c r="E3108">
        <v>2499</v>
      </c>
      <c r="F3108" t="s">
        <v>10</v>
      </c>
      <c r="G3108" t="s">
        <v>25</v>
      </c>
    </row>
    <row r="3109" spans="1:7" x14ac:dyDescent="0.5">
      <c r="A3109" t="s">
        <v>4185</v>
      </c>
      <c r="B3109" t="s">
        <v>4180</v>
      </c>
      <c r="C3109" t="s">
        <v>4181</v>
      </c>
      <c r="D3109" s="1">
        <v>45477</v>
      </c>
      <c r="E3109">
        <v>2499</v>
      </c>
      <c r="F3109" t="s">
        <v>10</v>
      </c>
      <c r="G3109" t="s">
        <v>23</v>
      </c>
    </row>
    <row r="3110" spans="1:7" x14ac:dyDescent="0.5">
      <c r="A3110" t="s">
        <v>4186</v>
      </c>
      <c r="B3110" t="s">
        <v>4180</v>
      </c>
      <c r="C3110" t="s">
        <v>4181</v>
      </c>
      <c r="D3110" s="1">
        <v>45507</v>
      </c>
      <c r="E3110">
        <v>2499</v>
      </c>
      <c r="F3110" t="s">
        <v>10</v>
      </c>
      <c r="G3110" t="s">
        <v>41</v>
      </c>
    </row>
    <row r="3111" spans="1:7" x14ac:dyDescent="0.5">
      <c r="A3111" t="s">
        <v>4187</v>
      </c>
      <c r="B3111" t="s">
        <v>4180</v>
      </c>
      <c r="C3111" t="s">
        <v>4181</v>
      </c>
      <c r="D3111" s="1">
        <v>45536</v>
      </c>
      <c r="E3111">
        <v>2499</v>
      </c>
      <c r="F3111" t="s">
        <v>10</v>
      </c>
      <c r="G3111" t="s">
        <v>11</v>
      </c>
    </row>
    <row r="3112" spans="1:7" x14ac:dyDescent="0.5">
      <c r="A3112" t="s">
        <v>4188</v>
      </c>
      <c r="B3112" t="s">
        <v>4189</v>
      </c>
      <c r="C3112" t="s">
        <v>3948</v>
      </c>
      <c r="D3112" s="1">
        <v>45505</v>
      </c>
      <c r="E3112">
        <v>999</v>
      </c>
      <c r="F3112" t="s">
        <v>10</v>
      </c>
      <c r="G3112" t="s">
        <v>11</v>
      </c>
    </row>
    <row r="3113" spans="1:7" x14ac:dyDescent="0.5">
      <c r="A3113" t="s">
        <v>4190</v>
      </c>
      <c r="B3113" t="s">
        <v>4189</v>
      </c>
      <c r="C3113" t="s">
        <v>3948</v>
      </c>
      <c r="D3113" s="1">
        <v>45539</v>
      </c>
      <c r="E3113">
        <v>999</v>
      </c>
      <c r="F3113" t="s">
        <v>10</v>
      </c>
      <c r="G3113" t="s">
        <v>11</v>
      </c>
    </row>
    <row r="3114" spans="1:7" x14ac:dyDescent="0.5">
      <c r="A3114" t="s">
        <v>4191</v>
      </c>
      <c r="B3114" t="s">
        <v>4192</v>
      </c>
      <c r="C3114" t="s">
        <v>677</v>
      </c>
      <c r="D3114" s="1">
        <v>45353</v>
      </c>
      <c r="E3114">
        <v>2499</v>
      </c>
      <c r="F3114" t="s">
        <v>10</v>
      </c>
      <c r="G3114" t="s">
        <v>11</v>
      </c>
    </row>
    <row r="3115" spans="1:7" x14ac:dyDescent="0.5">
      <c r="A3115" t="s">
        <v>4193</v>
      </c>
      <c r="B3115" t="s">
        <v>4192</v>
      </c>
      <c r="C3115" t="s">
        <v>677</v>
      </c>
      <c r="D3115" s="1">
        <v>45383</v>
      </c>
      <c r="E3115">
        <v>2499</v>
      </c>
      <c r="F3115" t="s">
        <v>10</v>
      </c>
      <c r="G3115" t="s">
        <v>11</v>
      </c>
    </row>
    <row r="3116" spans="1:7" x14ac:dyDescent="0.5">
      <c r="A3116" t="s">
        <v>4194</v>
      </c>
      <c r="B3116" t="s">
        <v>4192</v>
      </c>
      <c r="C3116" t="s">
        <v>677</v>
      </c>
      <c r="D3116" s="1">
        <v>45413</v>
      </c>
      <c r="E3116">
        <v>2499</v>
      </c>
      <c r="F3116" t="s">
        <v>10</v>
      </c>
      <c r="G3116" t="s">
        <v>11</v>
      </c>
    </row>
    <row r="3117" spans="1:7" x14ac:dyDescent="0.5">
      <c r="A3117" t="s">
        <v>4195</v>
      </c>
      <c r="B3117" t="s">
        <v>4192</v>
      </c>
      <c r="C3117" t="s">
        <v>677</v>
      </c>
      <c r="D3117" s="1">
        <v>45446</v>
      </c>
      <c r="E3117">
        <v>2499</v>
      </c>
      <c r="F3117" t="s">
        <v>10</v>
      </c>
      <c r="G3117" t="s">
        <v>25</v>
      </c>
    </row>
    <row r="3118" spans="1:7" x14ac:dyDescent="0.5">
      <c r="A3118" t="s">
        <v>4196</v>
      </c>
      <c r="B3118" t="s">
        <v>4192</v>
      </c>
      <c r="C3118" t="s">
        <v>677</v>
      </c>
      <c r="D3118" s="1">
        <v>45476</v>
      </c>
      <c r="E3118">
        <v>2499</v>
      </c>
      <c r="F3118" t="s">
        <v>10</v>
      </c>
      <c r="G3118" t="s">
        <v>11</v>
      </c>
    </row>
    <row r="3119" spans="1:7" x14ac:dyDescent="0.5">
      <c r="A3119" t="s">
        <v>4197</v>
      </c>
      <c r="B3119" t="s">
        <v>4192</v>
      </c>
      <c r="C3119" t="s">
        <v>677</v>
      </c>
      <c r="D3119" s="1">
        <v>45505</v>
      </c>
      <c r="E3119">
        <v>2499</v>
      </c>
      <c r="F3119" t="s">
        <v>10</v>
      </c>
      <c r="G3119" t="s">
        <v>41</v>
      </c>
    </row>
    <row r="3120" spans="1:7" x14ac:dyDescent="0.5">
      <c r="A3120" t="s">
        <v>4198</v>
      </c>
      <c r="B3120" t="s">
        <v>4192</v>
      </c>
      <c r="C3120" t="s">
        <v>677</v>
      </c>
      <c r="D3120" s="1">
        <v>45539</v>
      </c>
      <c r="E3120">
        <v>2499</v>
      </c>
      <c r="F3120" t="s">
        <v>10</v>
      </c>
      <c r="G3120" t="s">
        <v>11</v>
      </c>
    </row>
    <row r="3121" spans="1:7" x14ac:dyDescent="0.5">
      <c r="A3121" t="s">
        <v>4199</v>
      </c>
      <c r="B3121" t="s">
        <v>4200</v>
      </c>
      <c r="C3121" t="s">
        <v>2955</v>
      </c>
      <c r="D3121" s="1">
        <v>45325</v>
      </c>
      <c r="E3121">
        <v>0</v>
      </c>
      <c r="F3121" t="s">
        <v>43</v>
      </c>
      <c r="G3121" t="s">
        <v>11</v>
      </c>
    </row>
    <row r="3122" spans="1:7" x14ac:dyDescent="0.5">
      <c r="A3122" t="s">
        <v>4201</v>
      </c>
      <c r="B3122" t="s">
        <v>4200</v>
      </c>
      <c r="C3122" t="s">
        <v>2955</v>
      </c>
      <c r="D3122" s="1">
        <v>45354</v>
      </c>
      <c r="E3122">
        <v>0</v>
      </c>
      <c r="F3122" t="s">
        <v>43</v>
      </c>
      <c r="G3122" t="s">
        <v>11</v>
      </c>
    </row>
    <row r="3123" spans="1:7" x14ac:dyDescent="0.5">
      <c r="A3123" t="s">
        <v>4202</v>
      </c>
      <c r="B3123" t="s">
        <v>4200</v>
      </c>
      <c r="C3123" t="s">
        <v>2955</v>
      </c>
      <c r="D3123" s="1">
        <v>45384</v>
      </c>
      <c r="E3123">
        <v>999</v>
      </c>
      <c r="F3123" t="s">
        <v>10</v>
      </c>
      <c r="G3123" t="s">
        <v>23</v>
      </c>
    </row>
    <row r="3124" spans="1:7" x14ac:dyDescent="0.5">
      <c r="A3124" t="s">
        <v>4203</v>
      </c>
      <c r="B3124" t="s">
        <v>4200</v>
      </c>
      <c r="C3124" t="s">
        <v>2955</v>
      </c>
      <c r="D3124" s="1">
        <v>45416</v>
      </c>
      <c r="E3124">
        <v>999</v>
      </c>
      <c r="F3124" t="s">
        <v>10</v>
      </c>
      <c r="G3124" t="s">
        <v>41</v>
      </c>
    </row>
    <row r="3125" spans="1:7" x14ac:dyDescent="0.5">
      <c r="A3125" t="s">
        <v>4204</v>
      </c>
      <c r="B3125" t="s">
        <v>4200</v>
      </c>
      <c r="C3125" t="s">
        <v>2955</v>
      </c>
      <c r="D3125" s="1">
        <v>45447</v>
      </c>
      <c r="E3125">
        <v>999</v>
      </c>
      <c r="F3125" t="s">
        <v>10</v>
      </c>
      <c r="G3125" t="s">
        <v>11</v>
      </c>
    </row>
    <row r="3126" spans="1:7" x14ac:dyDescent="0.5">
      <c r="A3126" t="s">
        <v>4205</v>
      </c>
      <c r="B3126" t="s">
        <v>4200</v>
      </c>
      <c r="C3126" t="s">
        <v>2955</v>
      </c>
      <c r="D3126" s="1">
        <v>45475</v>
      </c>
      <c r="E3126">
        <v>999</v>
      </c>
      <c r="F3126" t="s">
        <v>10</v>
      </c>
      <c r="G3126" t="s">
        <v>11</v>
      </c>
    </row>
    <row r="3127" spans="1:7" x14ac:dyDescent="0.5">
      <c r="A3127" t="s">
        <v>4206</v>
      </c>
      <c r="B3127" t="s">
        <v>4200</v>
      </c>
      <c r="C3127" t="s">
        <v>2955</v>
      </c>
      <c r="D3127" s="1">
        <v>45506</v>
      </c>
      <c r="E3127">
        <v>999</v>
      </c>
      <c r="F3127" t="s">
        <v>10</v>
      </c>
      <c r="G3127" t="s">
        <v>11</v>
      </c>
    </row>
    <row r="3128" spans="1:7" x14ac:dyDescent="0.5">
      <c r="A3128" t="s">
        <v>4207</v>
      </c>
      <c r="B3128" t="s">
        <v>4200</v>
      </c>
      <c r="C3128" t="s">
        <v>2955</v>
      </c>
      <c r="D3128" s="1">
        <v>45538</v>
      </c>
      <c r="E3128">
        <v>999</v>
      </c>
      <c r="F3128" t="s">
        <v>10</v>
      </c>
      <c r="G3128" t="s">
        <v>25</v>
      </c>
    </row>
    <row r="3129" spans="1:7" x14ac:dyDescent="0.5">
      <c r="A3129" t="s">
        <v>4208</v>
      </c>
      <c r="B3129" t="s">
        <v>4209</v>
      </c>
      <c r="C3129" t="s">
        <v>4210</v>
      </c>
      <c r="D3129" s="1">
        <v>45508</v>
      </c>
      <c r="E3129">
        <v>999</v>
      </c>
      <c r="F3129" t="s">
        <v>10</v>
      </c>
      <c r="G3129" t="s">
        <v>11</v>
      </c>
    </row>
    <row r="3130" spans="1:7" x14ac:dyDescent="0.5">
      <c r="A3130" t="s">
        <v>4211</v>
      </c>
      <c r="B3130" t="s">
        <v>4209</v>
      </c>
      <c r="C3130" t="s">
        <v>4210</v>
      </c>
      <c r="D3130" s="1">
        <v>45538</v>
      </c>
      <c r="E3130">
        <v>999</v>
      </c>
      <c r="F3130" t="s">
        <v>10</v>
      </c>
      <c r="G3130" t="s">
        <v>23</v>
      </c>
    </row>
    <row r="3131" spans="1:7" x14ac:dyDescent="0.5">
      <c r="A3131" t="s">
        <v>4212</v>
      </c>
      <c r="B3131" t="s">
        <v>4213</v>
      </c>
      <c r="C3131" t="s">
        <v>664</v>
      </c>
      <c r="D3131" s="1">
        <v>45325</v>
      </c>
      <c r="E3131">
        <v>999</v>
      </c>
      <c r="F3131" t="s">
        <v>10</v>
      </c>
      <c r="G3131" t="s">
        <v>11</v>
      </c>
    </row>
    <row r="3132" spans="1:7" x14ac:dyDescent="0.5">
      <c r="A3132" t="s">
        <v>4214</v>
      </c>
      <c r="B3132" t="s">
        <v>4213</v>
      </c>
      <c r="C3132" t="s">
        <v>664</v>
      </c>
      <c r="D3132" s="1">
        <v>45354</v>
      </c>
      <c r="E3132">
        <v>999</v>
      </c>
      <c r="F3132" t="s">
        <v>10</v>
      </c>
      <c r="G3132" t="s">
        <v>11</v>
      </c>
    </row>
    <row r="3133" spans="1:7" x14ac:dyDescent="0.5">
      <c r="A3133" t="s">
        <v>4215</v>
      </c>
      <c r="B3133" t="s">
        <v>4213</v>
      </c>
      <c r="C3133" t="s">
        <v>664</v>
      </c>
      <c r="D3133" s="1">
        <v>45383</v>
      </c>
      <c r="E3133">
        <v>999</v>
      </c>
      <c r="F3133" t="s">
        <v>10</v>
      </c>
      <c r="G3133" t="s">
        <v>41</v>
      </c>
    </row>
    <row r="3134" spans="1:7" x14ac:dyDescent="0.5">
      <c r="A3134" t="s">
        <v>4216</v>
      </c>
      <c r="B3134" t="s">
        <v>4213</v>
      </c>
      <c r="C3134" t="s">
        <v>664</v>
      </c>
      <c r="D3134" s="1">
        <v>45415</v>
      </c>
      <c r="E3134">
        <v>999</v>
      </c>
      <c r="F3134" t="s">
        <v>10</v>
      </c>
      <c r="G3134" t="s">
        <v>11</v>
      </c>
    </row>
    <row r="3135" spans="1:7" x14ac:dyDescent="0.5">
      <c r="A3135" t="s">
        <v>4217</v>
      </c>
      <c r="B3135" t="s">
        <v>4213</v>
      </c>
      <c r="C3135" t="s">
        <v>664</v>
      </c>
      <c r="D3135" s="1">
        <v>45444</v>
      </c>
      <c r="E3135">
        <v>0</v>
      </c>
      <c r="F3135" t="s">
        <v>43</v>
      </c>
      <c r="G3135" t="s">
        <v>11</v>
      </c>
    </row>
    <row r="3136" spans="1:7" x14ac:dyDescent="0.5">
      <c r="A3136" t="s">
        <v>4218</v>
      </c>
      <c r="B3136" t="s">
        <v>4213</v>
      </c>
      <c r="C3136" t="s">
        <v>664</v>
      </c>
      <c r="D3136" s="1">
        <v>45474</v>
      </c>
      <c r="E3136">
        <v>999</v>
      </c>
      <c r="F3136" t="s">
        <v>10</v>
      </c>
      <c r="G3136" t="s">
        <v>41</v>
      </c>
    </row>
    <row r="3137" spans="1:7" x14ac:dyDescent="0.5">
      <c r="A3137" t="s">
        <v>4219</v>
      </c>
      <c r="B3137" t="s">
        <v>4213</v>
      </c>
      <c r="C3137" t="s">
        <v>664</v>
      </c>
      <c r="D3137" s="1">
        <v>45506</v>
      </c>
      <c r="E3137">
        <v>999</v>
      </c>
      <c r="F3137" t="s">
        <v>10</v>
      </c>
      <c r="G3137" t="s">
        <v>11</v>
      </c>
    </row>
    <row r="3138" spans="1:7" x14ac:dyDescent="0.5">
      <c r="A3138" t="s">
        <v>4220</v>
      </c>
      <c r="B3138" t="s">
        <v>4213</v>
      </c>
      <c r="C3138" t="s">
        <v>664</v>
      </c>
      <c r="D3138" s="1">
        <v>45539</v>
      </c>
      <c r="E3138">
        <v>999</v>
      </c>
      <c r="F3138" t="s">
        <v>10</v>
      </c>
      <c r="G3138" t="s">
        <v>25</v>
      </c>
    </row>
    <row r="3139" spans="1:7" x14ac:dyDescent="0.5">
      <c r="A3139" t="s">
        <v>4221</v>
      </c>
      <c r="B3139" t="s">
        <v>4222</v>
      </c>
      <c r="C3139" t="s">
        <v>4223</v>
      </c>
      <c r="D3139" s="1">
        <v>45383</v>
      </c>
      <c r="E3139">
        <v>9999</v>
      </c>
      <c r="F3139" t="s">
        <v>10</v>
      </c>
      <c r="G3139" t="s">
        <v>11</v>
      </c>
    </row>
    <row r="3140" spans="1:7" x14ac:dyDescent="0.5">
      <c r="A3140" t="s">
        <v>4224</v>
      </c>
      <c r="B3140" t="s">
        <v>4222</v>
      </c>
      <c r="C3140" t="s">
        <v>4223</v>
      </c>
      <c r="D3140" s="1">
        <v>45416</v>
      </c>
      <c r="E3140">
        <v>9999</v>
      </c>
      <c r="F3140" t="s">
        <v>10</v>
      </c>
      <c r="G3140" t="s">
        <v>11</v>
      </c>
    </row>
    <row r="3141" spans="1:7" x14ac:dyDescent="0.5">
      <c r="A3141" t="s">
        <v>4225</v>
      </c>
      <c r="B3141" t="s">
        <v>4222</v>
      </c>
      <c r="C3141" t="s">
        <v>4223</v>
      </c>
      <c r="D3141" s="1">
        <v>45446</v>
      </c>
      <c r="E3141">
        <v>9999</v>
      </c>
      <c r="F3141" t="s">
        <v>10</v>
      </c>
      <c r="G3141" t="s">
        <v>11</v>
      </c>
    </row>
    <row r="3142" spans="1:7" x14ac:dyDescent="0.5">
      <c r="A3142" t="s">
        <v>4226</v>
      </c>
      <c r="B3142" t="s">
        <v>4222</v>
      </c>
      <c r="C3142" t="s">
        <v>4223</v>
      </c>
      <c r="D3142" s="1">
        <v>45475</v>
      </c>
      <c r="E3142">
        <v>9999</v>
      </c>
      <c r="F3142" t="s">
        <v>10</v>
      </c>
      <c r="G3142" t="s">
        <v>11</v>
      </c>
    </row>
    <row r="3143" spans="1:7" x14ac:dyDescent="0.5">
      <c r="A3143" t="s">
        <v>4227</v>
      </c>
      <c r="B3143" t="s">
        <v>4222</v>
      </c>
      <c r="C3143" t="s">
        <v>4223</v>
      </c>
      <c r="D3143" s="1">
        <v>45507</v>
      </c>
      <c r="E3143">
        <v>9999</v>
      </c>
      <c r="F3143" t="s">
        <v>10</v>
      </c>
      <c r="G3143" t="s">
        <v>11</v>
      </c>
    </row>
    <row r="3144" spans="1:7" x14ac:dyDescent="0.5">
      <c r="A3144" t="s">
        <v>4228</v>
      </c>
      <c r="B3144" t="s">
        <v>4222</v>
      </c>
      <c r="C3144" t="s">
        <v>4223</v>
      </c>
      <c r="D3144" s="1">
        <v>45537</v>
      </c>
      <c r="E3144">
        <v>9999</v>
      </c>
      <c r="F3144" t="s">
        <v>10</v>
      </c>
      <c r="G3144" t="s">
        <v>11</v>
      </c>
    </row>
    <row r="3145" spans="1:7" x14ac:dyDescent="0.5">
      <c r="A3145" t="s">
        <v>4229</v>
      </c>
      <c r="B3145" t="s">
        <v>4230</v>
      </c>
      <c r="C3145" t="s">
        <v>647</v>
      </c>
      <c r="D3145" s="1">
        <v>45413</v>
      </c>
      <c r="E3145">
        <v>999</v>
      </c>
      <c r="F3145" t="s">
        <v>10</v>
      </c>
      <c r="G3145" t="s">
        <v>25</v>
      </c>
    </row>
    <row r="3146" spans="1:7" x14ac:dyDescent="0.5">
      <c r="A3146" t="s">
        <v>4231</v>
      </c>
      <c r="B3146" t="s">
        <v>4230</v>
      </c>
      <c r="C3146" t="s">
        <v>647</v>
      </c>
      <c r="D3146" s="1">
        <v>45445</v>
      </c>
      <c r="E3146">
        <v>999</v>
      </c>
      <c r="F3146" t="s">
        <v>10</v>
      </c>
      <c r="G3146" t="s">
        <v>23</v>
      </c>
    </row>
    <row r="3147" spans="1:7" x14ac:dyDescent="0.5">
      <c r="A3147" t="s">
        <v>4232</v>
      </c>
      <c r="B3147" t="s">
        <v>4230</v>
      </c>
      <c r="C3147" t="s">
        <v>647</v>
      </c>
      <c r="D3147" s="1">
        <v>45474</v>
      </c>
      <c r="E3147">
        <v>999</v>
      </c>
      <c r="F3147" t="s">
        <v>10</v>
      </c>
      <c r="G3147" t="s">
        <v>11</v>
      </c>
    </row>
    <row r="3148" spans="1:7" x14ac:dyDescent="0.5">
      <c r="A3148" t="s">
        <v>4233</v>
      </c>
      <c r="B3148" t="s">
        <v>4230</v>
      </c>
      <c r="C3148" t="s">
        <v>647</v>
      </c>
      <c r="D3148" s="1">
        <v>45508</v>
      </c>
      <c r="E3148">
        <v>999</v>
      </c>
      <c r="F3148" t="s">
        <v>10</v>
      </c>
      <c r="G3148" t="s">
        <v>11</v>
      </c>
    </row>
    <row r="3149" spans="1:7" x14ac:dyDescent="0.5">
      <c r="A3149" t="s">
        <v>4234</v>
      </c>
      <c r="B3149" t="s">
        <v>4230</v>
      </c>
      <c r="C3149" t="s">
        <v>647</v>
      </c>
      <c r="D3149" s="1">
        <v>45536</v>
      </c>
      <c r="E3149">
        <v>999</v>
      </c>
      <c r="F3149" t="s">
        <v>10</v>
      </c>
      <c r="G3149" t="s">
        <v>11</v>
      </c>
    </row>
    <row r="3150" spans="1:7" x14ac:dyDescent="0.5">
      <c r="A3150" t="s">
        <v>4235</v>
      </c>
      <c r="B3150" t="s">
        <v>4236</v>
      </c>
      <c r="C3150" t="s">
        <v>4237</v>
      </c>
      <c r="D3150" s="1">
        <v>45446</v>
      </c>
      <c r="E3150">
        <v>999</v>
      </c>
      <c r="F3150" t="s">
        <v>10</v>
      </c>
      <c r="G3150" t="s">
        <v>25</v>
      </c>
    </row>
    <row r="3151" spans="1:7" x14ac:dyDescent="0.5">
      <c r="A3151" t="s">
        <v>4238</v>
      </c>
      <c r="B3151" t="s">
        <v>4236</v>
      </c>
      <c r="C3151" t="s">
        <v>4237</v>
      </c>
      <c r="D3151" s="1">
        <v>45476</v>
      </c>
      <c r="E3151">
        <v>999</v>
      </c>
      <c r="F3151" t="s">
        <v>10</v>
      </c>
      <c r="G3151" t="s">
        <v>11</v>
      </c>
    </row>
    <row r="3152" spans="1:7" x14ac:dyDescent="0.5">
      <c r="A3152" t="s">
        <v>4239</v>
      </c>
      <c r="B3152" t="s">
        <v>4236</v>
      </c>
      <c r="C3152" t="s">
        <v>4237</v>
      </c>
      <c r="D3152" s="1">
        <v>45507</v>
      </c>
      <c r="E3152">
        <v>999</v>
      </c>
      <c r="F3152" t="s">
        <v>10</v>
      </c>
      <c r="G3152" t="s">
        <v>25</v>
      </c>
    </row>
    <row r="3153" spans="1:7" x14ac:dyDescent="0.5">
      <c r="A3153" t="s">
        <v>4240</v>
      </c>
      <c r="B3153" t="s">
        <v>4236</v>
      </c>
      <c r="C3153" t="s">
        <v>4237</v>
      </c>
      <c r="D3153" s="1">
        <v>45539</v>
      </c>
      <c r="E3153">
        <v>999</v>
      </c>
      <c r="F3153" t="s">
        <v>10</v>
      </c>
      <c r="G3153" t="s">
        <v>11</v>
      </c>
    </row>
    <row r="3154" spans="1:7" x14ac:dyDescent="0.5">
      <c r="A3154" t="s">
        <v>4241</v>
      </c>
      <c r="B3154" t="s">
        <v>4242</v>
      </c>
      <c r="C3154" t="s">
        <v>193</v>
      </c>
      <c r="D3154" s="1">
        <v>45292</v>
      </c>
      <c r="E3154">
        <v>2499</v>
      </c>
      <c r="F3154" t="s">
        <v>10</v>
      </c>
      <c r="G3154" t="s">
        <v>11</v>
      </c>
    </row>
    <row r="3155" spans="1:7" x14ac:dyDescent="0.5">
      <c r="A3155" t="s">
        <v>4243</v>
      </c>
      <c r="B3155" t="s">
        <v>4242</v>
      </c>
      <c r="C3155" t="s">
        <v>193</v>
      </c>
      <c r="D3155" s="1">
        <v>45323</v>
      </c>
      <c r="E3155">
        <v>2499</v>
      </c>
      <c r="F3155" t="s">
        <v>10</v>
      </c>
      <c r="G3155" t="s">
        <v>11</v>
      </c>
    </row>
    <row r="3156" spans="1:7" x14ac:dyDescent="0.5">
      <c r="A3156" t="s">
        <v>4244</v>
      </c>
      <c r="B3156" t="s">
        <v>4242</v>
      </c>
      <c r="C3156" t="s">
        <v>193</v>
      </c>
      <c r="D3156" s="1">
        <v>45355</v>
      </c>
      <c r="E3156">
        <v>2499</v>
      </c>
      <c r="F3156" t="s">
        <v>10</v>
      </c>
      <c r="G3156" t="s">
        <v>11</v>
      </c>
    </row>
    <row r="3157" spans="1:7" x14ac:dyDescent="0.5">
      <c r="A3157" t="s">
        <v>4245</v>
      </c>
      <c r="B3157" t="s">
        <v>4242</v>
      </c>
      <c r="C3157" t="s">
        <v>193</v>
      </c>
      <c r="D3157" s="1">
        <v>45385</v>
      </c>
      <c r="E3157">
        <v>2499</v>
      </c>
      <c r="F3157" t="s">
        <v>10</v>
      </c>
      <c r="G3157" t="s">
        <v>41</v>
      </c>
    </row>
    <row r="3158" spans="1:7" x14ac:dyDescent="0.5">
      <c r="A3158" t="s">
        <v>4246</v>
      </c>
      <c r="B3158" t="s">
        <v>4242</v>
      </c>
      <c r="C3158" t="s">
        <v>193</v>
      </c>
      <c r="D3158" s="1">
        <v>45415</v>
      </c>
      <c r="E3158">
        <v>2499</v>
      </c>
      <c r="F3158" t="s">
        <v>10</v>
      </c>
      <c r="G3158" t="s">
        <v>11</v>
      </c>
    </row>
    <row r="3159" spans="1:7" x14ac:dyDescent="0.5">
      <c r="A3159" t="s">
        <v>4247</v>
      </c>
      <c r="B3159" t="s">
        <v>4242</v>
      </c>
      <c r="C3159" t="s">
        <v>193</v>
      </c>
      <c r="D3159" s="1">
        <v>45446</v>
      </c>
      <c r="E3159">
        <v>2499</v>
      </c>
      <c r="F3159" t="s">
        <v>10</v>
      </c>
      <c r="G3159" t="s">
        <v>25</v>
      </c>
    </row>
    <row r="3160" spans="1:7" x14ac:dyDescent="0.5">
      <c r="A3160" t="s">
        <v>4248</v>
      </c>
      <c r="B3160" t="s">
        <v>4242</v>
      </c>
      <c r="C3160" t="s">
        <v>193</v>
      </c>
      <c r="D3160" s="1">
        <v>45477</v>
      </c>
      <c r="E3160">
        <v>2499</v>
      </c>
      <c r="F3160" t="s">
        <v>10</v>
      </c>
      <c r="G3160" t="s">
        <v>11</v>
      </c>
    </row>
    <row r="3161" spans="1:7" x14ac:dyDescent="0.5">
      <c r="A3161" t="s">
        <v>4249</v>
      </c>
      <c r="B3161" t="s">
        <v>4242</v>
      </c>
      <c r="C3161" t="s">
        <v>193</v>
      </c>
      <c r="D3161" s="1">
        <v>45506</v>
      </c>
      <c r="E3161">
        <v>2499</v>
      </c>
      <c r="F3161" t="s">
        <v>10</v>
      </c>
      <c r="G3161" t="s">
        <v>11</v>
      </c>
    </row>
    <row r="3162" spans="1:7" x14ac:dyDescent="0.5">
      <c r="A3162" t="s">
        <v>4250</v>
      </c>
      <c r="B3162" t="s">
        <v>4242</v>
      </c>
      <c r="C3162" t="s">
        <v>193</v>
      </c>
      <c r="D3162" s="1">
        <v>45537</v>
      </c>
      <c r="E3162">
        <v>2499</v>
      </c>
      <c r="F3162" t="s">
        <v>10</v>
      </c>
      <c r="G3162" t="s">
        <v>11</v>
      </c>
    </row>
    <row r="3163" spans="1:7" x14ac:dyDescent="0.5">
      <c r="A3163" t="s">
        <v>4251</v>
      </c>
      <c r="B3163" t="s">
        <v>4252</v>
      </c>
      <c r="C3163" t="s">
        <v>4253</v>
      </c>
      <c r="D3163" s="1">
        <v>45507</v>
      </c>
      <c r="E3163">
        <v>2499</v>
      </c>
      <c r="F3163" t="s">
        <v>10</v>
      </c>
      <c r="G3163" t="s">
        <v>23</v>
      </c>
    </row>
    <row r="3164" spans="1:7" x14ac:dyDescent="0.5">
      <c r="A3164" t="s">
        <v>4254</v>
      </c>
      <c r="B3164" t="s">
        <v>4252</v>
      </c>
      <c r="C3164" t="s">
        <v>4253</v>
      </c>
      <c r="D3164" s="1">
        <v>45536</v>
      </c>
      <c r="E3164">
        <v>2499</v>
      </c>
      <c r="F3164" t="s">
        <v>10</v>
      </c>
      <c r="G3164" t="s">
        <v>11</v>
      </c>
    </row>
    <row r="3165" spans="1:7" x14ac:dyDescent="0.5">
      <c r="A3165" t="s">
        <v>4255</v>
      </c>
      <c r="B3165" t="s">
        <v>4256</v>
      </c>
      <c r="C3165" t="s">
        <v>1734</v>
      </c>
      <c r="D3165" s="1">
        <v>45445</v>
      </c>
      <c r="E3165">
        <v>999</v>
      </c>
      <c r="F3165" t="s">
        <v>10</v>
      </c>
      <c r="G3165" t="s">
        <v>11</v>
      </c>
    </row>
    <row r="3166" spans="1:7" x14ac:dyDescent="0.5">
      <c r="A3166" t="s">
        <v>4257</v>
      </c>
      <c r="B3166" t="s">
        <v>4256</v>
      </c>
      <c r="C3166" t="s">
        <v>1734</v>
      </c>
      <c r="D3166" s="1">
        <v>45476</v>
      </c>
      <c r="E3166">
        <v>999</v>
      </c>
      <c r="F3166" t="s">
        <v>10</v>
      </c>
      <c r="G3166" t="s">
        <v>11</v>
      </c>
    </row>
    <row r="3167" spans="1:7" x14ac:dyDescent="0.5">
      <c r="A3167" t="s">
        <v>4258</v>
      </c>
      <c r="B3167" t="s">
        <v>4256</v>
      </c>
      <c r="C3167" t="s">
        <v>1734</v>
      </c>
      <c r="D3167" s="1">
        <v>45505</v>
      </c>
      <c r="E3167">
        <v>999</v>
      </c>
      <c r="F3167" t="s">
        <v>10</v>
      </c>
      <c r="G3167" t="s">
        <v>25</v>
      </c>
    </row>
    <row r="3168" spans="1:7" x14ac:dyDescent="0.5">
      <c r="A3168" t="s">
        <v>4259</v>
      </c>
      <c r="B3168" t="s">
        <v>4256</v>
      </c>
      <c r="C3168" t="s">
        <v>1734</v>
      </c>
      <c r="D3168" s="1">
        <v>45537</v>
      </c>
      <c r="E3168">
        <v>999</v>
      </c>
      <c r="F3168" t="s">
        <v>10</v>
      </c>
      <c r="G3168" t="s">
        <v>11</v>
      </c>
    </row>
    <row r="3169" spans="1:7" x14ac:dyDescent="0.5">
      <c r="A3169" t="s">
        <v>4260</v>
      </c>
      <c r="B3169" t="s">
        <v>4261</v>
      </c>
      <c r="C3169" t="s">
        <v>405</v>
      </c>
      <c r="D3169" s="1">
        <v>45416</v>
      </c>
      <c r="E3169">
        <v>999</v>
      </c>
      <c r="F3169" t="s">
        <v>10</v>
      </c>
      <c r="G3169" t="s">
        <v>25</v>
      </c>
    </row>
    <row r="3170" spans="1:7" x14ac:dyDescent="0.5">
      <c r="A3170" t="s">
        <v>4262</v>
      </c>
      <c r="B3170" t="s">
        <v>4261</v>
      </c>
      <c r="C3170" t="s">
        <v>405</v>
      </c>
      <c r="D3170" s="1">
        <v>45446</v>
      </c>
      <c r="E3170">
        <v>999</v>
      </c>
      <c r="F3170" t="s">
        <v>10</v>
      </c>
      <c r="G3170" t="s">
        <v>11</v>
      </c>
    </row>
    <row r="3171" spans="1:7" x14ac:dyDescent="0.5">
      <c r="A3171" t="s">
        <v>4263</v>
      </c>
      <c r="B3171" t="s">
        <v>4261</v>
      </c>
      <c r="C3171" t="s">
        <v>405</v>
      </c>
      <c r="D3171" s="1">
        <v>45476</v>
      </c>
      <c r="E3171">
        <v>999</v>
      </c>
      <c r="F3171" t="s">
        <v>10</v>
      </c>
      <c r="G3171" t="s">
        <v>11</v>
      </c>
    </row>
    <row r="3172" spans="1:7" x14ac:dyDescent="0.5">
      <c r="A3172" t="s">
        <v>4264</v>
      </c>
      <c r="B3172" t="s">
        <v>4261</v>
      </c>
      <c r="C3172" t="s">
        <v>405</v>
      </c>
      <c r="D3172" s="1">
        <v>45508</v>
      </c>
      <c r="E3172">
        <v>999</v>
      </c>
      <c r="F3172" t="s">
        <v>10</v>
      </c>
      <c r="G3172" t="s">
        <v>11</v>
      </c>
    </row>
    <row r="3173" spans="1:7" x14ac:dyDescent="0.5">
      <c r="A3173" t="s">
        <v>4265</v>
      </c>
      <c r="B3173" t="s">
        <v>4261</v>
      </c>
      <c r="C3173" t="s">
        <v>405</v>
      </c>
      <c r="D3173" s="1">
        <v>45539</v>
      </c>
      <c r="E3173">
        <v>999</v>
      </c>
      <c r="F3173" t="s">
        <v>10</v>
      </c>
      <c r="G3173" t="s">
        <v>11</v>
      </c>
    </row>
    <row r="3174" spans="1:7" x14ac:dyDescent="0.5">
      <c r="A3174" t="s">
        <v>4266</v>
      </c>
      <c r="B3174" t="s">
        <v>4267</v>
      </c>
      <c r="C3174" t="s">
        <v>74</v>
      </c>
      <c r="D3174" s="1">
        <v>45414</v>
      </c>
      <c r="E3174">
        <v>999</v>
      </c>
      <c r="F3174" t="s">
        <v>10</v>
      </c>
      <c r="G3174" t="s">
        <v>11</v>
      </c>
    </row>
    <row r="3175" spans="1:7" x14ac:dyDescent="0.5">
      <c r="A3175" t="s">
        <v>4268</v>
      </c>
      <c r="B3175" t="s">
        <v>4267</v>
      </c>
      <c r="C3175" t="s">
        <v>74</v>
      </c>
      <c r="D3175" s="1">
        <v>45445</v>
      </c>
      <c r="E3175">
        <v>999</v>
      </c>
      <c r="F3175" t="s">
        <v>10</v>
      </c>
      <c r="G3175" t="s">
        <v>11</v>
      </c>
    </row>
    <row r="3176" spans="1:7" x14ac:dyDescent="0.5">
      <c r="A3176" t="s">
        <v>4269</v>
      </c>
      <c r="B3176" t="s">
        <v>4267</v>
      </c>
      <c r="C3176" t="s">
        <v>74</v>
      </c>
      <c r="D3176" s="1">
        <v>45475</v>
      </c>
      <c r="E3176">
        <v>999</v>
      </c>
      <c r="F3176" t="s">
        <v>10</v>
      </c>
      <c r="G3176" t="s">
        <v>11</v>
      </c>
    </row>
    <row r="3177" spans="1:7" x14ac:dyDescent="0.5">
      <c r="A3177" t="s">
        <v>4270</v>
      </c>
      <c r="B3177" t="s">
        <v>4267</v>
      </c>
      <c r="C3177" t="s">
        <v>74</v>
      </c>
      <c r="D3177" s="1">
        <v>45505</v>
      </c>
      <c r="E3177">
        <v>999</v>
      </c>
      <c r="F3177" t="s">
        <v>10</v>
      </c>
      <c r="G3177" t="s">
        <v>11</v>
      </c>
    </row>
    <row r="3178" spans="1:7" x14ac:dyDescent="0.5">
      <c r="A3178" t="s">
        <v>4271</v>
      </c>
      <c r="B3178" t="s">
        <v>4267</v>
      </c>
      <c r="C3178" t="s">
        <v>74</v>
      </c>
      <c r="D3178" s="1">
        <v>45536</v>
      </c>
      <c r="E3178">
        <v>999</v>
      </c>
      <c r="F3178" t="s">
        <v>10</v>
      </c>
      <c r="G3178" t="s">
        <v>11</v>
      </c>
    </row>
    <row r="3179" spans="1:7" x14ac:dyDescent="0.5">
      <c r="A3179" t="s">
        <v>4272</v>
      </c>
      <c r="B3179" t="s">
        <v>4273</v>
      </c>
      <c r="C3179" t="s">
        <v>4274</v>
      </c>
      <c r="D3179" s="1">
        <v>45416</v>
      </c>
      <c r="E3179">
        <v>999</v>
      </c>
      <c r="F3179" t="s">
        <v>10</v>
      </c>
      <c r="G3179" t="s">
        <v>11</v>
      </c>
    </row>
    <row r="3180" spans="1:7" x14ac:dyDescent="0.5">
      <c r="A3180" t="s">
        <v>4275</v>
      </c>
      <c r="B3180" t="s">
        <v>4273</v>
      </c>
      <c r="C3180" t="s">
        <v>4274</v>
      </c>
      <c r="D3180" s="1">
        <v>45447</v>
      </c>
      <c r="E3180">
        <v>999</v>
      </c>
      <c r="F3180" t="s">
        <v>10</v>
      </c>
      <c r="G3180" t="s">
        <v>11</v>
      </c>
    </row>
    <row r="3181" spans="1:7" x14ac:dyDescent="0.5">
      <c r="A3181" t="s">
        <v>4276</v>
      </c>
      <c r="B3181" t="s">
        <v>4273</v>
      </c>
      <c r="C3181" t="s">
        <v>4274</v>
      </c>
      <c r="D3181" s="1">
        <v>45476</v>
      </c>
      <c r="E3181">
        <v>999</v>
      </c>
      <c r="F3181" t="s">
        <v>10</v>
      </c>
      <c r="G3181" t="s">
        <v>11</v>
      </c>
    </row>
    <row r="3182" spans="1:7" x14ac:dyDescent="0.5">
      <c r="A3182" t="s">
        <v>4277</v>
      </c>
      <c r="B3182" t="s">
        <v>4273</v>
      </c>
      <c r="C3182" t="s">
        <v>4274</v>
      </c>
      <c r="D3182" s="1">
        <v>45505</v>
      </c>
      <c r="E3182">
        <v>999</v>
      </c>
      <c r="F3182" t="s">
        <v>10</v>
      </c>
      <c r="G3182" t="s">
        <v>11</v>
      </c>
    </row>
    <row r="3183" spans="1:7" x14ac:dyDescent="0.5">
      <c r="A3183" t="s">
        <v>4278</v>
      </c>
      <c r="B3183" t="s">
        <v>4279</v>
      </c>
      <c r="C3183" t="s">
        <v>4280</v>
      </c>
      <c r="D3183" s="1">
        <v>45506</v>
      </c>
      <c r="E3183">
        <v>999</v>
      </c>
      <c r="F3183" t="s">
        <v>10</v>
      </c>
      <c r="G3183" t="s">
        <v>11</v>
      </c>
    </row>
    <row r="3184" spans="1:7" x14ac:dyDescent="0.5">
      <c r="A3184" t="s">
        <v>4281</v>
      </c>
      <c r="B3184" t="s">
        <v>4279</v>
      </c>
      <c r="C3184" t="s">
        <v>4280</v>
      </c>
      <c r="D3184" s="1">
        <v>45537</v>
      </c>
      <c r="E3184">
        <v>999</v>
      </c>
      <c r="F3184" t="s">
        <v>10</v>
      </c>
      <c r="G3184" t="s">
        <v>11</v>
      </c>
    </row>
    <row r="3185" spans="1:7" x14ac:dyDescent="0.5">
      <c r="A3185" t="s">
        <v>4282</v>
      </c>
      <c r="B3185" t="s">
        <v>4283</v>
      </c>
      <c r="C3185" t="s">
        <v>3866</v>
      </c>
      <c r="D3185" s="1">
        <v>45385</v>
      </c>
      <c r="E3185">
        <v>2499</v>
      </c>
      <c r="F3185" t="s">
        <v>10</v>
      </c>
      <c r="G3185" t="s">
        <v>25</v>
      </c>
    </row>
    <row r="3186" spans="1:7" x14ac:dyDescent="0.5">
      <c r="A3186" t="s">
        <v>4284</v>
      </c>
      <c r="B3186" t="s">
        <v>4283</v>
      </c>
      <c r="C3186" t="s">
        <v>3866</v>
      </c>
      <c r="D3186" s="1">
        <v>45413</v>
      </c>
      <c r="E3186">
        <v>2499</v>
      </c>
      <c r="F3186" t="s">
        <v>10</v>
      </c>
      <c r="G3186" t="s">
        <v>11</v>
      </c>
    </row>
    <row r="3187" spans="1:7" x14ac:dyDescent="0.5">
      <c r="A3187" t="s">
        <v>4285</v>
      </c>
      <c r="B3187" t="s">
        <v>4283</v>
      </c>
      <c r="C3187" t="s">
        <v>3866</v>
      </c>
      <c r="D3187" s="1">
        <v>45447</v>
      </c>
      <c r="E3187">
        <v>2499</v>
      </c>
      <c r="F3187" t="s">
        <v>10</v>
      </c>
      <c r="G3187" t="s">
        <v>11</v>
      </c>
    </row>
    <row r="3188" spans="1:7" x14ac:dyDescent="0.5">
      <c r="A3188" t="s">
        <v>4286</v>
      </c>
      <c r="B3188" t="s">
        <v>4283</v>
      </c>
      <c r="C3188" t="s">
        <v>3866</v>
      </c>
      <c r="D3188" s="1">
        <v>45474</v>
      </c>
      <c r="E3188">
        <v>2499</v>
      </c>
      <c r="F3188" t="s">
        <v>10</v>
      </c>
      <c r="G3188" t="s">
        <v>11</v>
      </c>
    </row>
    <row r="3189" spans="1:7" x14ac:dyDescent="0.5">
      <c r="A3189" t="s">
        <v>4287</v>
      </c>
      <c r="B3189" t="s">
        <v>4283</v>
      </c>
      <c r="C3189" t="s">
        <v>3866</v>
      </c>
      <c r="D3189" s="1">
        <v>45505</v>
      </c>
      <c r="E3189">
        <v>2499</v>
      </c>
      <c r="F3189" t="s">
        <v>10</v>
      </c>
      <c r="G3189" t="s">
        <v>11</v>
      </c>
    </row>
    <row r="3190" spans="1:7" x14ac:dyDescent="0.5">
      <c r="A3190" t="s">
        <v>4288</v>
      </c>
      <c r="B3190" t="s">
        <v>4283</v>
      </c>
      <c r="C3190" t="s">
        <v>3866</v>
      </c>
      <c r="D3190" s="1">
        <v>45536</v>
      </c>
      <c r="E3190">
        <v>2499</v>
      </c>
      <c r="F3190" t="s">
        <v>10</v>
      </c>
      <c r="G3190" t="s">
        <v>11</v>
      </c>
    </row>
    <row r="3191" spans="1:7" x14ac:dyDescent="0.5">
      <c r="A3191" t="s">
        <v>4289</v>
      </c>
      <c r="B3191" t="s">
        <v>4290</v>
      </c>
      <c r="C3191" t="s">
        <v>4291</v>
      </c>
      <c r="D3191" s="1">
        <v>45444</v>
      </c>
      <c r="E3191">
        <v>2499</v>
      </c>
      <c r="F3191" t="s">
        <v>10</v>
      </c>
      <c r="G3191" t="s">
        <v>11</v>
      </c>
    </row>
    <row r="3192" spans="1:7" x14ac:dyDescent="0.5">
      <c r="A3192" t="s">
        <v>4292</v>
      </c>
      <c r="B3192" t="s">
        <v>4290</v>
      </c>
      <c r="C3192" t="s">
        <v>4291</v>
      </c>
      <c r="D3192" s="1">
        <v>45475</v>
      </c>
      <c r="E3192">
        <v>2499</v>
      </c>
      <c r="F3192" t="s">
        <v>10</v>
      </c>
      <c r="G3192" t="s">
        <v>11</v>
      </c>
    </row>
    <row r="3193" spans="1:7" x14ac:dyDescent="0.5">
      <c r="A3193" t="s">
        <v>4293</v>
      </c>
      <c r="B3193" t="s">
        <v>4290</v>
      </c>
      <c r="C3193" t="s">
        <v>4291</v>
      </c>
      <c r="D3193" s="1">
        <v>45505</v>
      </c>
      <c r="E3193">
        <v>2499</v>
      </c>
      <c r="F3193" t="s">
        <v>10</v>
      </c>
      <c r="G3193" t="s">
        <v>11</v>
      </c>
    </row>
    <row r="3194" spans="1:7" x14ac:dyDescent="0.5">
      <c r="A3194" t="s">
        <v>4294</v>
      </c>
      <c r="B3194" t="s">
        <v>4290</v>
      </c>
      <c r="C3194" t="s">
        <v>4291</v>
      </c>
      <c r="D3194" s="1">
        <v>45537</v>
      </c>
      <c r="E3194">
        <v>2499</v>
      </c>
      <c r="F3194" t="s">
        <v>10</v>
      </c>
      <c r="G3194" t="s">
        <v>11</v>
      </c>
    </row>
    <row r="3195" spans="1:7" x14ac:dyDescent="0.5">
      <c r="A3195" t="s">
        <v>4295</v>
      </c>
      <c r="B3195" t="s">
        <v>4296</v>
      </c>
      <c r="C3195" t="s">
        <v>4297</v>
      </c>
      <c r="D3195" s="1">
        <v>45474</v>
      </c>
      <c r="E3195">
        <v>2499</v>
      </c>
      <c r="F3195" t="s">
        <v>10</v>
      </c>
      <c r="G3195" t="s">
        <v>41</v>
      </c>
    </row>
    <row r="3196" spans="1:7" x14ac:dyDescent="0.5">
      <c r="A3196" t="s">
        <v>4298</v>
      </c>
      <c r="B3196" t="s">
        <v>4296</v>
      </c>
      <c r="C3196" t="s">
        <v>4297</v>
      </c>
      <c r="D3196" s="1">
        <v>45508</v>
      </c>
      <c r="E3196">
        <v>2499</v>
      </c>
      <c r="F3196" t="s">
        <v>10</v>
      </c>
      <c r="G3196" t="s">
        <v>11</v>
      </c>
    </row>
    <row r="3197" spans="1:7" x14ac:dyDescent="0.5">
      <c r="A3197" t="s">
        <v>4299</v>
      </c>
      <c r="B3197" t="s">
        <v>4296</v>
      </c>
      <c r="C3197" t="s">
        <v>4297</v>
      </c>
      <c r="D3197" s="1">
        <v>45539</v>
      </c>
      <c r="E3197">
        <v>2499</v>
      </c>
      <c r="F3197" t="s">
        <v>10</v>
      </c>
      <c r="G3197" t="s">
        <v>25</v>
      </c>
    </row>
    <row r="3198" spans="1:7" x14ac:dyDescent="0.5">
      <c r="A3198" t="s">
        <v>4300</v>
      </c>
      <c r="B3198" t="s">
        <v>4301</v>
      </c>
      <c r="C3198" t="s">
        <v>160</v>
      </c>
      <c r="D3198" s="1">
        <v>45324</v>
      </c>
      <c r="E3198">
        <v>999</v>
      </c>
      <c r="F3198" t="s">
        <v>10</v>
      </c>
      <c r="G3198" t="s">
        <v>11</v>
      </c>
    </row>
    <row r="3199" spans="1:7" x14ac:dyDescent="0.5">
      <c r="A3199" t="s">
        <v>4302</v>
      </c>
      <c r="B3199" t="s">
        <v>4301</v>
      </c>
      <c r="C3199" t="s">
        <v>160</v>
      </c>
      <c r="D3199" s="1">
        <v>45352</v>
      </c>
      <c r="E3199">
        <v>999</v>
      </c>
      <c r="F3199" t="s">
        <v>10</v>
      </c>
      <c r="G3199" t="s">
        <v>25</v>
      </c>
    </row>
    <row r="3200" spans="1:7" x14ac:dyDescent="0.5">
      <c r="A3200" t="s">
        <v>4303</v>
      </c>
      <c r="B3200" t="s">
        <v>4301</v>
      </c>
      <c r="C3200" t="s">
        <v>160</v>
      </c>
      <c r="D3200" s="1">
        <v>45385</v>
      </c>
      <c r="E3200">
        <v>999</v>
      </c>
      <c r="F3200" t="s">
        <v>10</v>
      </c>
      <c r="G3200" t="s">
        <v>11</v>
      </c>
    </row>
    <row r="3201" spans="1:7" x14ac:dyDescent="0.5">
      <c r="A3201" t="s">
        <v>4304</v>
      </c>
      <c r="B3201" t="s">
        <v>4301</v>
      </c>
      <c r="C3201" t="s">
        <v>160</v>
      </c>
      <c r="D3201" s="1">
        <v>45415</v>
      </c>
      <c r="E3201">
        <v>999</v>
      </c>
      <c r="F3201" t="s">
        <v>10</v>
      </c>
      <c r="G3201" t="s">
        <v>23</v>
      </c>
    </row>
    <row r="3202" spans="1:7" x14ac:dyDescent="0.5">
      <c r="A3202" t="s">
        <v>4305</v>
      </c>
      <c r="B3202" t="s">
        <v>4301</v>
      </c>
      <c r="C3202" t="s">
        <v>160</v>
      </c>
      <c r="D3202" s="1">
        <v>45444</v>
      </c>
      <c r="E3202">
        <v>999</v>
      </c>
      <c r="F3202" t="s">
        <v>10</v>
      </c>
      <c r="G3202" t="s">
        <v>11</v>
      </c>
    </row>
    <row r="3203" spans="1:7" x14ac:dyDescent="0.5">
      <c r="A3203" t="s">
        <v>4306</v>
      </c>
      <c r="B3203" t="s">
        <v>4301</v>
      </c>
      <c r="C3203" t="s">
        <v>160</v>
      </c>
      <c r="D3203" s="1">
        <v>45475</v>
      </c>
      <c r="E3203">
        <v>999</v>
      </c>
      <c r="F3203" t="s">
        <v>10</v>
      </c>
      <c r="G3203" t="s">
        <v>25</v>
      </c>
    </row>
    <row r="3204" spans="1:7" x14ac:dyDescent="0.5">
      <c r="A3204" t="s">
        <v>4307</v>
      </c>
      <c r="B3204" t="s">
        <v>4301</v>
      </c>
      <c r="C3204" t="s">
        <v>160</v>
      </c>
      <c r="D3204" s="1">
        <v>45506</v>
      </c>
      <c r="E3204">
        <v>999</v>
      </c>
      <c r="F3204" t="s">
        <v>10</v>
      </c>
      <c r="G3204" t="s">
        <v>11</v>
      </c>
    </row>
    <row r="3205" spans="1:7" x14ac:dyDescent="0.5">
      <c r="A3205" t="s">
        <v>4308</v>
      </c>
      <c r="B3205" t="s">
        <v>4301</v>
      </c>
      <c r="C3205" t="s">
        <v>160</v>
      </c>
      <c r="D3205" s="1">
        <v>45539</v>
      </c>
      <c r="E3205">
        <v>999</v>
      </c>
      <c r="F3205" t="s">
        <v>10</v>
      </c>
      <c r="G3205" t="s">
        <v>41</v>
      </c>
    </row>
    <row r="3206" spans="1:7" x14ac:dyDescent="0.5">
      <c r="A3206" t="s">
        <v>4309</v>
      </c>
      <c r="B3206" t="s">
        <v>4310</v>
      </c>
      <c r="C3206" t="s">
        <v>1400</v>
      </c>
      <c r="D3206" s="1">
        <v>45506</v>
      </c>
      <c r="E3206">
        <v>2499</v>
      </c>
      <c r="F3206" t="s">
        <v>10</v>
      </c>
      <c r="G3206" t="s">
        <v>11</v>
      </c>
    </row>
    <row r="3207" spans="1:7" x14ac:dyDescent="0.5">
      <c r="A3207" t="s">
        <v>4311</v>
      </c>
      <c r="B3207" t="s">
        <v>4310</v>
      </c>
      <c r="C3207" t="s">
        <v>1400</v>
      </c>
      <c r="D3207" s="1">
        <v>45537</v>
      </c>
      <c r="E3207">
        <v>2499</v>
      </c>
      <c r="F3207" t="s">
        <v>10</v>
      </c>
      <c r="G3207" t="s">
        <v>11</v>
      </c>
    </row>
    <row r="3208" spans="1:7" x14ac:dyDescent="0.5">
      <c r="A3208" t="s">
        <v>4312</v>
      </c>
      <c r="B3208" t="s">
        <v>4313</v>
      </c>
      <c r="C3208" t="s">
        <v>1775</v>
      </c>
      <c r="D3208" s="1">
        <v>45386</v>
      </c>
      <c r="E3208">
        <v>2499</v>
      </c>
      <c r="F3208" t="s">
        <v>10</v>
      </c>
      <c r="G3208" t="s">
        <v>11</v>
      </c>
    </row>
    <row r="3209" spans="1:7" x14ac:dyDescent="0.5">
      <c r="A3209" t="s">
        <v>4314</v>
      </c>
      <c r="B3209" t="s">
        <v>4313</v>
      </c>
      <c r="C3209" t="s">
        <v>1775</v>
      </c>
      <c r="D3209" s="1">
        <v>45413</v>
      </c>
      <c r="E3209">
        <v>2499</v>
      </c>
      <c r="F3209" t="s">
        <v>10</v>
      </c>
      <c r="G3209" t="s">
        <v>41</v>
      </c>
    </row>
    <row r="3210" spans="1:7" x14ac:dyDescent="0.5">
      <c r="A3210" t="s">
        <v>4315</v>
      </c>
      <c r="B3210" t="s">
        <v>4313</v>
      </c>
      <c r="C3210" t="s">
        <v>1775</v>
      </c>
      <c r="D3210" s="1">
        <v>45447</v>
      </c>
      <c r="E3210">
        <v>2499</v>
      </c>
      <c r="F3210" t="s">
        <v>10</v>
      </c>
      <c r="G3210" t="s">
        <v>23</v>
      </c>
    </row>
    <row r="3211" spans="1:7" x14ac:dyDescent="0.5">
      <c r="A3211" t="s">
        <v>4316</v>
      </c>
      <c r="B3211" t="s">
        <v>4313</v>
      </c>
      <c r="C3211" t="s">
        <v>1775</v>
      </c>
      <c r="D3211" s="1">
        <v>45476</v>
      </c>
      <c r="E3211">
        <v>2499</v>
      </c>
      <c r="F3211" t="s">
        <v>10</v>
      </c>
      <c r="G3211" t="s">
        <v>11</v>
      </c>
    </row>
    <row r="3212" spans="1:7" x14ac:dyDescent="0.5">
      <c r="A3212" t="s">
        <v>4317</v>
      </c>
      <c r="B3212" t="s">
        <v>4313</v>
      </c>
      <c r="C3212" t="s">
        <v>1775</v>
      </c>
      <c r="D3212" s="1">
        <v>45506</v>
      </c>
      <c r="E3212">
        <v>2499</v>
      </c>
      <c r="F3212" t="s">
        <v>10</v>
      </c>
      <c r="G3212" t="s">
        <v>11</v>
      </c>
    </row>
    <row r="3213" spans="1:7" x14ac:dyDescent="0.5">
      <c r="A3213" t="s">
        <v>4318</v>
      </c>
      <c r="B3213" t="s">
        <v>4313</v>
      </c>
      <c r="C3213" t="s">
        <v>1775</v>
      </c>
      <c r="D3213" s="1">
        <v>45538</v>
      </c>
      <c r="E3213">
        <v>2499</v>
      </c>
      <c r="F3213" t="s">
        <v>10</v>
      </c>
      <c r="G3213" t="s">
        <v>11</v>
      </c>
    </row>
    <row r="3214" spans="1:7" x14ac:dyDescent="0.5">
      <c r="A3214" t="s">
        <v>4319</v>
      </c>
      <c r="B3214" t="s">
        <v>4320</v>
      </c>
      <c r="C3214" t="s">
        <v>4210</v>
      </c>
      <c r="D3214" s="1">
        <v>45507</v>
      </c>
      <c r="E3214">
        <v>2499</v>
      </c>
      <c r="F3214" t="s">
        <v>10</v>
      </c>
      <c r="G3214" t="s">
        <v>11</v>
      </c>
    </row>
    <row r="3215" spans="1:7" x14ac:dyDescent="0.5">
      <c r="A3215" t="s">
        <v>4321</v>
      </c>
      <c r="B3215" t="s">
        <v>4320</v>
      </c>
      <c r="C3215" t="s">
        <v>4210</v>
      </c>
      <c r="D3215" s="1">
        <v>45536</v>
      </c>
      <c r="E3215">
        <v>2499</v>
      </c>
      <c r="F3215" t="s">
        <v>10</v>
      </c>
      <c r="G3215" t="s">
        <v>11</v>
      </c>
    </row>
    <row r="3216" spans="1:7" x14ac:dyDescent="0.5">
      <c r="A3216" t="s">
        <v>4322</v>
      </c>
      <c r="B3216" t="s">
        <v>4323</v>
      </c>
      <c r="C3216" t="s">
        <v>2140</v>
      </c>
      <c r="D3216" s="1">
        <v>45508</v>
      </c>
      <c r="E3216">
        <v>2499</v>
      </c>
      <c r="F3216" t="s">
        <v>10</v>
      </c>
      <c r="G3216" t="s">
        <v>11</v>
      </c>
    </row>
    <row r="3217" spans="1:7" x14ac:dyDescent="0.5">
      <c r="A3217" t="s">
        <v>4324</v>
      </c>
      <c r="B3217" t="s">
        <v>4323</v>
      </c>
      <c r="C3217" t="s">
        <v>2140</v>
      </c>
      <c r="D3217" s="1">
        <v>45536</v>
      </c>
      <c r="E3217">
        <v>2499</v>
      </c>
      <c r="F3217" t="s">
        <v>10</v>
      </c>
      <c r="G3217" t="s">
        <v>11</v>
      </c>
    </row>
    <row r="3218" spans="1:7" x14ac:dyDescent="0.5">
      <c r="A3218" t="s">
        <v>4325</v>
      </c>
      <c r="B3218" t="s">
        <v>4326</v>
      </c>
      <c r="C3218" t="s">
        <v>4327</v>
      </c>
      <c r="D3218" s="1">
        <v>45416</v>
      </c>
      <c r="E3218">
        <v>2499</v>
      </c>
      <c r="F3218" t="s">
        <v>10</v>
      </c>
      <c r="G3218" t="s">
        <v>11</v>
      </c>
    </row>
    <row r="3219" spans="1:7" x14ac:dyDescent="0.5">
      <c r="A3219" t="s">
        <v>4328</v>
      </c>
      <c r="B3219" t="s">
        <v>4326</v>
      </c>
      <c r="C3219" t="s">
        <v>4327</v>
      </c>
      <c r="D3219" s="1">
        <v>45444</v>
      </c>
      <c r="E3219">
        <v>2499</v>
      </c>
      <c r="F3219" t="s">
        <v>10</v>
      </c>
      <c r="G3219" t="s">
        <v>11</v>
      </c>
    </row>
    <row r="3220" spans="1:7" x14ac:dyDescent="0.5">
      <c r="A3220" t="s">
        <v>4329</v>
      </c>
      <c r="B3220" t="s">
        <v>4326</v>
      </c>
      <c r="C3220" t="s">
        <v>4327</v>
      </c>
      <c r="D3220" s="1">
        <v>45475</v>
      </c>
      <c r="E3220">
        <v>2499</v>
      </c>
      <c r="F3220" t="s">
        <v>10</v>
      </c>
      <c r="G3220" t="s">
        <v>11</v>
      </c>
    </row>
    <row r="3221" spans="1:7" x14ac:dyDescent="0.5">
      <c r="A3221" t="s">
        <v>4330</v>
      </c>
      <c r="B3221" t="s">
        <v>4326</v>
      </c>
      <c r="C3221" t="s">
        <v>4327</v>
      </c>
      <c r="D3221" s="1">
        <v>45505</v>
      </c>
      <c r="E3221">
        <v>2499</v>
      </c>
      <c r="F3221" t="s">
        <v>10</v>
      </c>
      <c r="G3221" t="s">
        <v>41</v>
      </c>
    </row>
    <row r="3222" spans="1:7" x14ac:dyDescent="0.5">
      <c r="A3222" t="s">
        <v>4331</v>
      </c>
      <c r="B3222" t="s">
        <v>4326</v>
      </c>
      <c r="C3222" t="s">
        <v>4327</v>
      </c>
      <c r="D3222" s="1">
        <v>45536</v>
      </c>
      <c r="E3222">
        <v>2499</v>
      </c>
      <c r="F3222" t="s">
        <v>10</v>
      </c>
      <c r="G3222" t="s">
        <v>11</v>
      </c>
    </row>
    <row r="3223" spans="1:7" x14ac:dyDescent="0.5">
      <c r="A3223" t="s">
        <v>4332</v>
      </c>
      <c r="B3223" t="s">
        <v>4333</v>
      </c>
      <c r="C3223" t="s">
        <v>4334</v>
      </c>
      <c r="D3223" s="1">
        <v>45539</v>
      </c>
      <c r="E3223">
        <v>999</v>
      </c>
      <c r="F3223" t="s">
        <v>10</v>
      </c>
      <c r="G3223" t="s">
        <v>41</v>
      </c>
    </row>
    <row r="3224" spans="1:7" x14ac:dyDescent="0.5">
      <c r="A3224" t="s">
        <v>4335</v>
      </c>
      <c r="B3224" t="s">
        <v>4336</v>
      </c>
      <c r="C3224" t="s">
        <v>1516</v>
      </c>
      <c r="D3224" s="1">
        <v>45446</v>
      </c>
      <c r="E3224">
        <v>999</v>
      </c>
      <c r="F3224" t="s">
        <v>10</v>
      </c>
      <c r="G3224" t="s">
        <v>11</v>
      </c>
    </row>
    <row r="3225" spans="1:7" x14ac:dyDescent="0.5">
      <c r="A3225" t="s">
        <v>4337</v>
      </c>
      <c r="B3225" t="s">
        <v>4336</v>
      </c>
      <c r="C3225" t="s">
        <v>1516</v>
      </c>
      <c r="D3225" s="1">
        <v>45475</v>
      </c>
      <c r="E3225">
        <v>999</v>
      </c>
      <c r="F3225" t="s">
        <v>10</v>
      </c>
      <c r="G3225" t="s">
        <v>25</v>
      </c>
    </row>
    <row r="3226" spans="1:7" x14ac:dyDescent="0.5">
      <c r="A3226" t="s">
        <v>4338</v>
      </c>
      <c r="B3226" t="s">
        <v>4336</v>
      </c>
      <c r="C3226" t="s">
        <v>1516</v>
      </c>
      <c r="D3226" s="1">
        <v>45508</v>
      </c>
      <c r="E3226">
        <v>999</v>
      </c>
      <c r="F3226" t="s">
        <v>10</v>
      </c>
      <c r="G3226" t="s">
        <v>11</v>
      </c>
    </row>
    <row r="3227" spans="1:7" x14ac:dyDescent="0.5">
      <c r="A3227" t="s">
        <v>4339</v>
      </c>
      <c r="B3227" t="s">
        <v>4336</v>
      </c>
      <c r="C3227" t="s">
        <v>1516</v>
      </c>
      <c r="D3227" s="1">
        <v>45537</v>
      </c>
      <c r="E3227">
        <v>999</v>
      </c>
      <c r="F3227" t="s">
        <v>10</v>
      </c>
      <c r="G3227" t="s">
        <v>11</v>
      </c>
    </row>
    <row r="3228" spans="1:7" x14ac:dyDescent="0.5">
      <c r="A3228" t="s">
        <v>4340</v>
      </c>
      <c r="B3228" t="s">
        <v>4341</v>
      </c>
      <c r="C3228" t="s">
        <v>1445</v>
      </c>
      <c r="D3228" s="1">
        <v>45414</v>
      </c>
      <c r="E3228">
        <v>999</v>
      </c>
      <c r="F3228" t="s">
        <v>10</v>
      </c>
      <c r="G3228" t="s">
        <v>41</v>
      </c>
    </row>
    <row r="3229" spans="1:7" x14ac:dyDescent="0.5">
      <c r="A3229" t="s">
        <v>4342</v>
      </c>
      <c r="B3229" t="s">
        <v>4341</v>
      </c>
      <c r="C3229" t="s">
        <v>1445</v>
      </c>
      <c r="D3229" s="1">
        <v>45445</v>
      </c>
      <c r="E3229">
        <v>999</v>
      </c>
      <c r="F3229" t="s">
        <v>10</v>
      </c>
      <c r="G3229" t="s">
        <v>11</v>
      </c>
    </row>
    <row r="3230" spans="1:7" x14ac:dyDescent="0.5">
      <c r="A3230" t="s">
        <v>4343</v>
      </c>
      <c r="B3230" t="s">
        <v>4341</v>
      </c>
      <c r="C3230" t="s">
        <v>1445</v>
      </c>
      <c r="D3230" s="1">
        <v>45475</v>
      </c>
      <c r="E3230">
        <v>999</v>
      </c>
      <c r="F3230" t="s">
        <v>10</v>
      </c>
      <c r="G3230" t="s">
        <v>11</v>
      </c>
    </row>
    <row r="3231" spans="1:7" x14ac:dyDescent="0.5">
      <c r="A3231" t="s">
        <v>4344</v>
      </c>
      <c r="B3231" t="s">
        <v>4341</v>
      </c>
      <c r="C3231" t="s">
        <v>1445</v>
      </c>
      <c r="D3231" s="1">
        <v>45507</v>
      </c>
      <c r="E3231">
        <v>999</v>
      </c>
      <c r="F3231" t="s">
        <v>10</v>
      </c>
      <c r="G3231" t="s">
        <v>25</v>
      </c>
    </row>
    <row r="3232" spans="1:7" x14ac:dyDescent="0.5">
      <c r="A3232" t="s">
        <v>4345</v>
      </c>
      <c r="B3232" t="s">
        <v>4341</v>
      </c>
      <c r="C3232" t="s">
        <v>1445</v>
      </c>
      <c r="D3232" s="1">
        <v>45538</v>
      </c>
      <c r="E3232">
        <v>0</v>
      </c>
      <c r="F3232" t="s">
        <v>43</v>
      </c>
      <c r="G3232" t="s">
        <v>11</v>
      </c>
    </row>
    <row r="3233" spans="1:7" x14ac:dyDescent="0.5">
      <c r="A3233" t="s">
        <v>4346</v>
      </c>
      <c r="B3233" t="s">
        <v>4347</v>
      </c>
      <c r="C3233" t="s">
        <v>446</v>
      </c>
      <c r="D3233" s="1">
        <v>45444</v>
      </c>
      <c r="E3233">
        <v>2499</v>
      </c>
      <c r="F3233" t="s">
        <v>10</v>
      </c>
      <c r="G3233" t="s">
        <v>11</v>
      </c>
    </row>
    <row r="3234" spans="1:7" x14ac:dyDescent="0.5">
      <c r="A3234" t="s">
        <v>4348</v>
      </c>
      <c r="B3234" t="s">
        <v>4347</v>
      </c>
      <c r="C3234" t="s">
        <v>446</v>
      </c>
      <c r="D3234" s="1">
        <v>45477</v>
      </c>
      <c r="E3234">
        <v>2499</v>
      </c>
      <c r="F3234" t="s">
        <v>10</v>
      </c>
      <c r="G3234" t="s">
        <v>23</v>
      </c>
    </row>
    <row r="3235" spans="1:7" x14ac:dyDescent="0.5">
      <c r="A3235" t="s">
        <v>4349</v>
      </c>
      <c r="B3235" t="s">
        <v>4347</v>
      </c>
      <c r="C3235" t="s">
        <v>446</v>
      </c>
      <c r="D3235" s="1">
        <v>45508</v>
      </c>
      <c r="E3235">
        <v>2499</v>
      </c>
      <c r="F3235" t="s">
        <v>10</v>
      </c>
      <c r="G3235" t="s">
        <v>23</v>
      </c>
    </row>
    <row r="3236" spans="1:7" x14ac:dyDescent="0.5">
      <c r="A3236" t="s">
        <v>4350</v>
      </c>
      <c r="B3236" t="s">
        <v>4347</v>
      </c>
      <c r="C3236" t="s">
        <v>446</v>
      </c>
      <c r="D3236" s="1">
        <v>45539</v>
      </c>
      <c r="E3236">
        <v>2499</v>
      </c>
      <c r="F3236" t="s">
        <v>10</v>
      </c>
      <c r="G3236" t="s">
        <v>11</v>
      </c>
    </row>
    <row r="3237" spans="1:7" x14ac:dyDescent="0.5">
      <c r="A3237" t="s">
        <v>4351</v>
      </c>
      <c r="B3237" t="s">
        <v>4352</v>
      </c>
      <c r="C3237" t="s">
        <v>1600</v>
      </c>
      <c r="D3237" s="1">
        <v>45508</v>
      </c>
      <c r="E3237">
        <v>999</v>
      </c>
      <c r="F3237" t="s">
        <v>10</v>
      </c>
      <c r="G3237" t="s">
        <v>11</v>
      </c>
    </row>
    <row r="3238" spans="1:7" x14ac:dyDescent="0.5">
      <c r="A3238" t="s">
        <v>4353</v>
      </c>
      <c r="B3238" t="s">
        <v>4352</v>
      </c>
      <c r="C3238" t="s">
        <v>1600</v>
      </c>
      <c r="D3238" s="1">
        <v>45538</v>
      </c>
      <c r="E3238">
        <v>0</v>
      </c>
      <c r="F3238" t="s">
        <v>43</v>
      </c>
      <c r="G3238" t="s">
        <v>11</v>
      </c>
    </row>
    <row r="3239" spans="1:7" x14ac:dyDescent="0.5">
      <c r="A3239" t="s">
        <v>4354</v>
      </c>
      <c r="B3239" t="s">
        <v>4355</v>
      </c>
      <c r="C3239" t="s">
        <v>584</v>
      </c>
      <c r="D3239" s="1">
        <v>45444</v>
      </c>
      <c r="E3239">
        <v>2499</v>
      </c>
      <c r="F3239" t="s">
        <v>10</v>
      </c>
      <c r="G3239" t="s">
        <v>25</v>
      </c>
    </row>
    <row r="3240" spans="1:7" x14ac:dyDescent="0.5">
      <c r="A3240" t="s">
        <v>4356</v>
      </c>
      <c r="B3240" t="s">
        <v>4355</v>
      </c>
      <c r="C3240" t="s">
        <v>584</v>
      </c>
      <c r="D3240" s="1">
        <v>45475</v>
      </c>
      <c r="E3240">
        <v>2499</v>
      </c>
      <c r="F3240" t="s">
        <v>10</v>
      </c>
      <c r="G3240" t="s">
        <v>11</v>
      </c>
    </row>
    <row r="3241" spans="1:7" x14ac:dyDescent="0.5">
      <c r="A3241" t="s">
        <v>4357</v>
      </c>
      <c r="B3241" t="s">
        <v>4355</v>
      </c>
      <c r="C3241" t="s">
        <v>584</v>
      </c>
      <c r="D3241" s="1">
        <v>45505</v>
      </c>
      <c r="E3241">
        <v>0</v>
      </c>
      <c r="F3241" t="s">
        <v>43</v>
      </c>
      <c r="G3241" t="s">
        <v>41</v>
      </c>
    </row>
    <row r="3242" spans="1:7" x14ac:dyDescent="0.5">
      <c r="A3242" t="s">
        <v>4358</v>
      </c>
      <c r="B3242" t="s">
        <v>4355</v>
      </c>
      <c r="C3242" t="s">
        <v>584</v>
      </c>
      <c r="D3242" s="1">
        <v>45538</v>
      </c>
      <c r="E3242">
        <v>2499</v>
      </c>
      <c r="F3242" t="s">
        <v>10</v>
      </c>
      <c r="G3242" t="s">
        <v>11</v>
      </c>
    </row>
    <row r="3243" spans="1:7" x14ac:dyDescent="0.5">
      <c r="A3243" t="s">
        <v>4359</v>
      </c>
      <c r="B3243" t="s">
        <v>4360</v>
      </c>
      <c r="C3243" t="s">
        <v>4361</v>
      </c>
      <c r="D3243" s="1">
        <v>45506</v>
      </c>
      <c r="E3243">
        <v>999</v>
      </c>
      <c r="F3243" t="s">
        <v>10</v>
      </c>
      <c r="G3243" t="s">
        <v>25</v>
      </c>
    </row>
    <row r="3244" spans="1:7" x14ac:dyDescent="0.5">
      <c r="A3244" t="s">
        <v>4362</v>
      </c>
      <c r="B3244" t="s">
        <v>4360</v>
      </c>
      <c r="C3244" t="s">
        <v>4361</v>
      </c>
      <c r="D3244" s="1">
        <v>45538</v>
      </c>
      <c r="E3244">
        <v>999</v>
      </c>
      <c r="F3244" t="s">
        <v>10</v>
      </c>
      <c r="G3244" t="s">
        <v>11</v>
      </c>
    </row>
    <row r="3245" spans="1:7" x14ac:dyDescent="0.5">
      <c r="A3245" t="s">
        <v>4363</v>
      </c>
      <c r="B3245" t="s">
        <v>4364</v>
      </c>
      <c r="C3245" t="s">
        <v>4365</v>
      </c>
      <c r="D3245" s="1">
        <v>45415</v>
      </c>
      <c r="E3245">
        <v>999</v>
      </c>
      <c r="F3245" t="s">
        <v>10</v>
      </c>
      <c r="G3245" t="s">
        <v>23</v>
      </c>
    </row>
    <row r="3246" spans="1:7" x14ac:dyDescent="0.5">
      <c r="A3246" t="s">
        <v>4366</v>
      </c>
      <c r="B3246" t="s">
        <v>4364</v>
      </c>
      <c r="C3246" t="s">
        <v>4365</v>
      </c>
      <c r="D3246" s="1">
        <v>45447</v>
      </c>
      <c r="E3246">
        <v>999</v>
      </c>
      <c r="F3246" t="s">
        <v>10</v>
      </c>
      <c r="G3246" t="s">
        <v>11</v>
      </c>
    </row>
    <row r="3247" spans="1:7" x14ac:dyDescent="0.5">
      <c r="A3247" t="s">
        <v>4367</v>
      </c>
      <c r="B3247" t="s">
        <v>4364</v>
      </c>
      <c r="C3247" t="s">
        <v>4365</v>
      </c>
      <c r="D3247" s="1">
        <v>45475</v>
      </c>
      <c r="E3247">
        <v>999</v>
      </c>
      <c r="F3247" t="s">
        <v>10</v>
      </c>
      <c r="G3247" t="s">
        <v>11</v>
      </c>
    </row>
    <row r="3248" spans="1:7" x14ac:dyDescent="0.5">
      <c r="A3248" t="s">
        <v>4368</v>
      </c>
      <c r="B3248" t="s">
        <v>4364</v>
      </c>
      <c r="C3248" t="s">
        <v>4365</v>
      </c>
      <c r="D3248" s="1">
        <v>45506</v>
      </c>
      <c r="E3248">
        <v>999</v>
      </c>
      <c r="F3248" t="s">
        <v>10</v>
      </c>
      <c r="G3248" t="s">
        <v>11</v>
      </c>
    </row>
    <row r="3249" spans="1:7" x14ac:dyDescent="0.5">
      <c r="A3249" t="s">
        <v>4369</v>
      </c>
      <c r="B3249" t="s">
        <v>4364</v>
      </c>
      <c r="C3249" t="s">
        <v>4365</v>
      </c>
      <c r="D3249" s="1">
        <v>45538</v>
      </c>
      <c r="E3249">
        <v>999</v>
      </c>
      <c r="F3249" t="s">
        <v>10</v>
      </c>
      <c r="G3249" t="s">
        <v>11</v>
      </c>
    </row>
    <row r="3250" spans="1:7" x14ac:dyDescent="0.5">
      <c r="A3250" t="s">
        <v>4370</v>
      </c>
      <c r="B3250" t="s">
        <v>4371</v>
      </c>
      <c r="C3250" t="s">
        <v>1221</v>
      </c>
      <c r="D3250" s="1">
        <v>45292</v>
      </c>
      <c r="E3250">
        <v>999</v>
      </c>
      <c r="F3250" t="s">
        <v>10</v>
      </c>
      <c r="G3250" t="s">
        <v>11</v>
      </c>
    </row>
    <row r="3251" spans="1:7" x14ac:dyDescent="0.5">
      <c r="A3251" t="s">
        <v>4372</v>
      </c>
      <c r="B3251" t="s">
        <v>4371</v>
      </c>
      <c r="C3251" t="s">
        <v>1221</v>
      </c>
      <c r="D3251" s="1">
        <v>45324</v>
      </c>
      <c r="E3251">
        <v>999</v>
      </c>
      <c r="F3251" t="s">
        <v>10</v>
      </c>
      <c r="G3251" t="s">
        <v>11</v>
      </c>
    </row>
    <row r="3252" spans="1:7" x14ac:dyDescent="0.5">
      <c r="A3252" t="s">
        <v>4373</v>
      </c>
      <c r="B3252" t="s">
        <v>4371</v>
      </c>
      <c r="C3252" t="s">
        <v>1221</v>
      </c>
      <c r="D3252" s="1">
        <v>45353</v>
      </c>
      <c r="E3252">
        <v>999</v>
      </c>
      <c r="F3252" t="s">
        <v>10</v>
      </c>
      <c r="G3252" t="s">
        <v>11</v>
      </c>
    </row>
    <row r="3253" spans="1:7" x14ac:dyDescent="0.5">
      <c r="A3253" t="s">
        <v>4374</v>
      </c>
      <c r="B3253" t="s">
        <v>4371</v>
      </c>
      <c r="C3253" t="s">
        <v>1221</v>
      </c>
      <c r="D3253" s="1">
        <v>45386</v>
      </c>
      <c r="E3253">
        <v>999</v>
      </c>
      <c r="F3253" t="s">
        <v>10</v>
      </c>
      <c r="G3253" t="s">
        <v>11</v>
      </c>
    </row>
    <row r="3254" spans="1:7" x14ac:dyDescent="0.5">
      <c r="A3254" t="s">
        <v>4375</v>
      </c>
      <c r="B3254" t="s">
        <v>4371</v>
      </c>
      <c r="C3254" t="s">
        <v>1221</v>
      </c>
      <c r="D3254" s="1">
        <v>45415</v>
      </c>
      <c r="E3254">
        <v>999</v>
      </c>
      <c r="F3254" t="s">
        <v>10</v>
      </c>
      <c r="G3254" t="s">
        <v>11</v>
      </c>
    </row>
    <row r="3255" spans="1:7" x14ac:dyDescent="0.5">
      <c r="A3255" t="s">
        <v>4376</v>
      </c>
      <c r="B3255" t="s">
        <v>4371</v>
      </c>
      <c r="C3255" t="s">
        <v>1221</v>
      </c>
      <c r="D3255" s="1">
        <v>45446</v>
      </c>
      <c r="E3255">
        <v>999</v>
      </c>
      <c r="F3255" t="s">
        <v>10</v>
      </c>
      <c r="G3255" t="s">
        <v>11</v>
      </c>
    </row>
    <row r="3256" spans="1:7" x14ac:dyDescent="0.5">
      <c r="A3256" t="s">
        <v>4377</v>
      </c>
      <c r="B3256" t="s">
        <v>4371</v>
      </c>
      <c r="C3256" t="s">
        <v>1221</v>
      </c>
      <c r="D3256" s="1">
        <v>45475</v>
      </c>
      <c r="E3256">
        <v>999</v>
      </c>
      <c r="F3256" t="s">
        <v>10</v>
      </c>
      <c r="G3256" t="s">
        <v>25</v>
      </c>
    </row>
    <row r="3257" spans="1:7" x14ac:dyDescent="0.5">
      <c r="A3257" t="s">
        <v>4378</v>
      </c>
      <c r="B3257" t="s">
        <v>4371</v>
      </c>
      <c r="C3257" t="s">
        <v>1221</v>
      </c>
      <c r="D3257" s="1">
        <v>45505</v>
      </c>
      <c r="E3257">
        <v>999</v>
      </c>
      <c r="F3257" t="s">
        <v>10</v>
      </c>
      <c r="G3257" t="s">
        <v>23</v>
      </c>
    </row>
    <row r="3258" spans="1:7" x14ac:dyDescent="0.5">
      <c r="A3258" t="s">
        <v>4379</v>
      </c>
      <c r="B3258" t="s">
        <v>4371</v>
      </c>
      <c r="C3258" t="s">
        <v>1221</v>
      </c>
      <c r="D3258" s="1">
        <v>45539</v>
      </c>
      <c r="E3258">
        <v>999</v>
      </c>
      <c r="F3258" t="s">
        <v>10</v>
      </c>
      <c r="G3258" t="s">
        <v>25</v>
      </c>
    </row>
    <row r="3259" spans="1:7" x14ac:dyDescent="0.5">
      <c r="A3259" t="s">
        <v>4380</v>
      </c>
      <c r="B3259" t="s">
        <v>4381</v>
      </c>
      <c r="C3259" t="s">
        <v>502</v>
      </c>
      <c r="D3259" s="1">
        <v>45507</v>
      </c>
      <c r="E3259">
        <v>9999</v>
      </c>
      <c r="F3259" t="s">
        <v>10</v>
      </c>
      <c r="G3259" t="s">
        <v>25</v>
      </c>
    </row>
    <row r="3260" spans="1:7" x14ac:dyDescent="0.5">
      <c r="A3260" t="s">
        <v>4382</v>
      </c>
      <c r="B3260" t="s">
        <v>4381</v>
      </c>
      <c r="C3260" t="s">
        <v>502</v>
      </c>
      <c r="D3260" s="1">
        <v>45536</v>
      </c>
      <c r="E3260">
        <v>0</v>
      </c>
      <c r="F3260" t="s">
        <v>43</v>
      </c>
      <c r="G3260" t="s">
        <v>11</v>
      </c>
    </row>
    <row r="3261" spans="1:7" x14ac:dyDescent="0.5">
      <c r="A3261" t="s">
        <v>4383</v>
      </c>
      <c r="B3261" t="s">
        <v>4384</v>
      </c>
      <c r="C3261" t="s">
        <v>9</v>
      </c>
      <c r="D3261" s="1">
        <v>45505</v>
      </c>
      <c r="E3261">
        <v>999</v>
      </c>
      <c r="F3261" t="s">
        <v>10</v>
      </c>
      <c r="G3261" t="s">
        <v>11</v>
      </c>
    </row>
    <row r="3262" spans="1:7" x14ac:dyDescent="0.5">
      <c r="A3262" t="s">
        <v>4385</v>
      </c>
      <c r="B3262" t="s">
        <v>4384</v>
      </c>
      <c r="C3262" t="s">
        <v>9</v>
      </c>
      <c r="D3262" s="1">
        <v>45539</v>
      </c>
      <c r="E3262">
        <v>999</v>
      </c>
      <c r="F3262" t="s">
        <v>10</v>
      </c>
      <c r="G3262" t="s">
        <v>11</v>
      </c>
    </row>
    <row r="3263" spans="1:7" x14ac:dyDescent="0.5">
      <c r="A3263" t="s">
        <v>4386</v>
      </c>
      <c r="B3263" t="s">
        <v>4387</v>
      </c>
      <c r="C3263" t="s">
        <v>4388</v>
      </c>
      <c r="D3263" s="1">
        <v>45353</v>
      </c>
      <c r="E3263">
        <v>999</v>
      </c>
      <c r="F3263" t="s">
        <v>10</v>
      </c>
      <c r="G3263" t="s">
        <v>11</v>
      </c>
    </row>
    <row r="3264" spans="1:7" x14ac:dyDescent="0.5">
      <c r="A3264" t="s">
        <v>4389</v>
      </c>
      <c r="B3264" t="s">
        <v>4387</v>
      </c>
      <c r="C3264" t="s">
        <v>4388</v>
      </c>
      <c r="D3264" s="1">
        <v>45384</v>
      </c>
      <c r="E3264">
        <v>999</v>
      </c>
      <c r="F3264" t="s">
        <v>10</v>
      </c>
      <c r="G3264" t="s">
        <v>11</v>
      </c>
    </row>
    <row r="3265" spans="1:7" x14ac:dyDescent="0.5">
      <c r="A3265" t="s">
        <v>4390</v>
      </c>
      <c r="B3265" t="s">
        <v>4387</v>
      </c>
      <c r="C3265" t="s">
        <v>4388</v>
      </c>
      <c r="D3265" s="1">
        <v>45416</v>
      </c>
      <c r="E3265">
        <v>999</v>
      </c>
      <c r="F3265" t="s">
        <v>10</v>
      </c>
      <c r="G3265" t="s">
        <v>11</v>
      </c>
    </row>
    <row r="3266" spans="1:7" x14ac:dyDescent="0.5">
      <c r="A3266" t="s">
        <v>4391</v>
      </c>
      <c r="B3266" t="s">
        <v>4387</v>
      </c>
      <c r="C3266" t="s">
        <v>4388</v>
      </c>
      <c r="D3266" s="1">
        <v>45445</v>
      </c>
      <c r="E3266">
        <v>999</v>
      </c>
      <c r="F3266" t="s">
        <v>10</v>
      </c>
      <c r="G3266" t="s">
        <v>11</v>
      </c>
    </row>
    <row r="3267" spans="1:7" x14ac:dyDescent="0.5">
      <c r="A3267" t="s">
        <v>4392</v>
      </c>
      <c r="B3267" t="s">
        <v>4387</v>
      </c>
      <c r="C3267" t="s">
        <v>4388</v>
      </c>
      <c r="D3267" s="1">
        <v>45476</v>
      </c>
      <c r="E3267">
        <v>999</v>
      </c>
      <c r="F3267" t="s">
        <v>10</v>
      </c>
      <c r="G3267" t="s">
        <v>11</v>
      </c>
    </row>
    <row r="3268" spans="1:7" x14ac:dyDescent="0.5">
      <c r="A3268" t="s">
        <v>4393</v>
      </c>
      <c r="B3268" t="s">
        <v>4387</v>
      </c>
      <c r="C3268" t="s">
        <v>4388</v>
      </c>
      <c r="D3268" s="1">
        <v>45507</v>
      </c>
      <c r="E3268">
        <v>999</v>
      </c>
      <c r="F3268" t="s">
        <v>10</v>
      </c>
      <c r="G3268" t="s">
        <v>11</v>
      </c>
    </row>
    <row r="3269" spans="1:7" x14ac:dyDescent="0.5">
      <c r="A3269" t="s">
        <v>4394</v>
      </c>
      <c r="B3269" t="s">
        <v>4387</v>
      </c>
      <c r="C3269" t="s">
        <v>4388</v>
      </c>
      <c r="D3269" s="1">
        <v>45539</v>
      </c>
      <c r="E3269">
        <v>999</v>
      </c>
      <c r="F3269" t="s">
        <v>10</v>
      </c>
      <c r="G3269" t="s">
        <v>11</v>
      </c>
    </row>
    <row r="3270" spans="1:7" x14ac:dyDescent="0.5">
      <c r="A3270" t="s">
        <v>4395</v>
      </c>
      <c r="B3270" t="s">
        <v>4396</v>
      </c>
      <c r="C3270" t="s">
        <v>4397</v>
      </c>
      <c r="D3270" s="1">
        <v>45476</v>
      </c>
      <c r="E3270">
        <v>999</v>
      </c>
      <c r="F3270" t="s">
        <v>10</v>
      </c>
      <c r="G3270" t="s">
        <v>11</v>
      </c>
    </row>
    <row r="3271" spans="1:7" x14ac:dyDescent="0.5">
      <c r="A3271" t="s">
        <v>4398</v>
      </c>
      <c r="B3271" t="s">
        <v>4396</v>
      </c>
      <c r="C3271" t="s">
        <v>4397</v>
      </c>
      <c r="D3271" s="1">
        <v>45507</v>
      </c>
      <c r="E3271">
        <v>999</v>
      </c>
      <c r="F3271" t="s">
        <v>10</v>
      </c>
      <c r="G3271" t="s">
        <v>11</v>
      </c>
    </row>
    <row r="3272" spans="1:7" x14ac:dyDescent="0.5">
      <c r="A3272" t="s">
        <v>4399</v>
      </c>
      <c r="B3272" t="s">
        <v>4396</v>
      </c>
      <c r="C3272" t="s">
        <v>4397</v>
      </c>
      <c r="D3272" s="1">
        <v>45539</v>
      </c>
      <c r="E3272">
        <v>999</v>
      </c>
      <c r="F3272" t="s">
        <v>10</v>
      </c>
      <c r="G3272" t="s">
        <v>11</v>
      </c>
    </row>
    <row r="3273" spans="1:7" x14ac:dyDescent="0.5">
      <c r="A3273" t="s">
        <v>4400</v>
      </c>
      <c r="B3273" t="s">
        <v>4401</v>
      </c>
      <c r="C3273" t="s">
        <v>3907</v>
      </c>
      <c r="D3273" s="1">
        <v>45447</v>
      </c>
      <c r="E3273">
        <v>2499</v>
      </c>
      <c r="F3273" t="s">
        <v>10</v>
      </c>
      <c r="G3273" t="s">
        <v>41</v>
      </c>
    </row>
    <row r="3274" spans="1:7" x14ac:dyDescent="0.5">
      <c r="A3274" t="s">
        <v>4402</v>
      </c>
      <c r="B3274" t="s">
        <v>4401</v>
      </c>
      <c r="C3274" t="s">
        <v>3907</v>
      </c>
      <c r="D3274" s="1">
        <v>45474</v>
      </c>
      <c r="E3274">
        <v>2499</v>
      </c>
      <c r="F3274" t="s">
        <v>10</v>
      </c>
      <c r="G3274" t="s">
        <v>23</v>
      </c>
    </row>
    <row r="3275" spans="1:7" x14ac:dyDescent="0.5">
      <c r="A3275" t="s">
        <v>4403</v>
      </c>
      <c r="B3275" t="s">
        <v>4401</v>
      </c>
      <c r="C3275" t="s">
        <v>3907</v>
      </c>
      <c r="D3275" s="1">
        <v>45508</v>
      </c>
      <c r="E3275">
        <v>2499</v>
      </c>
      <c r="F3275" t="s">
        <v>10</v>
      </c>
      <c r="G3275" t="s">
        <v>11</v>
      </c>
    </row>
    <row r="3276" spans="1:7" x14ac:dyDescent="0.5">
      <c r="A3276" t="s">
        <v>4404</v>
      </c>
      <c r="B3276" t="s">
        <v>4401</v>
      </c>
      <c r="C3276" t="s">
        <v>3907</v>
      </c>
      <c r="D3276" s="1">
        <v>45538</v>
      </c>
      <c r="E3276">
        <v>2499</v>
      </c>
      <c r="F3276" t="s">
        <v>10</v>
      </c>
      <c r="G3276" t="s">
        <v>11</v>
      </c>
    </row>
    <row r="3277" spans="1:7" x14ac:dyDescent="0.5">
      <c r="A3277" t="s">
        <v>4405</v>
      </c>
      <c r="B3277" t="s">
        <v>4406</v>
      </c>
      <c r="C3277" t="s">
        <v>4407</v>
      </c>
      <c r="D3277" s="1">
        <v>45447</v>
      </c>
      <c r="E3277">
        <v>2499</v>
      </c>
      <c r="F3277" t="s">
        <v>10</v>
      </c>
      <c r="G3277" t="s">
        <v>11</v>
      </c>
    </row>
    <row r="3278" spans="1:7" x14ac:dyDescent="0.5">
      <c r="A3278" t="s">
        <v>4408</v>
      </c>
      <c r="B3278" t="s">
        <v>4406</v>
      </c>
      <c r="C3278" t="s">
        <v>4407</v>
      </c>
      <c r="D3278" s="1">
        <v>45476</v>
      </c>
      <c r="E3278">
        <v>2499</v>
      </c>
      <c r="F3278" t="s">
        <v>10</v>
      </c>
      <c r="G3278" t="s">
        <v>11</v>
      </c>
    </row>
    <row r="3279" spans="1:7" x14ac:dyDescent="0.5">
      <c r="A3279" t="s">
        <v>4409</v>
      </c>
      <c r="B3279" t="s">
        <v>4406</v>
      </c>
      <c r="C3279" t="s">
        <v>4407</v>
      </c>
      <c r="D3279" s="1">
        <v>45505</v>
      </c>
      <c r="E3279">
        <v>2499</v>
      </c>
      <c r="F3279" t="s">
        <v>10</v>
      </c>
      <c r="G3279" t="s">
        <v>11</v>
      </c>
    </row>
    <row r="3280" spans="1:7" x14ac:dyDescent="0.5">
      <c r="A3280" t="s">
        <v>4410</v>
      </c>
      <c r="B3280" t="s">
        <v>4406</v>
      </c>
      <c r="C3280" t="s">
        <v>4407</v>
      </c>
      <c r="D3280" s="1">
        <v>45537</v>
      </c>
      <c r="E3280">
        <v>2499</v>
      </c>
      <c r="F3280" t="s">
        <v>10</v>
      </c>
      <c r="G3280" t="s">
        <v>25</v>
      </c>
    </row>
    <row r="3281" spans="1:7" x14ac:dyDescent="0.5">
      <c r="A3281" t="s">
        <v>4411</v>
      </c>
      <c r="B3281" t="s">
        <v>4412</v>
      </c>
      <c r="C3281" t="s">
        <v>4413</v>
      </c>
      <c r="D3281" s="1">
        <v>45446</v>
      </c>
      <c r="E3281">
        <v>2499</v>
      </c>
      <c r="F3281" t="s">
        <v>10</v>
      </c>
      <c r="G3281" t="s">
        <v>11</v>
      </c>
    </row>
    <row r="3282" spans="1:7" x14ac:dyDescent="0.5">
      <c r="A3282" t="s">
        <v>4414</v>
      </c>
      <c r="B3282" t="s">
        <v>4412</v>
      </c>
      <c r="C3282" t="s">
        <v>4413</v>
      </c>
      <c r="D3282" s="1">
        <v>45474</v>
      </c>
      <c r="E3282">
        <v>2499</v>
      </c>
      <c r="F3282" t="s">
        <v>10</v>
      </c>
      <c r="G3282" t="s">
        <v>23</v>
      </c>
    </row>
    <row r="3283" spans="1:7" x14ac:dyDescent="0.5">
      <c r="A3283" t="s">
        <v>4415</v>
      </c>
      <c r="B3283" t="s">
        <v>4412</v>
      </c>
      <c r="C3283" t="s">
        <v>4413</v>
      </c>
      <c r="D3283" s="1">
        <v>45507</v>
      </c>
      <c r="E3283">
        <v>2499</v>
      </c>
      <c r="F3283" t="s">
        <v>10</v>
      </c>
      <c r="G3283" t="s">
        <v>11</v>
      </c>
    </row>
    <row r="3284" spans="1:7" x14ac:dyDescent="0.5">
      <c r="A3284" t="s">
        <v>4416</v>
      </c>
      <c r="B3284" t="s">
        <v>4412</v>
      </c>
      <c r="C3284" t="s">
        <v>4413</v>
      </c>
      <c r="D3284" s="1">
        <v>45537</v>
      </c>
      <c r="E3284">
        <v>2499</v>
      </c>
      <c r="F3284" t="s">
        <v>10</v>
      </c>
      <c r="G3284" t="s">
        <v>11</v>
      </c>
    </row>
    <row r="3285" spans="1:7" x14ac:dyDescent="0.5">
      <c r="A3285" t="s">
        <v>4417</v>
      </c>
      <c r="B3285" t="s">
        <v>4418</v>
      </c>
      <c r="C3285" t="s">
        <v>1471</v>
      </c>
      <c r="D3285" s="1">
        <v>45325</v>
      </c>
      <c r="E3285">
        <v>999</v>
      </c>
      <c r="F3285" t="s">
        <v>10</v>
      </c>
      <c r="G3285" t="s">
        <v>11</v>
      </c>
    </row>
    <row r="3286" spans="1:7" x14ac:dyDescent="0.5">
      <c r="A3286" t="s">
        <v>4419</v>
      </c>
      <c r="B3286" t="s">
        <v>4418</v>
      </c>
      <c r="C3286" t="s">
        <v>1471</v>
      </c>
      <c r="D3286" s="1">
        <v>45353</v>
      </c>
      <c r="E3286">
        <v>999</v>
      </c>
      <c r="F3286" t="s">
        <v>10</v>
      </c>
      <c r="G3286" t="s">
        <v>11</v>
      </c>
    </row>
    <row r="3287" spans="1:7" x14ac:dyDescent="0.5">
      <c r="A3287" t="s">
        <v>4420</v>
      </c>
      <c r="B3287" t="s">
        <v>4418</v>
      </c>
      <c r="C3287" t="s">
        <v>1471</v>
      </c>
      <c r="D3287" s="1">
        <v>45386</v>
      </c>
      <c r="E3287">
        <v>999</v>
      </c>
      <c r="F3287" t="s">
        <v>10</v>
      </c>
      <c r="G3287" t="s">
        <v>25</v>
      </c>
    </row>
    <row r="3288" spans="1:7" x14ac:dyDescent="0.5">
      <c r="A3288" t="s">
        <v>4421</v>
      </c>
      <c r="B3288" t="s">
        <v>4418</v>
      </c>
      <c r="C3288" t="s">
        <v>1471</v>
      </c>
      <c r="D3288" s="1">
        <v>45416</v>
      </c>
      <c r="E3288">
        <v>999</v>
      </c>
      <c r="F3288" t="s">
        <v>10</v>
      </c>
      <c r="G3288" t="s">
        <v>41</v>
      </c>
    </row>
    <row r="3289" spans="1:7" x14ac:dyDescent="0.5">
      <c r="A3289" t="s">
        <v>4422</v>
      </c>
      <c r="B3289" t="s">
        <v>4418</v>
      </c>
      <c r="C3289" t="s">
        <v>1471</v>
      </c>
      <c r="D3289" s="1">
        <v>45447</v>
      </c>
      <c r="E3289">
        <v>999</v>
      </c>
      <c r="F3289" t="s">
        <v>10</v>
      </c>
      <c r="G3289" t="s">
        <v>11</v>
      </c>
    </row>
    <row r="3290" spans="1:7" x14ac:dyDescent="0.5">
      <c r="A3290" t="s">
        <v>4423</v>
      </c>
      <c r="B3290" t="s">
        <v>4418</v>
      </c>
      <c r="C3290" t="s">
        <v>1471</v>
      </c>
      <c r="D3290" s="1">
        <v>45477</v>
      </c>
      <c r="E3290">
        <v>999</v>
      </c>
      <c r="F3290" t="s">
        <v>10</v>
      </c>
      <c r="G3290" t="s">
        <v>11</v>
      </c>
    </row>
    <row r="3291" spans="1:7" x14ac:dyDescent="0.5">
      <c r="A3291" t="s">
        <v>4424</v>
      </c>
      <c r="B3291" t="s">
        <v>4418</v>
      </c>
      <c r="C3291" t="s">
        <v>1471</v>
      </c>
      <c r="D3291" s="1">
        <v>45505</v>
      </c>
      <c r="E3291">
        <v>999</v>
      </c>
      <c r="F3291" t="s">
        <v>10</v>
      </c>
      <c r="G3291" t="s">
        <v>25</v>
      </c>
    </row>
    <row r="3292" spans="1:7" x14ac:dyDescent="0.5">
      <c r="A3292" t="s">
        <v>4425</v>
      </c>
      <c r="B3292" t="s">
        <v>4418</v>
      </c>
      <c r="C3292" t="s">
        <v>1471</v>
      </c>
      <c r="D3292" s="1">
        <v>45537</v>
      </c>
      <c r="E3292">
        <v>999</v>
      </c>
      <c r="F3292" t="s">
        <v>10</v>
      </c>
      <c r="G3292" t="s">
        <v>25</v>
      </c>
    </row>
    <row r="3293" spans="1:7" x14ac:dyDescent="0.5">
      <c r="A3293" t="s">
        <v>4426</v>
      </c>
      <c r="B3293" t="s">
        <v>4427</v>
      </c>
      <c r="C3293" t="s">
        <v>4428</v>
      </c>
      <c r="D3293" s="1">
        <v>45355</v>
      </c>
      <c r="E3293">
        <v>999</v>
      </c>
      <c r="F3293" t="s">
        <v>10</v>
      </c>
      <c r="G3293" t="s">
        <v>11</v>
      </c>
    </row>
    <row r="3294" spans="1:7" x14ac:dyDescent="0.5">
      <c r="A3294" t="s">
        <v>4429</v>
      </c>
      <c r="B3294" t="s">
        <v>4427</v>
      </c>
      <c r="C3294" t="s">
        <v>4428</v>
      </c>
      <c r="D3294" s="1">
        <v>45386</v>
      </c>
      <c r="E3294">
        <v>999</v>
      </c>
      <c r="F3294" t="s">
        <v>10</v>
      </c>
      <c r="G3294" t="s">
        <v>11</v>
      </c>
    </row>
    <row r="3295" spans="1:7" x14ac:dyDescent="0.5">
      <c r="A3295" t="s">
        <v>4430</v>
      </c>
      <c r="B3295" t="s">
        <v>4427</v>
      </c>
      <c r="C3295" t="s">
        <v>4428</v>
      </c>
      <c r="D3295" s="1">
        <v>45415</v>
      </c>
      <c r="E3295">
        <v>999</v>
      </c>
      <c r="F3295" t="s">
        <v>10</v>
      </c>
      <c r="G3295" t="s">
        <v>11</v>
      </c>
    </row>
    <row r="3296" spans="1:7" x14ac:dyDescent="0.5">
      <c r="A3296" t="s">
        <v>4431</v>
      </c>
      <c r="B3296" t="s">
        <v>4427</v>
      </c>
      <c r="C3296" t="s">
        <v>4428</v>
      </c>
      <c r="D3296" s="1">
        <v>45446</v>
      </c>
      <c r="E3296">
        <v>999</v>
      </c>
      <c r="F3296" t="s">
        <v>10</v>
      </c>
      <c r="G3296" t="s">
        <v>11</v>
      </c>
    </row>
    <row r="3297" spans="1:7" x14ac:dyDescent="0.5">
      <c r="A3297" t="s">
        <v>4432</v>
      </c>
      <c r="B3297" t="s">
        <v>4427</v>
      </c>
      <c r="C3297" t="s">
        <v>4428</v>
      </c>
      <c r="D3297" s="1">
        <v>45477</v>
      </c>
      <c r="E3297">
        <v>999</v>
      </c>
      <c r="F3297" t="s">
        <v>10</v>
      </c>
      <c r="G3297" t="s">
        <v>11</v>
      </c>
    </row>
    <row r="3298" spans="1:7" x14ac:dyDescent="0.5">
      <c r="A3298" t="s">
        <v>4433</v>
      </c>
      <c r="B3298" t="s">
        <v>4427</v>
      </c>
      <c r="C3298" t="s">
        <v>4428</v>
      </c>
      <c r="D3298" s="1">
        <v>45506</v>
      </c>
      <c r="E3298">
        <v>999</v>
      </c>
      <c r="F3298" t="s">
        <v>10</v>
      </c>
      <c r="G3298" t="s">
        <v>11</v>
      </c>
    </row>
    <row r="3299" spans="1:7" x14ac:dyDescent="0.5">
      <c r="A3299" t="s">
        <v>4434</v>
      </c>
      <c r="B3299" t="s">
        <v>4427</v>
      </c>
      <c r="C3299" t="s">
        <v>4428</v>
      </c>
      <c r="D3299" s="1">
        <v>45536</v>
      </c>
      <c r="E3299">
        <v>999</v>
      </c>
      <c r="F3299" t="s">
        <v>10</v>
      </c>
      <c r="G3299" t="s">
        <v>23</v>
      </c>
    </row>
    <row r="3300" spans="1:7" x14ac:dyDescent="0.5">
      <c r="A3300" t="s">
        <v>4435</v>
      </c>
      <c r="B3300" t="s">
        <v>4436</v>
      </c>
      <c r="C3300" t="s">
        <v>220</v>
      </c>
      <c r="D3300" s="1">
        <v>45447</v>
      </c>
      <c r="E3300">
        <v>999</v>
      </c>
      <c r="F3300" t="s">
        <v>10</v>
      </c>
      <c r="G3300" t="s">
        <v>11</v>
      </c>
    </row>
    <row r="3301" spans="1:7" x14ac:dyDescent="0.5">
      <c r="A3301" t="s">
        <v>4437</v>
      </c>
      <c r="B3301" t="s">
        <v>4436</v>
      </c>
      <c r="C3301" t="s">
        <v>220</v>
      </c>
      <c r="D3301" s="1">
        <v>45474</v>
      </c>
      <c r="E3301">
        <v>999</v>
      </c>
      <c r="F3301" t="s">
        <v>10</v>
      </c>
      <c r="G3301" t="s">
        <v>11</v>
      </c>
    </row>
    <row r="3302" spans="1:7" x14ac:dyDescent="0.5">
      <c r="A3302" t="s">
        <v>4438</v>
      </c>
      <c r="B3302" t="s">
        <v>4436</v>
      </c>
      <c r="C3302" t="s">
        <v>220</v>
      </c>
      <c r="D3302" s="1">
        <v>45508</v>
      </c>
      <c r="E3302">
        <v>999</v>
      </c>
      <c r="F3302" t="s">
        <v>10</v>
      </c>
      <c r="G3302" t="s">
        <v>11</v>
      </c>
    </row>
    <row r="3303" spans="1:7" x14ac:dyDescent="0.5">
      <c r="A3303" t="s">
        <v>4439</v>
      </c>
      <c r="B3303" t="s">
        <v>4436</v>
      </c>
      <c r="C3303" t="s">
        <v>220</v>
      </c>
      <c r="D3303" s="1">
        <v>45539</v>
      </c>
      <c r="E3303">
        <v>999</v>
      </c>
      <c r="F3303" t="s">
        <v>10</v>
      </c>
      <c r="G3303" t="s">
        <v>11</v>
      </c>
    </row>
    <row r="3304" spans="1:7" x14ac:dyDescent="0.5">
      <c r="A3304" t="s">
        <v>4440</v>
      </c>
      <c r="B3304" t="s">
        <v>4441</v>
      </c>
      <c r="C3304" t="s">
        <v>4442</v>
      </c>
      <c r="D3304" s="1">
        <v>45507</v>
      </c>
      <c r="E3304">
        <v>999</v>
      </c>
      <c r="F3304" t="s">
        <v>10</v>
      </c>
      <c r="G3304" t="s">
        <v>11</v>
      </c>
    </row>
    <row r="3305" spans="1:7" x14ac:dyDescent="0.5">
      <c r="A3305" t="s">
        <v>4443</v>
      </c>
      <c r="B3305" t="s">
        <v>4441</v>
      </c>
      <c r="C3305" t="s">
        <v>4442</v>
      </c>
      <c r="D3305" s="1">
        <v>45536</v>
      </c>
      <c r="E3305">
        <v>999</v>
      </c>
      <c r="F3305" t="s">
        <v>10</v>
      </c>
      <c r="G3305" t="s">
        <v>11</v>
      </c>
    </row>
    <row r="3306" spans="1:7" x14ac:dyDescent="0.5">
      <c r="A3306" t="s">
        <v>4444</v>
      </c>
      <c r="B3306" t="s">
        <v>4445</v>
      </c>
      <c r="C3306" t="s">
        <v>4446</v>
      </c>
      <c r="D3306" s="1">
        <v>45474</v>
      </c>
      <c r="E3306">
        <v>2499</v>
      </c>
      <c r="F3306" t="s">
        <v>10</v>
      </c>
      <c r="G3306" t="s">
        <v>11</v>
      </c>
    </row>
    <row r="3307" spans="1:7" x14ac:dyDescent="0.5">
      <c r="A3307" t="s">
        <v>4447</v>
      </c>
      <c r="B3307" t="s">
        <v>4445</v>
      </c>
      <c r="C3307" t="s">
        <v>4446</v>
      </c>
      <c r="D3307" s="1">
        <v>45507</v>
      </c>
      <c r="E3307">
        <v>2499</v>
      </c>
      <c r="F3307" t="s">
        <v>10</v>
      </c>
      <c r="G3307" t="s">
        <v>11</v>
      </c>
    </row>
    <row r="3308" spans="1:7" x14ac:dyDescent="0.5">
      <c r="A3308" t="s">
        <v>4448</v>
      </c>
      <c r="B3308" t="s">
        <v>4445</v>
      </c>
      <c r="C3308" t="s">
        <v>4446</v>
      </c>
      <c r="D3308" s="1">
        <v>45538</v>
      </c>
      <c r="E3308">
        <v>2499</v>
      </c>
      <c r="F3308" t="s">
        <v>10</v>
      </c>
      <c r="G3308" t="s">
        <v>41</v>
      </c>
    </row>
    <row r="3309" spans="1:7" x14ac:dyDescent="0.5">
      <c r="A3309" t="s">
        <v>4449</v>
      </c>
      <c r="B3309" t="s">
        <v>4450</v>
      </c>
      <c r="C3309" t="s">
        <v>9</v>
      </c>
      <c r="D3309" s="1">
        <v>45507</v>
      </c>
      <c r="E3309">
        <v>2499</v>
      </c>
      <c r="F3309" t="s">
        <v>10</v>
      </c>
      <c r="G3309" t="s">
        <v>11</v>
      </c>
    </row>
    <row r="3310" spans="1:7" x14ac:dyDescent="0.5">
      <c r="A3310" t="s">
        <v>4451</v>
      </c>
      <c r="B3310" t="s">
        <v>4450</v>
      </c>
      <c r="C3310" t="s">
        <v>9</v>
      </c>
      <c r="D3310" s="1">
        <v>45537</v>
      </c>
      <c r="E3310">
        <v>2499</v>
      </c>
      <c r="F3310" t="s">
        <v>10</v>
      </c>
      <c r="G3310" t="s">
        <v>11</v>
      </c>
    </row>
    <row r="3311" spans="1:7" x14ac:dyDescent="0.5">
      <c r="A3311" t="s">
        <v>4452</v>
      </c>
      <c r="B3311" t="s">
        <v>4453</v>
      </c>
      <c r="C3311" t="s">
        <v>3863</v>
      </c>
      <c r="D3311" s="1">
        <v>45538</v>
      </c>
      <c r="E3311">
        <v>999</v>
      </c>
      <c r="F3311" t="s">
        <v>10</v>
      </c>
      <c r="G3311" t="s">
        <v>11</v>
      </c>
    </row>
    <row r="3312" spans="1:7" x14ac:dyDescent="0.5">
      <c r="A3312" t="s">
        <v>4454</v>
      </c>
      <c r="B3312" t="s">
        <v>4455</v>
      </c>
      <c r="C3312" t="s">
        <v>2200</v>
      </c>
      <c r="D3312" s="1">
        <v>45474</v>
      </c>
      <c r="E3312">
        <v>2499</v>
      </c>
      <c r="F3312" t="s">
        <v>10</v>
      </c>
      <c r="G3312" t="s">
        <v>23</v>
      </c>
    </row>
    <row r="3313" spans="1:7" x14ac:dyDescent="0.5">
      <c r="A3313" t="s">
        <v>4456</v>
      </c>
      <c r="B3313" t="s">
        <v>4455</v>
      </c>
      <c r="C3313" t="s">
        <v>2200</v>
      </c>
      <c r="D3313" s="1">
        <v>45507</v>
      </c>
      <c r="E3313">
        <v>2499</v>
      </c>
      <c r="F3313" t="s">
        <v>10</v>
      </c>
      <c r="G3313" t="s">
        <v>11</v>
      </c>
    </row>
    <row r="3314" spans="1:7" x14ac:dyDescent="0.5">
      <c r="A3314" t="s">
        <v>4457</v>
      </c>
      <c r="B3314" t="s">
        <v>4455</v>
      </c>
      <c r="C3314" t="s">
        <v>2200</v>
      </c>
      <c r="D3314" s="1">
        <v>45537</v>
      </c>
      <c r="E3314">
        <v>2499</v>
      </c>
      <c r="F3314" t="s">
        <v>10</v>
      </c>
      <c r="G3314" t="s">
        <v>25</v>
      </c>
    </row>
    <row r="3315" spans="1:7" x14ac:dyDescent="0.5">
      <c r="A3315" t="s">
        <v>4458</v>
      </c>
      <c r="B3315" t="s">
        <v>4459</v>
      </c>
      <c r="C3315" t="s">
        <v>430</v>
      </c>
      <c r="D3315" s="1">
        <v>45475</v>
      </c>
      <c r="E3315">
        <v>9999</v>
      </c>
      <c r="F3315" t="s">
        <v>10</v>
      </c>
      <c r="G3315" t="s">
        <v>11</v>
      </c>
    </row>
    <row r="3316" spans="1:7" x14ac:dyDescent="0.5">
      <c r="A3316" t="s">
        <v>4460</v>
      </c>
      <c r="B3316" t="s">
        <v>4459</v>
      </c>
      <c r="C3316" t="s">
        <v>430</v>
      </c>
      <c r="D3316" s="1">
        <v>45507</v>
      </c>
      <c r="E3316">
        <v>9999</v>
      </c>
      <c r="F3316" t="s">
        <v>10</v>
      </c>
      <c r="G3316" t="s">
        <v>11</v>
      </c>
    </row>
    <row r="3317" spans="1:7" x14ac:dyDescent="0.5">
      <c r="A3317" t="s">
        <v>4461</v>
      </c>
      <c r="B3317" t="s">
        <v>4459</v>
      </c>
      <c r="C3317" t="s">
        <v>430</v>
      </c>
      <c r="D3317" s="1">
        <v>45537</v>
      </c>
      <c r="E3317">
        <v>9999</v>
      </c>
      <c r="F3317" t="s">
        <v>10</v>
      </c>
      <c r="G3317" t="s">
        <v>25</v>
      </c>
    </row>
    <row r="3318" spans="1:7" x14ac:dyDescent="0.5">
      <c r="A3318" t="s">
        <v>4462</v>
      </c>
      <c r="B3318" t="s">
        <v>4463</v>
      </c>
      <c r="C3318" t="s">
        <v>4464</v>
      </c>
      <c r="D3318" s="1">
        <v>45413</v>
      </c>
      <c r="E3318">
        <v>999</v>
      </c>
      <c r="F3318" t="s">
        <v>10</v>
      </c>
      <c r="G3318" t="s">
        <v>11</v>
      </c>
    </row>
    <row r="3319" spans="1:7" x14ac:dyDescent="0.5">
      <c r="A3319" t="s">
        <v>4465</v>
      </c>
      <c r="B3319" t="s">
        <v>4463</v>
      </c>
      <c r="C3319" t="s">
        <v>4464</v>
      </c>
      <c r="D3319" s="1">
        <v>45447</v>
      </c>
      <c r="E3319">
        <v>999</v>
      </c>
      <c r="F3319" t="s">
        <v>10</v>
      </c>
      <c r="G3319" t="s">
        <v>11</v>
      </c>
    </row>
    <row r="3320" spans="1:7" x14ac:dyDescent="0.5">
      <c r="A3320" t="s">
        <v>4466</v>
      </c>
      <c r="B3320" t="s">
        <v>4463</v>
      </c>
      <c r="C3320" t="s">
        <v>4464</v>
      </c>
      <c r="D3320" s="1">
        <v>45477</v>
      </c>
      <c r="E3320">
        <v>999</v>
      </c>
      <c r="F3320" t="s">
        <v>10</v>
      </c>
      <c r="G3320" t="s">
        <v>11</v>
      </c>
    </row>
    <row r="3321" spans="1:7" x14ac:dyDescent="0.5">
      <c r="A3321" t="s">
        <v>4467</v>
      </c>
      <c r="B3321" t="s">
        <v>4463</v>
      </c>
      <c r="C3321" t="s">
        <v>4464</v>
      </c>
      <c r="D3321" s="1">
        <v>45507</v>
      </c>
      <c r="E3321">
        <v>999</v>
      </c>
      <c r="F3321" t="s">
        <v>10</v>
      </c>
      <c r="G3321" t="s">
        <v>11</v>
      </c>
    </row>
    <row r="3322" spans="1:7" x14ac:dyDescent="0.5">
      <c r="A3322" t="s">
        <v>4468</v>
      </c>
      <c r="B3322" t="s">
        <v>4463</v>
      </c>
      <c r="C3322" t="s">
        <v>4464</v>
      </c>
      <c r="D3322" s="1">
        <v>45536</v>
      </c>
      <c r="E3322">
        <v>999</v>
      </c>
      <c r="F3322" t="s">
        <v>10</v>
      </c>
      <c r="G3322" t="s">
        <v>11</v>
      </c>
    </row>
    <row r="3323" spans="1:7" x14ac:dyDescent="0.5">
      <c r="A3323" t="s">
        <v>4469</v>
      </c>
      <c r="B3323" t="s">
        <v>4470</v>
      </c>
      <c r="C3323" t="s">
        <v>1501</v>
      </c>
      <c r="D3323" s="1">
        <v>45354</v>
      </c>
      <c r="E3323">
        <v>9999</v>
      </c>
      <c r="F3323" t="s">
        <v>10</v>
      </c>
      <c r="G3323" t="s">
        <v>11</v>
      </c>
    </row>
    <row r="3324" spans="1:7" x14ac:dyDescent="0.5">
      <c r="A3324" t="s">
        <v>4471</v>
      </c>
      <c r="B3324" t="s">
        <v>4470</v>
      </c>
      <c r="C3324" t="s">
        <v>1501</v>
      </c>
      <c r="D3324" s="1">
        <v>45384</v>
      </c>
      <c r="E3324">
        <v>9999</v>
      </c>
      <c r="F3324" t="s">
        <v>10</v>
      </c>
      <c r="G3324" t="s">
        <v>11</v>
      </c>
    </row>
    <row r="3325" spans="1:7" x14ac:dyDescent="0.5">
      <c r="A3325" t="s">
        <v>4472</v>
      </c>
      <c r="B3325" t="s">
        <v>4470</v>
      </c>
      <c r="C3325" t="s">
        <v>1501</v>
      </c>
      <c r="D3325" s="1">
        <v>45414</v>
      </c>
      <c r="E3325">
        <v>9999</v>
      </c>
      <c r="F3325" t="s">
        <v>10</v>
      </c>
      <c r="G3325" t="s">
        <v>23</v>
      </c>
    </row>
    <row r="3326" spans="1:7" x14ac:dyDescent="0.5">
      <c r="A3326" t="s">
        <v>4473</v>
      </c>
      <c r="B3326" t="s">
        <v>4470</v>
      </c>
      <c r="C3326" t="s">
        <v>1501</v>
      </c>
      <c r="D3326" s="1">
        <v>45444</v>
      </c>
      <c r="E3326">
        <v>9999</v>
      </c>
      <c r="F3326" t="s">
        <v>10</v>
      </c>
      <c r="G3326" t="s">
        <v>11</v>
      </c>
    </row>
    <row r="3327" spans="1:7" x14ac:dyDescent="0.5">
      <c r="A3327" t="s">
        <v>4474</v>
      </c>
      <c r="B3327" t="s">
        <v>4470</v>
      </c>
      <c r="C3327" t="s">
        <v>1501</v>
      </c>
      <c r="D3327" s="1">
        <v>45475</v>
      </c>
      <c r="E3327">
        <v>9999</v>
      </c>
      <c r="F3327" t="s">
        <v>10</v>
      </c>
      <c r="G3327" t="s">
        <v>11</v>
      </c>
    </row>
    <row r="3328" spans="1:7" x14ac:dyDescent="0.5">
      <c r="A3328" t="s">
        <v>4475</v>
      </c>
      <c r="B3328" t="s">
        <v>4470</v>
      </c>
      <c r="C3328" t="s">
        <v>1501</v>
      </c>
      <c r="D3328" s="1">
        <v>45506</v>
      </c>
      <c r="E3328">
        <v>9999</v>
      </c>
      <c r="F3328" t="s">
        <v>10</v>
      </c>
      <c r="G3328" t="s">
        <v>11</v>
      </c>
    </row>
    <row r="3329" spans="1:7" x14ac:dyDescent="0.5">
      <c r="A3329" t="s">
        <v>4476</v>
      </c>
      <c r="B3329" t="s">
        <v>4470</v>
      </c>
      <c r="C3329" t="s">
        <v>1501</v>
      </c>
      <c r="D3329" s="1">
        <v>45536</v>
      </c>
      <c r="E3329">
        <v>9999</v>
      </c>
      <c r="F3329" t="s">
        <v>10</v>
      </c>
      <c r="G3329" t="s">
        <v>11</v>
      </c>
    </row>
    <row r="3330" spans="1:7" x14ac:dyDescent="0.5">
      <c r="A3330" t="s">
        <v>4477</v>
      </c>
      <c r="B3330" t="s">
        <v>4478</v>
      </c>
      <c r="C3330" t="s">
        <v>4479</v>
      </c>
      <c r="D3330" s="1">
        <v>45506</v>
      </c>
      <c r="E3330">
        <v>2499</v>
      </c>
      <c r="F3330" t="s">
        <v>10</v>
      </c>
      <c r="G3330" t="s">
        <v>25</v>
      </c>
    </row>
    <row r="3331" spans="1:7" x14ac:dyDescent="0.5">
      <c r="A3331" t="s">
        <v>4480</v>
      </c>
      <c r="B3331" t="s">
        <v>4478</v>
      </c>
      <c r="C3331" t="s">
        <v>4479</v>
      </c>
      <c r="D3331" s="1">
        <v>45538</v>
      </c>
      <c r="E3331">
        <v>2499</v>
      </c>
      <c r="F3331" t="s">
        <v>10</v>
      </c>
      <c r="G3331" t="s">
        <v>11</v>
      </c>
    </row>
    <row r="3332" spans="1:7" x14ac:dyDescent="0.5">
      <c r="A3332" t="s">
        <v>4481</v>
      </c>
      <c r="B3332" t="s">
        <v>4482</v>
      </c>
      <c r="C3332" t="s">
        <v>1052</v>
      </c>
      <c r="D3332" s="1">
        <v>45508</v>
      </c>
      <c r="E3332">
        <v>999</v>
      </c>
      <c r="F3332" t="s">
        <v>10</v>
      </c>
      <c r="G3332" t="s">
        <v>11</v>
      </c>
    </row>
    <row r="3333" spans="1:7" x14ac:dyDescent="0.5">
      <c r="A3333" t="s">
        <v>4483</v>
      </c>
      <c r="B3333" t="s">
        <v>4482</v>
      </c>
      <c r="C3333" t="s">
        <v>1052</v>
      </c>
      <c r="D3333" s="1">
        <v>45536</v>
      </c>
      <c r="E3333">
        <v>999</v>
      </c>
      <c r="F3333" t="s">
        <v>10</v>
      </c>
      <c r="G3333" t="s">
        <v>25</v>
      </c>
    </row>
    <row r="3334" spans="1:7" x14ac:dyDescent="0.5">
      <c r="A3334" t="s">
        <v>4484</v>
      </c>
      <c r="B3334" t="s">
        <v>4485</v>
      </c>
      <c r="C3334" t="s">
        <v>4486</v>
      </c>
      <c r="D3334" s="1">
        <v>45323</v>
      </c>
      <c r="E3334">
        <v>0</v>
      </c>
      <c r="F3334" t="s">
        <v>43</v>
      </c>
      <c r="G3334" t="s">
        <v>11</v>
      </c>
    </row>
    <row r="3335" spans="1:7" x14ac:dyDescent="0.5">
      <c r="A3335" t="s">
        <v>4487</v>
      </c>
      <c r="B3335" t="s">
        <v>4485</v>
      </c>
      <c r="C3335" t="s">
        <v>4486</v>
      </c>
      <c r="D3335" s="1">
        <v>45353</v>
      </c>
      <c r="E3335">
        <v>999</v>
      </c>
      <c r="F3335" t="s">
        <v>10</v>
      </c>
      <c r="G3335" t="s">
        <v>11</v>
      </c>
    </row>
    <row r="3336" spans="1:7" x14ac:dyDescent="0.5">
      <c r="A3336" t="s">
        <v>4488</v>
      </c>
      <c r="B3336" t="s">
        <v>4485</v>
      </c>
      <c r="C3336" t="s">
        <v>4486</v>
      </c>
      <c r="D3336" s="1">
        <v>45386</v>
      </c>
      <c r="E3336">
        <v>999</v>
      </c>
      <c r="F3336" t="s">
        <v>10</v>
      </c>
      <c r="G3336" t="s">
        <v>11</v>
      </c>
    </row>
    <row r="3337" spans="1:7" x14ac:dyDescent="0.5">
      <c r="A3337" t="s">
        <v>4489</v>
      </c>
      <c r="B3337" t="s">
        <v>4485</v>
      </c>
      <c r="C3337" t="s">
        <v>4486</v>
      </c>
      <c r="D3337" s="1">
        <v>45415</v>
      </c>
      <c r="E3337">
        <v>999</v>
      </c>
      <c r="F3337" t="s">
        <v>10</v>
      </c>
      <c r="G3337" t="s">
        <v>11</v>
      </c>
    </row>
    <row r="3338" spans="1:7" x14ac:dyDescent="0.5">
      <c r="A3338" t="s">
        <v>4490</v>
      </c>
      <c r="B3338" t="s">
        <v>4485</v>
      </c>
      <c r="C3338" t="s">
        <v>4486</v>
      </c>
      <c r="D3338" s="1">
        <v>45446</v>
      </c>
      <c r="E3338">
        <v>999</v>
      </c>
      <c r="F3338" t="s">
        <v>10</v>
      </c>
      <c r="G3338" t="s">
        <v>41</v>
      </c>
    </row>
    <row r="3339" spans="1:7" x14ac:dyDescent="0.5">
      <c r="A3339" t="s">
        <v>4491</v>
      </c>
      <c r="B3339" t="s">
        <v>4485</v>
      </c>
      <c r="C3339" t="s">
        <v>4486</v>
      </c>
      <c r="D3339" s="1">
        <v>45476</v>
      </c>
      <c r="E3339">
        <v>999</v>
      </c>
      <c r="F3339" t="s">
        <v>10</v>
      </c>
      <c r="G3339" t="s">
        <v>41</v>
      </c>
    </row>
    <row r="3340" spans="1:7" x14ac:dyDescent="0.5">
      <c r="A3340" t="s">
        <v>4492</v>
      </c>
      <c r="B3340" t="s">
        <v>4485</v>
      </c>
      <c r="C3340" t="s">
        <v>4486</v>
      </c>
      <c r="D3340" s="1">
        <v>45507</v>
      </c>
      <c r="E3340">
        <v>999</v>
      </c>
      <c r="F3340" t="s">
        <v>10</v>
      </c>
      <c r="G3340" t="s">
        <v>11</v>
      </c>
    </row>
    <row r="3341" spans="1:7" x14ac:dyDescent="0.5">
      <c r="A3341" t="s">
        <v>4493</v>
      </c>
      <c r="B3341" t="s">
        <v>4485</v>
      </c>
      <c r="C3341" t="s">
        <v>4486</v>
      </c>
      <c r="D3341" s="1">
        <v>45539</v>
      </c>
      <c r="E3341">
        <v>999</v>
      </c>
      <c r="F3341" t="s">
        <v>10</v>
      </c>
      <c r="G3341" t="s">
        <v>23</v>
      </c>
    </row>
    <row r="3342" spans="1:7" x14ac:dyDescent="0.5">
      <c r="A3342" t="s">
        <v>4494</v>
      </c>
      <c r="B3342" t="s">
        <v>4495</v>
      </c>
      <c r="C3342" t="s">
        <v>4496</v>
      </c>
      <c r="D3342" s="1">
        <v>45352</v>
      </c>
      <c r="E3342">
        <v>999</v>
      </c>
      <c r="F3342" t="s">
        <v>10</v>
      </c>
      <c r="G3342" t="s">
        <v>11</v>
      </c>
    </row>
    <row r="3343" spans="1:7" x14ac:dyDescent="0.5">
      <c r="A3343" t="s">
        <v>4497</v>
      </c>
      <c r="B3343" t="s">
        <v>4495</v>
      </c>
      <c r="C3343" t="s">
        <v>4496</v>
      </c>
      <c r="D3343" s="1">
        <v>45384</v>
      </c>
      <c r="E3343">
        <v>999</v>
      </c>
      <c r="F3343" t="s">
        <v>10</v>
      </c>
      <c r="G3343" t="s">
        <v>23</v>
      </c>
    </row>
    <row r="3344" spans="1:7" x14ac:dyDescent="0.5">
      <c r="A3344" t="s">
        <v>4498</v>
      </c>
      <c r="B3344" t="s">
        <v>4495</v>
      </c>
      <c r="C3344" t="s">
        <v>4496</v>
      </c>
      <c r="D3344" s="1">
        <v>45414</v>
      </c>
      <c r="E3344">
        <v>999</v>
      </c>
      <c r="F3344" t="s">
        <v>10</v>
      </c>
      <c r="G3344" t="s">
        <v>11</v>
      </c>
    </row>
    <row r="3345" spans="1:7" x14ac:dyDescent="0.5">
      <c r="A3345" t="s">
        <v>4499</v>
      </c>
      <c r="B3345" t="s">
        <v>4495</v>
      </c>
      <c r="C3345" t="s">
        <v>4496</v>
      </c>
      <c r="D3345" s="1">
        <v>45445</v>
      </c>
      <c r="E3345">
        <v>999</v>
      </c>
      <c r="F3345" t="s">
        <v>10</v>
      </c>
      <c r="G3345" t="s">
        <v>11</v>
      </c>
    </row>
    <row r="3346" spans="1:7" x14ac:dyDescent="0.5">
      <c r="A3346" t="s">
        <v>4500</v>
      </c>
      <c r="B3346" t="s">
        <v>4495</v>
      </c>
      <c r="C3346" t="s">
        <v>4496</v>
      </c>
      <c r="D3346" s="1">
        <v>45475</v>
      </c>
      <c r="E3346">
        <v>999</v>
      </c>
      <c r="F3346" t="s">
        <v>10</v>
      </c>
      <c r="G3346" t="s">
        <v>41</v>
      </c>
    </row>
    <row r="3347" spans="1:7" x14ac:dyDescent="0.5">
      <c r="A3347" t="s">
        <v>4501</v>
      </c>
      <c r="B3347" t="s">
        <v>4495</v>
      </c>
      <c r="C3347" t="s">
        <v>4496</v>
      </c>
      <c r="D3347" s="1">
        <v>45506</v>
      </c>
      <c r="E3347">
        <v>999</v>
      </c>
      <c r="F3347" t="s">
        <v>10</v>
      </c>
      <c r="G3347" t="s">
        <v>11</v>
      </c>
    </row>
    <row r="3348" spans="1:7" x14ac:dyDescent="0.5">
      <c r="A3348" t="s">
        <v>4502</v>
      </c>
      <c r="B3348" t="s">
        <v>4495</v>
      </c>
      <c r="C3348" t="s">
        <v>4496</v>
      </c>
      <c r="D3348" s="1">
        <v>45539</v>
      </c>
      <c r="E3348">
        <v>999</v>
      </c>
      <c r="F3348" t="s">
        <v>10</v>
      </c>
      <c r="G3348" t="s">
        <v>23</v>
      </c>
    </row>
    <row r="3349" spans="1:7" x14ac:dyDescent="0.5">
      <c r="A3349" t="s">
        <v>4503</v>
      </c>
      <c r="B3349" t="s">
        <v>4504</v>
      </c>
      <c r="C3349" t="s">
        <v>4505</v>
      </c>
      <c r="D3349" s="1">
        <v>45352</v>
      </c>
      <c r="E3349">
        <v>999</v>
      </c>
      <c r="F3349" t="s">
        <v>10</v>
      </c>
      <c r="G3349" t="s">
        <v>11</v>
      </c>
    </row>
    <row r="3350" spans="1:7" x14ac:dyDescent="0.5">
      <c r="A3350" t="s">
        <v>4506</v>
      </c>
      <c r="B3350" t="s">
        <v>4504</v>
      </c>
      <c r="C3350" t="s">
        <v>4505</v>
      </c>
      <c r="D3350" s="1">
        <v>45385</v>
      </c>
      <c r="E3350">
        <v>999</v>
      </c>
      <c r="F3350" t="s">
        <v>10</v>
      </c>
      <c r="G3350" t="s">
        <v>11</v>
      </c>
    </row>
    <row r="3351" spans="1:7" x14ac:dyDescent="0.5">
      <c r="A3351" t="s">
        <v>4507</v>
      </c>
      <c r="B3351" t="s">
        <v>4504</v>
      </c>
      <c r="C3351" t="s">
        <v>4505</v>
      </c>
      <c r="D3351" s="1">
        <v>45415</v>
      </c>
      <c r="E3351">
        <v>0</v>
      </c>
      <c r="F3351" t="s">
        <v>43</v>
      </c>
      <c r="G3351" t="s">
        <v>11</v>
      </c>
    </row>
    <row r="3352" spans="1:7" x14ac:dyDescent="0.5">
      <c r="A3352" t="s">
        <v>4508</v>
      </c>
      <c r="B3352" t="s">
        <v>4504</v>
      </c>
      <c r="C3352" t="s">
        <v>4505</v>
      </c>
      <c r="D3352" s="1">
        <v>45447</v>
      </c>
      <c r="E3352">
        <v>999</v>
      </c>
      <c r="F3352" t="s">
        <v>10</v>
      </c>
      <c r="G3352" t="s">
        <v>41</v>
      </c>
    </row>
    <row r="3353" spans="1:7" x14ac:dyDescent="0.5">
      <c r="A3353" t="s">
        <v>4509</v>
      </c>
      <c r="B3353" t="s">
        <v>4504</v>
      </c>
      <c r="C3353" t="s">
        <v>4505</v>
      </c>
      <c r="D3353" s="1">
        <v>45474</v>
      </c>
      <c r="E3353">
        <v>999</v>
      </c>
      <c r="F3353" t="s">
        <v>10</v>
      </c>
      <c r="G3353" t="s">
        <v>11</v>
      </c>
    </row>
    <row r="3354" spans="1:7" x14ac:dyDescent="0.5">
      <c r="A3354" t="s">
        <v>4510</v>
      </c>
      <c r="B3354" t="s">
        <v>4504</v>
      </c>
      <c r="C3354" t="s">
        <v>4505</v>
      </c>
      <c r="D3354" s="1">
        <v>45508</v>
      </c>
      <c r="E3354">
        <v>999</v>
      </c>
      <c r="F3354" t="s">
        <v>10</v>
      </c>
      <c r="G3354" t="s">
        <v>11</v>
      </c>
    </row>
    <row r="3355" spans="1:7" x14ac:dyDescent="0.5">
      <c r="A3355" t="s">
        <v>4511</v>
      </c>
      <c r="B3355" t="s">
        <v>4504</v>
      </c>
      <c r="C3355" t="s">
        <v>4505</v>
      </c>
      <c r="D3355" s="1">
        <v>45537</v>
      </c>
      <c r="E3355">
        <v>999</v>
      </c>
      <c r="F3355" t="s">
        <v>10</v>
      </c>
      <c r="G3355" t="s">
        <v>11</v>
      </c>
    </row>
    <row r="3356" spans="1:7" x14ac:dyDescent="0.5">
      <c r="A3356" t="s">
        <v>4512</v>
      </c>
      <c r="B3356" t="s">
        <v>4513</v>
      </c>
      <c r="C3356" t="s">
        <v>1388</v>
      </c>
      <c r="D3356" s="1">
        <v>45444</v>
      </c>
      <c r="E3356">
        <v>9999</v>
      </c>
      <c r="F3356" t="s">
        <v>10</v>
      </c>
      <c r="G3356" t="s">
        <v>11</v>
      </c>
    </row>
    <row r="3357" spans="1:7" x14ac:dyDescent="0.5">
      <c r="A3357" t="s">
        <v>4514</v>
      </c>
      <c r="B3357" t="s">
        <v>4513</v>
      </c>
      <c r="C3357" t="s">
        <v>1388</v>
      </c>
      <c r="D3357" s="1">
        <v>45477</v>
      </c>
      <c r="E3357">
        <v>9999</v>
      </c>
      <c r="F3357" t="s">
        <v>10</v>
      </c>
      <c r="G3357" t="s">
        <v>11</v>
      </c>
    </row>
    <row r="3358" spans="1:7" x14ac:dyDescent="0.5">
      <c r="A3358" t="s">
        <v>4515</v>
      </c>
      <c r="B3358" t="s">
        <v>4513</v>
      </c>
      <c r="C3358" t="s">
        <v>1388</v>
      </c>
      <c r="D3358" s="1">
        <v>45508</v>
      </c>
      <c r="E3358">
        <v>9999</v>
      </c>
      <c r="F3358" t="s">
        <v>10</v>
      </c>
      <c r="G3358" t="s">
        <v>11</v>
      </c>
    </row>
    <row r="3359" spans="1:7" x14ac:dyDescent="0.5">
      <c r="A3359" t="s">
        <v>4516</v>
      </c>
      <c r="B3359" t="s">
        <v>4513</v>
      </c>
      <c r="C3359" t="s">
        <v>1388</v>
      </c>
      <c r="D3359" s="1">
        <v>45536</v>
      </c>
      <c r="E3359">
        <v>9999</v>
      </c>
      <c r="F3359" t="s">
        <v>10</v>
      </c>
      <c r="G3359" t="s">
        <v>11</v>
      </c>
    </row>
    <row r="3360" spans="1:7" x14ac:dyDescent="0.5">
      <c r="A3360" t="s">
        <v>4517</v>
      </c>
      <c r="B3360" t="s">
        <v>4518</v>
      </c>
      <c r="C3360" t="s">
        <v>4519</v>
      </c>
      <c r="D3360" s="1">
        <v>45355</v>
      </c>
      <c r="E3360">
        <v>999</v>
      </c>
      <c r="F3360" t="s">
        <v>10</v>
      </c>
      <c r="G3360" t="s">
        <v>11</v>
      </c>
    </row>
    <row r="3361" spans="1:7" x14ac:dyDescent="0.5">
      <c r="A3361" t="s">
        <v>4520</v>
      </c>
      <c r="B3361" t="s">
        <v>4518</v>
      </c>
      <c r="C3361" t="s">
        <v>4519</v>
      </c>
      <c r="D3361" s="1">
        <v>45386</v>
      </c>
      <c r="E3361">
        <v>999</v>
      </c>
      <c r="F3361" t="s">
        <v>10</v>
      </c>
      <c r="G3361" t="s">
        <v>11</v>
      </c>
    </row>
    <row r="3362" spans="1:7" x14ac:dyDescent="0.5">
      <c r="A3362" t="s">
        <v>4521</v>
      </c>
      <c r="B3362" t="s">
        <v>4518</v>
      </c>
      <c r="C3362" t="s">
        <v>4519</v>
      </c>
      <c r="D3362" s="1">
        <v>45414</v>
      </c>
      <c r="E3362">
        <v>0</v>
      </c>
      <c r="F3362" t="s">
        <v>43</v>
      </c>
      <c r="G3362" t="s">
        <v>11</v>
      </c>
    </row>
    <row r="3363" spans="1:7" x14ac:dyDescent="0.5">
      <c r="A3363" t="s">
        <v>4522</v>
      </c>
      <c r="B3363" t="s">
        <v>4518</v>
      </c>
      <c r="C3363" t="s">
        <v>4519</v>
      </c>
      <c r="D3363" s="1">
        <v>45444</v>
      </c>
      <c r="E3363">
        <v>999</v>
      </c>
      <c r="F3363" t="s">
        <v>10</v>
      </c>
      <c r="G3363" t="s">
        <v>11</v>
      </c>
    </row>
    <row r="3364" spans="1:7" x14ac:dyDescent="0.5">
      <c r="A3364" t="s">
        <v>4523</v>
      </c>
      <c r="B3364" t="s">
        <v>4518</v>
      </c>
      <c r="C3364" t="s">
        <v>4519</v>
      </c>
      <c r="D3364" s="1">
        <v>45474</v>
      </c>
      <c r="E3364">
        <v>0</v>
      </c>
      <c r="F3364" t="s">
        <v>43</v>
      </c>
      <c r="G3364" t="s">
        <v>11</v>
      </c>
    </row>
    <row r="3365" spans="1:7" x14ac:dyDescent="0.5">
      <c r="A3365" t="s">
        <v>4524</v>
      </c>
      <c r="B3365" t="s">
        <v>4518</v>
      </c>
      <c r="C3365" t="s">
        <v>4519</v>
      </c>
      <c r="D3365" s="1">
        <v>45506</v>
      </c>
      <c r="E3365">
        <v>0</v>
      </c>
      <c r="F3365" t="s">
        <v>43</v>
      </c>
      <c r="G3365" t="s">
        <v>11</v>
      </c>
    </row>
    <row r="3366" spans="1:7" x14ac:dyDescent="0.5">
      <c r="A3366" t="s">
        <v>4525</v>
      </c>
      <c r="B3366" t="s">
        <v>4518</v>
      </c>
      <c r="C3366" t="s">
        <v>4519</v>
      </c>
      <c r="D3366" s="1">
        <v>45537</v>
      </c>
      <c r="E3366">
        <v>999</v>
      </c>
      <c r="F3366" t="s">
        <v>10</v>
      </c>
      <c r="G3366" t="s">
        <v>11</v>
      </c>
    </row>
    <row r="3367" spans="1:7" x14ac:dyDescent="0.5">
      <c r="A3367" t="s">
        <v>4526</v>
      </c>
      <c r="B3367" t="s">
        <v>4527</v>
      </c>
      <c r="C3367" t="s">
        <v>4528</v>
      </c>
      <c r="D3367" s="1">
        <v>45506</v>
      </c>
      <c r="E3367">
        <v>2499</v>
      </c>
      <c r="F3367" t="s">
        <v>10</v>
      </c>
      <c r="G3367" t="s">
        <v>25</v>
      </c>
    </row>
    <row r="3368" spans="1:7" x14ac:dyDescent="0.5">
      <c r="A3368" t="s">
        <v>4529</v>
      </c>
      <c r="B3368" t="s">
        <v>4527</v>
      </c>
      <c r="C3368" t="s">
        <v>4528</v>
      </c>
      <c r="D3368" s="1">
        <v>45538</v>
      </c>
      <c r="E3368">
        <v>2499</v>
      </c>
      <c r="F3368" t="s">
        <v>10</v>
      </c>
      <c r="G3368" t="s">
        <v>11</v>
      </c>
    </row>
    <row r="3369" spans="1:7" x14ac:dyDescent="0.5">
      <c r="A3369" t="s">
        <v>4530</v>
      </c>
      <c r="B3369" t="s">
        <v>4531</v>
      </c>
      <c r="C3369" t="s">
        <v>1221</v>
      </c>
      <c r="D3369" s="1">
        <v>45295</v>
      </c>
      <c r="E3369">
        <v>999</v>
      </c>
      <c r="F3369" t="s">
        <v>10</v>
      </c>
      <c r="G3369" t="s">
        <v>11</v>
      </c>
    </row>
    <row r="3370" spans="1:7" x14ac:dyDescent="0.5">
      <c r="A3370" t="s">
        <v>4532</v>
      </c>
      <c r="B3370" t="s">
        <v>4531</v>
      </c>
      <c r="C3370" t="s">
        <v>1221</v>
      </c>
      <c r="D3370" s="1">
        <v>45323</v>
      </c>
      <c r="E3370">
        <v>999</v>
      </c>
      <c r="F3370" t="s">
        <v>10</v>
      </c>
      <c r="G3370" t="s">
        <v>23</v>
      </c>
    </row>
    <row r="3371" spans="1:7" x14ac:dyDescent="0.5">
      <c r="A3371" t="s">
        <v>4533</v>
      </c>
      <c r="B3371" t="s">
        <v>4531</v>
      </c>
      <c r="C3371" t="s">
        <v>1221</v>
      </c>
      <c r="D3371" s="1">
        <v>45353</v>
      </c>
      <c r="E3371">
        <v>999</v>
      </c>
      <c r="F3371" t="s">
        <v>10</v>
      </c>
      <c r="G3371" t="s">
        <v>11</v>
      </c>
    </row>
    <row r="3372" spans="1:7" x14ac:dyDescent="0.5">
      <c r="A3372" t="s">
        <v>4534</v>
      </c>
      <c r="B3372" t="s">
        <v>4531</v>
      </c>
      <c r="C3372" t="s">
        <v>1221</v>
      </c>
      <c r="D3372" s="1">
        <v>45385</v>
      </c>
      <c r="E3372">
        <v>999</v>
      </c>
      <c r="F3372" t="s">
        <v>10</v>
      </c>
      <c r="G3372" t="s">
        <v>25</v>
      </c>
    </row>
    <row r="3373" spans="1:7" x14ac:dyDescent="0.5">
      <c r="A3373" t="s">
        <v>4535</v>
      </c>
      <c r="B3373" t="s">
        <v>4531</v>
      </c>
      <c r="C3373" t="s">
        <v>1221</v>
      </c>
      <c r="D3373" s="1">
        <v>45413</v>
      </c>
      <c r="E3373">
        <v>999</v>
      </c>
      <c r="F3373" t="s">
        <v>10</v>
      </c>
      <c r="G3373" t="s">
        <v>41</v>
      </c>
    </row>
    <row r="3374" spans="1:7" x14ac:dyDescent="0.5">
      <c r="A3374" t="s">
        <v>4536</v>
      </c>
      <c r="B3374" t="s">
        <v>4531</v>
      </c>
      <c r="C3374" t="s">
        <v>1221</v>
      </c>
      <c r="D3374" s="1">
        <v>45444</v>
      </c>
      <c r="E3374">
        <v>999</v>
      </c>
      <c r="F3374" t="s">
        <v>10</v>
      </c>
      <c r="G3374" t="s">
        <v>25</v>
      </c>
    </row>
    <row r="3375" spans="1:7" x14ac:dyDescent="0.5">
      <c r="A3375" t="s">
        <v>4537</v>
      </c>
      <c r="B3375" t="s">
        <v>4531</v>
      </c>
      <c r="C3375" t="s">
        <v>1221</v>
      </c>
      <c r="D3375" s="1">
        <v>45476</v>
      </c>
      <c r="E3375">
        <v>999</v>
      </c>
      <c r="F3375" t="s">
        <v>10</v>
      </c>
      <c r="G3375" t="s">
        <v>11</v>
      </c>
    </row>
    <row r="3376" spans="1:7" x14ac:dyDescent="0.5">
      <c r="A3376" t="s">
        <v>4538</v>
      </c>
      <c r="B3376" t="s">
        <v>4531</v>
      </c>
      <c r="C3376" t="s">
        <v>1221</v>
      </c>
      <c r="D3376" s="1">
        <v>45506</v>
      </c>
      <c r="E3376">
        <v>999</v>
      </c>
      <c r="F3376" t="s">
        <v>10</v>
      </c>
      <c r="G3376" t="s">
        <v>11</v>
      </c>
    </row>
    <row r="3377" spans="1:7" x14ac:dyDescent="0.5">
      <c r="A3377" t="s">
        <v>4539</v>
      </c>
      <c r="B3377" t="s">
        <v>4531</v>
      </c>
      <c r="C3377" t="s">
        <v>1221</v>
      </c>
      <c r="D3377" s="1">
        <v>45538</v>
      </c>
      <c r="E3377">
        <v>999</v>
      </c>
      <c r="F3377" t="s">
        <v>10</v>
      </c>
      <c r="G3377" t="s">
        <v>11</v>
      </c>
    </row>
    <row r="3378" spans="1:7" x14ac:dyDescent="0.5">
      <c r="A3378" t="s">
        <v>4540</v>
      </c>
      <c r="B3378" t="s">
        <v>4541</v>
      </c>
      <c r="C3378" t="s">
        <v>252</v>
      </c>
      <c r="D3378" s="1">
        <v>45294</v>
      </c>
      <c r="E3378">
        <v>999</v>
      </c>
      <c r="F3378" t="s">
        <v>10</v>
      </c>
      <c r="G3378" t="s">
        <v>11</v>
      </c>
    </row>
    <row r="3379" spans="1:7" x14ac:dyDescent="0.5">
      <c r="A3379" t="s">
        <v>4542</v>
      </c>
      <c r="B3379" t="s">
        <v>4541</v>
      </c>
      <c r="C3379" t="s">
        <v>252</v>
      </c>
      <c r="D3379" s="1">
        <v>45323</v>
      </c>
      <c r="E3379">
        <v>999</v>
      </c>
      <c r="F3379" t="s">
        <v>10</v>
      </c>
      <c r="G3379" t="s">
        <v>11</v>
      </c>
    </row>
    <row r="3380" spans="1:7" x14ac:dyDescent="0.5">
      <c r="A3380" t="s">
        <v>4543</v>
      </c>
      <c r="B3380" t="s">
        <v>4541</v>
      </c>
      <c r="C3380" t="s">
        <v>252</v>
      </c>
      <c r="D3380" s="1">
        <v>45354</v>
      </c>
      <c r="E3380">
        <v>999</v>
      </c>
      <c r="F3380" t="s">
        <v>10</v>
      </c>
      <c r="G3380" t="s">
        <v>23</v>
      </c>
    </row>
    <row r="3381" spans="1:7" x14ac:dyDescent="0.5">
      <c r="A3381" t="s">
        <v>4544</v>
      </c>
      <c r="B3381" t="s">
        <v>4541</v>
      </c>
      <c r="C3381" t="s">
        <v>252</v>
      </c>
      <c r="D3381" s="1">
        <v>45383</v>
      </c>
      <c r="E3381">
        <v>999</v>
      </c>
      <c r="F3381" t="s">
        <v>10</v>
      </c>
      <c r="G3381" t="s">
        <v>23</v>
      </c>
    </row>
    <row r="3382" spans="1:7" x14ac:dyDescent="0.5">
      <c r="A3382" t="s">
        <v>4545</v>
      </c>
      <c r="B3382" t="s">
        <v>4541</v>
      </c>
      <c r="C3382" t="s">
        <v>252</v>
      </c>
      <c r="D3382" s="1">
        <v>45413</v>
      </c>
      <c r="E3382">
        <v>999</v>
      </c>
      <c r="F3382" t="s">
        <v>10</v>
      </c>
      <c r="G3382" t="s">
        <v>11</v>
      </c>
    </row>
    <row r="3383" spans="1:7" x14ac:dyDescent="0.5">
      <c r="A3383" t="s">
        <v>4546</v>
      </c>
      <c r="B3383" t="s">
        <v>4541</v>
      </c>
      <c r="C3383" t="s">
        <v>252</v>
      </c>
      <c r="D3383" s="1">
        <v>45446</v>
      </c>
      <c r="E3383">
        <v>999</v>
      </c>
      <c r="F3383" t="s">
        <v>10</v>
      </c>
      <c r="G3383" t="s">
        <v>11</v>
      </c>
    </row>
    <row r="3384" spans="1:7" x14ac:dyDescent="0.5">
      <c r="A3384" t="s">
        <v>4547</v>
      </c>
      <c r="B3384" t="s">
        <v>4541</v>
      </c>
      <c r="C3384" t="s">
        <v>252</v>
      </c>
      <c r="D3384" s="1">
        <v>45476</v>
      </c>
      <c r="E3384">
        <v>999</v>
      </c>
      <c r="F3384" t="s">
        <v>10</v>
      </c>
      <c r="G3384" t="s">
        <v>11</v>
      </c>
    </row>
    <row r="3385" spans="1:7" x14ac:dyDescent="0.5">
      <c r="A3385" t="s">
        <v>4548</v>
      </c>
      <c r="B3385" t="s">
        <v>4541</v>
      </c>
      <c r="C3385" t="s">
        <v>252</v>
      </c>
      <c r="D3385" s="1">
        <v>45507</v>
      </c>
      <c r="E3385">
        <v>999</v>
      </c>
      <c r="F3385" t="s">
        <v>10</v>
      </c>
      <c r="G3385" t="s">
        <v>25</v>
      </c>
    </row>
    <row r="3386" spans="1:7" x14ac:dyDescent="0.5">
      <c r="A3386" t="s">
        <v>4549</v>
      </c>
      <c r="B3386" t="s">
        <v>4541</v>
      </c>
      <c r="C3386" t="s">
        <v>252</v>
      </c>
      <c r="D3386" s="1">
        <v>45539</v>
      </c>
      <c r="E3386">
        <v>999</v>
      </c>
      <c r="F3386" t="s">
        <v>10</v>
      </c>
      <c r="G3386" t="s">
        <v>11</v>
      </c>
    </row>
    <row r="3387" spans="1:7" x14ac:dyDescent="0.5">
      <c r="A3387" t="s">
        <v>4550</v>
      </c>
      <c r="B3387" t="s">
        <v>4551</v>
      </c>
      <c r="C3387" t="s">
        <v>4552</v>
      </c>
      <c r="D3387" s="1">
        <v>45354</v>
      </c>
      <c r="E3387">
        <v>999</v>
      </c>
      <c r="F3387" t="s">
        <v>10</v>
      </c>
      <c r="G3387" t="s">
        <v>23</v>
      </c>
    </row>
    <row r="3388" spans="1:7" x14ac:dyDescent="0.5">
      <c r="A3388" t="s">
        <v>4553</v>
      </c>
      <c r="B3388" t="s">
        <v>4551</v>
      </c>
      <c r="C3388" t="s">
        <v>4552</v>
      </c>
      <c r="D3388" s="1">
        <v>45384</v>
      </c>
      <c r="E3388">
        <v>999</v>
      </c>
      <c r="F3388" t="s">
        <v>10</v>
      </c>
      <c r="G3388" t="s">
        <v>11</v>
      </c>
    </row>
    <row r="3389" spans="1:7" x14ac:dyDescent="0.5">
      <c r="A3389" t="s">
        <v>4554</v>
      </c>
      <c r="B3389" t="s">
        <v>4551</v>
      </c>
      <c r="C3389" t="s">
        <v>4552</v>
      </c>
      <c r="D3389" s="1">
        <v>45415</v>
      </c>
      <c r="E3389">
        <v>999</v>
      </c>
      <c r="F3389" t="s">
        <v>10</v>
      </c>
      <c r="G3389" t="s">
        <v>11</v>
      </c>
    </row>
    <row r="3390" spans="1:7" x14ac:dyDescent="0.5">
      <c r="A3390" t="s">
        <v>4555</v>
      </c>
      <c r="B3390" t="s">
        <v>4551</v>
      </c>
      <c r="C3390" t="s">
        <v>4552</v>
      </c>
      <c r="D3390" s="1">
        <v>45447</v>
      </c>
      <c r="E3390">
        <v>999</v>
      </c>
      <c r="F3390" t="s">
        <v>10</v>
      </c>
      <c r="G3390" t="s">
        <v>25</v>
      </c>
    </row>
    <row r="3391" spans="1:7" x14ac:dyDescent="0.5">
      <c r="A3391" t="s">
        <v>4556</v>
      </c>
      <c r="B3391" t="s">
        <v>4551</v>
      </c>
      <c r="C3391" t="s">
        <v>4552</v>
      </c>
      <c r="D3391" s="1">
        <v>45476</v>
      </c>
      <c r="E3391">
        <v>999</v>
      </c>
      <c r="F3391" t="s">
        <v>10</v>
      </c>
      <c r="G3391" t="s">
        <v>11</v>
      </c>
    </row>
    <row r="3392" spans="1:7" x14ac:dyDescent="0.5">
      <c r="A3392" t="s">
        <v>4557</v>
      </c>
      <c r="B3392" t="s">
        <v>4558</v>
      </c>
      <c r="C3392" t="s">
        <v>4559</v>
      </c>
      <c r="D3392" s="1">
        <v>45323</v>
      </c>
      <c r="E3392">
        <v>2499</v>
      </c>
      <c r="F3392" t="s">
        <v>10</v>
      </c>
      <c r="G3392" t="s">
        <v>11</v>
      </c>
    </row>
    <row r="3393" spans="1:7" x14ac:dyDescent="0.5">
      <c r="A3393" t="s">
        <v>4560</v>
      </c>
      <c r="B3393" t="s">
        <v>4558</v>
      </c>
      <c r="C3393" t="s">
        <v>4559</v>
      </c>
      <c r="D3393" s="1">
        <v>45353</v>
      </c>
      <c r="E3393">
        <v>2499</v>
      </c>
      <c r="F3393" t="s">
        <v>10</v>
      </c>
      <c r="G3393" t="s">
        <v>11</v>
      </c>
    </row>
    <row r="3394" spans="1:7" x14ac:dyDescent="0.5">
      <c r="A3394" t="s">
        <v>4561</v>
      </c>
      <c r="B3394" t="s">
        <v>4558</v>
      </c>
      <c r="C3394" t="s">
        <v>4559</v>
      </c>
      <c r="D3394" s="1">
        <v>45385</v>
      </c>
      <c r="E3394">
        <v>2499</v>
      </c>
      <c r="F3394" t="s">
        <v>10</v>
      </c>
      <c r="G3394" t="s">
        <v>11</v>
      </c>
    </row>
    <row r="3395" spans="1:7" x14ac:dyDescent="0.5">
      <c r="A3395" t="s">
        <v>4562</v>
      </c>
      <c r="B3395" t="s">
        <v>4558</v>
      </c>
      <c r="C3395" t="s">
        <v>4559</v>
      </c>
      <c r="D3395" s="1">
        <v>45415</v>
      </c>
      <c r="E3395">
        <v>2499</v>
      </c>
      <c r="F3395" t="s">
        <v>10</v>
      </c>
      <c r="G3395" t="s">
        <v>11</v>
      </c>
    </row>
    <row r="3396" spans="1:7" x14ac:dyDescent="0.5">
      <c r="A3396" t="s">
        <v>4563</v>
      </c>
      <c r="B3396" t="s">
        <v>4558</v>
      </c>
      <c r="C3396" t="s">
        <v>4559</v>
      </c>
      <c r="D3396" s="1">
        <v>45447</v>
      </c>
      <c r="E3396">
        <v>2499</v>
      </c>
      <c r="F3396" t="s">
        <v>10</v>
      </c>
      <c r="G3396" t="s">
        <v>11</v>
      </c>
    </row>
    <row r="3397" spans="1:7" x14ac:dyDescent="0.5">
      <c r="A3397" t="s">
        <v>4564</v>
      </c>
      <c r="B3397" t="s">
        <v>4558</v>
      </c>
      <c r="C3397" t="s">
        <v>4559</v>
      </c>
      <c r="D3397" s="1">
        <v>45476</v>
      </c>
      <c r="E3397">
        <v>2499</v>
      </c>
      <c r="F3397" t="s">
        <v>10</v>
      </c>
      <c r="G3397" t="s">
        <v>25</v>
      </c>
    </row>
    <row r="3398" spans="1:7" x14ac:dyDescent="0.5">
      <c r="A3398" t="s">
        <v>4565</v>
      </c>
      <c r="B3398" t="s">
        <v>4558</v>
      </c>
      <c r="C3398" t="s">
        <v>4559</v>
      </c>
      <c r="D3398" s="1">
        <v>45507</v>
      </c>
      <c r="E3398">
        <v>2499</v>
      </c>
      <c r="F3398" t="s">
        <v>10</v>
      </c>
      <c r="G3398" t="s">
        <v>11</v>
      </c>
    </row>
    <row r="3399" spans="1:7" x14ac:dyDescent="0.5">
      <c r="A3399" t="s">
        <v>4566</v>
      </c>
      <c r="B3399" t="s">
        <v>4558</v>
      </c>
      <c r="C3399" t="s">
        <v>4559</v>
      </c>
      <c r="D3399" s="1">
        <v>45538</v>
      </c>
      <c r="E3399">
        <v>2499</v>
      </c>
      <c r="F3399" t="s">
        <v>10</v>
      </c>
      <c r="G3399" t="s">
        <v>11</v>
      </c>
    </row>
    <row r="3400" spans="1:7" x14ac:dyDescent="0.5">
      <c r="A3400" t="s">
        <v>4567</v>
      </c>
      <c r="B3400" t="s">
        <v>4568</v>
      </c>
      <c r="C3400" t="s">
        <v>4569</v>
      </c>
      <c r="D3400" s="1">
        <v>45506</v>
      </c>
      <c r="E3400">
        <v>999</v>
      </c>
      <c r="F3400" t="s">
        <v>10</v>
      </c>
      <c r="G3400" t="s">
        <v>11</v>
      </c>
    </row>
    <row r="3401" spans="1:7" x14ac:dyDescent="0.5">
      <c r="A3401" t="s">
        <v>4570</v>
      </c>
      <c r="B3401" t="s">
        <v>4568</v>
      </c>
      <c r="C3401" t="s">
        <v>4569</v>
      </c>
      <c r="D3401" s="1">
        <v>45538</v>
      </c>
      <c r="E3401">
        <v>999</v>
      </c>
      <c r="F3401" t="s">
        <v>10</v>
      </c>
      <c r="G3401" t="s">
        <v>25</v>
      </c>
    </row>
    <row r="3402" spans="1:7" x14ac:dyDescent="0.5">
      <c r="A3402" t="s">
        <v>4571</v>
      </c>
      <c r="B3402" t="s">
        <v>4572</v>
      </c>
      <c r="C3402" t="s">
        <v>4573</v>
      </c>
      <c r="D3402" s="1">
        <v>45537</v>
      </c>
      <c r="E3402">
        <v>999</v>
      </c>
      <c r="F3402" t="s">
        <v>10</v>
      </c>
      <c r="G3402" t="s">
        <v>11</v>
      </c>
    </row>
    <row r="3403" spans="1:7" x14ac:dyDescent="0.5">
      <c r="A3403" t="s">
        <v>4574</v>
      </c>
      <c r="B3403" t="s">
        <v>4575</v>
      </c>
      <c r="C3403" t="s">
        <v>4576</v>
      </c>
      <c r="D3403" s="1">
        <v>45354</v>
      </c>
      <c r="E3403">
        <v>999</v>
      </c>
      <c r="F3403" t="s">
        <v>10</v>
      </c>
      <c r="G3403" t="s">
        <v>11</v>
      </c>
    </row>
    <row r="3404" spans="1:7" x14ac:dyDescent="0.5">
      <c r="A3404" t="s">
        <v>4577</v>
      </c>
      <c r="B3404" t="s">
        <v>4575</v>
      </c>
      <c r="C3404" t="s">
        <v>4576</v>
      </c>
      <c r="D3404" s="1">
        <v>45386</v>
      </c>
      <c r="E3404">
        <v>999</v>
      </c>
      <c r="F3404" t="s">
        <v>10</v>
      </c>
      <c r="G3404" t="s">
        <v>11</v>
      </c>
    </row>
    <row r="3405" spans="1:7" x14ac:dyDescent="0.5">
      <c r="A3405" t="s">
        <v>4578</v>
      </c>
      <c r="B3405" t="s">
        <v>4575</v>
      </c>
      <c r="C3405" t="s">
        <v>4576</v>
      </c>
      <c r="D3405" s="1">
        <v>45413</v>
      </c>
      <c r="E3405">
        <v>999</v>
      </c>
      <c r="F3405" t="s">
        <v>10</v>
      </c>
      <c r="G3405" t="s">
        <v>11</v>
      </c>
    </row>
    <row r="3406" spans="1:7" x14ac:dyDescent="0.5">
      <c r="A3406" t="s">
        <v>4579</v>
      </c>
      <c r="B3406" t="s">
        <v>4575</v>
      </c>
      <c r="C3406" t="s">
        <v>4576</v>
      </c>
      <c r="D3406" s="1">
        <v>45445</v>
      </c>
      <c r="E3406">
        <v>999</v>
      </c>
      <c r="F3406" t="s">
        <v>10</v>
      </c>
      <c r="G3406" t="s">
        <v>23</v>
      </c>
    </row>
    <row r="3407" spans="1:7" x14ac:dyDescent="0.5">
      <c r="A3407" t="s">
        <v>4580</v>
      </c>
      <c r="B3407" t="s">
        <v>4575</v>
      </c>
      <c r="C3407" t="s">
        <v>4576</v>
      </c>
      <c r="D3407" s="1">
        <v>45476</v>
      </c>
      <c r="E3407">
        <v>999</v>
      </c>
      <c r="F3407" t="s">
        <v>10</v>
      </c>
      <c r="G3407" t="s">
        <v>23</v>
      </c>
    </row>
    <row r="3408" spans="1:7" x14ac:dyDescent="0.5">
      <c r="A3408" t="s">
        <v>4581</v>
      </c>
      <c r="B3408" t="s">
        <v>4575</v>
      </c>
      <c r="C3408" t="s">
        <v>4576</v>
      </c>
      <c r="D3408" s="1">
        <v>45506</v>
      </c>
      <c r="E3408">
        <v>999</v>
      </c>
      <c r="F3408" t="s">
        <v>10</v>
      </c>
      <c r="G3408" t="s">
        <v>11</v>
      </c>
    </row>
    <row r="3409" spans="1:7" x14ac:dyDescent="0.5">
      <c r="A3409" t="s">
        <v>4582</v>
      </c>
      <c r="B3409" t="s">
        <v>4575</v>
      </c>
      <c r="C3409" t="s">
        <v>4576</v>
      </c>
      <c r="D3409" s="1">
        <v>45536</v>
      </c>
      <c r="E3409">
        <v>999</v>
      </c>
      <c r="F3409" t="s">
        <v>10</v>
      </c>
      <c r="G3409" t="s">
        <v>23</v>
      </c>
    </row>
    <row r="3410" spans="1:7" x14ac:dyDescent="0.5">
      <c r="A3410" t="s">
        <v>4583</v>
      </c>
      <c r="B3410" t="s">
        <v>4584</v>
      </c>
      <c r="C3410" t="s">
        <v>1973</v>
      </c>
      <c r="D3410" s="1">
        <v>45505</v>
      </c>
      <c r="E3410">
        <v>999</v>
      </c>
      <c r="F3410" t="s">
        <v>10</v>
      </c>
      <c r="G3410" t="s">
        <v>25</v>
      </c>
    </row>
    <row r="3411" spans="1:7" x14ac:dyDescent="0.5">
      <c r="A3411" t="s">
        <v>4585</v>
      </c>
      <c r="B3411" t="s">
        <v>4584</v>
      </c>
      <c r="C3411" t="s">
        <v>1973</v>
      </c>
      <c r="D3411" s="1">
        <v>45537</v>
      </c>
      <c r="E3411">
        <v>999</v>
      </c>
      <c r="F3411" t="s">
        <v>10</v>
      </c>
      <c r="G3411" t="s">
        <v>11</v>
      </c>
    </row>
    <row r="3412" spans="1:7" x14ac:dyDescent="0.5">
      <c r="A3412" t="s">
        <v>4586</v>
      </c>
      <c r="B3412" t="s">
        <v>4587</v>
      </c>
      <c r="C3412" t="s">
        <v>783</v>
      </c>
      <c r="D3412" s="1">
        <v>45386</v>
      </c>
      <c r="E3412">
        <v>2499</v>
      </c>
      <c r="F3412" t="s">
        <v>10</v>
      </c>
      <c r="G3412" t="s">
        <v>11</v>
      </c>
    </row>
    <row r="3413" spans="1:7" x14ac:dyDescent="0.5">
      <c r="A3413" t="s">
        <v>4588</v>
      </c>
      <c r="B3413" t="s">
        <v>4587</v>
      </c>
      <c r="C3413" t="s">
        <v>783</v>
      </c>
      <c r="D3413" s="1">
        <v>45415</v>
      </c>
      <c r="E3413">
        <v>0</v>
      </c>
      <c r="F3413" t="s">
        <v>43</v>
      </c>
      <c r="G3413" t="s">
        <v>11</v>
      </c>
    </row>
    <row r="3414" spans="1:7" x14ac:dyDescent="0.5">
      <c r="A3414" t="s">
        <v>4589</v>
      </c>
      <c r="B3414" t="s">
        <v>4587</v>
      </c>
      <c r="C3414" t="s">
        <v>783</v>
      </c>
      <c r="D3414" s="1">
        <v>45444</v>
      </c>
      <c r="E3414">
        <v>2499</v>
      </c>
      <c r="F3414" t="s">
        <v>10</v>
      </c>
      <c r="G3414" t="s">
        <v>11</v>
      </c>
    </row>
    <row r="3415" spans="1:7" x14ac:dyDescent="0.5">
      <c r="A3415" t="s">
        <v>4590</v>
      </c>
      <c r="B3415" t="s">
        <v>4587</v>
      </c>
      <c r="C3415" t="s">
        <v>783</v>
      </c>
      <c r="D3415" s="1">
        <v>45474</v>
      </c>
      <c r="E3415">
        <v>2499</v>
      </c>
      <c r="F3415" t="s">
        <v>10</v>
      </c>
      <c r="G3415" t="s">
        <v>11</v>
      </c>
    </row>
    <row r="3416" spans="1:7" x14ac:dyDescent="0.5">
      <c r="A3416" t="s">
        <v>4591</v>
      </c>
      <c r="B3416" t="s">
        <v>4587</v>
      </c>
      <c r="C3416" t="s">
        <v>783</v>
      </c>
      <c r="D3416" s="1">
        <v>45505</v>
      </c>
      <c r="E3416">
        <v>2499</v>
      </c>
      <c r="F3416" t="s">
        <v>10</v>
      </c>
      <c r="G3416" t="s">
        <v>11</v>
      </c>
    </row>
    <row r="3417" spans="1:7" x14ac:dyDescent="0.5">
      <c r="A3417" t="s">
        <v>4592</v>
      </c>
      <c r="B3417" t="s">
        <v>4587</v>
      </c>
      <c r="C3417" t="s">
        <v>783</v>
      </c>
      <c r="D3417" s="1">
        <v>45536</v>
      </c>
      <c r="E3417">
        <v>2499</v>
      </c>
      <c r="F3417" t="s">
        <v>10</v>
      </c>
      <c r="G3417" t="s">
        <v>25</v>
      </c>
    </row>
    <row r="3418" spans="1:7" x14ac:dyDescent="0.5">
      <c r="A3418" t="s">
        <v>4593</v>
      </c>
      <c r="B3418" t="s">
        <v>4594</v>
      </c>
      <c r="C3418" t="s">
        <v>4595</v>
      </c>
      <c r="D3418" s="1">
        <v>45413</v>
      </c>
      <c r="E3418">
        <v>2499</v>
      </c>
      <c r="F3418" t="s">
        <v>10</v>
      </c>
      <c r="G3418" t="s">
        <v>25</v>
      </c>
    </row>
    <row r="3419" spans="1:7" x14ac:dyDescent="0.5">
      <c r="A3419" t="s">
        <v>4596</v>
      </c>
      <c r="B3419" t="s">
        <v>4594</v>
      </c>
      <c r="C3419" t="s">
        <v>4595</v>
      </c>
      <c r="D3419" s="1">
        <v>45447</v>
      </c>
      <c r="E3419">
        <v>2499</v>
      </c>
      <c r="F3419" t="s">
        <v>10</v>
      </c>
      <c r="G3419" t="s">
        <v>41</v>
      </c>
    </row>
    <row r="3420" spans="1:7" x14ac:dyDescent="0.5">
      <c r="A3420" t="s">
        <v>4597</v>
      </c>
      <c r="B3420" t="s">
        <v>4594</v>
      </c>
      <c r="C3420" t="s">
        <v>4595</v>
      </c>
      <c r="D3420" s="1">
        <v>45474</v>
      </c>
      <c r="E3420">
        <v>2499</v>
      </c>
      <c r="F3420" t="s">
        <v>10</v>
      </c>
      <c r="G3420" t="s">
        <v>11</v>
      </c>
    </row>
    <row r="3421" spans="1:7" x14ac:dyDescent="0.5">
      <c r="A3421" t="s">
        <v>4598</v>
      </c>
      <c r="B3421" t="s">
        <v>4594</v>
      </c>
      <c r="C3421" t="s">
        <v>4595</v>
      </c>
      <c r="D3421" s="1">
        <v>45505</v>
      </c>
      <c r="E3421">
        <v>2499</v>
      </c>
      <c r="F3421" t="s">
        <v>10</v>
      </c>
      <c r="G3421" t="s">
        <v>11</v>
      </c>
    </row>
    <row r="3422" spans="1:7" x14ac:dyDescent="0.5">
      <c r="A3422" t="s">
        <v>4599</v>
      </c>
      <c r="B3422" t="s">
        <v>4594</v>
      </c>
      <c r="C3422" t="s">
        <v>4595</v>
      </c>
      <c r="D3422" s="1">
        <v>45537</v>
      </c>
      <c r="E3422">
        <v>2499</v>
      </c>
      <c r="F3422" t="s">
        <v>10</v>
      </c>
      <c r="G3422" t="s">
        <v>11</v>
      </c>
    </row>
    <row r="3423" spans="1:7" x14ac:dyDescent="0.5">
      <c r="A3423" t="s">
        <v>4600</v>
      </c>
      <c r="B3423" t="s">
        <v>4601</v>
      </c>
      <c r="C3423" t="s">
        <v>4602</v>
      </c>
      <c r="D3423" s="1">
        <v>45352</v>
      </c>
      <c r="E3423">
        <v>2499</v>
      </c>
      <c r="F3423" t="s">
        <v>10</v>
      </c>
      <c r="G3423" t="s">
        <v>23</v>
      </c>
    </row>
    <row r="3424" spans="1:7" x14ac:dyDescent="0.5">
      <c r="A3424" t="s">
        <v>4603</v>
      </c>
      <c r="B3424" t="s">
        <v>4601</v>
      </c>
      <c r="C3424" t="s">
        <v>4602</v>
      </c>
      <c r="D3424" s="1">
        <v>45383</v>
      </c>
      <c r="E3424">
        <v>2499</v>
      </c>
      <c r="F3424" t="s">
        <v>10</v>
      </c>
      <c r="G3424" t="s">
        <v>11</v>
      </c>
    </row>
    <row r="3425" spans="1:7" x14ac:dyDescent="0.5">
      <c r="A3425" t="s">
        <v>4604</v>
      </c>
      <c r="B3425" t="s">
        <v>4601</v>
      </c>
      <c r="C3425" t="s">
        <v>4602</v>
      </c>
      <c r="D3425" s="1">
        <v>45415</v>
      </c>
      <c r="E3425">
        <v>2499</v>
      </c>
      <c r="F3425" t="s">
        <v>10</v>
      </c>
      <c r="G3425" t="s">
        <v>11</v>
      </c>
    </row>
    <row r="3426" spans="1:7" x14ac:dyDescent="0.5">
      <c r="A3426" t="s">
        <v>4605</v>
      </c>
      <c r="B3426" t="s">
        <v>4601</v>
      </c>
      <c r="C3426" t="s">
        <v>4602</v>
      </c>
      <c r="D3426" s="1">
        <v>45446</v>
      </c>
      <c r="E3426">
        <v>2499</v>
      </c>
      <c r="F3426" t="s">
        <v>10</v>
      </c>
      <c r="G3426" t="s">
        <v>11</v>
      </c>
    </row>
    <row r="3427" spans="1:7" x14ac:dyDescent="0.5">
      <c r="A3427" t="s">
        <v>4606</v>
      </c>
      <c r="B3427" t="s">
        <v>4601</v>
      </c>
      <c r="C3427" t="s">
        <v>4602</v>
      </c>
      <c r="D3427" s="1">
        <v>45477</v>
      </c>
      <c r="E3427">
        <v>2499</v>
      </c>
      <c r="F3427" t="s">
        <v>10</v>
      </c>
      <c r="G3427" t="s">
        <v>11</v>
      </c>
    </row>
    <row r="3428" spans="1:7" x14ac:dyDescent="0.5">
      <c r="A3428" t="s">
        <v>4607</v>
      </c>
      <c r="B3428" t="s">
        <v>4601</v>
      </c>
      <c r="C3428" t="s">
        <v>4602</v>
      </c>
      <c r="D3428" s="1">
        <v>45507</v>
      </c>
      <c r="E3428">
        <v>2499</v>
      </c>
      <c r="F3428" t="s">
        <v>10</v>
      </c>
      <c r="G3428" t="s">
        <v>11</v>
      </c>
    </row>
    <row r="3429" spans="1:7" x14ac:dyDescent="0.5">
      <c r="A3429" t="s">
        <v>4608</v>
      </c>
      <c r="B3429" t="s">
        <v>4601</v>
      </c>
      <c r="C3429" t="s">
        <v>4602</v>
      </c>
      <c r="D3429" s="1">
        <v>45537</v>
      </c>
      <c r="E3429">
        <v>2499</v>
      </c>
      <c r="F3429" t="s">
        <v>10</v>
      </c>
      <c r="G3429" t="s">
        <v>11</v>
      </c>
    </row>
    <row r="3430" spans="1:7" x14ac:dyDescent="0.5">
      <c r="A3430" t="s">
        <v>4609</v>
      </c>
      <c r="B3430" t="s">
        <v>4610</v>
      </c>
      <c r="C3430" t="s">
        <v>4573</v>
      </c>
      <c r="D3430" s="1">
        <v>45508</v>
      </c>
      <c r="E3430">
        <v>2499</v>
      </c>
      <c r="F3430" t="s">
        <v>10</v>
      </c>
      <c r="G3430" t="s">
        <v>11</v>
      </c>
    </row>
    <row r="3431" spans="1:7" x14ac:dyDescent="0.5">
      <c r="A3431" t="s">
        <v>4611</v>
      </c>
      <c r="B3431" t="s">
        <v>4610</v>
      </c>
      <c r="C3431" t="s">
        <v>4573</v>
      </c>
      <c r="D3431" s="1">
        <v>45536</v>
      </c>
      <c r="E3431">
        <v>2499</v>
      </c>
      <c r="F3431" t="s">
        <v>10</v>
      </c>
      <c r="G3431" t="s">
        <v>23</v>
      </c>
    </row>
    <row r="3432" spans="1:7" x14ac:dyDescent="0.5">
      <c r="A3432" t="s">
        <v>4612</v>
      </c>
      <c r="B3432" t="s">
        <v>4613</v>
      </c>
      <c r="C3432" t="s">
        <v>3274</v>
      </c>
      <c r="D3432" s="1">
        <v>45444</v>
      </c>
      <c r="E3432">
        <v>999</v>
      </c>
      <c r="F3432" t="s">
        <v>10</v>
      </c>
      <c r="G3432" t="s">
        <v>11</v>
      </c>
    </row>
    <row r="3433" spans="1:7" x14ac:dyDescent="0.5">
      <c r="A3433" t="s">
        <v>4614</v>
      </c>
      <c r="B3433" t="s">
        <v>4613</v>
      </c>
      <c r="C3433" t="s">
        <v>3274</v>
      </c>
      <c r="D3433" s="1">
        <v>45474</v>
      </c>
      <c r="E3433">
        <v>999</v>
      </c>
      <c r="F3433" t="s">
        <v>10</v>
      </c>
      <c r="G3433" t="s">
        <v>11</v>
      </c>
    </row>
    <row r="3434" spans="1:7" x14ac:dyDescent="0.5">
      <c r="A3434" t="s">
        <v>4615</v>
      </c>
      <c r="B3434" t="s">
        <v>4613</v>
      </c>
      <c r="C3434" t="s">
        <v>3274</v>
      </c>
      <c r="D3434" s="1">
        <v>45508</v>
      </c>
      <c r="E3434">
        <v>999</v>
      </c>
      <c r="F3434" t="s">
        <v>10</v>
      </c>
      <c r="G3434" t="s">
        <v>25</v>
      </c>
    </row>
    <row r="3435" spans="1:7" x14ac:dyDescent="0.5">
      <c r="A3435" t="s">
        <v>4616</v>
      </c>
      <c r="B3435" t="s">
        <v>4613</v>
      </c>
      <c r="C3435" t="s">
        <v>3274</v>
      </c>
      <c r="D3435" s="1">
        <v>45539</v>
      </c>
      <c r="E3435">
        <v>999</v>
      </c>
      <c r="F3435" t="s">
        <v>10</v>
      </c>
      <c r="G3435" t="s">
        <v>11</v>
      </c>
    </row>
    <row r="3436" spans="1:7" x14ac:dyDescent="0.5">
      <c r="A3436" t="s">
        <v>4617</v>
      </c>
      <c r="B3436" t="s">
        <v>4618</v>
      </c>
      <c r="C3436" t="s">
        <v>564</v>
      </c>
      <c r="D3436" s="1">
        <v>45326</v>
      </c>
      <c r="E3436">
        <v>999</v>
      </c>
      <c r="F3436" t="s">
        <v>10</v>
      </c>
      <c r="G3436" t="s">
        <v>23</v>
      </c>
    </row>
    <row r="3437" spans="1:7" x14ac:dyDescent="0.5">
      <c r="A3437" t="s">
        <v>4619</v>
      </c>
      <c r="B3437" t="s">
        <v>4618</v>
      </c>
      <c r="C3437" t="s">
        <v>564</v>
      </c>
      <c r="D3437" s="1">
        <v>45354</v>
      </c>
      <c r="E3437">
        <v>999</v>
      </c>
      <c r="F3437" t="s">
        <v>10</v>
      </c>
      <c r="G3437" t="s">
        <v>11</v>
      </c>
    </row>
    <row r="3438" spans="1:7" x14ac:dyDescent="0.5">
      <c r="A3438" t="s">
        <v>4620</v>
      </c>
      <c r="B3438" t="s">
        <v>4618</v>
      </c>
      <c r="C3438" t="s">
        <v>564</v>
      </c>
      <c r="D3438" s="1">
        <v>45386</v>
      </c>
      <c r="E3438">
        <v>0</v>
      </c>
      <c r="F3438" t="s">
        <v>43</v>
      </c>
      <c r="G3438" t="s">
        <v>25</v>
      </c>
    </row>
    <row r="3439" spans="1:7" x14ac:dyDescent="0.5">
      <c r="A3439" t="s">
        <v>4621</v>
      </c>
      <c r="B3439" t="s">
        <v>4618</v>
      </c>
      <c r="C3439" t="s">
        <v>564</v>
      </c>
      <c r="D3439" s="1">
        <v>45413</v>
      </c>
      <c r="E3439">
        <v>999</v>
      </c>
      <c r="F3439" t="s">
        <v>10</v>
      </c>
      <c r="G3439" t="s">
        <v>23</v>
      </c>
    </row>
    <row r="3440" spans="1:7" x14ac:dyDescent="0.5">
      <c r="A3440" t="s">
        <v>4622</v>
      </c>
      <c r="B3440" t="s">
        <v>4618</v>
      </c>
      <c r="C3440" t="s">
        <v>564</v>
      </c>
      <c r="D3440" s="1">
        <v>45444</v>
      </c>
      <c r="E3440">
        <v>999</v>
      </c>
      <c r="F3440" t="s">
        <v>10</v>
      </c>
      <c r="G3440" t="s">
        <v>25</v>
      </c>
    </row>
    <row r="3441" spans="1:7" x14ac:dyDescent="0.5">
      <c r="A3441" t="s">
        <v>4623</v>
      </c>
      <c r="B3441" t="s">
        <v>4618</v>
      </c>
      <c r="C3441" t="s">
        <v>564</v>
      </c>
      <c r="D3441" s="1">
        <v>45474</v>
      </c>
      <c r="E3441">
        <v>999</v>
      </c>
      <c r="F3441" t="s">
        <v>10</v>
      </c>
      <c r="G3441" t="s">
        <v>23</v>
      </c>
    </row>
    <row r="3442" spans="1:7" x14ac:dyDescent="0.5">
      <c r="A3442" t="s">
        <v>4624</v>
      </c>
      <c r="B3442" t="s">
        <v>4618</v>
      </c>
      <c r="C3442" t="s">
        <v>564</v>
      </c>
      <c r="D3442" s="1">
        <v>45505</v>
      </c>
      <c r="E3442">
        <v>999</v>
      </c>
      <c r="F3442" t="s">
        <v>10</v>
      </c>
      <c r="G3442" t="s">
        <v>11</v>
      </c>
    </row>
    <row r="3443" spans="1:7" x14ac:dyDescent="0.5">
      <c r="A3443" t="s">
        <v>4625</v>
      </c>
      <c r="B3443" t="s">
        <v>4618</v>
      </c>
      <c r="C3443" t="s">
        <v>564</v>
      </c>
      <c r="D3443" s="1">
        <v>45536</v>
      </c>
      <c r="E3443">
        <v>999</v>
      </c>
      <c r="F3443" t="s">
        <v>10</v>
      </c>
      <c r="G3443" t="s">
        <v>11</v>
      </c>
    </row>
    <row r="3444" spans="1:7" x14ac:dyDescent="0.5">
      <c r="A3444" t="s">
        <v>4626</v>
      </c>
      <c r="B3444" t="s">
        <v>4627</v>
      </c>
      <c r="C3444" t="s">
        <v>4628</v>
      </c>
      <c r="D3444" s="1">
        <v>45476</v>
      </c>
      <c r="E3444">
        <v>999</v>
      </c>
      <c r="F3444" t="s">
        <v>10</v>
      </c>
      <c r="G3444" t="s">
        <v>23</v>
      </c>
    </row>
    <row r="3445" spans="1:7" x14ac:dyDescent="0.5">
      <c r="A3445" t="s">
        <v>4629</v>
      </c>
      <c r="B3445" t="s">
        <v>4627</v>
      </c>
      <c r="C3445" t="s">
        <v>4628</v>
      </c>
      <c r="D3445" s="1">
        <v>45508</v>
      </c>
      <c r="E3445">
        <v>999</v>
      </c>
      <c r="F3445" t="s">
        <v>10</v>
      </c>
      <c r="G3445" t="s">
        <v>11</v>
      </c>
    </row>
    <row r="3446" spans="1:7" x14ac:dyDescent="0.5">
      <c r="A3446" t="s">
        <v>4630</v>
      </c>
      <c r="B3446" t="s">
        <v>4627</v>
      </c>
      <c r="C3446" t="s">
        <v>4628</v>
      </c>
      <c r="D3446" s="1">
        <v>45537</v>
      </c>
      <c r="E3446">
        <v>999</v>
      </c>
      <c r="F3446" t="s">
        <v>10</v>
      </c>
      <c r="G3446" t="s">
        <v>11</v>
      </c>
    </row>
    <row r="3447" spans="1:7" x14ac:dyDescent="0.5">
      <c r="A3447" t="s">
        <v>4631</v>
      </c>
      <c r="B3447" t="s">
        <v>4632</v>
      </c>
      <c r="C3447" t="s">
        <v>4486</v>
      </c>
      <c r="D3447" s="1">
        <v>45295</v>
      </c>
      <c r="E3447">
        <v>999</v>
      </c>
      <c r="F3447" t="s">
        <v>10</v>
      </c>
      <c r="G3447" t="s">
        <v>23</v>
      </c>
    </row>
    <row r="3448" spans="1:7" x14ac:dyDescent="0.5">
      <c r="A3448" t="s">
        <v>4633</v>
      </c>
      <c r="B3448" t="s">
        <v>4632</v>
      </c>
      <c r="C3448" t="s">
        <v>4486</v>
      </c>
      <c r="D3448" s="1">
        <v>45325</v>
      </c>
      <c r="E3448">
        <v>999</v>
      </c>
      <c r="F3448" t="s">
        <v>10</v>
      </c>
      <c r="G3448" t="s">
        <v>25</v>
      </c>
    </row>
    <row r="3449" spans="1:7" x14ac:dyDescent="0.5">
      <c r="A3449" t="s">
        <v>4634</v>
      </c>
      <c r="B3449" t="s">
        <v>4632</v>
      </c>
      <c r="C3449" t="s">
        <v>4486</v>
      </c>
      <c r="D3449" s="1">
        <v>45353</v>
      </c>
      <c r="E3449">
        <v>999</v>
      </c>
      <c r="F3449" t="s">
        <v>10</v>
      </c>
      <c r="G3449" t="s">
        <v>11</v>
      </c>
    </row>
    <row r="3450" spans="1:7" x14ac:dyDescent="0.5">
      <c r="A3450" t="s">
        <v>4635</v>
      </c>
      <c r="B3450" t="s">
        <v>4632</v>
      </c>
      <c r="C3450" t="s">
        <v>4486</v>
      </c>
      <c r="D3450" s="1">
        <v>45383</v>
      </c>
      <c r="E3450">
        <v>999</v>
      </c>
      <c r="F3450" t="s">
        <v>10</v>
      </c>
      <c r="G3450" t="s">
        <v>11</v>
      </c>
    </row>
    <row r="3451" spans="1:7" x14ac:dyDescent="0.5">
      <c r="A3451" t="s">
        <v>4636</v>
      </c>
      <c r="B3451" t="s">
        <v>4632</v>
      </c>
      <c r="C3451" t="s">
        <v>4486</v>
      </c>
      <c r="D3451" s="1">
        <v>45415</v>
      </c>
      <c r="E3451">
        <v>999</v>
      </c>
      <c r="F3451" t="s">
        <v>10</v>
      </c>
      <c r="G3451" t="s">
        <v>23</v>
      </c>
    </row>
    <row r="3452" spans="1:7" x14ac:dyDescent="0.5">
      <c r="A3452" t="s">
        <v>4637</v>
      </c>
      <c r="B3452" t="s">
        <v>4632</v>
      </c>
      <c r="C3452" t="s">
        <v>4486</v>
      </c>
      <c r="D3452" s="1">
        <v>45446</v>
      </c>
      <c r="E3452">
        <v>999</v>
      </c>
      <c r="F3452" t="s">
        <v>10</v>
      </c>
      <c r="G3452" t="s">
        <v>25</v>
      </c>
    </row>
    <row r="3453" spans="1:7" x14ac:dyDescent="0.5">
      <c r="A3453" t="s">
        <v>4638</v>
      </c>
      <c r="B3453" t="s">
        <v>4632</v>
      </c>
      <c r="C3453" t="s">
        <v>4486</v>
      </c>
      <c r="D3453" s="1">
        <v>45475</v>
      </c>
      <c r="E3453">
        <v>999</v>
      </c>
      <c r="F3453" t="s">
        <v>10</v>
      </c>
      <c r="G3453" t="s">
        <v>11</v>
      </c>
    </row>
    <row r="3454" spans="1:7" x14ac:dyDescent="0.5">
      <c r="A3454" t="s">
        <v>4639</v>
      </c>
      <c r="B3454" t="s">
        <v>4632</v>
      </c>
      <c r="C3454" t="s">
        <v>4486</v>
      </c>
      <c r="D3454" s="1">
        <v>45505</v>
      </c>
      <c r="E3454">
        <v>999</v>
      </c>
      <c r="F3454" t="s">
        <v>10</v>
      </c>
      <c r="G3454" t="s">
        <v>23</v>
      </c>
    </row>
    <row r="3455" spans="1:7" x14ac:dyDescent="0.5">
      <c r="A3455" t="s">
        <v>4640</v>
      </c>
      <c r="B3455" t="s">
        <v>4632</v>
      </c>
      <c r="C3455" t="s">
        <v>4486</v>
      </c>
      <c r="D3455" s="1">
        <v>45536</v>
      </c>
      <c r="E3455">
        <v>999</v>
      </c>
      <c r="F3455" t="s">
        <v>10</v>
      </c>
      <c r="G3455" t="s">
        <v>23</v>
      </c>
    </row>
    <row r="3456" spans="1:7" x14ac:dyDescent="0.5">
      <c r="A3456" t="s">
        <v>4641</v>
      </c>
      <c r="B3456" t="s">
        <v>4642</v>
      </c>
      <c r="C3456" t="s">
        <v>1283</v>
      </c>
      <c r="D3456" s="1">
        <v>45413</v>
      </c>
      <c r="E3456">
        <v>2499</v>
      </c>
      <c r="F3456" t="s">
        <v>10</v>
      </c>
      <c r="G3456" t="s">
        <v>11</v>
      </c>
    </row>
    <row r="3457" spans="1:7" x14ac:dyDescent="0.5">
      <c r="A3457" t="s">
        <v>4643</v>
      </c>
      <c r="B3457" t="s">
        <v>4642</v>
      </c>
      <c r="C3457" t="s">
        <v>1283</v>
      </c>
      <c r="D3457" s="1">
        <v>45445</v>
      </c>
      <c r="E3457">
        <v>0</v>
      </c>
      <c r="F3457" t="s">
        <v>43</v>
      </c>
      <c r="G3457" t="s">
        <v>25</v>
      </c>
    </row>
    <row r="3458" spans="1:7" x14ac:dyDescent="0.5">
      <c r="A3458" t="s">
        <v>4644</v>
      </c>
      <c r="B3458" t="s">
        <v>4642</v>
      </c>
      <c r="C3458" t="s">
        <v>1283</v>
      </c>
      <c r="D3458" s="1">
        <v>45477</v>
      </c>
      <c r="E3458">
        <v>2499</v>
      </c>
      <c r="F3458" t="s">
        <v>10</v>
      </c>
      <c r="G3458" t="s">
        <v>11</v>
      </c>
    </row>
    <row r="3459" spans="1:7" x14ac:dyDescent="0.5">
      <c r="A3459" t="s">
        <v>4645</v>
      </c>
      <c r="B3459" t="s">
        <v>4642</v>
      </c>
      <c r="C3459" t="s">
        <v>1283</v>
      </c>
      <c r="D3459" s="1">
        <v>45506</v>
      </c>
      <c r="E3459">
        <v>2499</v>
      </c>
      <c r="F3459" t="s">
        <v>10</v>
      </c>
      <c r="G3459" t="s">
        <v>25</v>
      </c>
    </row>
    <row r="3460" spans="1:7" x14ac:dyDescent="0.5">
      <c r="A3460" t="s">
        <v>4646</v>
      </c>
      <c r="B3460" t="s">
        <v>4642</v>
      </c>
      <c r="C3460" t="s">
        <v>1283</v>
      </c>
      <c r="D3460" s="1">
        <v>45538</v>
      </c>
      <c r="E3460">
        <v>2499</v>
      </c>
      <c r="F3460" t="s">
        <v>10</v>
      </c>
      <c r="G3460" t="s">
        <v>41</v>
      </c>
    </row>
    <row r="3461" spans="1:7" x14ac:dyDescent="0.5">
      <c r="A3461" t="s">
        <v>4647</v>
      </c>
      <c r="B3461" t="s">
        <v>4648</v>
      </c>
      <c r="C3461" t="s">
        <v>3274</v>
      </c>
      <c r="D3461" s="1">
        <v>45447</v>
      </c>
      <c r="E3461">
        <v>999</v>
      </c>
      <c r="F3461" t="s">
        <v>10</v>
      </c>
      <c r="G3461" t="s">
        <v>11</v>
      </c>
    </row>
    <row r="3462" spans="1:7" x14ac:dyDescent="0.5">
      <c r="A3462" t="s">
        <v>4649</v>
      </c>
      <c r="B3462" t="s">
        <v>4648</v>
      </c>
      <c r="C3462" t="s">
        <v>3274</v>
      </c>
      <c r="D3462" s="1">
        <v>45476</v>
      </c>
      <c r="E3462">
        <v>999</v>
      </c>
      <c r="F3462" t="s">
        <v>10</v>
      </c>
      <c r="G3462" t="s">
        <v>11</v>
      </c>
    </row>
    <row r="3463" spans="1:7" x14ac:dyDescent="0.5">
      <c r="A3463" t="s">
        <v>4650</v>
      </c>
      <c r="B3463" t="s">
        <v>4648</v>
      </c>
      <c r="C3463" t="s">
        <v>3274</v>
      </c>
      <c r="D3463" s="1">
        <v>45508</v>
      </c>
      <c r="E3463">
        <v>999</v>
      </c>
      <c r="F3463" t="s">
        <v>10</v>
      </c>
      <c r="G3463" t="s">
        <v>23</v>
      </c>
    </row>
    <row r="3464" spans="1:7" x14ac:dyDescent="0.5">
      <c r="A3464" t="s">
        <v>4651</v>
      </c>
      <c r="B3464" t="s">
        <v>4648</v>
      </c>
      <c r="C3464" t="s">
        <v>3274</v>
      </c>
      <c r="D3464" s="1">
        <v>45537</v>
      </c>
      <c r="E3464">
        <v>999</v>
      </c>
      <c r="F3464" t="s">
        <v>10</v>
      </c>
      <c r="G3464" t="s">
        <v>11</v>
      </c>
    </row>
    <row r="3465" spans="1:7" x14ac:dyDescent="0.5">
      <c r="A3465" t="s">
        <v>4652</v>
      </c>
      <c r="B3465" t="s">
        <v>4653</v>
      </c>
      <c r="C3465" t="s">
        <v>1685</v>
      </c>
      <c r="D3465" s="1">
        <v>45354</v>
      </c>
      <c r="E3465">
        <v>999</v>
      </c>
      <c r="F3465" t="s">
        <v>10</v>
      </c>
      <c r="G3465" t="s">
        <v>11</v>
      </c>
    </row>
    <row r="3466" spans="1:7" x14ac:dyDescent="0.5">
      <c r="A3466" t="s">
        <v>4654</v>
      </c>
      <c r="B3466" t="s">
        <v>4653</v>
      </c>
      <c r="C3466" t="s">
        <v>1685</v>
      </c>
      <c r="D3466" s="1">
        <v>45386</v>
      </c>
      <c r="E3466">
        <v>0</v>
      </c>
      <c r="F3466" t="s">
        <v>43</v>
      </c>
      <c r="G3466" t="s">
        <v>11</v>
      </c>
    </row>
    <row r="3467" spans="1:7" x14ac:dyDescent="0.5">
      <c r="A3467" t="s">
        <v>4655</v>
      </c>
      <c r="B3467" t="s">
        <v>4653</v>
      </c>
      <c r="C3467" t="s">
        <v>1685</v>
      </c>
      <c r="D3467" s="1">
        <v>45414</v>
      </c>
      <c r="E3467">
        <v>999</v>
      </c>
      <c r="F3467" t="s">
        <v>10</v>
      </c>
      <c r="G3467" t="s">
        <v>11</v>
      </c>
    </row>
    <row r="3468" spans="1:7" x14ac:dyDescent="0.5">
      <c r="A3468" t="s">
        <v>4656</v>
      </c>
      <c r="B3468" t="s">
        <v>4653</v>
      </c>
      <c r="C3468" t="s">
        <v>1685</v>
      </c>
      <c r="D3468" s="1">
        <v>45446</v>
      </c>
      <c r="E3468">
        <v>999</v>
      </c>
      <c r="F3468" t="s">
        <v>10</v>
      </c>
      <c r="G3468" t="s">
        <v>25</v>
      </c>
    </row>
    <row r="3469" spans="1:7" x14ac:dyDescent="0.5">
      <c r="A3469" t="s">
        <v>4657</v>
      </c>
      <c r="B3469" t="s">
        <v>4653</v>
      </c>
      <c r="C3469" t="s">
        <v>1685</v>
      </c>
      <c r="D3469" s="1">
        <v>45477</v>
      </c>
      <c r="E3469">
        <v>999</v>
      </c>
      <c r="F3469" t="s">
        <v>10</v>
      </c>
      <c r="G3469" t="s">
        <v>41</v>
      </c>
    </row>
    <row r="3470" spans="1:7" x14ac:dyDescent="0.5">
      <c r="A3470" t="s">
        <v>4658</v>
      </c>
      <c r="B3470" t="s">
        <v>4653</v>
      </c>
      <c r="C3470" t="s">
        <v>1685</v>
      </c>
      <c r="D3470" s="1">
        <v>45507</v>
      </c>
      <c r="E3470">
        <v>999</v>
      </c>
      <c r="F3470" t="s">
        <v>10</v>
      </c>
      <c r="G3470" t="s">
        <v>11</v>
      </c>
    </row>
    <row r="3471" spans="1:7" x14ac:dyDescent="0.5">
      <c r="A3471" t="s">
        <v>4659</v>
      </c>
      <c r="B3471" t="s">
        <v>4653</v>
      </c>
      <c r="C3471" t="s">
        <v>1685</v>
      </c>
      <c r="D3471" s="1">
        <v>45537</v>
      </c>
      <c r="E3471">
        <v>999</v>
      </c>
      <c r="F3471" t="s">
        <v>10</v>
      </c>
      <c r="G3471" t="s">
        <v>25</v>
      </c>
    </row>
    <row r="3472" spans="1:7" x14ac:dyDescent="0.5">
      <c r="A3472" t="s">
        <v>4660</v>
      </c>
      <c r="B3472" t="s">
        <v>4661</v>
      </c>
      <c r="C3472" t="s">
        <v>2300</v>
      </c>
      <c r="D3472" s="1">
        <v>45386</v>
      </c>
      <c r="E3472">
        <v>2499</v>
      </c>
      <c r="F3472" t="s">
        <v>10</v>
      </c>
      <c r="G3472" t="s">
        <v>23</v>
      </c>
    </row>
    <row r="3473" spans="1:7" x14ac:dyDescent="0.5">
      <c r="A3473" t="s">
        <v>4662</v>
      </c>
      <c r="B3473" t="s">
        <v>4661</v>
      </c>
      <c r="C3473" t="s">
        <v>2300</v>
      </c>
      <c r="D3473" s="1">
        <v>45416</v>
      </c>
      <c r="E3473">
        <v>0</v>
      </c>
      <c r="F3473" t="s">
        <v>43</v>
      </c>
      <c r="G3473" t="s">
        <v>25</v>
      </c>
    </row>
    <row r="3474" spans="1:7" x14ac:dyDescent="0.5">
      <c r="A3474" t="s">
        <v>4663</v>
      </c>
      <c r="B3474" t="s">
        <v>4661</v>
      </c>
      <c r="C3474" t="s">
        <v>2300</v>
      </c>
      <c r="D3474" s="1">
        <v>45444</v>
      </c>
      <c r="E3474">
        <v>2499</v>
      </c>
      <c r="F3474" t="s">
        <v>10</v>
      </c>
      <c r="G3474" t="s">
        <v>11</v>
      </c>
    </row>
    <row r="3475" spans="1:7" x14ac:dyDescent="0.5">
      <c r="A3475" t="s">
        <v>4664</v>
      </c>
      <c r="B3475" t="s">
        <v>4661</v>
      </c>
      <c r="C3475" t="s">
        <v>2300</v>
      </c>
      <c r="D3475" s="1">
        <v>45475</v>
      </c>
      <c r="E3475">
        <v>2499</v>
      </c>
      <c r="F3475" t="s">
        <v>10</v>
      </c>
      <c r="G3475" t="s">
        <v>25</v>
      </c>
    </row>
    <row r="3476" spans="1:7" x14ac:dyDescent="0.5">
      <c r="A3476" t="s">
        <v>4665</v>
      </c>
      <c r="B3476" t="s">
        <v>4661</v>
      </c>
      <c r="C3476" t="s">
        <v>2300</v>
      </c>
      <c r="D3476" s="1">
        <v>45507</v>
      </c>
      <c r="E3476">
        <v>2499</v>
      </c>
      <c r="F3476" t="s">
        <v>10</v>
      </c>
      <c r="G3476" t="s">
        <v>11</v>
      </c>
    </row>
    <row r="3477" spans="1:7" x14ac:dyDescent="0.5">
      <c r="A3477" t="s">
        <v>4666</v>
      </c>
      <c r="B3477" t="s">
        <v>4661</v>
      </c>
      <c r="C3477" t="s">
        <v>2300</v>
      </c>
      <c r="D3477" s="1">
        <v>45539</v>
      </c>
      <c r="E3477">
        <v>2499</v>
      </c>
      <c r="F3477" t="s">
        <v>10</v>
      </c>
      <c r="G3477" t="s">
        <v>41</v>
      </c>
    </row>
    <row r="3478" spans="1:7" x14ac:dyDescent="0.5">
      <c r="A3478" t="s">
        <v>4667</v>
      </c>
      <c r="B3478" t="s">
        <v>4668</v>
      </c>
      <c r="C3478" t="s">
        <v>67</v>
      </c>
      <c r="D3478" s="1">
        <v>45416</v>
      </c>
      <c r="E3478">
        <v>999</v>
      </c>
      <c r="F3478" t="s">
        <v>10</v>
      </c>
      <c r="G3478" t="s">
        <v>11</v>
      </c>
    </row>
    <row r="3479" spans="1:7" x14ac:dyDescent="0.5">
      <c r="A3479" t="s">
        <v>4669</v>
      </c>
      <c r="B3479" t="s">
        <v>4668</v>
      </c>
      <c r="C3479" t="s">
        <v>67</v>
      </c>
      <c r="D3479" s="1">
        <v>45447</v>
      </c>
      <c r="E3479">
        <v>999</v>
      </c>
      <c r="F3479" t="s">
        <v>10</v>
      </c>
      <c r="G3479" t="s">
        <v>11</v>
      </c>
    </row>
    <row r="3480" spans="1:7" x14ac:dyDescent="0.5">
      <c r="A3480" t="s">
        <v>4670</v>
      </c>
      <c r="B3480" t="s">
        <v>4668</v>
      </c>
      <c r="C3480" t="s">
        <v>67</v>
      </c>
      <c r="D3480" s="1">
        <v>45476</v>
      </c>
      <c r="E3480">
        <v>999</v>
      </c>
      <c r="F3480" t="s">
        <v>10</v>
      </c>
      <c r="G3480" t="s">
        <v>11</v>
      </c>
    </row>
    <row r="3481" spans="1:7" x14ac:dyDescent="0.5">
      <c r="A3481" t="s">
        <v>4671</v>
      </c>
      <c r="B3481" t="s">
        <v>4668</v>
      </c>
      <c r="C3481" t="s">
        <v>67</v>
      </c>
      <c r="D3481" s="1">
        <v>45505</v>
      </c>
      <c r="E3481">
        <v>999</v>
      </c>
      <c r="F3481" t="s">
        <v>10</v>
      </c>
      <c r="G3481" t="s">
        <v>11</v>
      </c>
    </row>
    <row r="3482" spans="1:7" x14ac:dyDescent="0.5">
      <c r="A3482" t="s">
        <v>4672</v>
      </c>
      <c r="B3482" t="s">
        <v>4668</v>
      </c>
      <c r="C3482" t="s">
        <v>67</v>
      </c>
      <c r="D3482" s="1">
        <v>45537</v>
      </c>
      <c r="E3482">
        <v>999</v>
      </c>
      <c r="F3482" t="s">
        <v>10</v>
      </c>
      <c r="G3482" t="s">
        <v>41</v>
      </c>
    </row>
    <row r="3483" spans="1:7" x14ac:dyDescent="0.5">
      <c r="A3483" t="s">
        <v>4673</v>
      </c>
      <c r="B3483" t="s">
        <v>4674</v>
      </c>
      <c r="C3483" t="s">
        <v>2354</v>
      </c>
      <c r="D3483" s="1">
        <v>45384</v>
      </c>
      <c r="E3483">
        <v>2499</v>
      </c>
      <c r="F3483" t="s">
        <v>10</v>
      </c>
      <c r="G3483" t="s">
        <v>23</v>
      </c>
    </row>
    <row r="3484" spans="1:7" x14ac:dyDescent="0.5">
      <c r="A3484" t="s">
        <v>4675</v>
      </c>
      <c r="B3484" t="s">
        <v>4674</v>
      </c>
      <c r="C3484" t="s">
        <v>2354</v>
      </c>
      <c r="D3484" s="1">
        <v>45416</v>
      </c>
      <c r="E3484">
        <v>0</v>
      </c>
      <c r="F3484" t="s">
        <v>43</v>
      </c>
      <c r="G3484" t="s">
        <v>11</v>
      </c>
    </row>
    <row r="3485" spans="1:7" x14ac:dyDescent="0.5">
      <c r="A3485" t="s">
        <v>4676</v>
      </c>
      <c r="B3485" t="s">
        <v>4674</v>
      </c>
      <c r="C3485" t="s">
        <v>2354</v>
      </c>
      <c r="D3485" s="1">
        <v>45445</v>
      </c>
      <c r="E3485">
        <v>2499</v>
      </c>
      <c r="F3485" t="s">
        <v>10</v>
      </c>
      <c r="G3485" t="s">
        <v>11</v>
      </c>
    </row>
    <row r="3486" spans="1:7" x14ac:dyDescent="0.5">
      <c r="A3486" t="s">
        <v>4677</v>
      </c>
      <c r="B3486" t="s">
        <v>4674</v>
      </c>
      <c r="C3486" t="s">
        <v>2354</v>
      </c>
      <c r="D3486" s="1">
        <v>45475</v>
      </c>
      <c r="E3486">
        <v>2499</v>
      </c>
      <c r="F3486" t="s">
        <v>10</v>
      </c>
      <c r="G3486" t="s">
        <v>11</v>
      </c>
    </row>
    <row r="3487" spans="1:7" x14ac:dyDescent="0.5">
      <c r="A3487" t="s">
        <v>4678</v>
      </c>
      <c r="B3487" t="s">
        <v>4674</v>
      </c>
      <c r="C3487" t="s">
        <v>2354</v>
      </c>
      <c r="D3487" s="1">
        <v>45508</v>
      </c>
      <c r="E3487">
        <v>2499</v>
      </c>
      <c r="F3487" t="s">
        <v>10</v>
      </c>
      <c r="G3487" t="s">
        <v>11</v>
      </c>
    </row>
    <row r="3488" spans="1:7" x14ac:dyDescent="0.5">
      <c r="A3488" t="s">
        <v>4679</v>
      </c>
      <c r="B3488" t="s">
        <v>4674</v>
      </c>
      <c r="C3488" t="s">
        <v>2354</v>
      </c>
      <c r="D3488" s="1">
        <v>45537</v>
      </c>
      <c r="E3488">
        <v>2499</v>
      </c>
      <c r="F3488" t="s">
        <v>10</v>
      </c>
      <c r="G3488" t="s">
        <v>41</v>
      </c>
    </row>
    <row r="3489" spans="1:7" x14ac:dyDescent="0.5">
      <c r="A3489" t="s">
        <v>4680</v>
      </c>
      <c r="B3489" t="s">
        <v>4681</v>
      </c>
      <c r="C3489" t="s">
        <v>3604</v>
      </c>
      <c r="D3489" s="1">
        <v>45477</v>
      </c>
      <c r="E3489">
        <v>999</v>
      </c>
      <c r="F3489" t="s">
        <v>10</v>
      </c>
      <c r="G3489" t="s">
        <v>11</v>
      </c>
    </row>
    <row r="3490" spans="1:7" x14ac:dyDescent="0.5">
      <c r="A3490" t="s">
        <v>4682</v>
      </c>
      <c r="B3490" t="s">
        <v>4681</v>
      </c>
      <c r="C3490" t="s">
        <v>3604</v>
      </c>
      <c r="D3490" s="1">
        <v>45506</v>
      </c>
      <c r="E3490">
        <v>999</v>
      </c>
      <c r="F3490" t="s">
        <v>10</v>
      </c>
      <c r="G3490" t="s">
        <v>11</v>
      </c>
    </row>
    <row r="3491" spans="1:7" x14ac:dyDescent="0.5">
      <c r="A3491" t="s">
        <v>4683</v>
      </c>
      <c r="B3491" t="s">
        <v>4681</v>
      </c>
      <c r="C3491" t="s">
        <v>3604</v>
      </c>
      <c r="D3491" s="1">
        <v>45537</v>
      </c>
      <c r="E3491">
        <v>999</v>
      </c>
      <c r="F3491" t="s">
        <v>10</v>
      </c>
      <c r="G3491" t="s">
        <v>25</v>
      </c>
    </row>
    <row r="3492" spans="1:7" x14ac:dyDescent="0.5">
      <c r="A3492" t="s">
        <v>4684</v>
      </c>
      <c r="B3492" t="s">
        <v>4685</v>
      </c>
      <c r="C3492" t="s">
        <v>1074</v>
      </c>
      <c r="D3492" s="1">
        <v>45476</v>
      </c>
      <c r="E3492">
        <v>999</v>
      </c>
      <c r="F3492" t="s">
        <v>10</v>
      </c>
      <c r="G3492" t="s">
        <v>11</v>
      </c>
    </row>
    <row r="3493" spans="1:7" x14ac:dyDescent="0.5">
      <c r="A3493" t="s">
        <v>4686</v>
      </c>
      <c r="B3493" t="s">
        <v>4685</v>
      </c>
      <c r="C3493" t="s">
        <v>1074</v>
      </c>
      <c r="D3493" s="1">
        <v>45506</v>
      </c>
      <c r="E3493">
        <v>999</v>
      </c>
      <c r="F3493" t="s">
        <v>10</v>
      </c>
      <c r="G3493" t="s">
        <v>11</v>
      </c>
    </row>
    <row r="3494" spans="1:7" x14ac:dyDescent="0.5">
      <c r="A3494" t="s">
        <v>4687</v>
      </c>
      <c r="B3494" t="s">
        <v>4685</v>
      </c>
      <c r="C3494" t="s">
        <v>1074</v>
      </c>
      <c r="D3494" s="1">
        <v>45539</v>
      </c>
      <c r="E3494">
        <v>999</v>
      </c>
      <c r="F3494" t="s">
        <v>10</v>
      </c>
      <c r="G3494" t="s">
        <v>25</v>
      </c>
    </row>
    <row r="3495" spans="1:7" x14ac:dyDescent="0.5">
      <c r="A3495" t="s">
        <v>4688</v>
      </c>
      <c r="B3495" t="s">
        <v>4689</v>
      </c>
      <c r="C3495" t="s">
        <v>1826</v>
      </c>
      <c r="D3495" s="1">
        <v>45294</v>
      </c>
      <c r="E3495">
        <v>999</v>
      </c>
      <c r="F3495" t="s">
        <v>10</v>
      </c>
      <c r="G3495" t="s">
        <v>25</v>
      </c>
    </row>
    <row r="3496" spans="1:7" x14ac:dyDescent="0.5">
      <c r="A3496" t="s">
        <v>4690</v>
      </c>
      <c r="B3496" t="s">
        <v>4689</v>
      </c>
      <c r="C3496" t="s">
        <v>1826</v>
      </c>
      <c r="D3496" s="1">
        <v>45326</v>
      </c>
      <c r="E3496">
        <v>999</v>
      </c>
      <c r="F3496" t="s">
        <v>10</v>
      </c>
      <c r="G3496" t="s">
        <v>25</v>
      </c>
    </row>
    <row r="3497" spans="1:7" x14ac:dyDescent="0.5">
      <c r="A3497" t="s">
        <v>4691</v>
      </c>
      <c r="B3497" t="s">
        <v>4689</v>
      </c>
      <c r="C3497" t="s">
        <v>1826</v>
      </c>
      <c r="D3497" s="1">
        <v>45352</v>
      </c>
      <c r="E3497">
        <v>999</v>
      </c>
      <c r="F3497" t="s">
        <v>10</v>
      </c>
      <c r="G3497" t="s">
        <v>25</v>
      </c>
    </row>
    <row r="3498" spans="1:7" x14ac:dyDescent="0.5">
      <c r="A3498" t="s">
        <v>4692</v>
      </c>
      <c r="B3498" t="s">
        <v>4689</v>
      </c>
      <c r="C3498" t="s">
        <v>1826</v>
      </c>
      <c r="D3498" s="1">
        <v>45386</v>
      </c>
      <c r="E3498">
        <v>999</v>
      </c>
      <c r="F3498" t="s">
        <v>10</v>
      </c>
      <c r="G3498" t="s">
        <v>25</v>
      </c>
    </row>
    <row r="3499" spans="1:7" x14ac:dyDescent="0.5">
      <c r="A3499" t="s">
        <v>4693</v>
      </c>
      <c r="B3499" t="s">
        <v>4689</v>
      </c>
      <c r="C3499" t="s">
        <v>1826</v>
      </c>
      <c r="D3499" s="1">
        <v>45413</v>
      </c>
      <c r="E3499">
        <v>999</v>
      </c>
      <c r="F3499" t="s">
        <v>10</v>
      </c>
      <c r="G3499" t="s">
        <v>25</v>
      </c>
    </row>
    <row r="3500" spans="1:7" x14ac:dyDescent="0.5">
      <c r="A3500" t="s">
        <v>4694</v>
      </c>
      <c r="B3500" t="s">
        <v>4689</v>
      </c>
      <c r="C3500" t="s">
        <v>1826</v>
      </c>
      <c r="D3500" s="1">
        <v>45445</v>
      </c>
      <c r="E3500">
        <v>999</v>
      </c>
      <c r="F3500" t="s">
        <v>10</v>
      </c>
      <c r="G3500" t="s">
        <v>11</v>
      </c>
    </row>
    <row r="3501" spans="1:7" x14ac:dyDescent="0.5">
      <c r="A3501" t="s">
        <v>4695</v>
      </c>
      <c r="B3501" t="s">
        <v>4689</v>
      </c>
      <c r="C3501" t="s">
        <v>1826</v>
      </c>
      <c r="D3501" s="1">
        <v>45476</v>
      </c>
      <c r="E3501">
        <v>999</v>
      </c>
      <c r="F3501" t="s">
        <v>10</v>
      </c>
      <c r="G3501" t="s">
        <v>11</v>
      </c>
    </row>
    <row r="3502" spans="1:7" x14ac:dyDescent="0.5">
      <c r="A3502" t="s">
        <v>4696</v>
      </c>
      <c r="B3502" t="s">
        <v>4689</v>
      </c>
      <c r="C3502" t="s">
        <v>1826</v>
      </c>
      <c r="D3502" s="1">
        <v>45507</v>
      </c>
      <c r="E3502">
        <v>999</v>
      </c>
      <c r="F3502" t="s">
        <v>10</v>
      </c>
      <c r="G3502" t="s">
        <v>23</v>
      </c>
    </row>
    <row r="3503" spans="1:7" x14ac:dyDescent="0.5">
      <c r="A3503" t="s">
        <v>4697</v>
      </c>
      <c r="B3503" t="s">
        <v>4689</v>
      </c>
      <c r="C3503" t="s">
        <v>1826</v>
      </c>
      <c r="D3503" s="1">
        <v>45536</v>
      </c>
      <c r="E3503">
        <v>999</v>
      </c>
      <c r="F3503" t="s">
        <v>10</v>
      </c>
      <c r="G3503" t="s">
        <v>11</v>
      </c>
    </row>
    <row r="3504" spans="1:7" x14ac:dyDescent="0.5">
      <c r="A3504" t="s">
        <v>4698</v>
      </c>
      <c r="B3504" t="s">
        <v>4699</v>
      </c>
      <c r="C3504" t="s">
        <v>4700</v>
      </c>
      <c r="D3504" s="1">
        <v>45384</v>
      </c>
      <c r="E3504">
        <v>999</v>
      </c>
      <c r="F3504" t="s">
        <v>10</v>
      </c>
      <c r="G3504" t="s">
        <v>25</v>
      </c>
    </row>
    <row r="3505" spans="1:7" x14ac:dyDescent="0.5">
      <c r="A3505" t="s">
        <v>4701</v>
      </c>
      <c r="B3505" t="s">
        <v>4699</v>
      </c>
      <c r="C3505" t="s">
        <v>4700</v>
      </c>
      <c r="D3505" s="1">
        <v>45416</v>
      </c>
      <c r="E3505">
        <v>999</v>
      </c>
      <c r="F3505" t="s">
        <v>10</v>
      </c>
      <c r="G3505" t="s">
        <v>11</v>
      </c>
    </row>
    <row r="3506" spans="1:7" x14ac:dyDescent="0.5">
      <c r="A3506" t="s">
        <v>4702</v>
      </c>
      <c r="B3506" t="s">
        <v>4699</v>
      </c>
      <c r="C3506" t="s">
        <v>4700</v>
      </c>
      <c r="D3506" s="1">
        <v>45445</v>
      </c>
      <c r="E3506">
        <v>999</v>
      </c>
      <c r="F3506" t="s">
        <v>10</v>
      </c>
      <c r="G3506" t="s">
        <v>11</v>
      </c>
    </row>
    <row r="3507" spans="1:7" x14ac:dyDescent="0.5">
      <c r="A3507" t="s">
        <v>4703</v>
      </c>
      <c r="B3507" t="s">
        <v>4699</v>
      </c>
      <c r="C3507" t="s">
        <v>4700</v>
      </c>
      <c r="D3507" s="1">
        <v>45475</v>
      </c>
      <c r="E3507">
        <v>999</v>
      </c>
      <c r="F3507" t="s">
        <v>10</v>
      </c>
      <c r="G3507" t="s">
        <v>11</v>
      </c>
    </row>
    <row r="3508" spans="1:7" x14ac:dyDescent="0.5">
      <c r="A3508" t="s">
        <v>4704</v>
      </c>
      <c r="B3508" t="s">
        <v>4699</v>
      </c>
      <c r="C3508" t="s">
        <v>4700</v>
      </c>
      <c r="D3508" s="1">
        <v>45507</v>
      </c>
      <c r="E3508">
        <v>999</v>
      </c>
      <c r="F3508" t="s">
        <v>10</v>
      </c>
      <c r="G3508" t="s">
        <v>11</v>
      </c>
    </row>
    <row r="3509" spans="1:7" x14ac:dyDescent="0.5">
      <c r="A3509" t="s">
        <v>4705</v>
      </c>
      <c r="B3509" t="s">
        <v>4699</v>
      </c>
      <c r="C3509" t="s">
        <v>4700</v>
      </c>
      <c r="D3509" s="1">
        <v>45536</v>
      </c>
      <c r="E3509">
        <v>999</v>
      </c>
      <c r="F3509" t="s">
        <v>10</v>
      </c>
      <c r="G3509" t="s">
        <v>41</v>
      </c>
    </row>
    <row r="3510" spans="1:7" x14ac:dyDescent="0.5">
      <c r="A3510" t="s">
        <v>4706</v>
      </c>
      <c r="B3510" t="s">
        <v>4707</v>
      </c>
      <c r="C3510" t="s">
        <v>767</v>
      </c>
      <c r="D3510" s="1">
        <v>45352</v>
      </c>
      <c r="E3510">
        <v>0</v>
      </c>
      <c r="F3510" t="s">
        <v>43</v>
      </c>
      <c r="G3510" t="s">
        <v>11</v>
      </c>
    </row>
    <row r="3511" spans="1:7" x14ac:dyDescent="0.5">
      <c r="A3511" t="s">
        <v>4708</v>
      </c>
      <c r="B3511" t="s">
        <v>4707</v>
      </c>
      <c r="C3511" t="s">
        <v>767</v>
      </c>
      <c r="D3511" s="1">
        <v>45385</v>
      </c>
      <c r="E3511">
        <v>999</v>
      </c>
      <c r="F3511" t="s">
        <v>10</v>
      </c>
      <c r="G3511" t="s">
        <v>11</v>
      </c>
    </row>
    <row r="3512" spans="1:7" x14ac:dyDescent="0.5">
      <c r="A3512" t="s">
        <v>4709</v>
      </c>
      <c r="B3512" t="s">
        <v>4707</v>
      </c>
      <c r="C3512" t="s">
        <v>767</v>
      </c>
      <c r="D3512" s="1">
        <v>45414</v>
      </c>
      <c r="E3512">
        <v>999</v>
      </c>
      <c r="F3512" t="s">
        <v>10</v>
      </c>
      <c r="G3512" t="s">
        <v>11</v>
      </c>
    </row>
    <row r="3513" spans="1:7" x14ac:dyDescent="0.5">
      <c r="A3513" t="s">
        <v>4710</v>
      </c>
      <c r="B3513" t="s">
        <v>4707</v>
      </c>
      <c r="C3513" t="s">
        <v>767</v>
      </c>
      <c r="D3513" s="1">
        <v>45444</v>
      </c>
      <c r="E3513">
        <v>999</v>
      </c>
      <c r="F3513" t="s">
        <v>10</v>
      </c>
      <c r="G3513" t="s">
        <v>25</v>
      </c>
    </row>
    <row r="3514" spans="1:7" x14ac:dyDescent="0.5">
      <c r="A3514" t="s">
        <v>4711</v>
      </c>
      <c r="B3514" t="s">
        <v>4707</v>
      </c>
      <c r="C3514" t="s">
        <v>767</v>
      </c>
      <c r="D3514" s="1">
        <v>45474</v>
      </c>
      <c r="E3514">
        <v>999</v>
      </c>
      <c r="F3514" t="s">
        <v>10</v>
      </c>
      <c r="G3514" t="s">
        <v>11</v>
      </c>
    </row>
    <row r="3515" spans="1:7" x14ac:dyDescent="0.5">
      <c r="A3515" t="s">
        <v>4712</v>
      </c>
      <c r="B3515" t="s">
        <v>4707</v>
      </c>
      <c r="C3515" t="s">
        <v>767</v>
      </c>
      <c r="D3515" s="1">
        <v>45506</v>
      </c>
      <c r="E3515">
        <v>999</v>
      </c>
      <c r="F3515" t="s">
        <v>10</v>
      </c>
      <c r="G3515" t="s">
        <v>25</v>
      </c>
    </row>
    <row r="3516" spans="1:7" x14ac:dyDescent="0.5">
      <c r="A3516" t="s">
        <v>4713</v>
      </c>
      <c r="B3516" t="s">
        <v>4707</v>
      </c>
      <c r="C3516" t="s">
        <v>767</v>
      </c>
      <c r="D3516" s="1">
        <v>45536</v>
      </c>
      <c r="E3516">
        <v>999</v>
      </c>
      <c r="F3516" t="s">
        <v>10</v>
      </c>
      <c r="G3516" t="s">
        <v>23</v>
      </c>
    </row>
    <row r="3517" spans="1:7" x14ac:dyDescent="0.5">
      <c r="A3517" t="s">
        <v>4714</v>
      </c>
      <c r="B3517" t="s">
        <v>4715</v>
      </c>
      <c r="C3517" t="s">
        <v>3530</v>
      </c>
      <c r="D3517" s="1">
        <v>45477</v>
      </c>
      <c r="E3517">
        <v>2499</v>
      </c>
      <c r="F3517" t="s">
        <v>10</v>
      </c>
      <c r="G3517" t="s">
        <v>11</v>
      </c>
    </row>
    <row r="3518" spans="1:7" x14ac:dyDescent="0.5">
      <c r="A3518" t="s">
        <v>4716</v>
      </c>
      <c r="B3518" t="s">
        <v>4715</v>
      </c>
      <c r="C3518" t="s">
        <v>3530</v>
      </c>
      <c r="D3518" s="1">
        <v>45507</v>
      </c>
      <c r="E3518">
        <v>2499</v>
      </c>
      <c r="F3518" t="s">
        <v>10</v>
      </c>
      <c r="G3518" t="s">
        <v>11</v>
      </c>
    </row>
    <row r="3519" spans="1:7" x14ac:dyDescent="0.5">
      <c r="A3519" t="s">
        <v>4717</v>
      </c>
      <c r="B3519" t="s">
        <v>4715</v>
      </c>
      <c r="C3519" t="s">
        <v>3530</v>
      </c>
      <c r="D3519" s="1">
        <v>45537</v>
      </c>
      <c r="E3519">
        <v>2499</v>
      </c>
      <c r="F3519" t="s">
        <v>10</v>
      </c>
      <c r="G3519" t="s">
        <v>25</v>
      </c>
    </row>
    <row r="3520" spans="1:7" x14ac:dyDescent="0.5">
      <c r="A3520" t="s">
        <v>4718</v>
      </c>
      <c r="B3520" t="s">
        <v>4719</v>
      </c>
      <c r="C3520" t="s">
        <v>2230</v>
      </c>
      <c r="D3520" s="1">
        <v>45325</v>
      </c>
      <c r="E3520">
        <v>2499</v>
      </c>
      <c r="F3520" t="s">
        <v>10</v>
      </c>
      <c r="G3520" t="s">
        <v>11</v>
      </c>
    </row>
    <row r="3521" spans="1:7" x14ac:dyDescent="0.5">
      <c r="A3521" t="s">
        <v>4720</v>
      </c>
      <c r="B3521" t="s">
        <v>4719</v>
      </c>
      <c r="C3521" t="s">
        <v>2230</v>
      </c>
      <c r="D3521" s="1">
        <v>45352</v>
      </c>
      <c r="E3521">
        <v>2499</v>
      </c>
      <c r="F3521" t="s">
        <v>10</v>
      </c>
      <c r="G3521" t="s">
        <v>11</v>
      </c>
    </row>
    <row r="3522" spans="1:7" x14ac:dyDescent="0.5">
      <c r="A3522" t="s">
        <v>4721</v>
      </c>
      <c r="B3522" t="s">
        <v>4719</v>
      </c>
      <c r="C3522" t="s">
        <v>2230</v>
      </c>
      <c r="D3522" s="1">
        <v>45386</v>
      </c>
      <c r="E3522">
        <v>2499</v>
      </c>
      <c r="F3522" t="s">
        <v>10</v>
      </c>
      <c r="G3522" t="s">
        <v>11</v>
      </c>
    </row>
    <row r="3523" spans="1:7" x14ac:dyDescent="0.5">
      <c r="A3523" t="s">
        <v>4722</v>
      </c>
      <c r="B3523" t="s">
        <v>4719</v>
      </c>
      <c r="C3523" t="s">
        <v>2230</v>
      </c>
      <c r="D3523" s="1">
        <v>45416</v>
      </c>
      <c r="E3523">
        <v>2499</v>
      </c>
      <c r="F3523" t="s">
        <v>10</v>
      </c>
      <c r="G3523" t="s">
        <v>25</v>
      </c>
    </row>
    <row r="3524" spans="1:7" x14ac:dyDescent="0.5">
      <c r="A3524" t="s">
        <v>4723</v>
      </c>
      <c r="B3524" t="s">
        <v>4719</v>
      </c>
      <c r="C3524" t="s">
        <v>2230</v>
      </c>
      <c r="D3524" s="1">
        <v>45445</v>
      </c>
      <c r="E3524">
        <v>2499</v>
      </c>
      <c r="F3524" t="s">
        <v>10</v>
      </c>
      <c r="G3524" t="s">
        <v>11</v>
      </c>
    </row>
    <row r="3525" spans="1:7" x14ac:dyDescent="0.5">
      <c r="A3525" t="s">
        <v>4724</v>
      </c>
      <c r="B3525" t="s">
        <v>4719</v>
      </c>
      <c r="C3525" t="s">
        <v>2230</v>
      </c>
      <c r="D3525" s="1">
        <v>45474</v>
      </c>
      <c r="E3525">
        <v>2499</v>
      </c>
      <c r="F3525" t="s">
        <v>10</v>
      </c>
      <c r="G3525" t="s">
        <v>11</v>
      </c>
    </row>
    <row r="3526" spans="1:7" x14ac:dyDescent="0.5">
      <c r="A3526" t="s">
        <v>4725</v>
      </c>
      <c r="B3526" t="s">
        <v>4719</v>
      </c>
      <c r="C3526" t="s">
        <v>2230</v>
      </c>
      <c r="D3526" s="1">
        <v>45506</v>
      </c>
      <c r="E3526">
        <v>2499</v>
      </c>
      <c r="F3526" t="s">
        <v>10</v>
      </c>
      <c r="G3526" t="s">
        <v>11</v>
      </c>
    </row>
    <row r="3527" spans="1:7" x14ac:dyDescent="0.5">
      <c r="A3527" t="s">
        <v>4726</v>
      </c>
      <c r="B3527" t="s">
        <v>4719</v>
      </c>
      <c r="C3527" t="s">
        <v>2230</v>
      </c>
      <c r="D3527" s="1">
        <v>45537</v>
      </c>
      <c r="E3527">
        <v>2499</v>
      </c>
      <c r="F3527" t="s">
        <v>10</v>
      </c>
      <c r="G3527" t="s">
        <v>11</v>
      </c>
    </row>
    <row r="3528" spans="1:7" x14ac:dyDescent="0.5">
      <c r="A3528" t="s">
        <v>4727</v>
      </c>
      <c r="B3528" t="s">
        <v>4728</v>
      </c>
      <c r="C3528" t="s">
        <v>3837</v>
      </c>
      <c r="D3528" s="1">
        <v>45323</v>
      </c>
      <c r="E3528">
        <v>2499</v>
      </c>
      <c r="F3528" t="s">
        <v>10</v>
      </c>
      <c r="G3528" t="s">
        <v>23</v>
      </c>
    </row>
    <row r="3529" spans="1:7" x14ac:dyDescent="0.5">
      <c r="A3529" t="s">
        <v>4729</v>
      </c>
      <c r="B3529" t="s">
        <v>4728</v>
      </c>
      <c r="C3529" t="s">
        <v>3837</v>
      </c>
      <c r="D3529" s="1">
        <v>45352</v>
      </c>
      <c r="E3529">
        <v>2499</v>
      </c>
      <c r="F3529" t="s">
        <v>10</v>
      </c>
      <c r="G3529" t="s">
        <v>11</v>
      </c>
    </row>
    <row r="3530" spans="1:7" x14ac:dyDescent="0.5">
      <c r="A3530" t="s">
        <v>4730</v>
      </c>
      <c r="B3530" t="s">
        <v>4728</v>
      </c>
      <c r="C3530" t="s">
        <v>3837</v>
      </c>
      <c r="D3530" s="1">
        <v>45385</v>
      </c>
      <c r="E3530">
        <v>2499</v>
      </c>
      <c r="F3530" t="s">
        <v>10</v>
      </c>
      <c r="G3530" t="s">
        <v>41</v>
      </c>
    </row>
    <row r="3531" spans="1:7" x14ac:dyDescent="0.5">
      <c r="A3531" t="s">
        <v>4731</v>
      </c>
      <c r="B3531" t="s">
        <v>4728</v>
      </c>
      <c r="C3531" t="s">
        <v>3837</v>
      </c>
      <c r="D3531" s="1">
        <v>45414</v>
      </c>
      <c r="E3531">
        <v>2499</v>
      </c>
      <c r="F3531" t="s">
        <v>10</v>
      </c>
      <c r="G3531" t="s">
        <v>11</v>
      </c>
    </row>
    <row r="3532" spans="1:7" x14ac:dyDescent="0.5">
      <c r="A3532" t="s">
        <v>4732</v>
      </c>
      <c r="B3532" t="s">
        <v>4728</v>
      </c>
      <c r="C3532" t="s">
        <v>3837</v>
      </c>
      <c r="D3532" s="1">
        <v>45444</v>
      </c>
      <c r="E3532">
        <v>2499</v>
      </c>
      <c r="F3532" t="s">
        <v>10</v>
      </c>
      <c r="G3532" t="s">
        <v>11</v>
      </c>
    </row>
    <row r="3533" spans="1:7" x14ac:dyDescent="0.5">
      <c r="A3533" t="s">
        <v>4733</v>
      </c>
      <c r="B3533" t="s">
        <v>4728</v>
      </c>
      <c r="C3533" t="s">
        <v>3837</v>
      </c>
      <c r="D3533" s="1">
        <v>45475</v>
      </c>
      <c r="E3533">
        <v>2499</v>
      </c>
      <c r="F3533" t="s">
        <v>10</v>
      </c>
      <c r="G3533" t="s">
        <v>11</v>
      </c>
    </row>
    <row r="3534" spans="1:7" x14ac:dyDescent="0.5">
      <c r="A3534" t="s">
        <v>4734</v>
      </c>
      <c r="B3534" t="s">
        <v>4728</v>
      </c>
      <c r="C3534" t="s">
        <v>3837</v>
      </c>
      <c r="D3534" s="1">
        <v>45505</v>
      </c>
      <c r="E3534">
        <v>2499</v>
      </c>
      <c r="F3534" t="s">
        <v>10</v>
      </c>
      <c r="G3534" t="s">
        <v>11</v>
      </c>
    </row>
    <row r="3535" spans="1:7" x14ac:dyDescent="0.5">
      <c r="A3535" t="s">
        <v>4735</v>
      </c>
      <c r="B3535" t="s">
        <v>4728</v>
      </c>
      <c r="C3535" t="s">
        <v>3837</v>
      </c>
      <c r="D3535" s="1">
        <v>45537</v>
      </c>
      <c r="E3535">
        <v>2499</v>
      </c>
      <c r="F3535" t="s">
        <v>10</v>
      </c>
      <c r="G3535" t="s">
        <v>11</v>
      </c>
    </row>
    <row r="3536" spans="1:7" x14ac:dyDescent="0.5">
      <c r="A3536" t="s">
        <v>4736</v>
      </c>
      <c r="B3536" t="s">
        <v>4737</v>
      </c>
      <c r="C3536" t="s">
        <v>2200</v>
      </c>
      <c r="D3536" s="1">
        <v>45505</v>
      </c>
      <c r="E3536">
        <v>999</v>
      </c>
      <c r="F3536" t="s">
        <v>10</v>
      </c>
      <c r="G3536" t="s">
        <v>25</v>
      </c>
    </row>
    <row r="3537" spans="1:7" x14ac:dyDescent="0.5">
      <c r="A3537" t="s">
        <v>4738</v>
      </c>
      <c r="B3537" t="s">
        <v>4737</v>
      </c>
      <c r="C3537" t="s">
        <v>2200</v>
      </c>
      <c r="D3537" s="1">
        <v>45536</v>
      </c>
      <c r="E3537">
        <v>999</v>
      </c>
      <c r="F3537" t="s">
        <v>10</v>
      </c>
      <c r="G3537" t="s">
        <v>11</v>
      </c>
    </row>
    <row r="3538" spans="1:7" x14ac:dyDescent="0.5">
      <c r="A3538" t="s">
        <v>4739</v>
      </c>
      <c r="B3538" t="s">
        <v>4740</v>
      </c>
      <c r="C3538" t="s">
        <v>4741</v>
      </c>
      <c r="D3538" s="1">
        <v>45354</v>
      </c>
      <c r="E3538">
        <v>999</v>
      </c>
      <c r="F3538" t="s">
        <v>10</v>
      </c>
      <c r="G3538" t="s">
        <v>11</v>
      </c>
    </row>
    <row r="3539" spans="1:7" x14ac:dyDescent="0.5">
      <c r="A3539" t="s">
        <v>4742</v>
      </c>
      <c r="B3539" t="s">
        <v>4740</v>
      </c>
      <c r="C3539" t="s">
        <v>4741</v>
      </c>
      <c r="D3539" s="1">
        <v>45385</v>
      </c>
      <c r="E3539">
        <v>999</v>
      </c>
      <c r="F3539" t="s">
        <v>10</v>
      </c>
      <c r="G3539" t="s">
        <v>11</v>
      </c>
    </row>
    <row r="3540" spans="1:7" x14ac:dyDescent="0.5">
      <c r="A3540" t="s">
        <v>4743</v>
      </c>
      <c r="B3540" t="s">
        <v>4740</v>
      </c>
      <c r="C3540" t="s">
        <v>4741</v>
      </c>
      <c r="D3540" s="1">
        <v>45416</v>
      </c>
      <c r="E3540">
        <v>999</v>
      </c>
      <c r="F3540" t="s">
        <v>10</v>
      </c>
      <c r="G3540" t="s">
        <v>11</v>
      </c>
    </row>
    <row r="3541" spans="1:7" x14ac:dyDescent="0.5">
      <c r="A3541" t="s">
        <v>4744</v>
      </c>
      <c r="B3541" t="s">
        <v>4740</v>
      </c>
      <c r="C3541" t="s">
        <v>4741</v>
      </c>
      <c r="D3541" s="1">
        <v>45445</v>
      </c>
      <c r="E3541">
        <v>999</v>
      </c>
      <c r="F3541" t="s">
        <v>10</v>
      </c>
      <c r="G3541" t="s">
        <v>11</v>
      </c>
    </row>
    <row r="3542" spans="1:7" x14ac:dyDescent="0.5">
      <c r="A3542" t="s">
        <v>4745</v>
      </c>
      <c r="B3542" t="s">
        <v>4740</v>
      </c>
      <c r="C3542" t="s">
        <v>4741</v>
      </c>
      <c r="D3542" s="1">
        <v>45475</v>
      </c>
      <c r="E3542">
        <v>999</v>
      </c>
      <c r="F3542" t="s">
        <v>10</v>
      </c>
      <c r="G3542" t="s">
        <v>11</v>
      </c>
    </row>
    <row r="3543" spans="1:7" x14ac:dyDescent="0.5">
      <c r="A3543" t="s">
        <v>4746</v>
      </c>
      <c r="B3543" t="s">
        <v>4740</v>
      </c>
      <c r="C3543" t="s">
        <v>4741</v>
      </c>
      <c r="D3543" s="1">
        <v>45506</v>
      </c>
      <c r="E3543">
        <v>999</v>
      </c>
      <c r="F3543" t="s">
        <v>10</v>
      </c>
      <c r="G3543" t="s">
        <v>11</v>
      </c>
    </row>
    <row r="3544" spans="1:7" x14ac:dyDescent="0.5">
      <c r="A3544" t="s">
        <v>4747</v>
      </c>
      <c r="B3544" t="s">
        <v>4740</v>
      </c>
      <c r="C3544" t="s">
        <v>4741</v>
      </c>
      <c r="D3544" s="1">
        <v>45537</v>
      </c>
      <c r="E3544">
        <v>999</v>
      </c>
      <c r="F3544" t="s">
        <v>10</v>
      </c>
      <c r="G3544" t="s">
        <v>41</v>
      </c>
    </row>
    <row r="3545" spans="1:7" x14ac:dyDescent="0.5">
      <c r="A3545" t="s">
        <v>4748</v>
      </c>
      <c r="B3545" t="s">
        <v>4749</v>
      </c>
      <c r="C3545" t="s">
        <v>1761</v>
      </c>
      <c r="D3545" s="1">
        <v>45476</v>
      </c>
      <c r="E3545">
        <v>999</v>
      </c>
      <c r="F3545" t="s">
        <v>10</v>
      </c>
      <c r="G3545" t="s">
        <v>11</v>
      </c>
    </row>
    <row r="3546" spans="1:7" x14ac:dyDescent="0.5">
      <c r="A3546" t="s">
        <v>4750</v>
      </c>
      <c r="B3546" t="s">
        <v>4749</v>
      </c>
      <c r="C3546" t="s">
        <v>1761</v>
      </c>
      <c r="D3546" s="1">
        <v>45508</v>
      </c>
      <c r="E3546">
        <v>999</v>
      </c>
      <c r="F3546" t="s">
        <v>10</v>
      </c>
      <c r="G3546" t="s">
        <v>23</v>
      </c>
    </row>
    <row r="3547" spans="1:7" x14ac:dyDescent="0.5">
      <c r="A3547" t="s">
        <v>4751</v>
      </c>
      <c r="B3547" t="s">
        <v>4749</v>
      </c>
      <c r="C3547" t="s">
        <v>1761</v>
      </c>
      <c r="D3547" s="1">
        <v>45538</v>
      </c>
      <c r="E3547">
        <v>999</v>
      </c>
      <c r="F3547" t="s">
        <v>10</v>
      </c>
      <c r="G3547" t="s">
        <v>11</v>
      </c>
    </row>
    <row r="3548" spans="1:7" x14ac:dyDescent="0.5">
      <c r="A3548" t="s">
        <v>4752</v>
      </c>
      <c r="B3548" t="s">
        <v>4753</v>
      </c>
      <c r="C3548" t="s">
        <v>318</v>
      </c>
      <c r="D3548" s="1">
        <v>45446</v>
      </c>
      <c r="E3548">
        <v>999</v>
      </c>
      <c r="F3548" t="s">
        <v>10</v>
      </c>
      <c r="G3548" t="s">
        <v>11</v>
      </c>
    </row>
    <row r="3549" spans="1:7" x14ac:dyDescent="0.5">
      <c r="A3549" t="s">
        <v>4754</v>
      </c>
      <c r="B3549" t="s">
        <v>4753</v>
      </c>
      <c r="C3549" t="s">
        <v>318</v>
      </c>
      <c r="D3549" s="1">
        <v>45474</v>
      </c>
      <c r="E3549">
        <v>999</v>
      </c>
      <c r="F3549" t="s">
        <v>10</v>
      </c>
      <c r="G3549" t="s">
        <v>11</v>
      </c>
    </row>
    <row r="3550" spans="1:7" x14ac:dyDescent="0.5">
      <c r="A3550" t="s">
        <v>4755</v>
      </c>
      <c r="B3550" t="s">
        <v>4753</v>
      </c>
      <c r="C3550" t="s">
        <v>318</v>
      </c>
      <c r="D3550" s="1">
        <v>45505</v>
      </c>
      <c r="E3550">
        <v>999</v>
      </c>
      <c r="F3550" t="s">
        <v>10</v>
      </c>
      <c r="G3550" t="s">
        <v>11</v>
      </c>
    </row>
    <row r="3551" spans="1:7" x14ac:dyDescent="0.5">
      <c r="A3551" t="s">
        <v>4756</v>
      </c>
      <c r="B3551" t="s">
        <v>4753</v>
      </c>
      <c r="C3551" t="s">
        <v>318</v>
      </c>
      <c r="D3551" s="1">
        <v>45538</v>
      </c>
      <c r="E3551">
        <v>999</v>
      </c>
      <c r="F3551" t="s">
        <v>10</v>
      </c>
      <c r="G3551" t="s">
        <v>11</v>
      </c>
    </row>
    <row r="3552" spans="1:7" x14ac:dyDescent="0.5">
      <c r="A3552" t="s">
        <v>4757</v>
      </c>
      <c r="B3552" t="s">
        <v>4758</v>
      </c>
      <c r="C3552" t="s">
        <v>4759</v>
      </c>
      <c r="D3552" s="1">
        <v>45444</v>
      </c>
      <c r="E3552">
        <v>999</v>
      </c>
      <c r="F3552" t="s">
        <v>10</v>
      </c>
      <c r="G3552" t="s">
        <v>11</v>
      </c>
    </row>
    <row r="3553" spans="1:7" x14ac:dyDescent="0.5">
      <c r="A3553" t="s">
        <v>4760</v>
      </c>
      <c r="B3553" t="s">
        <v>4758</v>
      </c>
      <c r="C3553" t="s">
        <v>4759</v>
      </c>
      <c r="D3553" s="1">
        <v>45475</v>
      </c>
      <c r="E3553">
        <v>999</v>
      </c>
      <c r="F3553" t="s">
        <v>10</v>
      </c>
      <c r="G3553" t="s">
        <v>11</v>
      </c>
    </row>
    <row r="3554" spans="1:7" x14ac:dyDescent="0.5">
      <c r="A3554" t="s">
        <v>4761</v>
      </c>
      <c r="B3554" t="s">
        <v>4758</v>
      </c>
      <c r="C3554" t="s">
        <v>4759</v>
      </c>
      <c r="D3554" s="1">
        <v>45508</v>
      </c>
      <c r="E3554">
        <v>999</v>
      </c>
      <c r="F3554" t="s">
        <v>10</v>
      </c>
      <c r="G3554" t="s">
        <v>11</v>
      </c>
    </row>
    <row r="3555" spans="1:7" x14ac:dyDescent="0.5">
      <c r="A3555" t="s">
        <v>4762</v>
      </c>
      <c r="B3555" t="s">
        <v>4758</v>
      </c>
      <c r="C3555" t="s">
        <v>4759</v>
      </c>
      <c r="D3555" s="1">
        <v>45536</v>
      </c>
      <c r="E3555">
        <v>999</v>
      </c>
      <c r="F3555" t="s">
        <v>10</v>
      </c>
      <c r="G3555" t="s">
        <v>25</v>
      </c>
    </row>
    <row r="3556" spans="1:7" x14ac:dyDescent="0.5">
      <c r="A3556" t="s">
        <v>4763</v>
      </c>
      <c r="B3556" t="s">
        <v>4764</v>
      </c>
      <c r="C3556" t="s">
        <v>4018</v>
      </c>
      <c r="D3556" s="1">
        <v>45474</v>
      </c>
      <c r="E3556">
        <v>9999</v>
      </c>
      <c r="F3556" t="s">
        <v>10</v>
      </c>
      <c r="G3556" t="s">
        <v>25</v>
      </c>
    </row>
    <row r="3557" spans="1:7" x14ac:dyDescent="0.5">
      <c r="A3557" t="s">
        <v>4765</v>
      </c>
      <c r="B3557" t="s">
        <v>4764</v>
      </c>
      <c r="C3557" t="s">
        <v>4018</v>
      </c>
      <c r="D3557" s="1">
        <v>45508</v>
      </c>
      <c r="E3557">
        <v>9999</v>
      </c>
      <c r="F3557" t="s">
        <v>10</v>
      </c>
      <c r="G3557" t="s">
        <v>11</v>
      </c>
    </row>
    <row r="3558" spans="1:7" x14ac:dyDescent="0.5">
      <c r="A3558" t="s">
        <v>4766</v>
      </c>
      <c r="B3558" t="s">
        <v>4764</v>
      </c>
      <c r="C3558" t="s">
        <v>4018</v>
      </c>
      <c r="D3558" s="1">
        <v>45539</v>
      </c>
      <c r="E3558">
        <v>9999</v>
      </c>
      <c r="F3558" t="s">
        <v>10</v>
      </c>
      <c r="G3558" t="s">
        <v>11</v>
      </c>
    </row>
    <row r="3559" spans="1:7" x14ac:dyDescent="0.5">
      <c r="A3559" t="s">
        <v>4767</v>
      </c>
      <c r="B3559" t="s">
        <v>4768</v>
      </c>
      <c r="C3559" t="s">
        <v>4769</v>
      </c>
      <c r="D3559" s="1">
        <v>45508</v>
      </c>
      <c r="E3559">
        <v>999</v>
      </c>
      <c r="F3559" t="s">
        <v>10</v>
      </c>
      <c r="G3559" t="s">
        <v>11</v>
      </c>
    </row>
    <row r="3560" spans="1:7" x14ac:dyDescent="0.5">
      <c r="A3560" t="s">
        <v>4770</v>
      </c>
      <c r="B3560" t="s">
        <v>4768</v>
      </c>
      <c r="C3560" t="s">
        <v>4769</v>
      </c>
      <c r="D3560" s="1">
        <v>45538</v>
      </c>
      <c r="E3560">
        <v>999</v>
      </c>
      <c r="F3560" t="s">
        <v>10</v>
      </c>
      <c r="G3560" t="s">
        <v>11</v>
      </c>
    </row>
    <row r="3561" spans="1:7" x14ac:dyDescent="0.5">
      <c r="A3561" t="s">
        <v>4771</v>
      </c>
      <c r="B3561" t="s">
        <v>4772</v>
      </c>
      <c r="C3561" t="s">
        <v>193</v>
      </c>
      <c r="D3561" s="1">
        <v>45325</v>
      </c>
      <c r="E3561">
        <v>999</v>
      </c>
      <c r="F3561" t="s">
        <v>10</v>
      </c>
      <c r="G3561" t="s">
        <v>25</v>
      </c>
    </row>
    <row r="3562" spans="1:7" x14ac:dyDescent="0.5">
      <c r="A3562" t="s">
        <v>4773</v>
      </c>
      <c r="B3562" t="s">
        <v>4772</v>
      </c>
      <c r="C3562" t="s">
        <v>193</v>
      </c>
      <c r="D3562" s="1">
        <v>45354</v>
      </c>
      <c r="E3562">
        <v>999</v>
      </c>
      <c r="F3562" t="s">
        <v>10</v>
      </c>
      <c r="G3562" t="s">
        <v>11</v>
      </c>
    </row>
    <row r="3563" spans="1:7" x14ac:dyDescent="0.5">
      <c r="A3563" t="s">
        <v>4774</v>
      </c>
      <c r="B3563" t="s">
        <v>4772</v>
      </c>
      <c r="C3563" t="s">
        <v>193</v>
      </c>
      <c r="D3563" s="1">
        <v>45385</v>
      </c>
      <c r="E3563">
        <v>999</v>
      </c>
      <c r="F3563" t="s">
        <v>10</v>
      </c>
      <c r="G3563" t="s">
        <v>23</v>
      </c>
    </row>
    <row r="3564" spans="1:7" x14ac:dyDescent="0.5">
      <c r="A3564" t="s">
        <v>4775</v>
      </c>
      <c r="B3564" t="s">
        <v>4772</v>
      </c>
      <c r="C3564" t="s">
        <v>193</v>
      </c>
      <c r="D3564" s="1">
        <v>45414</v>
      </c>
      <c r="E3564">
        <v>999</v>
      </c>
      <c r="F3564" t="s">
        <v>10</v>
      </c>
      <c r="G3564" t="s">
        <v>11</v>
      </c>
    </row>
    <row r="3565" spans="1:7" x14ac:dyDescent="0.5">
      <c r="A3565" t="s">
        <v>4776</v>
      </c>
      <c r="B3565" t="s">
        <v>4772</v>
      </c>
      <c r="C3565" t="s">
        <v>193</v>
      </c>
      <c r="D3565" s="1">
        <v>45446</v>
      </c>
      <c r="E3565">
        <v>999</v>
      </c>
      <c r="F3565" t="s">
        <v>10</v>
      </c>
      <c r="G3565" t="s">
        <v>11</v>
      </c>
    </row>
    <row r="3566" spans="1:7" x14ac:dyDescent="0.5">
      <c r="A3566" t="s">
        <v>4777</v>
      </c>
      <c r="B3566" t="s">
        <v>4772</v>
      </c>
      <c r="C3566" t="s">
        <v>193</v>
      </c>
      <c r="D3566" s="1">
        <v>45477</v>
      </c>
      <c r="E3566">
        <v>999</v>
      </c>
      <c r="F3566" t="s">
        <v>10</v>
      </c>
      <c r="G3566" t="s">
        <v>25</v>
      </c>
    </row>
    <row r="3567" spans="1:7" x14ac:dyDescent="0.5">
      <c r="A3567" t="s">
        <v>4778</v>
      </c>
      <c r="B3567" t="s">
        <v>4772</v>
      </c>
      <c r="C3567" t="s">
        <v>193</v>
      </c>
      <c r="D3567" s="1">
        <v>45507</v>
      </c>
      <c r="E3567">
        <v>999</v>
      </c>
      <c r="F3567" t="s">
        <v>10</v>
      </c>
      <c r="G3567" t="s">
        <v>25</v>
      </c>
    </row>
    <row r="3568" spans="1:7" x14ac:dyDescent="0.5">
      <c r="A3568" t="s">
        <v>4779</v>
      </c>
      <c r="B3568" t="s">
        <v>4772</v>
      </c>
      <c r="C3568" t="s">
        <v>193</v>
      </c>
      <c r="D3568" s="1">
        <v>45536</v>
      </c>
      <c r="E3568">
        <v>999</v>
      </c>
      <c r="F3568" t="s">
        <v>10</v>
      </c>
      <c r="G3568" t="s">
        <v>11</v>
      </c>
    </row>
    <row r="3569" spans="1:7" x14ac:dyDescent="0.5">
      <c r="A3569" t="s">
        <v>4780</v>
      </c>
      <c r="B3569" t="s">
        <v>4781</v>
      </c>
      <c r="C3569" t="s">
        <v>4782</v>
      </c>
      <c r="D3569" s="1">
        <v>45386</v>
      </c>
      <c r="E3569">
        <v>2499</v>
      </c>
      <c r="F3569" t="s">
        <v>10</v>
      </c>
      <c r="G3569" t="s">
        <v>11</v>
      </c>
    </row>
    <row r="3570" spans="1:7" x14ac:dyDescent="0.5">
      <c r="A3570" t="s">
        <v>4783</v>
      </c>
      <c r="B3570" t="s">
        <v>4781</v>
      </c>
      <c r="C3570" t="s">
        <v>4782</v>
      </c>
      <c r="D3570" s="1">
        <v>45413</v>
      </c>
      <c r="E3570">
        <v>2499</v>
      </c>
      <c r="F3570" t="s">
        <v>10</v>
      </c>
      <c r="G3570" t="s">
        <v>11</v>
      </c>
    </row>
    <row r="3571" spans="1:7" x14ac:dyDescent="0.5">
      <c r="A3571" t="s">
        <v>4784</v>
      </c>
      <c r="B3571" t="s">
        <v>4781</v>
      </c>
      <c r="C3571" t="s">
        <v>4782</v>
      </c>
      <c r="D3571" s="1">
        <v>45444</v>
      </c>
      <c r="E3571">
        <v>2499</v>
      </c>
      <c r="F3571" t="s">
        <v>10</v>
      </c>
      <c r="G3571" t="s">
        <v>25</v>
      </c>
    </row>
    <row r="3572" spans="1:7" x14ac:dyDescent="0.5">
      <c r="A3572" t="s">
        <v>4785</v>
      </c>
      <c r="B3572" t="s">
        <v>4781</v>
      </c>
      <c r="C3572" t="s">
        <v>4782</v>
      </c>
      <c r="D3572" s="1">
        <v>45474</v>
      </c>
      <c r="E3572">
        <v>2499</v>
      </c>
      <c r="F3572" t="s">
        <v>10</v>
      </c>
      <c r="G3572" t="s">
        <v>11</v>
      </c>
    </row>
    <row r="3573" spans="1:7" x14ac:dyDescent="0.5">
      <c r="A3573" t="s">
        <v>4786</v>
      </c>
      <c r="B3573" t="s">
        <v>4787</v>
      </c>
      <c r="C3573" t="s">
        <v>270</v>
      </c>
      <c r="D3573" s="1">
        <v>45384</v>
      </c>
      <c r="E3573">
        <v>2499</v>
      </c>
      <c r="F3573" t="s">
        <v>10</v>
      </c>
      <c r="G3573" t="s">
        <v>25</v>
      </c>
    </row>
    <row r="3574" spans="1:7" x14ac:dyDescent="0.5">
      <c r="A3574" t="s">
        <v>4788</v>
      </c>
      <c r="B3574" t="s">
        <v>4787</v>
      </c>
      <c r="C3574" t="s">
        <v>270</v>
      </c>
      <c r="D3574" s="1">
        <v>45416</v>
      </c>
      <c r="E3574">
        <v>2499</v>
      </c>
      <c r="F3574" t="s">
        <v>10</v>
      </c>
      <c r="G3574" t="s">
        <v>41</v>
      </c>
    </row>
    <row r="3575" spans="1:7" x14ac:dyDescent="0.5">
      <c r="A3575" t="s">
        <v>4789</v>
      </c>
      <c r="B3575" t="s">
        <v>4787</v>
      </c>
      <c r="C3575" t="s">
        <v>270</v>
      </c>
      <c r="D3575" s="1">
        <v>45445</v>
      </c>
      <c r="E3575">
        <v>2499</v>
      </c>
      <c r="F3575" t="s">
        <v>10</v>
      </c>
      <c r="G3575" t="s">
        <v>23</v>
      </c>
    </row>
    <row r="3576" spans="1:7" x14ac:dyDescent="0.5">
      <c r="A3576" t="s">
        <v>4790</v>
      </c>
      <c r="B3576" t="s">
        <v>4787</v>
      </c>
      <c r="C3576" t="s">
        <v>270</v>
      </c>
      <c r="D3576" s="1">
        <v>45476</v>
      </c>
      <c r="E3576">
        <v>2499</v>
      </c>
      <c r="F3576" t="s">
        <v>10</v>
      </c>
      <c r="G3576" t="s">
        <v>25</v>
      </c>
    </row>
    <row r="3577" spans="1:7" x14ac:dyDescent="0.5">
      <c r="A3577" t="s">
        <v>4791</v>
      </c>
      <c r="B3577" t="s">
        <v>4787</v>
      </c>
      <c r="C3577" t="s">
        <v>270</v>
      </c>
      <c r="D3577" s="1">
        <v>45505</v>
      </c>
      <c r="E3577">
        <v>2499</v>
      </c>
      <c r="F3577" t="s">
        <v>10</v>
      </c>
      <c r="G3577" t="s">
        <v>11</v>
      </c>
    </row>
    <row r="3578" spans="1:7" x14ac:dyDescent="0.5">
      <c r="A3578" t="s">
        <v>4792</v>
      </c>
      <c r="B3578" t="s">
        <v>4787</v>
      </c>
      <c r="C3578" t="s">
        <v>270</v>
      </c>
      <c r="D3578" s="1">
        <v>45538</v>
      </c>
      <c r="E3578">
        <v>2499</v>
      </c>
      <c r="F3578" t="s">
        <v>10</v>
      </c>
      <c r="G3578" t="s">
        <v>25</v>
      </c>
    </row>
    <row r="3579" spans="1:7" x14ac:dyDescent="0.5">
      <c r="A3579" t="s">
        <v>4793</v>
      </c>
      <c r="B3579" t="s">
        <v>4794</v>
      </c>
      <c r="C3579" t="s">
        <v>4795</v>
      </c>
      <c r="D3579" s="1">
        <v>45416</v>
      </c>
      <c r="E3579">
        <v>9999</v>
      </c>
      <c r="F3579" t="s">
        <v>10</v>
      </c>
      <c r="G3579" t="s">
        <v>23</v>
      </c>
    </row>
    <row r="3580" spans="1:7" x14ac:dyDescent="0.5">
      <c r="A3580" t="s">
        <v>4796</v>
      </c>
      <c r="B3580" t="s">
        <v>4794</v>
      </c>
      <c r="C3580" t="s">
        <v>4795</v>
      </c>
      <c r="D3580" s="1">
        <v>45446</v>
      </c>
      <c r="E3580">
        <v>9999</v>
      </c>
      <c r="F3580" t="s">
        <v>10</v>
      </c>
      <c r="G3580" t="s">
        <v>11</v>
      </c>
    </row>
    <row r="3581" spans="1:7" x14ac:dyDescent="0.5">
      <c r="A3581" t="s">
        <v>4797</v>
      </c>
      <c r="B3581" t="s">
        <v>4794</v>
      </c>
      <c r="C3581" t="s">
        <v>4795</v>
      </c>
      <c r="D3581" s="1">
        <v>45477</v>
      </c>
      <c r="E3581">
        <v>9999</v>
      </c>
      <c r="F3581" t="s">
        <v>10</v>
      </c>
      <c r="G3581" t="s">
        <v>11</v>
      </c>
    </row>
    <row r="3582" spans="1:7" x14ac:dyDescent="0.5">
      <c r="A3582" t="s">
        <v>4798</v>
      </c>
      <c r="B3582" t="s">
        <v>4794</v>
      </c>
      <c r="C3582" t="s">
        <v>4795</v>
      </c>
      <c r="D3582" s="1">
        <v>45507</v>
      </c>
      <c r="E3582">
        <v>9999</v>
      </c>
      <c r="F3582" t="s">
        <v>10</v>
      </c>
      <c r="G3582" t="s">
        <v>25</v>
      </c>
    </row>
    <row r="3583" spans="1:7" x14ac:dyDescent="0.5">
      <c r="A3583" t="s">
        <v>4799</v>
      </c>
      <c r="B3583" t="s">
        <v>4794</v>
      </c>
      <c r="C3583" t="s">
        <v>4795</v>
      </c>
      <c r="D3583" s="1">
        <v>45536</v>
      </c>
      <c r="E3583">
        <v>9999</v>
      </c>
      <c r="F3583" t="s">
        <v>10</v>
      </c>
      <c r="G3583" t="s">
        <v>11</v>
      </c>
    </row>
    <row r="3584" spans="1:7" x14ac:dyDescent="0.5">
      <c r="A3584" t="s">
        <v>4800</v>
      </c>
      <c r="B3584" t="s">
        <v>4801</v>
      </c>
      <c r="C3584" t="s">
        <v>944</v>
      </c>
      <c r="D3584" s="1">
        <v>45476</v>
      </c>
      <c r="E3584">
        <v>999</v>
      </c>
      <c r="F3584" t="s">
        <v>10</v>
      </c>
      <c r="G3584" t="s">
        <v>11</v>
      </c>
    </row>
    <row r="3585" spans="1:7" x14ac:dyDescent="0.5">
      <c r="A3585" t="s">
        <v>4802</v>
      </c>
      <c r="B3585" t="s">
        <v>4801</v>
      </c>
      <c r="C3585" t="s">
        <v>944</v>
      </c>
      <c r="D3585" s="1">
        <v>45508</v>
      </c>
      <c r="E3585">
        <v>999</v>
      </c>
      <c r="F3585" t="s">
        <v>10</v>
      </c>
      <c r="G3585" t="s">
        <v>11</v>
      </c>
    </row>
    <row r="3586" spans="1:7" x14ac:dyDescent="0.5">
      <c r="A3586" t="s">
        <v>4803</v>
      </c>
      <c r="B3586" t="s">
        <v>4801</v>
      </c>
      <c r="C3586" t="s">
        <v>944</v>
      </c>
      <c r="D3586" s="1">
        <v>45536</v>
      </c>
      <c r="E3586">
        <v>999</v>
      </c>
      <c r="F3586" t="s">
        <v>10</v>
      </c>
      <c r="G3586" t="s">
        <v>25</v>
      </c>
    </row>
    <row r="3587" spans="1:7" x14ac:dyDescent="0.5">
      <c r="A3587" t="s">
        <v>4804</v>
      </c>
      <c r="B3587" t="s">
        <v>4805</v>
      </c>
      <c r="C3587" t="s">
        <v>3383</v>
      </c>
      <c r="D3587" s="1">
        <v>45414</v>
      </c>
      <c r="E3587">
        <v>2499</v>
      </c>
      <c r="F3587" t="s">
        <v>10</v>
      </c>
      <c r="G3587" t="s">
        <v>11</v>
      </c>
    </row>
    <row r="3588" spans="1:7" x14ac:dyDescent="0.5">
      <c r="A3588" t="s">
        <v>4806</v>
      </c>
      <c r="B3588" t="s">
        <v>4805</v>
      </c>
      <c r="C3588" t="s">
        <v>3383</v>
      </c>
      <c r="D3588" s="1">
        <v>45447</v>
      </c>
      <c r="E3588">
        <v>2499</v>
      </c>
      <c r="F3588" t="s">
        <v>10</v>
      </c>
      <c r="G3588" t="s">
        <v>11</v>
      </c>
    </row>
    <row r="3589" spans="1:7" x14ac:dyDescent="0.5">
      <c r="A3589" t="s">
        <v>4807</v>
      </c>
      <c r="B3589" t="s">
        <v>4805</v>
      </c>
      <c r="C3589" t="s">
        <v>3383</v>
      </c>
      <c r="D3589" s="1">
        <v>45477</v>
      </c>
      <c r="E3589">
        <v>2499</v>
      </c>
      <c r="F3589" t="s">
        <v>10</v>
      </c>
      <c r="G3589" t="s">
        <v>11</v>
      </c>
    </row>
    <row r="3590" spans="1:7" x14ac:dyDescent="0.5">
      <c r="A3590" t="s">
        <v>4808</v>
      </c>
      <c r="B3590" t="s">
        <v>4809</v>
      </c>
      <c r="C3590" t="s">
        <v>4810</v>
      </c>
      <c r="D3590" s="1">
        <v>45505</v>
      </c>
      <c r="E3590">
        <v>999</v>
      </c>
      <c r="F3590" t="s">
        <v>10</v>
      </c>
      <c r="G3590" t="s">
        <v>11</v>
      </c>
    </row>
    <row r="3591" spans="1:7" x14ac:dyDescent="0.5">
      <c r="A3591" t="s">
        <v>4811</v>
      </c>
      <c r="B3591" t="s">
        <v>4809</v>
      </c>
      <c r="C3591" t="s">
        <v>4810</v>
      </c>
      <c r="D3591" s="1">
        <v>45539</v>
      </c>
      <c r="E3591">
        <v>999</v>
      </c>
      <c r="F3591" t="s">
        <v>10</v>
      </c>
      <c r="G3591" t="s">
        <v>11</v>
      </c>
    </row>
    <row r="3592" spans="1:7" x14ac:dyDescent="0.5">
      <c r="A3592" t="s">
        <v>4812</v>
      </c>
      <c r="B3592" t="s">
        <v>4813</v>
      </c>
      <c r="C3592" t="s">
        <v>4814</v>
      </c>
      <c r="D3592" s="1">
        <v>45323</v>
      </c>
      <c r="E3592">
        <v>2499</v>
      </c>
      <c r="F3592" t="s">
        <v>10</v>
      </c>
      <c r="G3592" t="s">
        <v>11</v>
      </c>
    </row>
    <row r="3593" spans="1:7" x14ac:dyDescent="0.5">
      <c r="A3593" t="s">
        <v>4815</v>
      </c>
      <c r="B3593" t="s">
        <v>4813</v>
      </c>
      <c r="C3593" t="s">
        <v>4814</v>
      </c>
      <c r="D3593" s="1">
        <v>45352</v>
      </c>
      <c r="E3593">
        <v>2499</v>
      </c>
      <c r="F3593" t="s">
        <v>10</v>
      </c>
      <c r="G3593" t="s">
        <v>11</v>
      </c>
    </row>
    <row r="3594" spans="1:7" x14ac:dyDescent="0.5">
      <c r="A3594" t="s">
        <v>4816</v>
      </c>
      <c r="B3594" t="s">
        <v>4813</v>
      </c>
      <c r="C3594" t="s">
        <v>4814</v>
      </c>
      <c r="D3594" s="1">
        <v>45385</v>
      </c>
      <c r="E3594">
        <v>0</v>
      </c>
      <c r="F3594" t="s">
        <v>43</v>
      </c>
      <c r="G3594" t="s">
        <v>11</v>
      </c>
    </row>
    <row r="3595" spans="1:7" x14ac:dyDescent="0.5">
      <c r="A3595" t="s">
        <v>4817</v>
      </c>
      <c r="B3595" t="s">
        <v>4813</v>
      </c>
      <c r="C3595" t="s">
        <v>4814</v>
      </c>
      <c r="D3595" s="1">
        <v>45415</v>
      </c>
      <c r="E3595">
        <v>2499</v>
      </c>
      <c r="F3595" t="s">
        <v>10</v>
      </c>
      <c r="G3595" t="s">
        <v>11</v>
      </c>
    </row>
    <row r="3596" spans="1:7" x14ac:dyDescent="0.5">
      <c r="A3596" t="s">
        <v>4818</v>
      </c>
      <c r="B3596" t="s">
        <v>4813</v>
      </c>
      <c r="C3596" t="s">
        <v>4814</v>
      </c>
      <c r="D3596" s="1">
        <v>45444</v>
      </c>
      <c r="E3596">
        <v>2499</v>
      </c>
      <c r="F3596" t="s">
        <v>10</v>
      </c>
      <c r="G3596" t="s">
        <v>11</v>
      </c>
    </row>
    <row r="3597" spans="1:7" x14ac:dyDescent="0.5">
      <c r="A3597" t="s">
        <v>4819</v>
      </c>
      <c r="B3597" t="s">
        <v>4813</v>
      </c>
      <c r="C3597" t="s">
        <v>4814</v>
      </c>
      <c r="D3597" s="1">
        <v>45477</v>
      </c>
      <c r="E3597">
        <v>2499</v>
      </c>
      <c r="F3597" t="s">
        <v>10</v>
      </c>
      <c r="G3597" t="s">
        <v>11</v>
      </c>
    </row>
    <row r="3598" spans="1:7" x14ac:dyDescent="0.5">
      <c r="A3598" t="s">
        <v>4820</v>
      </c>
      <c r="B3598" t="s">
        <v>4813</v>
      </c>
      <c r="C3598" t="s">
        <v>4814</v>
      </c>
      <c r="D3598" s="1">
        <v>45506</v>
      </c>
      <c r="E3598">
        <v>2499</v>
      </c>
      <c r="F3598" t="s">
        <v>10</v>
      </c>
      <c r="G3598" t="s">
        <v>25</v>
      </c>
    </row>
    <row r="3599" spans="1:7" x14ac:dyDescent="0.5">
      <c r="A3599" t="s">
        <v>4821</v>
      </c>
      <c r="B3599" t="s">
        <v>4813</v>
      </c>
      <c r="C3599" t="s">
        <v>4814</v>
      </c>
      <c r="D3599" s="1">
        <v>45537</v>
      </c>
      <c r="E3599">
        <v>2499</v>
      </c>
      <c r="F3599" t="s">
        <v>10</v>
      </c>
      <c r="G3599" t="s">
        <v>25</v>
      </c>
    </row>
    <row r="3600" spans="1:7" x14ac:dyDescent="0.5">
      <c r="A3600" t="s">
        <v>4822</v>
      </c>
      <c r="B3600" t="s">
        <v>4823</v>
      </c>
      <c r="C3600" t="s">
        <v>2955</v>
      </c>
      <c r="D3600" s="1">
        <v>45324</v>
      </c>
      <c r="E3600">
        <v>999</v>
      </c>
      <c r="F3600" t="s">
        <v>10</v>
      </c>
      <c r="G3600" t="s">
        <v>11</v>
      </c>
    </row>
    <row r="3601" spans="1:7" x14ac:dyDescent="0.5">
      <c r="A3601" t="s">
        <v>4824</v>
      </c>
      <c r="B3601" t="s">
        <v>4823</v>
      </c>
      <c r="C3601" t="s">
        <v>2955</v>
      </c>
      <c r="D3601" s="1">
        <v>45352</v>
      </c>
      <c r="E3601">
        <v>999</v>
      </c>
      <c r="F3601" t="s">
        <v>10</v>
      </c>
      <c r="G3601" t="s">
        <v>11</v>
      </c>
    </row>
    <row r="3602" spans="1:7" x14ac:dyDescent="0.5">
      <c r="A3602" t="s">
        <v>4825</v>
      </c>
      <c r="B3602" t="s">
        <v>4823</v>
      </c>
      <c r="C3602" t="s">
        <v>2955</v>
      </c>
      <c r="D3602" s="1">
        <v>45385</v>
      </c>
      <c r="E3602">
        <v>999</v>
      </c>
      <c r="F3602" t="s">
        <v>10</v>
      </c>
      <c r="G3602" t="s">
        <v>11</v>
      </c>
    </row>
    <row r="3603" spans="1:7" x14ac:dyDescent="0.5">
      <c r="A3603" t="s">
        <v>4826</v>
      </c>
      <c r="B3603" t="s">
        <v>4823</v>
      </c>
      <c r="C3603" t="s">
        <v>2955</v>
      </c>
      <c r="D3603" s="1">
        <v>45414</v>
      </c>
      <c r="E3603">
        <v>0</v>
      </c>
      <c r="F3603" t="s">
        <v>43</v>
      </c>
      <c r="G3603" t="s">
        <v>11</v>
      </c>
    </row>
    <row r="3604" spans="1:7" x14ac:dyDescent="0.5">
      <c r="A3604" t="s">
        <v>4827</v>
      </c>
      <c r="B3604" t="s">
        <v>4823</v>
      </c>
      <c r="C3604" t="s">
        <v>2955</v>
      </c>
      <c r="D3604" s="1">
        <v>45444</v>
      </c>
      <c r="E3604">
        <v>0</v>
      </c>
      <c r="F3604" t="s">
        <v>43</v>
      </c>
      <c r="G3604" t="s">
        <v>11</v>
      </c>
    </row>
    <row r="3605" spans="1:7" x14ac:dyDescent="0.5">
      <c r="A3605" t="s">
        <v>4828</v>
      </c>
      <c r="B3605" t="s">
        <v>4823</v>
      </c>
      <c r="C3605" t="s">
        <v>2955</v>
      </c>
      <c r="D3605" s="1">
        <v>45475</v>
      </c>
      <c r="E3605">
        <v>999</v>
      </c>
      <c r="F3605" t="s">
        <v>10</v>
      </c>
      <c r="G3605" t="s">
        <v>11</v>
      </c>
    </row>
    <row r="3606" spans="1:7" x14ac:dyDescent="0.5">
      <c r="A3606" t="s">
        <v>4829</v>
      </c>
      <c r="B3606" t="s">
        <v>4823</v>
      </c>
      <c r="C3606" t="s">
        <v>2955</v>
      </c>
      <c r="D3606" s="1">
        <v>45505</v>
      </c>
      <c r="E3606">
        <v>999</v>
      </c>
      <c r="F3606" t="s">
        <v>10</v>
      </c>
      <c r="G3606" t="s">
        <v>11</v>
      </c>
    </row>
    <row r="3607" spans="1:7" x14ac:dyDescent="0.5">
      <c r="A3607" t="s">
        <v>4830</v>
      </c>
      <c r="B3607" t="s">
        <v>4823</v>
      </c>
      <c r="C3607" t="s">
        <v>2955</v>
      </c>
      <c r="D3607" s="1">
        <v>45539</v>
      </c>
      <c r="E3607">
        <v>999</v>
      </c>
      <c r="F3607" t="s">
        <v>10</v>
      </c>
      <c r="G3607" t="s">
        <v>11</v>
      </c>
    </row>
    <row r="3608" spans="1:7" x14ac:dyDescent="0.5">
      <c r="A3608" t="s">
        <v>4831</v>
      </c>
      <c r="B3608" t="s">
        <v>4832</v>
      </c>
      <c r="C3608" t="s">
        <v>4833</v>
      </c>
      <c r="D3608" s="1">
        <v>45415</v>
      </c>
      <c r="E3608">
        <v>999</v>
      </c>
      <c r="F3608" t="s">
        <v>10</v>
      </c>
      <c r="G3608" t="s">
        <v>11</v>
      </c>
    </row>
    <row r="3609" spans="1:7" x14ac:dyDescent="0.5">
      <c r="A3609" t="s">
        <v>4834</v>
      </c>
      <c r="B3609" t="s">
        <v>4832</v>
      </c>
      <c r="C3609" t="s">
        <v>4833</v>
      </c>
      <c r="D3609" s="1">
        <v>45446</v>
      </c>
      <c r="E3609">
        <v>999</v>
      </c>
      <c r="F3609" t="s">
        <v>10</v>
      </c>
      <c r="G3609" t="s">
        <v>25</v>
      </c>
    </row>
    <row r="3610" spans="1:7" x14ac:dyDescent="0.5">
      <c r="A3610" t="s">
        <v>4835</v>
      </c>
      <c r="B3610" t="s">
        <v>4832</v>
      </c>
      <c r="C3610" t="s">
        <v>4833</v>
      </c>
      <c r="D3610" s="1">
        <v>45474</v>
      </c>
      <c r="E3610">
        <v>999</v>
      </c>
      <c r="F3610" t="s">
        <v>10</v>
      </c>
      <c r="G3610" t="s">
        <v>11</v>
      </c>
    </row>
    <row r="3611" spans="1:7" x14ac:dyDescent="0.5">
      <c r="A3611" t="s">
        <v>4836</v>
      </c>
      <c r="B3611" t="s">
        <v>4832</v>
      </c>
      <c r="C3611" t="s">
        <v>4833</v>
      </c>
      <c r="D3611" s="1">
        <v>45508</v>
      </c>
      <c r="E3611">
        <v>999</v>
      </c>
      <c r="F3611" t="s">
        <v>10</v>
      </c>
      <c r="G3611" t="s">
        <v>23</v>
      </c>
    </row>
    <row r="3612" spans="1:7" x14ac:dyDescent="0.5">
      <c r="A3612" t="s">
        <v>4837</v>
      </c>
      <c r="B3612" t="s">
        <v>4832</v>
      </c>
      <c r="C3612" t="s">
        <v>4833</v>
      </c>
      <c r="D3612" s="1">
        <v>45536</v>
      </c>
      <c r="E3612">
        <v>999</v>
      </c>
      <c r="F3612" t="s">
        <v>10</v>
      </c>
      <c r="G3612" t="s">
        <v>11</v>
      </c>
    </row>
    <row r="3613" spans="1:7" x14ac:dyDescent="0.5">
      <c r="A3613" t="s">
        <v>4838</v>
      </c>
      <c r="B3613" t="s">
        <v>4839</v>
      </c>
      <c r="C3613" t="s">
        <v>4840</v>
      </c>
      <c r="D3613" s="1">
        <v>45508</v>
      </c>
      <c r="E3613">
        <v>999</v>
      </c>
      <c r="F3613" t="s">
        <v>10</v>
      </c>
      <c r="G3613" t="s">
        <v>11</v>
      </c>
    </row>
    <row r="3614" spans="1:7" x14ac:dyDescent="0.5">
      <c r="A3614" t="s">
        <v>4841</v>
      </c>
      <c r="B3614" t="s">
        <v>4839</v>
      </c>
      <c r="C3614" t="s">
        <v>4840</v>
      </c>
      <c r="D3614" s="1">
        <v>45536</v>
      </c>
      <c r="E3614">
        <v>999</v>
      </c>
      <c r="F3614" t="s">
        <v>10</v>
      </c>
      <c r="G3614" t="s">
        <v>11</v>
      </c>
    </row>
    <row r="3615" spans="1:7" x14ac:dyDescent="0.5">
      <c r="A3615" t="s">
        <v>4842</v>
      </c>
      <c r="B3615" t="s">
        <v>4843</v>
      </c>
      <c r="C3615" t="s">
        <v>4365</v>
      </c>
      <c r="D3615" s="1">
        <v>45413</v>
      </c>
      <c r="E3615">
        <v>2499</v>
      </c>
      <c r="F3615" t="s">
        <v>10</v>
      </c>
      <c r="G3615" t="s">
        <v>23</v>
      </c>
    </row>
    <row r="3616" spans="1:7" x14ac:dyDescent="0.5">
      <c r="A3616" t="s">
        <v>4844</v>
      </c>
      <c r="B3616" t="s">
        <v>4843</v>
      </c>
      <c r="C3616" t="s">
        <v>4365</v>
      </c>
      <c r="D3616" s="1">
        <v>45447</v>
      </c>
      <c r="E3616">
        <v>2499</v>
      </c>
      <c r="F3616" t="s">
        <v>10</v>
      </c>
      <c r="G3616" t="s">
        <v>11</v>
      </c>
    </row>
    <row r="3617" spans="1:7" x14ac:dyDescent="0.5">
      <c r="A3617" t="s">
        <v>4845</v>
      </c>
      <c r="B3617" t="s">
        <v>4843</v>
      </c>
      <c r="C3617" t="s">
        <v>4365</v>
      </c>
      <c r="D3617" s="1">
        <v>45474</v>
      </c>
      <c r="E3617">
        <v>2499</v>
      </c>
      <c r="F3617" t="s">
        <v>10</v>
      </c>
      <c r="G3617" t="s">
        <v>11</v>
      </c>
    </row>
    <row r="3618" spans="1:7" x14ac:dyDescent="0.5">
      <c r="A3618" t="s">
        <v>4846</v>
      </c>
      <c r="B3618" t="s">
        <v>4843</v>
      </c>
      <c r="C3618" t="s">
        <v>4365</v>
      </c>
      <c r="D3618" s="1">
        <v>45506</v>
      </c>
      <c r="E3618">
        <v>2499</v>
      </c>
      <c r="F3618" t="s">
        <v>10</v>
      </c>
      <c r="G3618" t="s">
        <v>11</v>
      </c>
    </row>
    <row r="3619" spans="1:7" x14ac:dyDescent="0.5">
      <c r="A3619" t="s">
        <v>4847</v>
      </c>
      <c r="B3619" t="s">
        <v>4843</v>
      </c>
      <c r="C3619" t="s">
        <v>4365</v>
      </c>
      <c r="D3619" s="1">
        <v>45537</v>
      </c>
      <c r="E3619">
        <v>2499</v>
      </c>
      <c r="F3619" t="s">
        <v>10</v>
      </c>
      <c r="G3619" t="s">
        <v>25</v>
      </c>
    </row>
    <row r="3620" spans="1:7" x14ac:dyDescent="0.5">
      <c r="A3620" t="s">
        <v>4848</v>
      </c>
      <c r="B3620" t="s">
        <v>4849</v>
      </c>
      <c r="C3620" t="s">
        <v>3980</v>
      </c>
      <c r="D3620" s="1">
        <v>45508</v>
      </c>
      <c r="E3620">
        <v>999</v>
      </c>
      <c r="F3620" t="s">
        <v>10</v>
      </c>
      <c r="G3620" t="s">
        <v>11</v>
      </c>
    </row>
    <row r="3621" spans="1:7" x14ac:dyDescent="0.5">
      <c r="A3621" t="s">
        <v>4850</v>
      </c>
      <c r="B3621" t="s">
        <v>4849</v>
      </c>
      <c r="C3621" t="s">
        <v>3980</v>
      </c>
      <c r="D3621" s="1">
        <v>45536</v>
      </c>
      <c r="E3621">
        <v>999</v>
      </c>
      <c r="F3621" t="s">
        <v>10</v>
      </c>
      <c r="G3621" t="s">
        <v>25</v>
      </c>
    </row>
    <row r="3622" spans="1:7" x14ac:dyDescent="0.5">
      <c r="A3622" t="s">
        <v>4851</v>
      </c>
      <c r="B3622" t="s">
        <v>4852</v>
      </c>
      <c r="C3622" t="s">
        <v>1305</v>
      </c>
      <c r="D3622" s="1">
        <v>45325</v>
      </c>
      <c r="E3622">
        <v>2499</v>
      </c>
      <c r="F3622" t="s">
        <v>10</v>
      </c>
      <c r="G3622" t="s">
        <v>11</v>
      </c>
    </row>
    <row r="3623" spans="1:7" x14ac:dyDescent="0.5">
      <c r="A3623" t="s">
        <v>4853</v>
      </c>
      <c r="B3623" t="s">
        <v>4852</v>
      </c>
      <c r="C3623" t="s">
        <v>1305</v>
      </c>
      <c r="D3623" s="1">
        <v>45352</v>
      </c>
      <c r="E3623">
        <v>2499</v>
      </c>
      <c r="F3623" t="s">
        <v>10</v>
      </c>
      <c r="G3623" t="s">
        <v>25</v>
      </c>
    </row>
    <row r="3624" spans="1:7" x14ac:dyDescent="0.5">
      <c r="A3624" t="s">
        <v>4854</v>
      </c>
      <c r="B3624" t="s">
        <v>4852</v>
      </c>
      <c r="C3624" t="s">
        <v>1305</v>
      </c>
      <c r="D3624" s="1">
        <v>45384</v>
      </c>
      <c r="E3624">
        <v>2499</v>
      </c>
      <c r="F3624" t="s">
        <v>10</v>
      </c>
      <c r="G3624" t="s">
        <v>11</v>
      </c>
    </row>
    <row r="3625" spans="1:7" x14ac:dyDescent="0.5">
      <c r="A3625" t="s">
        <v>4855</v>
      </c>
      <c r="B3625" t="s">
        <v>4852</v>
      </c>
      <c r="C3625" t="s">
        <v>1305</v>
      </c>
      <c r="D3625" s="1">
        <v>45414</v>
      </c>
      <c r="E3625">
        <v>2499</v>
      </c>
      <c r="F3625" t="s">
        <v>10</v>
      </c>
      <c r="G3625" t="s">
        <v>11</v>
      </c>
    </row>
    <row r="3626" spans="1:7" x14ac:dyDescent="0.5">
      <c r="A3626" t="s">
        <v>4856</v>
      </c>
      <c r="B3626" t="s">
        <v>4852</v>
      </c>
      <c r="C3626" t="s">
        <v>1305</v>
      </c>
      <c r="D3626" s="1">
        <v>45447</v>
      </c>
      <c r="E3626">
        <v>2499</v>
      </c>
      <c r="F3626" t="s">
        <v>10</v>
      </c>
      <c r="G3626" t="s">
        <v>25</v>
      </c>
    </row>
    <row r="3627" spans="1:7" x14ac:dyDescent="0.5">
      <c r="A3627" t="s">
        <v>4857</v>
      </c>
      <c r="B3627" t="s">
        <v>4852</v>
      </c>
      <c r="C3627" t="s">
        <v>1305</v>
      </c>
      <c r="D3627" s="1">
        <v>45477</v>
      </c>
      <c r="E3627">
        <v>2499</v>
      </c>
      <c r="F3627" t="s">
        <v>10</v>
      </c>
      <c r="G3627" t="s">
        <v>11</v>
      </c>
    </row>
    <row r="3628" spans="1:7" x14ac:dyDescent="0.5">
      <c r="A3628" t="s">
        <v>4858</v>
      </c>
      <c r="B3628" t="s">
        <v>4859</v>
      </c>
      <c r="C3628" t="s">
        <v>4860</v>
      </c>
      <c r="D3628" s="1">
        <v>45537</v>
      </c>
      <c r="E3628">
        <v>999</v>
      </c>
      <c r="F3628" t="s">
        <v>10</v>
      </c>
      <c r="G3628" t="s">
        <v>11</v>
      </c>
    </row>
    <row r="3629" spans="1:7" x14ac:dyDescent="0.5">
      <c r="A3629" t="s">
        <v>4861</v>
      </c>
      <c r="B3629" t="s">
        <v>4862</v>
      </c>
      <c r="C3629" t="s">
        <v>4863</v>
      </c>
      <c r="D3629" s="1">
        <v>45414</v>
      </c>
      <c r="E3629">
        <v>999</v>
      </c>
      <c r="F3629" t="s">
        <v>10</v>
      </c>
      <c r="G3629" t="s">
        <v>25</v>
      </c>
    </row>
    <row r="3630" spans="1:7" x14ac:dyDescent="0.5">
      <c r="A3630" t="s">
        <v>4864</v>
      </c>
      <c r="B3630" t="s">
        <v>4862</v>
      </c>
      <c r="C3630" t="s">
        <v>4863</v>
      </c>
      <c r="D3630" s="1">
        <v>45447</v>
      </c>
      <c r="E3630">
        <v>999</v>
      </c>
      <c r="F3630" t="s">
        <v>10</v>
      </c>
      <c r="G3630" t="s">
        <v>11</v>
      </c>
    </row>
    <row r="3631" spans="1:7" x14ac:dyDescent="0.5">
      <c r="A3631" t="s">
        <v>4865</v>
      </c>
      <c r="B3631" t="s">
        <v>4862</v>
      </c>
      <c r="C3631" t="s">
        <v>4863</v>
      </c>
      <c r="D3631" s="1">
        <v>45474</v>
      </c>
      <c r="E3631">
        <v>999</v>
      </c>
      <c r="F3631" t="s">
        <v>10</v>
      </c>
      <c r="G3631" t="s">
        <v>11</v>
      </c>
    </row>
    <row r="3632" spans="1:7" x14ac:dyDescent="0.5">
      <c r="A3632" t="s">
        <v>4866</v>
      </c>
      <c r="B3632" t="s">
        <v>4862</v>
      </c>
      <c r="C3632" t="s">
        <v>4863</v>
      </c>
      <c r="D3632" s="1">
        <v>45508</v>
      </c>
      <c r="E3632">
        <v>999</v>
      </c>
      <c r="F3632" t="s">
        <v>10</v>
      </c>
      <c r="G3632" t="s">
        <v>23</v>
      </c>
    </row>
    <row r="3633" spans="1:7" x14ac:dyDescent="0.5">
      <c r="A3633" t="s">
        <v>4867</v>
      </c>
      <c r="B3633" t="s">
        <v>4862</v>
      </c>
      <c r="C3633" t="s">
        <v>4863</v>
      </c>
      <c r="D3633" s="1">
        <v>45539</v>
      </c>
      <c r="E3633">
        <v>999</v>
      </c>
      <c r="F3633" t="s">
        <v>10</v>
      </c>
      <c r="G3633" t="s">
        <v>11</v>
      </c>
    </row>
    <row r="3634" spans="1:7" x14ac:dyDescent="0.5">
      <c r="A3634" t="s">
        <v>4868</v>
      </c>
      <c r="B3634" t="s">
        <v>4869</v>
      </c>
      <c r="C3634" t="s">
        <v>4870</v>
      </c>
      <c r="D3634" s="1">
        <v>45326</v>
      </c>
      <c r="E3634">
        <v>2499</v>
      </c>
      <c r="F3634" t="s">
        <v>10</v>
      </c>
      <c r="G3634" t="s">
        <v>11</v>
      </c>
    </row>
    <row r="3635" spans="1:7" x14ac:dyDescent="0.5">
      <c r="A3635" t="s">
        <v>4871</v>
      </c>
      <c r="B3635" t="s">
        <v>4869</v>
      </c>
      <c r="C3635" t="s">
        <v>4870</v>
      </c>
      <c r="D3635" s="1">
        <v>45354</v>
      </c>
      <c r="E3635">
        <v>0</v>
      </c>
      <c r="F3635" t="s">
        <v>43</v>
      </c>
      <c r="G3635" t="s">
        <v>11</v>
      </c>
    </row>
    <row r="3636" spans="1:7" x14ac:dyDescent="0.5">
      <c r="A3636" t="s">
        <v>4872</v>
      </c>
      <c r="B3636" t="s">
        <v>4869</v>
      </c>
      <c r="C3636" t="s">
        <v>4870</v>
      </c>
      <c r="D3636" s="1">
        <v>45384</v>
      </c>
      <c r="E3636">
        <v>2499</v>
      </c>
      <c r="F3636" t="s">
        <v>10</v>
      </c>
      <c r="G3636" t="s">
        <v>11</v>
      </c>
    </row>
    <row r="3637" spans="1:7" x14ac:dyDescent="0.5">
      <c r="A3637" t="s">
        <v>4873</v>
      </c>
      <c r="B3637" t="s">
        <v>4869</v>
      </c>
      <c r="C3637" t="s">
        <v>4870</v>
      </c>
      <c r="D3637" s="1">
        <v>45414</v>
      </c>
      <c r="E3637">
        <v>2499</v>
      </c>
      <c r="F3637" t="s">
        <v>10</v>
      </c>
      <c r="G3637" t="s">
        <v>41</v>
      </c>
    </row>
    <row r="3638" spans="1:7" x14ac:dyDescent="0.5">
      <c r="A3638" t="s">
        <v>4874</v>
      </c>
      <c r="B3638" t="s">
        <v>4875</v>
      </c>
      <c r="C3638" t="s">
        <v>705</v>
      </c>
      <c r="D3638" s="1">
        <v>45447</v>
      </c>
      <c r="E3638">
        <v>999</v>
      </c>
      <c r="F3638" t="s">
        <v>10</v>
      </c>
      <c r="G3638" t="s">
        <v>11</v>
      </c>
    </row>
    <row r="3639" spans="1:7" x14ac:dyDescent="0.5">
      <c r="A3639" t="s">
        <v>4876</v>
      </c>
      <c r="B3639" t="s">
        <v>4875</v>
      </c>
      <c r="C3639" t="s">
        <v>705</v>
      </c>
      <c r="D3639" s="1">
        <v>45474</v>
      </c>
      <c r="E3639">
        <v>999</v>
      </c>
      <c r="F3639" t="s">
        <v>10</v>
      </c>
      <c r="G3639" t="s">
        <v>11</v>
      </c>
    </row>
    <row r="3640" spans="1:7" x14ac:dyDescent="0.5">
      <c r="A3640" t="s">
        <v>4877</v>
      </c>
      <c r="B3640" t="s">
        <v>4875</v>
      </c>
      <c r="C3640" t="s">
        <v>705</v>
      </c>
      <c r="D3640" s="1">
        <v>45508</v>
      </c>
      <c r="E3640">
        <v>999</v>
      </c>
      <c r="F3640" t="s">
        <v>10</v>
      </c>
      <c r="G3640" t="s">
        <v>11</v>
      </c>
    </row>
    <row r="3641" spans="1:7" x14ac:dyDescent="0.5">
      <c r="A3641" t="s">
        <v>4878</v>
      </c>
      <c r="B3641" t="s">
        <v>4875</v>
      </c>
      <c r="C3641" t="s">
        <v>705</v>
      </c>
      <c r="D3641" s="1">
        <v>45538</v>
      </c>
      <c r="E3641">
        <v>999</v>
      </c>
      <c r="F3641" t="s">
        <v>10</v>
      </c>
      <c r="G3641" t="s">
        <v>23</v>
      </c>
    </row>
    <row r="3642" spans="1:7" x14ac:dyDescent="0.5">
      <c r="A3642" t="s">
        <v>4879</v>
      </c>
      <c r="B3642" t="s">
        <v>4880</v>
      </c>
      <c r="C3642" t="s">
        <v>4840</v>
      </c>
      <c r="D3642" s="1">
        <v>45507</v>
      </c>
      <c r="E3642">
        <v>999</v>
      </c>
      <c r="F3642" t="s">
        <v>10</v>
      </c>
      <c r="G3642" t="s">
        <v>11</v>
      </c>
    </row>
    <row r="3643" spans="1:7" x14ac:dyDescent="0.5">
      <c r="A3643" t="s">
        <v>4881</v>
      </c>
      <c r="B3643" t="s">
        <v>4880</v>
      </c>
      <c r="C3643" t="s">
        <v>4840</v>
      </c>
      <c r="D3643" s="1">
        <v>45537</v>
      </c>
      <c r="E3643">
        <v>999</v>
      </c>
      <c r="F3643" t="s">
        <v>10</v>
      </c>
      <c r="G3643" t="s">
        <v>23</v>
      </c>
    </row>
    <row r="3644" spans="1:7" x14ac:dyDescent="0.5">
      <c r="A3644" t="s">
        <v>4882</v>
      </c>
      <c r="B3644" t="s">
        <v>4883</v>
      </c>
      <c r="C3644" t="s">
        <v>1416</v>
      </c>
      <c r="D3644" s="1">
        <v>45506</v>
      </c>
      <c r="E3644">
        <v>999</v>
      </c>
      <c r="F3644" t="s">
        <v>10</v>
      </c>
      <c r="G3644" t="s">
        <v>25</v>
      </c>
    </row>
    <row r="3645" spans="1:7" x14ac:dyDescent="0.5">
      <c r="A3645" t="s">
        <v>4884</v>
      </c>
      <c r="B3645" t="s">
        <v>4883</v>
      </c>
      <c r="C3645" t="s">
        <v>1416</v>
      </c>
      <c r="D3645" s="1">
        <v>45537</v>
      </c>
      <c r="E3645">
        <v>999</v>
      </c>
      <c r="F3645" t="s">
        <v>10</v>
      </c>
      <c r="G3645" t="s">
        <v>25</v>
      </c>
    </row>
    <row r="3646" spans="1:7" x14ac:dyDescent="0.5">
      <c r="A3646" t="s">
        <v>4885</v>
      </c>
      <c r="B3646" t="s">
        <v>4886</v>
      </c>
      <c r="C3646" t="s">
        <v>2546</v>
      </c>
      <c r="D3646" s="1">
        <v>45414</v>
      </c>
      <c r="E3646">
        <v>999</v>
      </c>
      <c r="F3646" t="s">
        <v>10</v>
      </c>
      <c r="G3646" t="s">
        <v>11</v>
      </c>
    </row>
    <row r="3647" spans="1:7" x14ac:dyDescent="0.5">
      <c r="A3647" t="s">
        <v>4887</v>
      </c>
      <c r="B3647" t="s">
        <v>4886</v>
      </c>
      <c r="C3647" t="s">
        <v>2546</v>
      </c>
      <c r="D3647" s="1">
        <v>45446</v>
      </c>
      <c r="E3647">
        <v>999</v>
      </c>
      <c r="F3647" t="s">
        <v>10</v>
      </c>
      <c r="G3647" t="s">
        <v>11</v>
      </c>
    </row>
    <row r="3648" spans="1:7" x14ac:dyDescent="0.5">
      <c r="A3648" t="s">
        <v>4888</v>
      </c>
      <c r="B3648" t="s">
        <v>4889</v>
      </c>
      <c r="C3648" t="s">
        <v>1766</v>
      </c>
      <c r="D3648" s="1">
        <v>45354</v>
      </c>
      <c r="E3648">
        <v>999</v>
      </c>
      <c r="F3648" t="s">
        <v>10</v>
      </c>
      <c r="G3648" t="s">
        <v>25</v>
      </c>
    </row>
    <row r="3649" spans="1:7" x14ac:dyDescent="0.5">
      <c r="A3649" t="s">
        <v>4890</v>
      </c>
      <c r="B3649" t="s">
        <v>4889</v>
      </c>
      <c r="C3649" t="s">
        <v>1766</v>
      </c>
      <c r="D3649" s="1">
        <v>45385</v>
      </c>
      <c r="E3649">
        <v>999</v>
      </c>
      <c r="F3649" t="s">
        <v>10</v>
      </c>
      <c r="G3649" t="s">
        <v>11</v>
      </c>
    </row>
    <row r="3650" spans="1:7" x14ac:dyDescent="0.5">
      <c r="A3650" t="s">
        <v>4891</v>
      </c>
      <c r="B3650" t="s">
        <v>4892</v>
      </c>
      <c r="C3650" t="s">
        <v>4893</v>
      </c>
      <c r="D3650" s="1">
        <v>45446</v>
      </c>
      <c r="E3650">
        <v>0</v>
      </c>
      <c r="F3650" t="s">
        <v>43</v>
      </c>
      <c r="G3650" t="s">
        <v>11</v>
      </c>
    </row>
    <row r="3651" spans="1:7" x14ac:dyDescent="0.5">
      <c r="A3651" t="s">
        <v>4894</v>
      </c>
      <c r="B3651" t="s">
        <v>4892</v>
      </c>
      <c r="C3651" t="s">
        <v>4893</v>
      </c>
      <c r="D3651" s="1">
        <v>45477</v>
      </c>
      <c r="E3651">
        <v>999</v>
      </c>
      <c r="F3651" t="s">
        <v>10</v>
      </c>
      <c r="G3651" t="s">
        <v>11</v>
      </c>
    </row>
    <row r="3652" spans="1:7" x14ac:dyDescent="0.5">
      <c r="A3652" t="s">
        <v>4895</v>
      </c>
      <c r="B3652" t="s">
        <v>4892</v>
      </c>
      <c r="C3652" t="s">
        <v>4893</v>
      </c>
      <c r="D3652" s="1">
        <v>45506</v>
      </c>
      <c r="E3652">
        <v>999</v>
      </c>
      <c r="F3652" t="s">
        <v>10</v>
      </c>
      <c r="G3652" t="s">
        <v>25</v>
      </c>
    </row>
    <row r="3653" spans="1:7" x14ac:dyDescent="0.5">
      <c r="A3653" t="s">
        <v>4896</v>
      </c>
      <c r="B3653" t="s">
        <v>4892</v>
      </c>
      <c r="C3653" t="s">
        <v>4893</v>
      </c>
      <c r="D3653" s="1">
        <v>45538</v>
      </c>
      <c r="E3653">
        <v>999</v>
      </c>
      <c r="F3653" t="s">
        <v>10</v>
      </c>
      <c r="G3653" t="s">
        <v>23</v>
      </c>
    </row>
    <row r="3654" spans="1:7" x14ac:dyDescent="0.5">
      <c r="A3654" t="s">
        <v>4897</v>
      </c>
      <c r="B3654" t="s">
        <v>4898</v>
      </c>
      <c r="C3654" t="s">
        <v>4899</v>
      </c>
      <c r="D3654" s="1">
        <v>45474</v>
      </c>
      <c r="E3654">
        <v>2499</v>
      </c>
      <c r="F3654" t="s">
        <v>10</v>
      </c>
      <c r="G3654" t="s">
        <v>25</v>
      </c>
    </row>
    <row r="3655" spans="1:7" x14ac:dyDescent="0.5">
      <c r="A3655" t="s">
        <v>4900</v>
      </c>
      <c r="B3655" t="s">
        <v>4898</v>
      </c>
      <c r="C3655" t="s">
        <v>4899</v>
      </c>
      <c r="D3655" s="1">
        <v>45506</v>
      </c>
      <c r="E3655">
        <v>2499</v>
      </c>
      <c r="F3655" t="s">
        <v>10</v>
      </c>
      <c r="G3655" t="s">
        <v>11</v>
      </c>
    </row>
    <row r="3656" spans="1:7" x14ac:dyDescent="0.5">
      <c r="A3656" t="s">
        <v>4901</v>
      </c>
      <c r="B3656" t="s">
        <v>4898</v>
      </c>
      <c r="C3656" t="s">
        <v>4899</v>
      </c>
      <c r="D3656" s="1">
        <v>45538</v>
      </c>
      <c r="E3656">
        <v>2499</v>
      </c>
      <c r="F3656" t="s">
        <v>10</v>
      </c>
      <c r="G3656" t="s">
        <v>11</v>
      </c>
    </row>
    <row r="3657" spans="1:7" x14ac:dyDescent="0.5">
      <c r="A3657" t="s">
        <v>4902</v>
      </c>
      <c r="B3657" t="s">
        <v>4903</v>
      </c>
      <c r="C3657" t="s">
        <v>4904</v>
      </c>
      <c r="D3657" s="1">
        <v>45445</v>
      </c>
      <c r="E3657">
        <v>9999</v>
      </c>
      <c r="F3657" t="s">
        <v>10</v>
      </c>
      <c r="G3657" t="s">
        <v>11</v>
      </c>
    </row>
    <row r="3658" spans="1:7" x14ac:dyDescent="0.5">
      <c r="A3658" t="s">
        <v>4905</v>
      </c>
      <c r="B3658" t="s">
        <v>4903</v>
      </c>
      <c r="C3658" t="s">
        <v>4904</v>
      </c>
      <c r="D3658" s="1">
        <v>45476</v>
      </c>
      <c r="E3658">
        <v>9999</v>
      </c>
      <c r="F3658" t="s">
        <v>10</v>
      </c>
      <c r="G3658" t="s">
        <v>11</v>
      </c>
    </row>
    <row r="3659" spans="1:7" x14ac:dyDescent="0.5">
      <c r="A3659" t="s">
        <v>4906</v>
      </c>
      <c r="B3659" t="s">
        <v>4903</v>
      </c>
      <c r="C3659" t="s">
        <v>4904</v>
      </c>
      <c r="D3659" s="1">
        <v>45505</v>
      </c>
      <c r="E3659">
        <v>9999</v>
      </c>
      <c r="F3659" t="s">
        <v>10</v>
      </c>
      <c r="G3659" t="s">
        <v>23</v>
      </c>
    </row>
    <row r="3660" spans="1:7" x14ac:dyDescent="0.5">
      <c r="A3660" t="s">
        <v>4907</v>
      </c>
      <c r="B3660" t="s">
        <v>4903</v>
      </c>
      <c r="C3660" t="s">
        <v>4904</v>
      </c>
      <c r="D3660" s="1">
        <v>45538</v>
      </c>
      <c r="E3660">
        <v>9999</v>
      </c>
      <c r="F3660" t="s">
        <v>10</v>
      </c>
      <c r="G3660" t="s">
        <v>23</v>
      </c>
    </row>
    <row r="3661" spans="1:7" x14ac:dyDescent="0.5">
      <c r="A3661" t="s">
        <v>4908</v>
      </c>
      <c r="B3661" t="s">
        <v>4909</v>
      </c>
      <c r="C3661" t="s">
        <v>1259</v>
      </c>
      <c r="D3661" s="1">
        <v>45384</v>
      </c>
      <c r="E3661">
        <v>999</v>
      </c>
      <c r="F3661" t="s">
        <v>10</v>
      </c>
      <c r="G3661" t="s">
        <v>11</v>
      </c>
    </row>
    <row r="3662" spans="1:7" x14ac:dyDescent="0.5">
      <c r="A3662" t="s">
        <v>4910</v>
      </c>
      <c r="B3662" t="s">
        <v>4909</v>
      </c>
      <c r="C3662" t="s">
        <v>1259</v>
      </c>
      <c r="D3662" s="1">
        <v>45414</v>
      </c>
      <c r="E3662">
        <v>999</v>
      </c>
      <c r="F3662" t="s">
        <v>10</v>
      </c>
      <c r="G3662" t="s">
        <v>11</v>
      </c>
    </row>
    <row r="3663" spans="1:7" x14ac:dyDescent="0.5">
      <c r="A3663" t="s">
        <v>4911</v>
      </c>
      <c r="B3663" t="s">
        <v>4909</v>
      </c>
      <c r="C3663" t="s">
        <v>1259</v>
      </c>
      <c r="D3663" s="1">
        <v>45447</v>
      </c>
      <c r="E3663">
        <v>999</v>
      </c>
      <c r="F3663" t="s">
        <v>10</v>
      </c>
      <c r="G3663" t="s">
        <v>11</v>
      </c>
    </row>
    <row r="3664" spans="1:7" x14ac:dyDescent="0.5">
      <c r="A3664" t="s">
        <v>4912</v>
      </c>
      <c r="B3664" t="s">
        <v>4909</v>
      </c>
      <c r="C3664" t="s">
        <v>1259</v>
      </c>
      <c r="D3664" s="1">
        <v>45476</v>
      </c>
      <c r="E3664">
        <v>999</v>
      </c>
      <c r="F3664" t="s">
        <v>10</v>
      </c>
      <c r="G3664" t="s">
        <v>11</v>
      </c>
    </row>
    <row r="3665" spans="1:7" x14ac:dyDescent="0.5">
      <c r="A3665" t="s">
        <v>4913</v>
      </c>
      <c r="B3665" t="s">
        <v>4909</v>
      </c>
      <c r="C3665" t="s">
        <v>1259</v>
      </c>
      <c r="D3665" s="1">
        <v>45506</v>
      </c>
      <c r="E3665">
        <v>999</v>
      </c>
      <c r="F3665" t="s">
        <v>10</v>
      </c>
      <c r="G3665" t="s">
        <v>11</v>
      </c>
    </row>
    <row r="3666" spans="1:7" x14ac:dyDescent="0.5">
      <c r="A3666" t="s">
        <v>4914</v>
      </c>
      <c r="B3666" t="s">
        <v>4909</v>
      </c>
      <c r="C3666" t="s">
        <v>1259</v>
      </c>
      <c r="D3666" s="1">
        <v>45537</v>
      </c>
      <c r="E3666">
        <v>999</v>
      </c>
      <c r="F3666" t="s">
        <v>10</v>
      </c>
      <c r="G3666" t="s">
        <v>23</v>
      </c>
    </row>
    <row r="3667" spans="1:7" x14ac:dyDescent="0.5">
      <c r="A3667" t="s">
        <v>4915</v>
      </c>
      <c r="B3667" t="s">
        <v>4916</v>
      </c>
      <c r="C3667" t="s">
        <v>4917</v>
      </c>
      <c r="D3667" s="1">
        <v>45447</v>
      </c>
      <c r="E3667">
        <v>999</v>
      </c>
      <c r="F3667" t="s">
        <v>10</v>
      </c>
      <c r="G3667" t="s">
        <v>11</v>
      </c>
    </row>
    <row r="3668" spans="1:7" x14ac:dyDescent="0.5">
      <c r="A3668" t="s">
        <v>4918</v>
      </c>
      <c r="B3668" t="s">
        <v>4916</v>
      </c>
      <c r="C3668" t="s">
        <v>4917</v>
      </c>
      <c r="D3668" s="1">
        <v>45477</v>
      </c>
      <c r="E3668">
        <v>999</v>
      </c>
      <c r="F3668" t="s">
        <v>10</v>
      </c>
      <c r="G3668" t="s">
        <v>11</v>
      </c>
    </row>
    <row r="3669" spans="1:7" x14ac:dyDescent="0.5">
      <c r="A3669" t="s">
        <v>4919</v>
      </c>
      <c r="B3669" t="s">
        <v>4916</v>
      </c>
      <c r="C3669" t="s">
        <v>4917</v>
      </c>
      <c r="D3669" s="1">
        <v>45507</v>
      </c>
      <c r="E3669">
        <v>999</v>
      </c>
      <c r="F3669" t="s">
        <v>10</v>
      </c>
      <c r="G3669" t="s">
        <v>11</v>
      </c>
    </row>
    <row r="3670" spans="1:7" x14ac:dyDescent="0.5">
      <c r="A3670" t="s">
        <v>4920</v>
      </c>
      <c r="B3670" t="s">
        <v>4916</v>
      </c>
      <c r="C3670" t="s">
        <v>4917</v>
      </c>
      <c r="D3670" s="1">
        <v>45537</v>
      </c>
      <c r="E3670">
        <v>999</v>
      </c>
      <c r="F3670" t="s">
        <v>10</v>
      </c>
      <c r="G3670" t="s">
        <v>11</v>
      </c>
    </row>
    <row r="3671" spans="1:7" x14ac:dyDescent="0.5">
      <c r="A3671" t="s">
        <v>4921</v>
      </c>
      <c r="B3671" t="s">
        <v>4922</v>
      </c>
      <c r="C3671" t="s">
        <v>4923</v>
      </c>
      <c r="D3671" s="1">
        <v>45447</v>
      </c>
      <c r="E3671">
        <v>9999</v>
      </c>
      <c r="F3671" t="s">
        <v>10</v>
      </c>
      <c r="G3671" t="s">
        <v>11</v>
      </c>
    </row>
    <row r="3672" spans="1:7" x14ac:dyDescent="0.5">
      <c r="A3672" t="s">
        <v>4924</v>
      </c>
      <c r="B3672" t="s">
        <v>4922</v>
      </c>
      <c r="C3672" t="s">
        <v>4923</v>
      </c>
      <c r="D3672" s="1">
        <v>45474</v>
      </c>
      <c r="E3672">
        <v>9999</v>
      </c>
      <c r="F3672" t="s">
        <v>10</v>
      </c>
      <c r="G3672" t="s">
        <v>11</v>
      </c>
    </row>
    <row r="3673" spans="1:7" x14ac:dyDescent="0.5">
      <c r="A3673" t="s">
        <v>4925</v>
      </c>
      <c r="B3673" t="s">
        <v>4922</v>
      </c>
      <c r="C3673" t="s">
        <v>4923</v>
      </c>
      <c r="D3673" s="1">
        <v>45508</v>
      </c>
      <c r="E3673">
        <v>9999</v>
      </c>
      <c r="F3673" t="s">
        <v>10</v>
      </c>
      <c r="G3673" t="s">
        <v>25</v>
      </c>
    </row>
    <row r="3674" spans="1:7" x14ac:dyDescent="0.5">
      <c r="A3674" t="s">
        <v>4926</v>
      </c>
      <c r="B3674" t="s">
        <v>4922</v>
      </c>
      <c r="C3674" t="s">
        <v>4923</v>
      </c>
      <c r="D3674" s="1">
        <v>45539</v>
      </c>
      <c r="E3674">
        <v>9999</v>
      </c>
      <c r="F3674" t="s">
        <v>10</v>
      </c>
      <c r="G3674" t="s">
        <v>11</v>
      </c>
    </row>
    <row r="3675" spans="1:7" x14ac:dyDescent="0.5">
      <c r="A3675" t="s">
        <v>4927</v>
      </c>
      <c r="B3675" t="s">
        <v>4928</v>
      </c>
      <c r="C3675" t="s">
        <v>2173</v>
      </c>
      <c r="D3675" s="1">
        <v>45476</v>
      </c>
      <c r="E3675">
        <v>2499</v>
      </c>
      <c r="F3675" t="s">
        <v>10</v>
      </c>
      <c r="G3675" t="s">
        <v>23</v>
      </c>
    </row>
    <row r="3676" spans="1:7" x14ac:dyDescent="0.5">
      <c r="A3676" t="s">
        <v>4929</v>
      </c>
      <c r="B3676" t="s">
        <v>4928</v>
      </c>
      <c r="C3676" t="s">
        <v>2173</v>
      </c>
      <c r="D3676" s="1">
        <v>45507</v>
      </c>
      <c r="E3676">
        <v>2499</v>
      </c>
      <c r="F3676" t="s">
        <v>10</v>
      </c>
      <c r="G3676" t="s">
        <v>11</v>
      </c>
    </row>
    <row r="3677" spans="1:7" x14ac:dyDescent="0.5">
      <c r="A3677" t="s">
        <v>4930</v>
      </c>
      <c r="B3677" t="s">
        <v>4928</v>
      </c>
      <c r="C3677" t="s">
        <v>2173</v>
      </c>
      <c r="D3677" s="1">
        <v>45539</v>
      </c>
      <c r="E3677">
        <v>2499</v>
      </c>
      <c r="F3677" t="s">
        <v>10</v>
      </c>
      <c r="G3677" t="s">
        <v>11</v>
      </c>
    </row>
    <row r="3678" spans="1:7" x14ac:dyDescent="0.5">
      <c r="A3678" t="s">
        <v>4931</v>
      </c>
      <c r="B3678" t="s">
        <v>4932</v>
      </c>
      <c r="C3678" t="s">
        <v>2266</v>
      </c>
      <c r="D3678" s="1">
        <v>45355</v>
      </c>
      <c r="E3678">
        <v>2499</v>
      </c>
      <c r="F3678" t="s">
        <v>10</v>
      </c>
      <c r="G3678" t="s">
        <v>11</v>
      </c>
    </row>
    <row r="3679" spans="1:7" x14ac:dyDescent="0.5">
      <c r="A3679" t="s">
        <v>4933</v>
      </c>
      <c r="B3679" t="s">
        <v>4932</v>
      </c>
      <c r="C3679" t="s">
        <v>2266</v>
      </c>
      <c r="D3679" s="1">
        <v>45386</v>
      </c>
      <c r="E3679">
        <v>2499</v>
      </c>
      <c r="F3679" t="s">
        <v>10</v>
      </c>
      <c r="G3679" t="s">
        <v>11</v>
      </c>
    </row>
    <row r="3680" spans="1:7" x14ac:dyDescent="0.5">
      <c r="A3680" t="s">
        <v>4934</v>
      </c>
      <c r="B3680" t="s">
        <v>4932</v>
      </c>
      <c r="C3680" t="s">
        <v>2266</v>
      </c>
      <c r="D3680" s="1">
        <v>45413</v>
      </c>
      <c r="E3680">
        <v>2499</v>
      </c>
      <c r="F3680" t="s">
        <v>10</v>
      </c>
      <c r="G3680" t="s">
        <v>11</v>
      </c>
    </row>
    <row r="3681" spans="1:7" x14ac:dyDescent="0.5">
      <c r="A3681" t="s">
        <v>4935</v>
      </c>
      <c r="B3681" t="s">
        <v>4932</v>
      </c>
      <c r="C3681" t="s">
        <v>2266</v>
      </c>
      <c r="D3681" s="1">
        <v>45445</v>
      </c>
      <c r="E3681">
        <v>2499</v>
      </c>
      <c r="F3681" t="s">
        <v>10</v>
      </c>
      <c r="G3681" t="s">
        <v>11</v>
      </c>
    </row>
    <row r="3682" spans="1:7" x14ac:dyDescent="0.5">
      <c r="A3682" t="s">
        <v>4936</v>
      </c>
      <c r="B3682" t="s">
        <v>4932</v>
      </c>
      <c r="C3682" t="s">
        <v>2266</v>
      </c>
      <c r="D3682" s="1">
        <v>45475</v>
      </c>
      <c r="E3682">
        <v>2499</v>
      </c>
      <c r="F3682" t="s">
        <v>10</v>
      </c>
      <c r="G3682" t="s">
        <v>11</v>
      </c>
    </row>
    <row r="3683" spans="1:7" x14ac:dyDescent="0.5">
      <c r="A3683" t="s">
        <v>4937</v>
      </c>
      <c r="B3683" t="s">
        <v>4932</v>
      </c>
      <c r="C3683" t="s">
        <v>2266</v>
      </c>
      <c r="D3683" s="1">
        <v>45508</v>
      </c>
      <c r="E3683">
        <v>2499</v>
      </c>
      <c r="F3683" t="s">
        <v>10</v>
      </c>
      <c r="G3683" t="s">
        <v>11</v>
      </c>
    </row>
    <row r="3684" spans="1:7" x14ac:dyDescent="0.5">
      <c r="A3684" t="s">
        <v>4938</v>
      </c>
      <c r="B3684" t="s">
        <v>4932</v>
      </c>
      <c r="C3684" t="s">
        <v>2266</v>
      </c>
      <c r="D3684" s="1">
        <v>45536</v>
      </c>
      <c r="E3684">
        <v>2499</v>
      </c>
      <c r="F3684" t="s">
        <v>10</v>
      </c>
      <c r="G3684" t="s">
        <v>11</v>
      </c>
    </row>
    <row r="3685" spans="1:7" x14ac:dyDescent="0.5">
      <c r="A3685" t="s">
        <v>4939</v>
      </c>
      <c r="B3685" t="s">
        <v>4940</v>
      </c>
      <c r="C3685" t="s">
        <v>2955</v>
      </c>
      <c r="D3685" s="1">
        <v>45293</v>
      </c>
      <c r="E3685">
        <v>2499</v>
      </c>
      <c r="F3685" t="s">
        <v>10</v>
      </c>
      <c r="G3685" t="s">
        <v>23</v>
      </c>
    </row>
    <row r="3686" spans="1:7" x14ac:dyDescent="0.5">
      <c r="A3686" t="s">
        <v>4941</v>
      </c>
      <c r="B3686" t="s">
        <v>4940</v>
      </c>
      <c r="C3686" t="s">
        <v>2955</v>
      </c>
      <c r="D3686" s="1">
        <v>45325</v>
      </c>
      <c r="E3686">
        <v>2499</v>
      </c>
      <c r="F3686" t="s">
        <v>10</v>
      </c>
      <c r="G3686" t="s">
        <v>25</v>
      </c>
    </row>
    <row r="3687" spans="1:7" x14ac:dyDescent="0.5">
      <c r="A3687" t="s">
        <v>4942</v>
      </c>
      <c r="B3687" t="s">
        <v>4940</v>
      </c>
      <c r="C3687" t="s">
        <v>2955</v>
      </c>
      <c r="D3687" s="1">
        <v>45355</v>
      </c>
      <c r="E3687">
        <v>2499</v>
      </c>
      <c r="F3687" t="s">
        <v>10</v>
      </c>
      <c r="G3687" t="s">
        <v>41</v>
      </c>
    </row>
    <row r="3688" spans="1:7" x14ac:dyDescent="0.5">
      <c r="A3688" t="s">
        <v>4943</v>
      </c>
      <c r="B3688" t="s">
        <v>4940</v>
      </c>
      <c r="C3688" t="s">
        <v>2955</v>
      </c>
      <c r="D3688" s="1">
        <v>45384</v>
      </c>
      <c r="E3688">
        <v>2499</v>
      </c>
      <c r="F3688" t="s">
        <v>10</v>
      </c>
      <c r="G3688" t="s">
        <v>11</v>
      </c>
    </row>
    <row r="3689" spans="1:7" x14ac:dyDescent="0.5">
      <c r="A3689" t="s">
        <v>4944</v>
      </c>
      <c r="B3689" t="s">
        <v>4940</v>
      </c>
      <c r="C3689" t="s">
        <v>2955</v>
      </c>
      <c r="D3689" s="1">
        <v>45416</v>
      </c>
      <c r="E3689">
        <v>2499</v>
      </c>
      <c r="F3689" t="s">
        <v>10</v>
      </c>
      <c r="G3689" t="s">
        <v>23</v>
      </c>
    </row>
    <row r="3690" spans="1:7" x14ac:dyDescent="0.5">
      <c r="A3690" t="s">
        <v>4945</v>
      </c>
      <c r="B3690" t="s">
        <v>4940</v>
      </c>
      <c r="C3690" t="s">
        <v>2955</v>
      </c>
      <c r="D3690" s="1">
        <v>45445</v>
      </c>
      <c r="E3690">
        <v>0</v>
      </c>
      <c r="F3690" t="s">
        <v>43</v>
      </c>
      <c r="G3690" t="s">
        <v>23</v>
      </c>
    </row>
    <row r="3691" spans="1:7" x14ac:dyDescent="0.5">
      <c r="A3691" t="s">
        <v>4946</v>
      </c>
      <c r="B3691" t="s">
        <v>4940</v>
      </c>
      <c r="C3691" t="s">
        <v>2955</v>
      </c>
      <c r="D3691" s="1">
        <v>45475</v>
      </c>
      <c r="E3691">
        <v>2499</v>
      </c>
      <c r="F3691" t="s">
        <v>10</v>
      </c>
      <c r="G3691" t="s">
        <v>41</v>
      </c>
    </row>
    <row r="3692" spans="1:7" x14ac:dyDescent="0.5">
      <c r="A3692" t="s">
        <v>4947</v>
      </c>
      <c r="B3692" t="s">
        <v>4940</v>
      </c>
      <c r="C3692" t="s">
        <v>2955</v>
      </c>
      <c r="D3692" s="1">
        <v>45505</v>
      </c>
      <c r="E3692">
        <v>2499</v>
      </c>
      <c r="F3692" t="s">
        <v>10</v>
      </c>
      <c r="G3692" t="s">
        <v>11</v>
      </c>
    </row>
    <row r="3693" spans="1:7" x14ac:dyDescent="0.5">
      <c r="A3693" t="s">
        <v>4948</v>
      </c>
      <c r="B3693" t="s">
        <v>4940</v>
      </c>
      <c r="C3693" t="s">
        <v>2955</v>
      </c>
      <c r="D3693" s="1">
        <v>45536</v>
      </c>
      <c r="E3693">
        <v>2499</v>
      </c>
      <c r="F3693" t="s">
        <v>10</v>
      </c>
      <c r="G3693" t="s">
        <v>11</v>
      </c>
    </row>
    <row r="3694" spans="1:7" x14ac:dyDescent="0.5">
      <c r="A3694" t="s">
        <v>4949</v>
      </c>
      <c r="B3694" t="s">
        <v>4950</v>
      </c>
      <c r="C3694" t="s">
        <v>798</v>
      </c>
      <c r="D3694" s="1">
        <v>45414</v>
      </c>
      <c r="E3694">
        <v>999</v>
      </c>
      <c r="F3694" t="s">
        <v>10</v>
      </c>
      <c r="G3694" t="s">
        <v>11</v>
      </c>
    </row>
    <row r="3695" spans="1:7" x14ac:dyDescent="0.5">
      <c r="A3695" t="s">
        <v>4951</v>
      </c>
      <c r="B3695" t="s">
        <v>4950</v>
      </c>
      <c r="C3695" t="s">
        <v>798</v>
      </c>
      <c r="D3695" s="1">
        <v>45446</v>
      </c>
      <c r="E3695">
        <v>999</v>
      </c>
      <c r="F3695" t="s">
        <v>10</v>
      </c>
      <c r="G3695" t="s">
        <v>11</v>
      </c>
    </row>
    <row r="3696" spans="1:7" x14ac:dyDescent="0.5">
      <c r="A3696" t="s">
        <v>4952</v>
      </c>
      <c r="B3696" t="s">
        <v>4950</v>
      </c>
      <c r="C3696" t="s">
        <v>798</v>
      </c>
      <c r="D3696" s="1">
        <v>45477</v>
      </c>
      <c r="E3696">
        <v>999</v>
      </c>
      <c r="F3696" t="s">
        <v>10</v>
      </c>
      <c r="G3696" t="s">
        <v>11</v>
      </c>
    </row>
    <row r="3697" spans="1:7" x14ac:dyDescent="0.5">
      <c r="A3697" t="s">
        <v>4953</v>
      </c>
      <c r="B3697" t="s">
        <v>4950</v>
      </c>
      <c r="C3697" t="s">
        <v>798</v>
      </c>
      <c r="D3697" s="1">
        <v>45505</v>
      </c>
      <c r="E3697">
        <v>999</v>
      </c>
      <c r="F3697" t="s">
        <v>10</v>
      </c>
      <c r="G3697" t="s">
        <v>11</v>
      </c>
    </row>
    <row r="3698" spans="1:7" x14ac:dyDescent="0.5">
      <c r="A3698" t="s">
        <v>4954</v>
      </c>
      <c r="B3698" t="s">
        <v>4950</v>
      </c>
      <c r="C3698" t="s">
        <v>798</v>
      </c>
      <c r="D3698" s="1">
        <v>45539</v>
      </c>
      <c r="E3698">
        <v>999</v>
      </c>
      <c r="F3698" t="s">
        <v>10</v>
      </c>
      <c r="G3698" t="s">
        <v>25</v>
      </c>
    </row>
    <row r="3699" spans="1:7" x14ac:dyDescent="0.5">
      <c r="A3699" t="s">
        <v>4955</v>
      </c>
      <c r="B3699" t="s">
        <v>4956</v>
      </c>
      <c r="C3699" t="s">
        <v>1967</v>
      </c>
      <c r="D3699" s="1">
        <v>45414</v>
      </c>
      <c r="E3699">
        <v>9999</v>
      </c>
      <c r="F3699" t="s">
        <v>10</v>
      </c>
      <c r="G3699" t="s">
        <v>41</v>
      </c>
    </row>
    <row r="3700" spans="1:7" x14ac:dyDescent="0.5">
      <c r="A3700" t="s">
        <v>4957</v>
      </c>
      <c r="B3700" t="s">
        <v>4956</v>
      </c>
      <c r="C3700" t="s">
        <v>1967</v>
      </c>
      <c r="D3700" s="1">
        <v>45446</v>
      </c>
      <c r="E3700">
        <v>9999</v>
      </c>
      <c r="F3700" t="s">
        <v>10</v>
      </c>
      <c r="G3700" t="s">
        <v>11</v>
      </c>
    </row>
    <row r="3701" spans="1:7" x14ac:dyDescent="0.5">
      <c r="A3701" t="s">
        <v>4958</v>
      </c>
      <c r="B3701" t="s">
        <v>4956</v>
      </c>
      <c r="C3701" t="s">
        <v>1967</v>
      </c>
      <c r="D3701" s="1">
        <v>45476</v>
      </c>
      <c r="E3701">
        <v>9999</v>
      </c>
      <c r="F3701" t="s">
        <v>10</v>
      </c>
      <c r="G3701" t="s">
        <v>41</v>
      </c>
    </row>
    <row r="3702" spans="1:7" x14ac:dyDescent="0.5">
      <c r="A3702" t="s">
        <v>4959</v>
      </c>
      <c r="B3702" t="s">
        <v>4956</v>
      </c>
      <c r="C3702" t="s">
        <v>1967</v>
      </c>
      <c r="D3702" s="1">
        <v>45505</v>
      </c>
      <c r="E3702">
        <v>9999</v>
      </c>
      <c r="F3702" t="s">
        <v>10</v>
      </c>
      <c r="G3702" t="s">
        <v>11</v>
      </c>
    </row>
    <row r="3703" spans="1:7" x14ac:dyDescent="0.5">
      <c r="A3703" t="s">
        <v>4960</v>
      </c>
      <c r="B3703" t="s">
        <v>4956</v>
      </c>
      <c r="C3703" t="s">
        <v>1967</v>
      </c>
      <c r="D3703" s="1">
        <v>45537</v>
      </c>
      <c r="E3703">
        <v>9999</v>
      </c>
      <c r="F3703" t="s">
        <v>10</v>
      </c>
      <c r="G3703" t="s">
        <v>11</v>
      </c>
    </row>
    <row r="3704" spans="1:7" x14ac:dyDescent="0.5">
      <c r="A3704" t="s">
        <v>4961</v>
      </c>
      <c r="B3704" t="s">
        <v>4962</v>
      </c>
      <c r="C3704" t="s">
        <v>4963</v>
      </c>
      <c r="D3704" s="1">
        <v>45508</v>
      </c>
      <c r="E3704">
        <v>9999</v>
      </c>
      <c r="F3704" t="s">
        <v>10</v>
      </c>
      <c r="G3704" t="s">
        <v>25</v>
      </c>
    </row>
    <row r="3705" spans="1:7" x14ac:dyDescent="0.5">
      <c r="A3705" t="s">
        <v>4964</v>
      </c>
      <c r="B3705" t="s">
        <v>4962</v>
      </c>
      <c r="C3705" t="s">
        <v>4963</v>
      </c>
      <c r="D3705" s="1">
        <v>45537</v>
      </c>
      <c r="E3705">
        <v>9999</v>
      </c>
      <c r="F3705" t="s">
        <v>10</v>
      </c>
      <c r="G3705" t="s">
        <v>25</v>
      </c>
    </row>
    <row r="3706" spans="1:7" x14ac:dyDescent="0.5">
      <c r="A3706" t="s">
        <v>4965</v>
      </c>
      <c r="B3706" t="s">
        <v>4966</v>
      </c>
      <c r="C3706" t="s">
        <v>4160</v>
      </c>
      <c r="D3706" s="1">
        <v>45538</v>
      </c>
      <c r="E3706">
        <v>999</v>
      </c>
      <c r="F3706" t="s">
        <v>10</v>
      </c>
      <c r="G3706" t="s">
        <v>11</v>
      </c>
    </row>
    <row r="3707" spans="1:7" x14ac:dyDescent="0.5">
      <c r="A3707" t="s">
        <v>4967</v>
      </c>
      <c r="B3707" t="s">
        <v>4968</v>
      </c>
      <c r="C3707" t="s">
        <v>3076</v>
      </c>
      <c r="D3707" s="1">
        <v>45354</v>
      </c>
      <c r="E3707">
        <v>999</v>
      </c>
      <c r="F3707" t="s">
        <v>10</v>
      </c>
      <c r="G3707" t="s">
        <v>11</v>
      </c>
    </row>
    <row r="3708" spans="1:7" x14ac:dyDescent="0.5">
      <c r="A3708" t="s">
        <v>4969</v>
      </c>
      <c r="B3708" t="s">
        <v>4968</v>
      </c>
      <c r="C3708" t="s">
        <v>3076</v>
      </c>
      <c r="D3708" s="1">
        <v>45384</v>
      </c>
      <c r="E3708">
        <v>999</v>
      </c>
      <c r="F3708" t="s">
        <v>10</v>
      </c>
      <c r="G3708" t="s">
        <v>11</v>
      </c>
    </row>
    <row r="3709" spans="1:7" x14ac:dyDescent="0.5">
      <c r="A3709" t="s">
        <v>4970</v>
      </c>
      <c r="B3709" t="s">
        <v>4968</v>
      </c>
      <c r="C3709" t="s">
        <v>3076</v>
      </c>
      <c r="D3709" s="1">
        <v>45413</v>
      </c>
      <c r="E3709">
        <v>999</v>
      </c>
      <c r="F3709" t="s">
        <v>10</v>
      </c>
      <c r="G3709" t="s">
        <v>11</v>
      </c>
    </row>
    <row r="3710" spans="1:7" x14ac:dyDescent="0.5">
      <c r="A3710" t="s">
        <v>4971</v>
      </c>
      <c r="B3710" t="s">
        <v>4968</v>
      </c>
      <c r="C3710" t="s">
        <v>3076</v>
      </c>
      <c r="D3710" s="1">
        <v>45447</v>
      </c>
      <c r="E3710">
        <v>0</v>
      </c>
      <c r="F3710" t="s">
        <v>43</v>
      </c>
      <c r="G3710" t="s">
        <v>11</v>
      </c>
    </row>
    <row r="3711" spans="1:7" x14ac:dyDescent="0.5">
      <c r="A3711" t="s">
        <v>4972</v>
      </c>
      <c r="B3711" t="s">
        <v>4968</v>
      </c>
      <c r="C3711" t="s">
        <v>3076</v>
      </c>
      <c r="D3711" s="1">
        <v>45476</v>
      </c>
      <c r="E3711">
        <v>999</v>
      </c>
      <c r="F3711" t="s">
        <v>10</v>
      </c>
      <c r="G3711" t="s">
        <v>11</v>
      </c>
    </row>
    <row r="3712" spans="1:7" x14ac:dyDescent="0.5">
      <c r="A3712" t="s">
        <v>4973</v>
      </c>
      <c r="B3712" t="s">
        <v>4968</v>
      </c>
      <c r="C3712" t="s">
        <v>3076</v>
      </c>
      <c r="D3712" s="1">
        <v>45505</v>
      </c>
      <c r="E3712">
        <v>999</v>
      </c>
      <c r="F3712" t="s">
        <v>10</v>
      </c>
      <c r="G3712" t="s">
        <v>11</v>
      </c>
    </row>
    <row r="3713" spans="1:7" x14ac:dyDescent="0.5">
      <c r="A3713" t="s">
        <v>4974</v>
      </c>
      <c r="B3713" t="s">
        <v>4968</v>
      </c>
      <c r="C3713" t="s">
        <v>3076</v>
      </c>
      <c r="D3713" s="1">
        <v>45538</v>
      </c>
      <c r="E3713">
        <v>999</v>
      </c>
      <c r="F3713" t="s">
        <v>10</v>
      </c>
      <c r="G3713" t="s">
        <v>41</v>
      </c>
    </row>
    <row r="3714" spans="1:7" x14ac:dyDescent="0.5">
      <c r="A3714" t="s">
        <v>4975</v>
      </c>
      <c r="B3714" t="s">
        <v>4976</v>
      </c>
      <c r="C3714" t="s">
        <v>4977</v>
      </c>
      <c r="D3714" s="1">
        <v>45416</v>
      </c>
      <c r="E3714">
        <v>999</v>
      </c>
      <c r="F3714" t="s">
        <v>10</v>
      </c>
      <c r="G3714" t="s">
        <v>11</v>
      </c>
    </row>
    <row r="3715" spans="1:7" x14ac:dyDescent="0.5">
      <c r="A3715" t="s">
        <v>4978</v>
      </c>
      <c r="B3715" t="s">
        <v>4976</v>
      </c>
      <c r="C3715" t="s">
        <v>4977</v>
      </c>
      <c r="D3715" s="1">
        <v>45445</v>
      </c>
      <c r="E3715">
        <v>999</v>
      </c>
      <c r="F3715" t="s">
        <v>10</v>
      </c>
      <c r="G3715" t="s">
        <v>25</v>
      </c>
    </row>
    <row r="3716" spans="1:7" x14ac:dyDescent="0.5">
      <c r="A3716" t="s">
        <v>4979</v>
      </c>
      <c r="B3716" t="s">
        <v>4976</v>
      </c>
      <c r="C3716" t="s">
        <v>4977</v>
      </c>
      <c r="D3716" s="1">
        <v>45475</v>
      </c>
      <c r="E3716">
        <v>999</v>
      </c>
      <c r="F3716" t="s">
        <v>10</v>
      </c>
      <c r="G3716" t="s">
        <v>11</v>
      </c>
    </row>
    <row r="3717" spans="1:7" x14ac:dyDescent="0.5">
      <c r="A3717" t="s">
        <v>4980</v>
      </c>
      <c r="B3717" t="s">
        <v>4976</v>
      </c>
      <c r="C3717" t="s">
        <v>4977</v>
      </c>
      <c r="D3717" s="1">
        <v>45505</v>
      </c>
      <c r="E3717">
        <v>999</v>
      </c>
      <c r="F3717" t="s">
        <v>10</v>
      </c>
      <c r="G3717" t="s">
        <v>25</v>
      </c>
    </row>
    <row r="3718" spans="1:7" x14ac:dyDescent="0.5">
      <c r="A3718" t="s">
        <v>4981</v>
      </c>
      <c r="B3718" t="s">
        <v>4976</v>
      </c>
      <c r="C3718" t="s">
        <v>4977</v>
      </c>
      <c r="D3718" s="1">
        <v>45537</v>
      </c>
      <c r="E3718">
        <v>999</v>
      </c>
      <c r="F3718" t="s">
        <v>10</v>
      </c>
      <c r="G3718" t="s">
        <v>11</v>
      </c>
    </row>
    <row r="3719" spans="1:7" x14ac:dyDescent="0.5">
      <c r="A3719" t="s">
        <v>4982</v>
      </c>
      <c r="B3719" t="s">
        <v>4983</v>
      </c>
      <c r="C3719" t="s">
        <v>2450</v>
      </c>
      <c r="D3719" s="1">
        <v>45386</v>
      </c>
      <c r="E3719">
        <v>999</v>
      </c>
      <c r="F3719" t="s">
        <v>10</v>
      </c>
      <c r="G3719" t="s">
        <v>11</v>
      </c>
    </row>
    <row r="3720" spans="1:7" x14ac:dyDescent="0.5">
      <c r="A3720" t="s">
        <v>4984</v>
      </c>
      <c r="B3720" t="s">
        <v>4983</v>
      </c>
      <c r="C3720" t="s">
        <v>2450</v>
      </c>
      <c r="D3720" s="1">
        <v>45413</v>
      </c>
      <c r="E3720">
        <v>999</v>
      </c>
      <c r="F3720" t="s">
        <v>10</v>
      </c>
      <c r="G3720" t="s">
        <v>23</v>
      </c>
    </row>
    <row r="3721" spans="1:7" x14ac:dyDescent="0.5">
      <c r="A3721" t="s">
        <v>4985</v>
      </c>
      <c r="B3721" t="s">
        <v>4983</v>
      </c>
      <c r="C3721" t="s">
        <v>2450</v>
      </c>
      <c r="D3721" s="1">
        <v>45445</v>
      </c>
      <c r="E3721">
        <v>999</v>
      </c>
      <c r="F3721" t="s">
        <v>10</v>
      </c>
      <c r="G3721" t="s">
        <v>11</v>
      </c>
    </row>
    <row r="3722" spans="1:7" x14ac:dyDescent="0.5">
      <c r="A3722" t="s">
        <v>4986</v>
      </c>
      <c r="B3722" t="s">
        <v>4983</v>
      </c>
      <c r="C3722" t="s">
        <v>2450</v>
      </c>
      <c r="D3722" s="1">
        <v>45476</v>
      </c>
      <c r="E3722">
        <v>999</v>
      </c>
      <c r="F3722" t="s">
        <v>10</v>
      </c>
      <c r="G3722" t="s">
        <v>11</v>
      </c>
    </row>
    <row r="3723" spans="1:7" x14ac:dyDescent="0.5">
      <c r="A3723" t="s">
        <v>4987</v>
      </c>
      <c r="B3723" t="s">
        <v>4988</v>
      </c>
      <c r="C3723" t="s">
        <v>722</v>
      </c>
      <c r="D3723" s="1">
        <v>45538</v>
      </c>
      <c r="E3723">
        <v>999</v>
      </c>
      <c r="F3723" t="s">
        <v>10</v>
      </c>
      <c r="G3723" t="s">
        <v>11</v>
      </c>
    </row>
    <row r="3724" spans="1:7" x14ac:dyDescent="0.5">
      <c r="A3724" t="s">
        <v>4989</v>
      </c>
      <c r="B3724" t="s">
        <v>4990</v>
      </c>
      <c r="C3724" t="s">
        <v>4991</v>
      </c>
      <c r="D3724" s="1">
        <v>45507</v>
      </c>
      <c r="E3724">
        <v>999</v>
      </c>
      <c r="F3724" t="s">
        <v>10</v>
      </c>
      <c r="G3724" t="s">
        <v>11</v>
      </c>
    </row>
    <row r="3725" spans="1:7" x14ac:dyDescent="0.5">
      <c r="A3725" t="s">
        <v>4992</v>
      </c>
      <c r="B3725" t="s">
        <v>4990</v>
      </c>
      <c r="C3725" t="s">
        <v>4991</v>
      </c>
      <c r="D3725" s="1">
        <v>45538</v>
      </c>
      <c r="E3725">
        <v>999</v>
      </c>
      <c r="F3725" t="s">
        <v>10</v>
      </c>
      <c r="G3725" t="s">
        <v>11</v>
      </c>
    </row>
    <row r="3726" spans="1:7" x14ac:dyDescent="0.5">
      <c r="A3726" t="s">
        <v>4993</v>
      </c>
      <c r="B3726" t="s">
        <v>4994</v>
      </c>
      <c r="C3726" t="s">
        <v>4995</v>
      </c>
      <c r="D3726" s="1">
        <v>45475</v>
      </c>
      <c r="E3726">
        <v>999</v>
      </c>
      <c r="F3726" t="s">
        <v>10</v>
      </c>
      <c r="G3726" t="s">
        <v>11</v>
      </c>
    </row>
    <row r="3727" spans="1:7" x14ac:dyDescent="0.5">
      <c r="A3727" t="s">
        <v>4996</v>
      </c>
      <c r="B3727" t="s">
        <v>4994</v>
      </c>
      <c r="C3727" t="s">
        <v>4995</v>
      </c>
      <c r="D3727" s="1">
        <v>45507</v>
      </c>
      <c r="E3727">
        <v>999</v>
      </c>
      <c r="F3727" t="s">
        <v>10</v>
      </c>
      <c r="G3727" t="s">
        <v>11</v>
      </c>
    </row>
    <row r="3728" spans="1:7" x14ac:dyDescent="0.5">
      <c r="A3728" t="s">
        <v>4997</v>
      </c>
      <c r="B3728" t="s">
        <v>4994</v>
      </c>
      <c r="C3728" t="s">
        <v>4995</v>
      </c>
      <c r="D3728" s="1">
        <v>45536</v>
      </c>
      <c r="E3728">
        <v>999</v>
      </c>
      <c r="F3728" t="s">
        <v>10</v>
      </c>
      <c r="G3728" t="s">
        <v>11</v>
      </c>
    </row>
    <row r="3729" spans="1:7" x14ac:dyDescent="0.5">
      <c r="A3729" t="s">
        <v>4998</v>
      </c>
      <c r="B3729" t="s">
        <v>4999</v>
      </c>
      <c r="C3729" t="s">
        <v>3196</v>
      </c>
      <c r="D3729" s="1">
        <v>45538</v>
      </c>
      <c r="E3729">
        <v>2499</v>
      </c>
      <c r="F3729" t="s">
        <v>10</v>
      </c>
      <c r="G3729" t="s">
        <v>11</v>
      </c>
    </row>
    <row r="3730" spans="1:7" x14ac:dyDescent="0.5">
      <c r="A3730" t="s">
        <v>5000</v>
      </c>
      <c r="B3730" t="s">
        <v>5001</v>
      </c>
      <c r="C3730" t="s">
        <v>4274</v>
      </c>
      <c r="D3730" s="1">
        <v>45414</v>
      </c>
      <c r="E3730">
        <v>2499</v>
      </c>
      <c r="F3730" t="s">
        <v>10</v>
      </c>
      <c r="G3730" t="s">
        <v>11</v>
      </c>
    </row>
    <row r="3731" spans="1:7" x14ac:dyDescent="0.5">
      <c r="A3731" t="s">
        <v>5002</v>
      </c>
      <c r="B3731" t="s">
        <v>5001</v>
      </c>
      <c r="C3731" t="s">
        <v>4274</v>
      </c>
      <c r="D3731" s="1">
        <v>45446</v>
      </c>
      <c r="E3731">
        <v>2499</v>
      </c>
      <c r="F3731" t="s">
        <v>10</v>
      </c>
      <c r="G3731" t="s">
        <v>41</v>
      </c>
    </row>
    <row r="3732" spans="1:7" x14ac:dyDescent="0.5">
      <c r="A3732" t="s">
        <v>5003</v>
      </c>
      <c r="B3732" t="s">
        <v>5001</v>
      </c>
      <c r="C3732" t="s">
        <v>4274</v>
      </c>
      <c r="D3732" s="1">
        <v>45476</v>
      </c>
      <c r="E3732">
        <v>2499</v>
      </c>
      <c r="F3732" t="s">
        <v>10</v>
      </c>
      <c r="G3732" t="s">
        <v>41</v>
      </c>
    </row>
    <row r="3733" spans="1:7" x14ac:dyDescent="0.5">
      <c r="A3733" t="s">
        <v>5004</v>
      </c>
      <c r="B3733" t="s">
        <v>5001</v>
      </c>
      <c r="C3733" t="s">
        <v>4274</v>
      </c>
      <c r="D3733" s="1">
        <v>45507</v>
      </c>
      <c r="E3733">
        <v>2499</v>
      </c>
      <c r="F3733" t="s">
        <v>10</v>
      </c>
      <c r="G3733" t="s">
        <v>11</v>
      </c>
    </row>
    <row r="3734" spans="1:7" x14ac:dyDescent="0.5">
      <c r="A3734" t="s">
        <v>5005</v>
      </c>
      <c r="B3734" t="s">
        <v>5001</v>
      </c>
      <c r="C3734" t="s">
        <v>4274</v>
      </c>
      <c r="D3734" s="1">
        <v>45536</v>
      </c>
      <c r="E3734">
        <v>2499</v>
      </c>
      <c r="F3734" t="s">
        <v>10</v>
      </c>
      <c r="G3734" t="s">
        <v>23</v>
      </c>
    </row>
    <row r="3735" spans="1:7" x14ac:dyDescent="0.5">
      <c r="A3735" t="s">
        <v>5006</v>
      </c>
      <c r="B3735" t="s">
        <v>5007</v>
      </c>
      <c r="C3735" t="s">
        <v>5008</v>
      </c>
      <c r="D3735" s="1">
        <v>45385</v>
      </c>
      <c r="E3735">
        <v>2499</v>
      </c>
      <c r="F3735" t="s">
        <v>10</v>
      </c>
      <c r="G3735" t="s">
        <v>11</v>
      </c>
    </row>
    <row r="3736" spans="1:7" x14ac:dyDescent="0.5">
      <c r="A3736" t="s">
        <v>5009</v>
      </c>
      <c r="B3736" t="s">
        <v>5007</v>
      </c>
      <c r="C3736" t="s">
        <v>5008</v>
      </c>
      <c r="D3736" s="1">
        <v>45415</v>
      </c>
      <c r="E3736">
        <v>2499</v>
      </c>
      <c r="F3736" t="s">
        <v>10</v>
      </c>
      <c r="G3736" t="s">
        <v>11</v>
      </c>
    </row>
    <row r="3737" spans="1:7" x14ac:dyDescent="0.5">
      <c r="A3737" t="s">
        <v>5010</v>
      </c>
      <c r="B3737" t="s">
        <v>5007</v>
      </c>
      <c r="C3737" t="s">
        <v>5008</v>
      </c>
      <c r="D3737" s="1">
        <v>45446</v>
      </c>
      <c r="E3737">
        <v>2499</v>
      </c>
      <c r="F3737" t="s">
        <v>10</v>
      </c>
      <c r="G3737" t="s">
        <v>11</v>
      </c>
    </row>
    <row r="3738" spans="1:7" x14ac:dyDescent="0.5">
      <c r="A3738" t="s">
        <v>5011</v>
      </c>
      <c r="B3738" t="s">
        <v>5007</v>
      </c>
      <c r="C3738" t="s">
        <v>5008</v>
      </c>
      <c r="D3738" s="1">
        <v>45474</v>
      </c>
      <c r="E3738">
        <v>2499</v>
      </c>
      <c r="F3738" t="s">
        <v>10</v>
      </c>
      <c r="G3738" t="s">
        <v>11</v>
      </c>
    </row>
    <row r="3739" spans="1:7" x14ac:dyDescent="0.5">
      <c r="A3739" t="s">
        <v>5012</v>
      </c>
      <c r="B3739" t="s">
        <v>5007</v>
      </c>
      <c r="C3739" t="s">
        <v>5008</v>
      </c>
      <c r="D3739" s="1">
        <v>45508</v>
      </c>
      <c r="E3739">
        <v>2499</v>
      </c>
      <c r="F3739" t="s">
        <v>10</v>
      </c>
      <c r="G3739" t="s">
        <v>11</v>
      </c>
    </row>
    <row r="3740" spans="1:7" x14ac:dyDescent="0.5">
      <c r="A3740" t="s">
        <v>5013</v>
      </c>
      <c r="B3740" t="s">
        <v>5007</v>
      </c>
      <c r="C3740" t="s">
        <v>5008</v>
      </c>
      <c r="D3740" s="1">
        <v>45539</v>
      </c>
      <c r="E3740">
        <v>2499</v>
      </c>
      <c r="F3740" t="s">
        <v>10</v>
      </c>
      <c r="G3740" t="s">
        <v>11</v>
      </c>
    </row>
    <row r="3741" spans="1:7" x14ac:dyDescent="0.5">
      <c r="A3741" t="s">
        <v>5014</v>
      </c>
      <c r="B3741" t="s">
        <v>5015</v>
      </c>
      <c r="C3741" t="s">
        <v>1900</v>
      </c>
      <c r="D3741" s="1">
        <v>45475</v>
      </c>
      <c r="E3741">
        <v>2499</v>
      </c>
      <c r="F3741" t="s">
        <v>10</v>
      </c>
      <c r="G3741" t="s">
        <v>25</v>
      </c>
    </row>
    <row r="3742" spans="1:7" x14ac:dyDescent="0.5">
      <c r="A3742" t="s">
        <v>5016</v>
      </c>
      <c r="B3742" t="s">
        <v>5015</v>
      </c>
      <c r="C3742" t="s">
        <v>1900</v>
      </c>
      <c r="D3742" s="1">
        <v>45506</v>
      </c>
      <c r="E3742">
        <v>2499</v>
      </c>
      <c r="F3742" t="s">
        <v>10</v>
      </c>
      <c r="G3742" t="s">
        <v>11</v>
      </c>
    </row>
    <row r="3743" spans="1:7" x14ac:dyDescent="0.5">
      <c r="A3743" t="s">
        <v>5017</v>
      </c>
      <c r="B3743" t="s">
        <v>5015</v>
      </c>
      <c r="C3743" t="s">
        <v>1900</v>
      </c>
      <c r="D3743" s="1">
        <v>45536</v>
      </c>
      <c r="E3743">
        <v>2499</v>
      </c>
      <c r="F3743" t="s">
        <v>10</v>
      </c>
      <c r="G3743" t="s">
        <v>11</v>
      </c>
    </row>
    <row r="3744" spans="1:7" x14ac:dyDescent="0.5">
      <c r="A3744" t="s">
        <v>5018</v>
      </c>
      <c r="B3744" t="s">
        <v>5019</v>
      </c>
      <c r="C3744" t="s">
        <v>5020</v>
      </c>
      <c r="D3744" s="1">
        <v>45325</v>
      </c>
      <c r="E3744">
        <v>2499</v>
      </c>
      <c r="F3744" t="s">
        <v>10</v>
      </c>
      <c r="G3744" t="s">
        <v>25</v>
      </c>
    </row>
    <row r="3745" spans="1:7" x14ac:dyDescent="0.5">
      <c r="A3745" t="s">
        <v>5021</v>
      </c>
      <c r="B3745" t="s">
        <v>5019</v>
      </c>
      <c r="C3745" t="s">
        <v>5020</v>
      </c>
      <c r="D3745" s="1">
        <v>45352</v>
      </c>
      <c r="E3745">
        <v>2499</v>
      </c>
      <c r="F3745" t="s">
        <v>10</v>
      </c>
      <c r="G3745" t="s">
        <v>11</v>
      </c>
    </row>
    <row r="3746" spans="1:7" x14ac:dyDescent="0.5">
      <c r="A3746" t="s">
        <v>5022</v>
      </c>
      <c r="B3746" t="s">
        <v>5019</v>
      </c>
      <c r="C3746" t="s">
        <v>5020</v>
      </c>
      <c r="D3746" s="1">
        <v>45386</v>
      </c>
      <c r="E3746">
        <v>2499</v>
      </c>
      <c r="F3746" t="s">
        <v>10</v>
      </c>
      <c r="G3746" t="s">
        <v>11</v>
      </c>
    </row>
    <row r="3747" spans="1:7" x14ac:dyDescent="0.5">
      <c r="A3747" t="s">
        <v>5023</v>
      </c>
      <c r="B3747" t="s">
        <v>5019</v>
      </c>
      <c r="C3747" t="s">
        <v>5020</v>
      </c>
      <c r="D3747" s="1">
        <v>45415</v>
      </c>
      <c r="E3747">
        <v>2499</v>
      </c>
      <c r="F3747" t="s">
        <v>10</v>
      </c>
      <c r="G3747" t="s">
        <v>11</v>
      </c>
    </row>
    <row r="3748" spans="1:7" x14ac:dyDescent="0.5">
      <c r="A3748" t="s">
        <v>5024</v>
      </c>
      <c r="B3748" t="s">
        <v>5019</v>
      </c>
      <c r="C3748" t="s">
        <v>5020</v>
      </c>
      <c r="D3748" s="1">
        <v>45444</v>
      </c>
      <c r="E3748">
        <v>2499</v>
      </c>
      <c r="F3748" t="s">
        <v>10</v>
      </c>
      <c r="G3748" t="s">
        <v>25</v>
      </c>
    </row>
    <row r="3749" spans="1:7" x14ac:dyDescent="0.5">
      <c r="A3749" t="s">
        <v>5025</v>
      </c>
      <c r="B3749" t="s">
        <v>5019</v>
      </c>
      <c r="C3749" t="s">
        <v>5020</v>
      </c>
      <c r="D3749" s="1">
        <v>45474</v>
      </c>
      <c r="E3749">
        <v>2499</v>
      </c>
      <c r="F3749" t="s">
        <v>10</v>
      </c>
      <c r="G3749" t="s">
        <v>11</v>
      </c>
    </row>
    <row r="3750" spans="1:7" x14ac:dyDescent="0.5">
      <c r="A3750" t="s">
        <v>5026</v>
      </c>
      <c r="B3750" t="s">
        <v>5019</v>
      </c>
      <c r="C3750" t="s">
        <v>5020</v>
      </c>
      <c r="D3750" s="1">
        <v>45508</v>
      </c>
      <c r="E3750">
        <v>2499</v>
      </c>
      <c r="F3750" t="s">
        <v>10</v>
      </c>
      <c r="G3750" t="s">
        <v>25</v>
      </c>
    </row>
    <row r="3751" spans="1:7" x14ac:dyDescent="0.5">
      <c r="A3751" t="s">
        <v>5027</v>
      </c>
      <c r="B3751" t="s">
        <v>5019</v>
      </c>
      <c r="C3751" t="s">
        <v>5020</v>
      </c>
      <c r="D3751" s="1">
        <v>45538</v>
      </c>
      <c r="E3751">
        <v>2499</v>
      </c>
      <c r="F3751" t="s">
        <v>10</v>
      </c>
      <c r="G3751" t="s">
        <v>23</v>
      </c>
    </row>
    <row r="3752" spans="1:7" x14ac:dyDescent="0.5">
      <c r="A3752" t="s">
        <v>5028</v>
      </c>
      <c r="B3752" t="s">
        <v>5029</v>
      </c>
      <c r="C3752" t="s">
        <v>3660</v>
      </c>
      <c r="D3752" s="1">
        <v>45295</v>
      </c>
      <c r="E3752">
        <v>999</v>
      </c>
      <c r="F3752" t="s">
        <v>10</v>
      </c>
      <c r="G3752" t="s">
        <v>11</v>
      </c>
    </row>
    <row r="3753" spans="1:7" x14ac:dyDescent="0.5">
      <c r="A3753" t="s">
        <v>5030</v>
      </c>
      <c r="B3753" t="s">
        <v>5029</v>
      </c>
      <c r="C3753" t="s">
        <v>3660</v>
      </c>
      <c r="D3753" s="1">
        <v>45326</v>
      </c>
      <c r="E3753">
        <v>999</v>
      </c>
      <c r="F3753" t="s">
        <v>10</v>
      </c>
      <c r="G3753" t="s">
        <v>11</v>
      </c>
    </row>
    <row r="3754" spans="1:7" x14ac:dyDescent="0.5">
      <c r="A3754" t="s">
        <v>5031</v>
      </c>
      <c r="B3754" t="s">
        <v>5029</v>
      </c>
      <c r="C3754" t="s">
        <v>3660</v>
      </c>
      <c r="D3754" s="1">
        <v>45353</v>
      </c>
      <c r="E3754">
        <v>999</v>
      </c>
      <c r="F3754" t="s">
        <v>10</v>
      </c>
      <c r="G3754" t="s">
        <v>11</v>
      </c>
    </row>
    <row r="3755" spans="1:7" x14ac:dyDescent="0.5">
      <c r="A3755" t="s">
        <v>5032</v>
      </c>
      <c r="B3755" t="s">
        <v>5029</v>
      </c>
      <c r="C3755" t="s">
        <v>3660</v>
      </c>
      <c r="D3755" s="1">
        <v>45385</v>
      </c>
      <c r="E3755">
        <v>999</v>
      </c>
      <c r="F3755" t="s">
        <v>10</v>
      </c>
      <c r="G3755" t="s">
        <v>11</v>
      </c>
    </row>
    <row r="3756" spans="1:7" x14ac:dyDescent="0.5">
      <c r="A3756" t="s">
        <v>5033</v>
      </c>
      <c r="B3756" t="s">
        <v>5029</v>
      </c>
      <c r="C3756" t="s">
        <v>3660</v>
      </c>
      <c r="D3756" s="1">
        <v>45413</v>
      </c>
      <c r="E3756">
        <v>999</v>
      </c>
      <c r="F3756" t="s">
        <v>10</v>
      </c>
      <c r="G3756" t="s">
        <v>11</v>
      </c>
    </row>
    <row r="3757" spans="1:7" x14ac:dyDescent="0.5">
      <c r="A3757" t="s">
        <v>5034</v>
      </c>
      <c r="B3757" t="s">
        <v>5029</v>
      </c>
      <c r="C3757" t="s">
        <v>3660</v>
      </c>
      <c r="D3757" s="1">
        <v>45445</v>
      </c>
      <c r="E3757">
        <v>999</v>
      </c>
      <c r="F3757" t="s">
        <v>10</v>
      </c>
      <c r="G3757" t="s">
        <v>11</v>
      </c>
    </row>
    <row r="3758" spans="1:7" x14ac:dyDescent="0.5">
      <c r="A3758" t="s">
        <v>5035</v>
      </c>
      <c r="B3758" t="s">
        <v>5029</v>
      </c>
      <c r="C3758" t="s">
        <v>3660</v>
      </c>
      <c r="D3758" s="1">
        <v>45476</v>
      </c>
      <c r="E3758">
        <v>999</v>
      </c>
      <c r="F3758" t="s">
        <v>10</v>
      </c>
      <c r="G3758" t="s">
        <v>11</v>
      </c>
    </row>
    <row r="3759" spans="1:7" x14ac:dyDescent="0.5">
      <c r="A3759" t="s">
        <v>5036</v>
      </c>
      <c r="B3759" t="s">
        <v>5029</v>
      </c>
      <c r="C3759" t="s">
        <v>3660</v>
      </c>
      <c r="D3759" s="1">
        <v>45505</v>
      </c>
      <c r="E3759">
        <v>999</v>
      </c>
      <c r="F3759" t="s">
        <v>10</v>
      </c>
      <c r="G3759" t="s">
        <v>11</v>
      </c>
    </row>
    <row r="3760" spans="1:7" x14ac:dyDescent="0.5">
      <c r="A3760" t="s">
        <v>5037</v>
      </c>
      <c r="B3760" t="s">
        <v>5029</v>
      </c>
      <c r="C3760" t="s">
        <v>3660</v>
      </c>
      <c r="D3760" s="1">
        <v>45539</v>
      </c>
      <c r="E3760">
        <v>999</v>
      </c>
      <c r="F3760" t="s">
        <v>10</v>
      </c>
      <c r="G3760" t="s">
        <v>23</v>
      </c>
    </row>
    <row r="3761" spans="1:7" x14ac:dyDescent="0.5">
      <c r="A3761" t="s">
        <v>5038</v>
      </c>
      <c r="B3761" t="s">
        <v>5039</v>
      </c>
      <c r="C3761" t="s">
        <v>5040</v>
      </c>
      <c r="D3761" s="1">
        <v>45386</v>
      </c>
      <c r="E3761">
        <v>2499</v>
      </c>
      <c r="F3761" t="s">
        <v>10</v>
      </c>
      <c r="G3761" t="s">
        <v>23</v>
      </c>
    </row>
    <row r="3762" spans="1:7" x14ac:dyDescent="0.5">
      <c r="A3762" t="s">
        <v>5041</v>
      </c>
      <c r="B3762" t="s">
        <v>5039</v>
      </c>
      <c r="C3762" t="s">
        <v>5040</v>
      </c>
      <c r="D3762" s="1">
        <v>45415</v>
      </c>
      <c r="E3762">
        <v>2499</v>
      </c>
      <c r="F3762" t="s">
        <v>10</v>
      </c>
      <c r="G3762" t="s">
        <v>25</v>
      </c>
    </row>
    <row r="3763" spans="1:7" x14ac:dyDescent="0.5">
      <c r="A3763" t="s">
        <v>5042</v>
      </c>
      <c r="B3763" t="s">
        <v>5039</v>
      </c>
      <c r="C3763" t="s">
        <v>5040</v>
      </c>
      <c r="D3763" s="1">
        <v>45444</v>
      </c>
      <c r="E3763">
        <v>2499</v>
      </c>
      <c r="F3763" t="s">
        <v>10</v>
      </c>
      <c r="G3763" t="s">
        <v>11</v>
      </c>
    </row>
    <row r="3764" spans="1:7" x14ac:dyDescent="0.5">
      <c r="A3764" t="s">
        <v>5043</v>
      </c>
      <c r="B3764" t="s">
        <v>5039</v>
      </c>
      <c r="C3764" t="s">
        <v>5040</v>
      </c>
      <c r="D3764" s="1">
        <v>45477</v>
      </c>
      <c r="E3764">
        <v>2499</v>
      </c>
      <c r="F3764" t="s">
        <v>10</v>
      </c>
      <c r="G3764" t="s">
        <v>23</v>
      </c>
    </row>
    <row r="3765" spans="1:7" x14ac:dyDescent="0.5">
      <c r="A3765" t="s">
        <v>5044</v>
      </c>
      <c r="B3765" t="s">
        <v>5039</v>
      </c>
      <c r="C3765" t="s">
        <v>5040</v>
      </c>
      <c r="D3765" s="1">
        <v>45507</v>
      </c>
      <c r="E3765">
        <v>0</v>
      </c>
      <c r="F3765" t="s">
        <v>43</v>
      </c>
      <c r="G3765" t="s">
        <v>11</v>
      </c>
    </row>
    <row r="3766" spans="1:7" x14ac:dyDescent="0.5">
      <c r="A3766" t="s">
        <v>5045</v>
      </c>
      <c r="B3766" t="s">
        <v>5039</v>
      </c>
      <c r="C3766" t="s">
        <v>5040</v>
      </c>
      <c r="D3766" s="1">
        <v>45536</v>
      </c>
      <c r="E3766">
        <v>2499</v>
      </c>
      <c r="F3766" t="s">
        <v>10</v>
      </c>
      <c r="G3766" t="s">
        <v>25</v>
      </c>
    </row>
    <row r="3767" spans="1:7" x14ac:dyDescent="0.5">
      <c r="A3767" t="s">
        <v>5046</v>
      </c>
      <c r="B3767" t="s">
        <v>5047</v>
      </c>
      <c r="C3767" t="s">
        <v>341</v>
      </c>
      <c r="D3767" s="1">
        <v>45444</v>
      </c>
      <c r="E3767">
        <v>2499</v>
      </c>
      <c r="F3767" t="s">
        <v>10</v>
      </c>
      <c r="G3767" t="s">
        <v>11</v>
      </c>
    </row>
    <row r="3768" spans="1:7" x14ac:dyDescent="0.5">
      <c r="A3768" t="s">
        <v>5048</v>
      </c>
      <c r="B3768" t="s">
        <v>5047</v>
      </c>
      <c r="C3768" t="s">
        <v>341</v>
      </c>
      <c r="D3768" s="1">
        <v>45474</v>
      </c>
      <c r="E3768">
        <v>2499</v>
      </c>
      <c r="F3768" t="s">
        <v>10</v>
      </c>
      <c r="G3768" t="s">
        <v>25</v>
      </c>
    </row>
    <row r="3769" spans="1:7" x14ac:dyDescent="0.5">
      <c r="A3769" t="s">
        <v>5049</v>
      </c>
      <c r="B3769" t="s">
        <v>5047</v>
      </c>
      <c r="C3769" t="s">
        <v>341</v>
      </c>
      <c r="D3769" s="1">
        <v>45507</v>
      </c>
      <c r="E3769">
        <v>2499</v>
      </c>
      <c r="F3769" t="s">
        <v>10</v>
      </c>
      <c r="G3769" t="s">
        <v>11</v>
      </c>
    </row>
    <row r="3770" spans="1:7" x14ac:dyDescent="0.5">
      <c r="A3770" t="s">
        <v>5050</v>
      </c>
      <c r="B3770" t="s">
        <v>5047</v>
      </c>
      <c r="C3770" t="s">
        <v>341</v>
      </c>
      <c r="D3770" s="1">
        <v>45536</v>
      </c>
      <c r="E3770">
        <v>2499</v>
      </c>
      <c r="F3770" t="s">
        <v>10</v>
      </c>
      <c r="G3770" t="s">
        <v>11</v>
      </c>
    </row>
    <row r="3771" spans="1:7" x14ac:dyDescent="0.5">
      <c r="A3771" t="s">
        <v>5051</v>
      </c>
      <c r="B3771" t="s">
        <v>5052</v>
      </c>
      <c r="C3771" t="s">
        <v>1366</v>
      </c>
      <c r="D3771" s="1">
        <v>45446</v>
      </c>
      <c r="E3771">
        <v>999</v>
      </c>
      <c r="F3771" t="s">
        <v>10</v>
      </c>
      <c r="G3771" t="s">
        <v>11</v>
      </c>
    </row>
    <row r="3772" spans="1:7" x14ac:dyDescent="0.5">
      <c r="A3772" t="s">
        <v>5053</v>
      </c>
      <c r="B3772" t="s">
        <v>5052</v>
      </c>
      <c r="C3772" t="s">
        <v>1366</v>
      </c>
      <c r="D3772" s="1">
        <v>45476</v>
      </c>
      <c r="E3772">
        <v>999</v>
      </c>
      <c r="F3772" t="s">
        <v>10</v>
      </c>
      <c r="G3772" t="s">
        <v>25</v>
      </c>
    </row>
    <row r="3773" spans="1:7" x14ac:dyDescent="0.5">
      <c r="A3773" t="s">
        <v>5054</v>
      </c>
      <c r="B3773" t="s">
        <v>5052</v>
      </c>
      <c r="C3773" t="s">
        <v>1366</v>
      </c>
      <c r="D3773" s="1">
        <v>45505</v>
      </c>
      <c r="E3773">
        <v>999</v>
      </c>
      <c r="F3773" t="s">
        <v>10</v>
      </c>
      <c r="G3773" t="s">
        <v>41</v>
      </c>
    </row>
    <row r="3774" spans="1:7" x14ac:dyDescent="0.5">
      <c r="A3774" t="s">
        <v>5055</v>
      </c>
      <c r="B3774" t="s">
        <v>5052</v>
      </c>
      <c r="C3774" t="s">
        <v>1366</v>
      </c>
      <c r="D3774" s="1">
        <v>45538</v>
      </c>
      <c r="E3774">
        <v>999</v>
      </c>
      <c r="F3774" t="s">
        <v>10</v>
      </c>
      <c r="G3774" t="s">
        <v>11</v>
      </c>
    </row>
    <row r="3775" spans="1:7" x14ac:dyDescent="0.5">
      <c r="A3775" t="s">
        <v>5056</v>
      </c>
      <c r="B3775" t="s">
        <v>5057</v>
      </c>
      <c r="C3775" t="s">
        <v>1068</v>
      </c>
      <c r="D3775" s="1">
        <v>45445</v>
      </c>
      <c r="E3775">
        <v>2499</v>
      </c>
      <c r="F3775" t="s">
        <v>10</v>
      </c>
      <c r="G3775" t="s">
        <v>11</v>
      </c>
    </row>
    <row r="3776" spans="1:7" x14ac:dyDescent="0.5">
      <c r="A3776" t="s">
        <v>5058</v>
      </c>
      <c r="B3776" t="s">
        <v>5057</v>
      </c>
      <c r="C3776" t="s">
        <v>1068</v>
      </c>
      <c r="D3776" s="1">
        <v>45476</v>
      </c>
      <c r="E3776">
        <v>2499</v>
      </c>
      <c r="F3776" t="s">
        <v>10</v>
      </c>
      <c r="G3776" t="s">
        <v>11</v>
      </c>
    </row>
    <row r="3777" spans="1:7" x14ac:dyDescent="0.5">
      <c r="A3777" t="s">
        <v>5059</v>
      </c>
      <c r="B3777" t="s">
        <v>5057</v>
      </c>
      <c r="C3777" t="s">
        <v>1068</v>
      </c>
      <c r="D3777" s="1">
        <v>45506</v>
      </c>
      <c r="E3777">
        <v>2499</v>
      </c>
      <c r="F3777" t="s">
        <v>10</v>
      </c>
      <c r="G3777" t="s">
        <v>11</v>
      </c>
    </row>
    <row r="3778" spans="1:7" x14ac:dyDescent="0.5">
      <c r="A3778" t="s">
        <v>5060</v>
      </c>
      <c r="B3778" t="s">
        <v>5057</v>
      </c>
      <c r="C3778" t="s">
        <v>1068</v>
      </c>
      <c r="D3778" s="1">
        <v>45538</v>
      </c>
      <c r="E3778">
        <v>2499</v>
      </c>
      <c r="F3778" t="s">
        <v>10</v>
      </c>
      <c r="G3778" t="s">
        <v>11</v>
      </c>
    </row>
    <row r="3779" spans="1:7" x14ac:dyDescent="0.5">
      <c r="A3779" t="s">
        <v>5061</v>
      </c>
      <c r="B3779" t="s">
        <v>5062</v>
      </c>
      <c r="C3779" t="s">
        <v>5063</v>
      </c>
      <c r="D3779" s="1">
        <v>45386</v>
      </c>
      <c r="E3779">
        <v>2499</v>
      </c>
      <c r="F3779" t="s">
        <v>10</v>
      </c>
      <c r="G3779" t="s">
        <v>11</v>
      </c>
    </row>
    <row r="3780" spans="1:7" x14ac:dyDescent="0.5">
      <c r="A3780" t="s">
        <v>5064</v>
      </c>
      <c r="B3780" t="s">
        <v>5062</v>
      </c>
      <c r="C3780" t="s">
        <v>5063</v>
      </c>
      <c r="D3780" s="1">
        <v>45413</v>
      </c>
      <c r="E3780">
        <v>2499</v>
      </c>
      <c r="F3780" t="s">
        <v>10</v>
      </c>
      <c r="G3780" t="s">
        <v>11</v>
      </c>
    </row>
    <row r="3781" spans="1:7" x14ac:dyDescent="0.5">
      <c r="A3781" t="s">
        <v>5065</v>
      </c>
      <c r="B3781" t="s">
        <v>5062</v>
      </c>
      <c r="C3781" t="s">
        <v>5063</v>
      </c>
      <c r="D3781" s="1">
        <v>45446</v>
      </c>
      <c r="E3781">
        <v>2499</v>
      </c>
      <c r="F3781" t="s">
        <v>10</v>
      </c>
      <c r="G3781" t="s">
        <v>11</v>
      </c>
    </row>
    <row r="3782" spans="1:7" x14ac:dyDescent="0.5">
      <c r="A3782" t="s">
        <v>5066</v>
      </c>
      <c r="B3782" t="s">
        <v>5062</v>
      </c>
      <c r="C3782" t="s">
        <v>5063</v>
      </c>
      <c r="D3782" s="1">
        <v>45477</v>
      </c>
      <c r="E3782">
        <v>2499</v>
      </c>
      <c r="F3782" t="s">
        <v>10</v>
      </c>
      <c r="G3782" t="s">
        <v>11</v>
      </c>
    </row>
    <row r="3783" spans="1:7" x14ac:dyDescent="0.5">
      <c r="A3783" t="s">
        <v>5067</v>
      </c>
      <c r="B3783" t="s">
        <v>5062</v>
      </c>
      <c r="C3783" t="s">
        <v>5063</v>
      </c>
      <c r="D3783" s="1">
        <v>45507</v>
      </c>
      <c r="E3783">
        <v>2499</v>
      </c>
      <c r="F3783" t="s">
        <v>10</v>
      </c>
      <c r="G3783" t="s">
        <v>11</v>
      </c>
    </row>
    <row r="3784" spans="1:7" x14ac:dyDescent="0.5">
      <c r="A3784" t="s">
        <v>5068</v>
      </c>
      <c r="B3784" t="s">
        <v>5062</v>
      </c>
      <c r="C3784" t="s">
        <v>5063</v>
      </c>
      <c r="D3784" s="1">
        <v>45538</v>
      </c>
      <c r="E3784">
        <v>2499</v>
      </c>
      <c r="F3784" t="s">
        <v>10</v>
      </c>
      <c r="G3784" t="s">
        <v>11</v>
      </c>
    </row>
    <row r="3785" spans="1:7" x14ac:dyDescent="0.5">
      <c r="A3785" t="s">
        <v>5069</v>
      </c>
      <c r="B3785" t="s">
        <v>5070</v>
      </c>
      <c r="C3785" t="s">
        <v>3230</v>
      </c>
      <c r="D3785" s="1">
        <v>45475</v>
      </c>
      <c r="E3785">
        <v>999</v>
      </c>
      <c r="F3785" t="s">
        <v>10</v>
      </c>
      <c r="G3785" t="s">
        <v>23</v>
      </c>
    </row>
    <row r="3786" spans="1:7" x14ac:dyDescent="0.5">
      <c r="A3786" t="s">
        <v>5071</v>
      </c>
      <c r="B3786" t="s">
        <v>5070</v>
      </c>
      <c r="C3786" t="s">
        <v>3230</v>
      </c>
      <c r="D3786" s="1">
        <v>45506</v>
      </c>
      <c r="E3786">
        <v>999</v>
      </c>
      <c r="F3786" t="s">
        <v>10</v>
      </c>
      <c r="G3786" t="s">
        <v>11</v>
      </c>
    </row>
    <row r="3787" spans="1:7" x14ac:dyDescent="0.5">
      <c r="A3787" t="s">
        <v>5072</v>
      </c>
      <c r="B3787" t="s">
        <v>5070</v>
      </c>
      <c r="C3787" t="s">
        <v>3230</v>
      </c>
      <c r="D3787" s="1">
        <v>45539</v>
      </c>
      <c r="E3787">
        <v>999</v>
      </c>
      <c r="F3787" t="s">
        <v>10</v>
      </c>
      <c r="G3787" t="s">
        <v>11</v>
      </c>
    </row>
    <row r="3788" spans="1:7" x14ac:dyDescent="0.5">
      <c r="A3788" t="s">
        <v>5073</v>
      </c>
      <c r="B3788" t="s">
        <v>5074</v>
      </c>
      <c r="C3788" t="s">
        <v>3200</v>
      </c>
      <c r="D3788" s="1">
        <v>45384</v>
      </c>
      <c r="E3788">
        <v>0</v>
      </c>
      <c r="F3788" t="s">
        <v>43</v>
      </c>
      <c r="G3788" t="s">
        <v>25</v>
      </c>
    </row>
    <row r="3789" spans="1:7" x14ac:dyDescent="0.5">
      <c r="A3789" t="s">
        <v>5075</v>
      </c>
      <c r="B3789" t="s">
        <v>5074</v>
      </c>
      <c r="C3789" t="s">
        <v>3200</v>
      </c>
      <c r="D3789" s="1">
        <v>45416</v>
      </c>
      <c r="E3789">
        <v>999</v>
      </c>
      <c r="F3789" t="s">
        <v>10</v>
      </c>
      <c r="G3789" t="s">
        <v>23</v>
      </c>
    </row>
    <row r="3790" spans="1:7" x14ac:dyDescent="0.5">
      <c r="A3790" t="s">
        <v>5076</v>
      </c>
      <c r="B3790" t="s">
        <v>5074</v>
      </c>
      <c r="C3790" t="s">
        <v>3200</v>
      </c>
      <c r="D3790" s="1">
        <v>45446</v>
      </c>
      <c r="E3790">
        <v>999</v>
      </c>
      <c r="F3790" t="s">
        <v>10</v>
      </c>
      <c r="G3790" t="s">
        <v>11</v>
      </c>
    </row>
    <row r="3791" spans="1:7" x14ac:dyDescent="0.5">
      <c r="A3791" t="s">
        <v>5077</v>
      </c>
      <c r="B3791" t="s">
        <v>5074</v>
      </c>
      <c r="C3791" t="s">
        <v>3200</v>
      </c>
      <c r="D3791" s="1">
        <v>45476</v>
      </c>
      <c r="E3791">
        <v>999</v>
      </c>
      <c r="F3791" t="s">
        <v>10</v>
      </c>
      <c r="G3791" t="s">
        <v>11</v>
      </c>
    </row>
    <row r="3792" spans="1:7" x14ac:dyDescent="0.5">
      <c r="A3792" t="s">
        <v>5078</v>
      </c>
      <c r="B3792" t="s">
        <v>5074</v>
      </c>
      <c r="C3792" t="s">
        <v>3200</v>
      </c>
      <c r="D3792" s="1">
        <v>45508</v>
      </c>
      <c r="E3792">
        <v>999</v>
      </c>
      <c r="F3792" t="s">
        <v>10</v>
      </c>
      <c r="G3792" t="s">
        <v>11</v>
      </c>
    </row>
    <row r="3793" spans="1:7" x14ac:dyDescent="0.5">
      <c r="A3793" t="s">
        <v>5079</v>
      </c>
      <c r="B3793" t="s">
        <v>5074</v>
      </c>
      <c r="C3793" t="s">
        <v>3200</v>
      </c>
      <c r="D3793" s="1">
        <v>45539</v>
      </c>
      <c r="E3793">
        <v>999</v>
      </c>
      <c r="F3793" t="s">
        <v>10</v>
      </c>
      <c r="G3793" t="s">
        <v>25</v>
      </c>
    </row>
    <row r="3794" spans="1:7" x14ac:dyDescent="0.5">
      <c r="A3794" t="s">
        <v>5080</v>
      </c>
      <c r="B3794" t="s">
        <v>5081</v>
      </c>
      <c r="C3794" t="s">
        <v>4361</v>
      </c>
      <c r="D3794" s="1">
        <v>45474</v>
      </c>
      <c r="E3794">
        <v>999</v>
      </c>
      <c r="F3794" t="s">
        <v>10</v>
      </c>
      <c r="G3794" t="s">
        <v>11</v>
      </c>
    </row>
    <row r="3795" spans="1:7" x14ac:dyDescent="0.5">
      <c r="A3795" t="s">
        <v>5082</v>
      </c>
      <c r="B3795" t="s">
        <v>5081</v>
      </c>
      <c r="C3795" t="s">
        <v>4361</v>
      </c>
      <c r="D3795" s="1">
        <v>45505</v>
      </c>
      <c r="E3795">
        <v>999</v>
      </c>
      <c r="F3795" t="s">
        <v>10</v>
      </c>
      <c r="G3795" t="s">
        <v>11</v>
      </c>
    </row>
    <row r="3796" spans="1:7" x14ac:dyDescent="0.5">
      <c r="A3796" t="s">
        <v>5083</v>
      </c>
      <c r="B3796" t="s">
        <v>5081</v>
      </c>
      <c r="C3796" t="s">
        <v>4361</v>
      </c>
      <c r="D3796" s="1">
        <v>45538</v>
      </c>
      <c r="E3796">
        <v>999</v>
      </c>
      <c r="F3796" t="s">
        <v>10</v>
      </c>
      <c r="G3796" t="s">
        <v>11</v>
      </c>
    </row>
    <row r="3797" spans="1:7" x14ac:dyDescent="0.5">
      <c r="A3797" t="s">
        <v>5084</v>
      </c>
      <c r="B3797" t="s">
        <v>5085</v>
      </c>
      <c r="C3797" t="s">
        <v>763</v>
      </c>
      <c r="D3797" s="1">
        <v>45507</v>
      </c>
      <c r="E3797">
        <v>999</v>
      </c>
      <c r="F3797" t="s">
        <v>10</v>
      </c>
      <c r="G3797" t="s">
        <v>11</v>
      </c>
    </row>
    <row r="3798" spans="1:7" x14ac:dyDescent="0.5">
      <c r="A3798" t="s">
        <v>5086</v>
      </c>
      <c r="B3798" t="s">
        <v>5085</v>
      </c>
      <c r="C3798" t="s">
        <v>763</v>
      </c>
      <c r="D3798" s="1">
        <v>45539</v>
      </c>
      <c r="E3798">
        <v>999</v>
      </c>
      <c r="F3798" t="s">
        <v>10</v>
      </c>
      <c r="G3798" t="s">
        <v>25</v>
      </c>
    </row>
    <row r="3799" spans="1:7" x14ac:dyDescent="0.5">
      <c r="A3799" t="s">
        <v>5087</v>
      </c>
      <c r="B3799" t="s">
        <v>5088</v>
      </c>
      <c r="C3799" t="s">
        <v>525</v>
      </c>
      <c r="D3799" s="1">
        <v>45505</v>
      </c>
      <c r="E3799">
        <v>999</v>
      </c>
      <c r="F3799" t="s">
        <v>10</v>
      </c>
      <c r="G3799" t="s">
        <v>11</v>
      </c>
    </row>
    <row r="3800" spans="1:7" x14ac:dyDescent="0.5">
      <c r="A3800" t="s">
        <v>5089</v>
      </c>
      <c r="B3800" t="s">
        <v>5088</v>
      </c>
      <c r="C3800" t="s">
        <v>525</v>
      </c>
      <c r="D3800" s="1">
        <v>45537</v>
      </c>
      <c r="E3800">
        <v>999</v>
      </c>
      <c r="F3800" t="s">
        <v>10</v>
      </c>
      <c r="G3800" t="s">
        <v>25</v>
      </c>
    </row>
    <row r="3801" spans="1:7" x14ac:dyDescent="0.5">
      <c r="A3801" t="s">
        <v>5090</v>
      </c>
      <c r="B3801" t="s">
        <v>5091</v>
      </c>
      <c r="C3801" t="s">
        <v>2213</v>
      </c>
      <c r="D3801" s="1">
        <v>45447</v>
      </c>
      <c r="E3801">
        <v>999</v>
      </c>
      <c r="F3801" t="s">
        <v>10</v>
      </c>
      <c r="G3801" t="s">
        <v>11</v>
      </c>
    </row>
    <row r="3802" spans="1:7" x14ac:dyDescent="0.5">
      <c r="A3802" t="s">
        <v>5092</v>
      </c>
      <c r="B3802" t="s">
        <v>5091</v>
      </c>
      <c r="C3802" t="s">
        <v>2213</v>
      </c>
      <c r="D3802" s="1">
        <v>45475</v>
      </c>
      <c r="E3802">
        <v>999</v>
      </c>
      <c r="F3802" t="s">
        <v>10</v>
      </c>
      <c r="G3802" t="s">
        <v>11</v>
      </c>
    </row>
    <row r="3803" spans="1:7" x14ac:dyDescent="0.5">
      <c r="A3803" t="s">
        <v>5093</v>
      </c>
      <c r="B3803" t="s">
        <v>5091</v>
      </c>
      <c r="C3803" t="s">
        <v>2213</v>
      </c>
      <c r="D3803" s="1">
        <v>45507</v>
      </c>
      <c r="E3803">
        <v>999</v>
      </c>
      <c r="F3803" t="s">
        <v>10</v>
      </c>
      <c r="G3803" t="s">
        <v>11</v>
      </c>
    </row>
    <row r="3804" spans="1:7" x14ac:dyDescent="0.5">
      <c r="A3804" t="s">
        <v>5094</v>
      </c>
      <c r="B3804" t="s">
        <v>5091</v>
      </c>
      <c r="C3804" t="s">
        <v>2213</v>
      </c>
      <c r="D3804" s="1">
        <v>45537</v>
      </c>
      <c r="E3804">
        <v>0</v>
      </c>
      <c r="F3804" t="s">
        <v>43</v>
      </c>
      <c r="G3804" t="s">
        <v>11</v>
      </c>
    </row>
    <row r="3805" spans="1:7" x14ac:dyDescent="0.5">
      <c r="A3805" t="s">
        <v>5095</v>
      </c>
      <c r="B3805" t="s">
        <v>5096</v>
      </c>
      <c r="C3805" t="s">
        <v>5097</v>
      </c>
      <c r="D3805" s="1">
        <v>45325</v>
      </c>
      <c r="E3805">
        <v>999</v>
      </c>
      <c r="F3805" t="s">
        <v>10</v>
      </c>
      <c r="G3805" t="s">
        <v>25</v>
      </c>
    </row>
    <row r="3806" spans="1:7" x14ac:dyDescent="0.5">
      <c r="A3806" t="s">
        <v>5098</v>
      </c>
      <c r="B3806" t="s">
        <v>5096</v>
      </c>
      <c r="C3806" t="s">
        <v>5097</v>
      </c>
      <c r="D3806" s="1">
        <v>45352</v>
      </c>
      <c r="E3806">
        <v>999</v>
      </c>
      <c r="F3806" t="s">
        <v>10</v>
      </c>
      <c r="G3806" t="s">
        <v>11</v>
      </c>
    </row>
    <row r="3807" spans="1:7" x14ac:dyDescent="0.5">
      <c r="A3807" t="s">
        <v>5099</v>
      </c>
      <c r="B3807" t="s">
        <v>5096</v>
      </c>
      <c r="C3807" t="s">
        <v>5097</v>
      </c>
      <c r="D3807" s="1">
        <v>45385</v>
      </c>
      <c r="E3807">
        <v>999</v>
      </c>
      <c r="F3807" t="s">
        <v>10</v>
      </c>
      <c r="G3807" t="s">
        <v>23</v>
      </c>
    </row>
    <row r="3808" spans="1:7" x14ac:dyDescent="0.5">
      <c r="A3808" t="s">
        <v>5100</v>
      </c>
      <c r="B3808" t="s">
        <v>5096</v>
      </c>
      <c r="C3808" t="s">
        <v>5097</v>
      </c>
      <c r="D3808" s="1">
        <v>45414</v>
      </c>
      <c r="E3808">
        <v>999</v>
      </c>
      <c r="F3808" t="s">
        <v>10</v>
      </c>
      <c r="G3808" t="s">
        <v>11</v>
      </c>
    </row>
    <row r="3809" spans="1:7" x14ac:dyDescent="0.5">
      <c r="A3809" t="s">
        <v>5101</v>
      </c>
      <c r="B3809" t="s">
        <v>5096</v>
      </c>
      <c r="C3809" t="s">
        <v>5097</v>
      </c>
      <c r="D3809" s="1">
        <v>45446</v>
      </c>
      <c r="E3809">
        <v>999</v>
      </c>
      <c r="F3809" t="s">
        <v>10</v>
      </c>
      <c r="G3809" t="s">
        <v>25</v>
      </c>
    </row>
    <row r="3810" spans="1:7" x14ac:dyDescent="0.5">
      <c r="A3810" t="s">
        <v>5102</v>
      </c>
      <c r="B3810" t="s">
        <v>5096</v>
      </c>
      <c r="C3810" t="s">
        <v>5097</v>
      </c>
      <c r="D3810" s="1">
        <v>45477</v>
      </c>
      <c r="E3810">
        <v>999</v>
      </c>
      <c r="F3810" t="s">
        <v>10</v>
      </c>
      <c r="G3810" t="s">
        <v>41</v>
      </c>
    </row>
    <row r="3811" spans="1:7" x14ac:dyDescent="0.5">
      <c r="A3811" t="s">
        <v>5103</v>
      </c>
      <c r="B3811" t="s">
        <v>5096</v>
      </c>
      <c r="C3811" t="s">
        <v>5097</v>
      </c>
      <c r="D3811" s="1">
        <v>45505</v>
      </c>
      <c r="E3811">
        <v>999</v>
      </c>
      <c r="F3811" t="s">
        <v>10</v>
      </c>
      <c r="G3811" t="s">
        <v>11</v>
      </c>
    </row>
    <row r="3812" spans="1:7" x14ac:dyDescent="0.5">
      <c r="A3812" t="s">
        <v>5104</v>
      </c>
      <c r="B3812" t="s">
        <v>5105</v>
      </c>
      <c r="C3812" t="s">
        <v>664</v>
      </c>
      <c r="D3812" s="1">
        <v>45353</v>
      </c>
      <c r="E3812">
        <v>2499</v>
      </c>
      <c r="F3812" t="s">
        <v>10</v>
      </c>
      <c r="G3812" t="s">
        <v>11</v>
      </c>
    </row>
    <row r="3813" spans="1:7" x14ac:dyDescent="0.5">
      <c r="A3813" t="s">
        <v>5106</v>
      </c>
      <c r="B3813" t="s">
        <v>5105</v>
      </c>
      <c r="C3813" t="s">
        <v>664</v>
      </c>
      <c r="D3813" s="1">
        <v>45386</v>
      </c>
      <c r="E3813">
        <v>2499</v>
      </c>
      <c r="F3813" t="s">
        <v>10</v>
      </c>
      <c r="G3813" t="s">
        <v>25</v>
      </c>
    </row>
    <row r="3814" spans="1:7" x14ac:dyDescent="0.5">
      <c r="A3814" t="s">
        <v>5107</v>
      </c>
      <c r="B3814" t="s">
        <v>5105</v>
      </c>
      <c r="C3814" t="s">
        <v>664</v>
      </c>
      <c r="D3814" s="1">
        <v>45413</v>
      </c>
      <c r="E3814">
        <v>2499</v>
      </c>
      <c r="F3814" t="s">
        <v>10</v>
      </c>
      <c r="G3814" t="s">
        <v>25</v>
      </c>
    </row>
    <row r="3815" spans="1:7" x14ac:dyDescent="0.5">
      <c r="A3815" t="s">
        <v>5108</v>
      </c>
      <c r="B3815" t="s">
        <v>5105</v>
      </c>
      <c r="C3815" t="s">
        <v>664</v>
      </c>
      <c r="D3815" s="1">
        <v>45444</v>
      </c>
      <c r="E3815">
        <v>2499</v>
      </c>
      <c r="F3815" t="s">
        <v>10</v>
      </c>
      <c r="G3815" t="s">
        <v>11</v>
      </c>
    </row>
    <row r="3816" spans="1:7" x14ac:dyDescent="0.5">
      <c r="A3816" t="s">
        <v>5109</v>
      </c>
      <c r="B3816" t="s">
        <v>5105</v>
      </c>
      <c r="C3816" t="s">
        <v>664</v>
      </c>
      <c r="D3816" s="1">
        <v>45475</v>
      </c>
      <c r="E3816">
        <v>2499</v>
      </c>
      <c r="F3816" t="s">
        <v>10</v>
      </c>
      <c r="G3816" t="s">
        <v>11</v>
      </c>
    </row>
    <row r="3817" spans="1:7" x14ac:dyDescent="0.5">
      <c r="A3817" t="s">
        <v>5110</v>
      </c>
      <c r="B3817" t="s">
        <v>5105</v>
      </c>
      <c r="C3817" t="s">
        <v>664</v>
      </c>
      <c r="D3817" s="1">
        <v>45508</v>
      </c>
      <c r="E3817">
        <v>2499</v>
      </c>
      <c r="F3817" t="s">
        <v>10</v>
      </c>
      <c r="G3817" t="s">
        <v>11</v>
      </c>
    </row>
    <row r="3818" spans="1:7" x14ac:dyDescent="0.5">
      <c r="A3818" t="s">
        <v>5111</v>
      </c>
      <c r="B3818" t="s">
        <v>5105</v>
      </c>
      <c r="C3818" t="s">
        <v>664</v>
      </c>
      <c r="D3818" s="1">
        <v>45536</v>
      </c>
      <c r="E3818">
        <v>2499</v>
      </c>
      <c r="F3818" t="s">
        <v>10</v>
      </c>
      <c r="G3818" t="s">
        <v>11</v>
      </c>
    </row>
    <row r="3819" spans="1:7" x14ac:dyDescent="0.5">
      <c r="A3819" t="s">
        <v>5112</v>
      </c>
      <c r="B3819" t="s">
        <v>5113</v>
      </c>
      <c r="C3819" t="s">
        <v>156</v>
      </c>
      <c r="D3819" s="1">
        <v>45505</v>
      </c>
      <c r="E3819">
        <v>999</v>
      </c>
      <c r="F3819" t="s">
        <v>10</v>
      </c>
      <c r="G3819" t="s">
        <v>23</v>
      </c>
    </row>
    <row r="3820" spans="1:7" x14ac:dyDescent="0.5">
      <c r="A3820" t="s">
        <v>5114</v>
      </c>
      <c r="B3820" t="s">
        <v>5113</v>
      </c>
      <c r="C3820" t="s">
        <v>156</v>
      </c>
      <c r="D3820" s="1">
        <v>45538</v>
      </c>
      <c r="E3820">
        <v>999</v>
      </c>
      <c r="F3820" t="s">
        <v>10</v>
      </c>
      <c r="G3820" t="s">
        <v>11</v>
      </c>
    </row>
    <row r="3821" spans="1:7" x14ac:dyDescent="0.5">
      <c r="A3821" t="s">
        <v>5115</v>
      </c>
      <c r="B3821" t="s">
        <v>5116</v>
      </c>
      <c r="C3821" t="s">
        <v>5117</v>
      </c>
      <c r="D3821" s="1">
        <v>45507</v>
      </c>
      <c r="E3821">
        <v>999</v>
      </c>
      <c r="F3821" t="s">
        <v>10</v>
      </c>
      <c r="G3821" t="s">
        <v>11</v>
      </c>
    </row>
    <row r="3822" spans="1:7" x14ac:dyDescent="0.5">
      <c r="A3822" t="s">
        <v>5118</v>
      </c>
      <c r="B3822" t="s">
        <v>5116</v>
      </c>
      <c r="C3822" t="s">
        <v>5117</v>
      </c>
      <c r="D3822" s="1">
        <v>45536</v>
      </c>
      <c r="E3822">
        <v>999</v>
      </c>
      <c r="F3822" t="s">
        <v>10</v>
      </c>
      <c r="G3822" t="s">
        <v>23</v>
      </c>
    </row>
    <row r="3823" spans="1:7" x14ac:dyDescent="0.5">
      <c r="A3823" t="s">
        <v>5119</v>
      </c>
      <c r="B3823" t="s">
        <v>5120</v>
      </c>
      <c r="C3823" t="s">
        <v>4840</v>
      </c>
      <c r="D3823" s="1">
        <v>45537</v>
      </c>
      <c r="E3823">
        <v>2499</v>
      </c>
      <c r="F3823" t="s">
        <v>10</v>
      </c>
      <c r="G3823" t="s">
        <v>11</v>
      </c>
    </row>
    <row r="3824" spans="1:7" x14ac:dyDescent="0.5">
      <c r="A3824" t="s">
        <v>5121</v>
      </c>
      <c r="B3824" t="s">
        <v>5122</v>
      </c>
      <c r="C3824" t="s">
        <v>743</v>
      </c>
      <c r="D3824" s="1">
        <v>45353</v>
      </c>
      <c r="E3824">
        <v>999</v>
      </c>
      <c r="F3824" t="s">
        <v>10</v>
      </c>
      <c r="G3824" t="s">
        <v>11</v>
      </c>
    </row>
    <row r="3825" spans="1:7" x14ac:dyDescent="0.5">
      <c r="A3825" t="s">
        <v>5123</v>
      </c>
      <c r="B3825" t="s">
        <v>5122</v>
      </c>
      <c r="C3825" t="s">
        <v>743</v>
      </c>
      <c r="D3825" s="1">
        <v>45384</v>
      </c>
      <c r="E3825">
        <v>999</v>
      </c>
      <c r="F3825" t="s">
        <v>10</v>
      </c>
      <c r="G3825" t="s">
        <v>11</v>
      </c>
    </row>
    <row r="3826" spans="1:7" x14ac:dyDescent="0.5">
      <c r="A3826" t="s">
        <v>5124</v>
      </c>
      <c r="B3826" t="s">
        <v>5122</v>
      </c>
      <c r="C3826" t="s">
        <v>743</v>
      </c>
      <c r="D3826" s="1">
        <v>45414</v>
      </c>
      <c r="E3826">
        <v>999</v>
      </c>
      <c r="F3826" t="s">
        <v>10</v>
      </c>
      <c r="G3826" t="s">
        <v>23</v>
      </c>
    </row>
    <row r="3827" spans="1:7" x14ac:dyDescent="0.5">
      <c r="A3827" t="s">
        <v>5125</v>
      </c>
      <c r="B3827" t="s">
        <v>5122</v>
      </c>
      <c r="C3827" t="s">
        <v>743</v>
      </c>
      <c r="D3827" s="1">
        <v>45447</v>
      </c>
      <c r="E3827">
        <v>999</v>
      </c>
      <c r="F3827" t="s">
        <v>10</v>
      </c>
      <c r="G3827" t="s">
        <v>11</v>
      </c>
    </row>
    <row r="3828" spans="1:7" x14ac:dyDescent="0.5">
      <c r="A3828" t="s">
        <v>5126</v>
      </c>
      <c r="B3828" t="s">
        <v>5122</v>
      </c>
      <c r="C3828" t="s">
        <v>743</v>
      </c>
      <c r="D3828" s="1">
        <v>45477</v>
      </c>
      <c r="E3828">
        <v>999</v>
      </c>
      <c r="F3828" t="s">
        <v>10</v>
      </c>
      <c r="G3828" t="s">
        <v>25</v>
      </c>
    </row>
    <row r="3829" spans="1:7" x14ac:dyDescent="0.5">
      <c r="A3829" t="s">
        <v>5127</v>
      </c>
      <c r="B3829" t="s">
        <v>5122</v>
      </c>
      <c r="C3829" t="s">
        <v>743</v>
      </c>
      <c r="D3829" s="1">
        <v>45507</v>
      </c>
      <c r="E3829">
        <v>999</v>
      </c>
      <c r="F3829" t="s">
        <v>10</v>
      </c>
      <c r="G3829" t="s">
        <v>11</v>
      </c>
    </row>
    <row r="3830" spans="1:7" x14ac:dyDescent="0.5">
      <c r="A3830" t="s">
        <v>5128</v>
      </c>
      <c r="B3830" t="s">
        <v>5122</v>
      </c>
      <c r="C3830" t="s">
        <v>743</v>
      </c>
      <c r="D3830" s="1">
        <v>45539</v>
      </c>
      <c r="E3830">
        <v>999</v>
      </c>
      <c r="F3830" t="s">
        <v>10</v>
      </c>
      <c r="G3830" t="s">
        <v>23</v>
      </c>
    </row>
    <row r="3831" spans="1:7" x14ac:dyDescent="0.5">
      <c r="A3831" t="s">
        <v>5129</v>
      </c>
      <c r="B3831" t="s">
        <v>5130</v>
      </c>
      <c r="C3831" t="s">
        <v>4479</v>
      </c>
      <c r="D3831" s="1">
        <v>45506</v>
      </c>
      <c r="E3831">
        <v>2499</v>
      </c>
      <c r="F3831" t="s">
        <v>10</v>
      </c>
      <c r="G3831" t="s">
        <v>11</v>
      </c>
    </row>
    <row r="3832" spans="1:7" x14ac:dyDescent="0.5">
      <c r="A3832" t="s">
        <v>5131</v>
      </c>
      <c r="B3832" t="s">
        <v>5130</v>
      </c>
      <c r="C3832" t="s">
        <v>4479</v>
      </c>
      <c r="D3832" s="1">
        <v>45539</v>
      </c>
      <c r="E3832">
        <v>2499</v>
      </c>
      <c r="F3832" t="s">
        <v>10</v>
      </c>
      <c r="G3832" t="s">
        <v>11</v>
      </c>
    </row>
    <row r="3833" spans="1:7" x14ac:dyDescent="0.5">
      <c r="A3833" t="s">
        <v>5132</v>
      </c>
      <c r="B3833" t="s">
        <v>5133</v>
      </c>
      <c r="C3833" t="s">
        <v>2000</v>
      </c>
      <c r="D3833" s="1">
        <v>45508</v>
      </c>
      <c r="E3833">
        <v>999</v>
      </c>
      <c r="F3833" t="s">
        <v>10</v>
      </c>
      <c r="G3833" t="s">
        <v>11</v>
      </c>
    </row>
    <row r="3834" spans="1:7" x14ac:dyDescent="0.5">
      <c r="A3834" t="s">
        <v>5134</v>
      </c>
      <c r="B3834" t="s">
        <v>5133</v>
      </c>
      <c r="C3834" t="s">
        <v>2000</v>
      </c>
      <c r="D3834" s="1">
        <v>45536</v>
      </c>
      <c r="E3834">
        <v>999</v>
      </c>
      <c r="F3834" t="s">
        <v>10</v>
      </c>
      <c r="G3834" t="s">
        <v>11</v>
      </c>
    </row>
    <row r="3835" spans="1:7" x14ac:dyDescent="0.5">
      <c r="A3835" t="s">
        <v>5135</v>
      </c>
      <c r="B3835" t="s">
        <v>5136</v>
      </c>
      <c r="C3835" t="s">
        <v>3476</v>
      </c>
      <c r="D3835" s="1">
        <v>45445</v>
      </c>
      <c r="E3835">
        <v>2499</v>
      </c>
      <c r="F3835" t="s">
        <v>10</v>
      </c>
      <c r="G3835" t="s">
        <v>11</v>
      </c>
    </row>
    <row r="3836" spans="1:7" x14ac:dyDescent="0.5">
      <c r="A3836" t="s">
        <v>5137</v>
      </c>
      <c r="B3836" t="s">
        <v>5136</v>
      </c>
      <c r="C3836" t="s">
        <v>3476</v>
      </c>
      <c r="D3836" s="1">
        <v>45477</v>
      </c>
      <c r="E3836">
        <v>2499</v>
      </c>
      <c r="F3836" t="s">
        <v>10</v>
      </c>
      <c r="G3836" t="s">
        <v>11</v>
      </c>
    </row>
    <row r="3837" spans="1:7" x14ac:dyDescent="0.5">
      <c r="A3837" t="s">
        <v>5138</v>
      </c>
      <c r="B3837" t="s">
        <v>5136</v>
      </c>
      <c r="C3837" t="s">
        <v>3476</v>
      </c>
      <c r="D3837" s="1">
        <v>45506</v>
      </c>
      <c r="E3837">
        <v>2499</v>
      </c>
      <c r="F3837" t="s">
        <v>10</v>
      </c>
      <c r="G3837" t="s">
        <v>11</v>
      </c>
    </row>
    <row r="3838" spans="1:7" x14ac:dyDescent="0.5">
      <c r="A3838" t="s">
        <v>5139</v>
      </c>
      <c r="B3838" t="s">
        <v>5136</v>
      </c>
      <c r="C3838" t="s">
        <v>3476</v>
      </c>
      <c r="D3838" s="1">
        <v>45538</v>
      </c>
      <c r="E3838">
        <v>2499</v>
      </c>
      <c r="F3838" t="s">
        <v>10</v>
      </c>
      <c r="G3838" t="s">
        <v>11</v>
      </c>
    </row>
    <row r="3839" spans="1:7" x14ac:dyDescent="0.5">
      <c r="A3839" t="s">
        <v>5140</v>
      </c>
      <c r="B3839" t="s">
        <v>5141</v>
      </c>
      <c r="C3839" t="s">
        <v>1265</v>
      </c>
      <c r="D3839" s="1">
        <v>45385</v>
      </c>
      <c r="E3839">
        <v>999</v>
      </c>
      <c r="F3839" t="s">
        <v>10</v>
      </c>
      <c r="G3839" t="s">
        <v>11</v>
      </c>
    </row>
    <row r="3840" spans="1:7" x14ac:dyDescent="0.5">
      <c r="A3840" t="s">
        <v>5142</v>
      </c>
      <c r="B3840" t="s">
        <v>5141</v>
      </c>
      <c r="C3840" t="s">
        <v>1265</v>
      </c>
      <c r="D3840" s="1">
        <v>45415</v>
      </c>
      <c r="E3840">
        <v>999</v>
      </c>
      <c r="F3840" t="s">
        <v>10</v>
      </c>
      <c r="G3840" t="s">
        <v>11</v>
      </c>
    </row>
    <row r="3841" spans="1:7" x14ac:dyDescent="0.5">
      <c r="A3841" t="s">
        <v>5143</v>
      </c>
      <c r="B3841" t="s">
        <v>5141</v>
      </c>
      <c r="C3841" t="s">
        <v>1265</v>
      </c>
      <c r="D3841" s="1">
        <v>45447</v>
      </c>
      <c r="E3841">
        <v>999</v>
      </c>
      <c r="F3841" t="s">
        <v>10</v>
      </c>
      <c r="G3841" t="s">
        <v>25</v>
      </c>
    </row>
    <row r="3842" spans="1:7" x14ac:dyDescent="0.5">
      <c r="A3842" t="s">
        <v>5144</v>
      </c>
      <c r="B3842" t="s">
        <v>5141</v>
      </c>
      <c r="C3842" t="s">
        <v>1265</v>
      </c>
      <c r="D3842" s="1">
        <v>45474</v>
      </c>
      <c r="E3842">
        <v>999</v>
      </c>
      <c r="F3842" t="s">
        <v>10</v>
      </c>
      <c r="G3842" t="s">
        <v>25</v>
      </c>
    </row>
    <row r="3843" spans="1:7" x14ac:dyDescent="0.5">
      <c r="A3843" t="s">
        <v>5145</v>
      </c>
      <c r="B3843" t="s">
        <v>5141</v>
      </c>
      <c r="C3843" t="s">
        <v>1265</v>
      </c>
      <c r="D3843" s="1">
        <v>45505</v>
      </c>
      <c r="E3843">
        <v>999</v>
      </c>
      <c r="F3843" t="s">
        <v>10</v>
      </c>
      <c r="G3843" t="s">
        <v>25</v>
      </c>
    </row>
    <row r="3844" spans="1:7" x14ac:dyDescent="0.5">
      <c r="A3844" t="s">
        <v>5146</v>
      </c>
      <c r="B3844" t="s">
        <v>5141</v>
      </c>
      <c r="C3844" t="s">
        <v>1265</v>
      </c>
      <c r="D3844" s="1">
        <v>45536</v>
      </c>
      <c r="E3844">
        <v>999</v>
      </c>
      <c r="F3844" t="s">
        <v>10</v>
      </c>
      <c r="G3844" t="s">
        <v>11</v>
      </c>
    </row>
    <row r="3845" spans="1:7" x14ac:dyDescent="0.5">
      <c r="A3845" t="s">
        <v>5147</v>
      </c>
      <c r="B3845" t="s">
        <v>5148</v>
      </c>
      <c r="C3845" t="s">
        <v>4860</v>
      </c>
      <c r="D3845" s="1">
        <v>45537</v>
      </c>
      <c r="E3845">
        <v>9999</v>
      </c>
      <c r="F3845" t="s">
        <v>10</v>
      </c>
      <c r="G3845" t="s">
        <v>11</v>
      </c>
    </row>
    <row r="3846" spans="1:7" x14ac:dyDescent="0.5">
      <c r="A3846" t="s">
        <v>5149</v>
      </c>
      <c r="B3846" t="s">
        <v>5150</v>
      </c>
      <c r="C3846" t="s">
        <v>5151</v>
      </c>
      <c r="D3846" s="1">
        <v>45477</v>
      </c>
      <c r="E3846">
        <v>999</v>
      </c>
      <c r="F3846" t="s">
        <v>10</v>
      </c>
      <c r="G3846" t="s">
        <v>11</v>
      </c>
    </row>
    <row r="3847" spans="1:7" x14ac:dyDescent="0.5">
      <c r="A3847" t="s">
        <v>5152</v>
      </c>
      <c r="B3847" t="s">
        <v>5150</v>
      </c>
      <c r="C3847" t="s">
        <v>5151</v>
      </c>
      <c r="D3847" s="1">
        <v>45507</v>
      </c>
      <c r="E3847">
        <v>999</v>
      </c>
      <c r="F3847" t="s">
        <v>10</v>
      </c>
      <c r="G3847" t="s">
        <v>11</v>
      </c>
    </row>
    <row r="3848" spans="1:7" x14ac:dyDescent="0.5">
      <c r="A3848" t="s">
        <v>5153</v>
      </c>
      <c r="B3848" t="s">
        <v>5150</v>
      </c>
      <c r="C3848" t="s">
        <v>5151</v>
      </c>
      <c r="D3848" s="1">
        <v>45537</v>
      </c>
      <c r="E3848">
        <v>999</v>
      </c>
      <c r="F3848" t="s">
        <v>10</v>
      </c>
      <c r="G3848" t="s">
        <v>11</v>
      </c>
    </row>
    <row r="3849" spans="1:7" x14ac:dyDescent="0.5">
      <c r="A3849" t="s">
        <v>5154</v>
      </c>
      <c r="B3849" t="s">
        <v>5155</v>
      </c>
      <c r="C3849" t="s">
        <v>3987</v>
      </c>
      <c r="D3849" s="1">
        <v>45386</v>
      </c>
      <c r="E3849">
        <v>9999</v>
      </c>
      <c r="F3849" t="s">
        <v>10</v>
      </c>
      <c r="G3849" t="s">
        <v>11</v>
      </c>
    </row>
    <row r="3850" spans="1:7" x14ac:dyDescent="0.5">
      <c r="A3850" t="s">
        <v>5156</v>
      </c>
      <c r="B3850" t="s">
        <v>5155</v>
      </c>
      <c r="C3850" t="s">
        <v>3987</v>
      </c>
      <c r="D3850" s="1">
        <v>45415</v>
      </c>
      <c r="E3850">
        <v>9999</v>
      </c>
      <c r="F3850" t="s">
        <v>10</v>
      </c>
      <c r="G3850" t="s">
        <v>11</v>
      </c>
    </row>
    <row r="3851" spans="1:7" x14ac:dyDescent="0.5">
      <c r="A3851" t="s">
        <v>5157</v>
      </c>
      <c r="B3851" t="s">
        <v>5155</v>
      </c>
      <c r="C3851" t="s">
        <v>3987</v>
      </c>
      <c r="D3851" s="1">
        <v>45445</v>
      </c>
      <c r="E3851">
        <v>0</v>
      </c>
      <c r="F3851" t="s">
        <v>43</v>
      </c>
      <c r="G3851" t="s">
        <v>11</v>
      </c>
    </row>
    <row r="3852" spans="1:7" x14ac:dyDescent="0.5">
      <c r="A3852" t="s">
        <v>5158</v>
      </c>
      <c r="B3852" t="s">
        <v>5155</v>
      </c>
      <c r="C3852" t="s">
        <v>3987</v>
      </c>
      <c r="D3852" s="1">
        <v>45476</v>
      </c>
      <c r="E3852">
        <v>9999</v>
      </c>
      <c r="F3852" t="s">
        <v>10</v>
      </c>
      <c r="G3852" t="s">
        <v>41</v>
      </c>
    </row>
    <row r="3853" spans="1:7" x14ac:dyDescent="0.5">
      <c r="A3853" t="s">
        <v>5159</v>
      </c>
      <c r="B3853" t="s">
        <v>5155</v>
      </c>
      <c r="C3853" t="s">
        <v>3987</v>
      </c>
      <c r="D3853" s="1">
        <v>45505</v>
      </c>
      <c r="E3853">
        <v>9999</v>
      </c>
      <c r="F3853" t="s">
        <v>10</v>
      </c>
      <c r="G3853" t="s">
        <v>23</v>
      </c>
    </row>
    <row r="3854" spans="1:7" x14ac:dyDescent="0.5">
      <c r="A3854" t="s">
        <v>5160</v>
      </c>
      <c r="B3854" t="s">
        <v>5155</v>
      </c>
      <c r="C3854" t="s">
        <v>3987</v>
      </c>
      <c r="D3854" s="1">
        <v>45538</v>
      </c>
      <c r="E3854">
        <v>9999</v>
      </c>
      <c r="F3854" t="s">
        <v>10</v>
      </c>
      <c r="G3854" t="s">
        <v>11</v>
      </c>
    </row>
    <row r="3855" spans="1:7" x14ac:dyDescent="0.5">
      <c r="A3855" t="s">
        <v>5161</v>
      </c>
      <c r="B3855" t="s">
        <v>5162</v>
      </c>
      <c r="C3855" t="s">
        <v>5163</v>
      </c>
      <c r="D3855" s="1">
        <v>45355</v>
      </c>
      <c r="E3855">
        <v>9999</v>
      </c>
      <c r="F3855" t="s">
        <v>10</v>
      </c>
      <c r="G3855" t="s">
        <v>25</v>
      </c>
    </row>
    <row r="3856" spans="1:7" x14ac:dyDescent="0.5">
      <c r="A3856" t="s">
        <v>5164</v>
      </c>
      <c r="B3856" t="s">
        <v>5162</v>
      </c>
      <c r="C3856" t="s">
        <v>5163</v>
      </c>
      <c r="D3856" s="1">
        <v>45385</v>
      </c>
      <c r="E3856">
        <v>9999</v>
      </c>
      <c r="F3856" t="s">
        <v>10</v>
      </c>
      <c r="G3856" t="s">
        <v>25</v>
      </c>
    </row>
    <row r="3857" spans="1:7" x14ac:dyDescent="0.5">
      <c r="A3857" t="s">
        <v>5165</v>
      </c>
      <c r="B3857" t="s">
        <v>5162</v>
      </c>
      <c r="C3857" t="s">
        <v>5163</v>
      </c>
      <c r="D3857" s="1">
        <v>45414</v>
      </c>
      <c r="E3857">
        <v>9999</v>
      </c>
      <c r="F3857" t="s">
        <v>10</v>
      </c>
      <c r="G3857" t="s">
        <v>23</v>
      </c>
    </row>
    <row r="3858" spans="1:7" x14ac:dyDescent="0.5">
      <c r="A3858" t="s">
        <v>5166</v>
      </c>
      <c r="B3858" t="s">
        <v>5167</v>
      </c>
      <c r="C3858" t="s">
        <v>5168</v>
      </c>
      <c r="D3858" s="1">
        <v>45445</v>
      </c>
      <c r="E3858">
        <v>999</v>
      </c>
      <c r="F3858" t="s">
        <v>10</v>
      </c>
      <c r="G3858" t="s">
        <v>25</v>
      </c>
    </row>
    <row r="3859" spans="1:7" x14ac:dyDescent="0.5">
      <c r="A3859" t="s">
        <v>5169</v>
      </c>
      <c r="B3859" t="s">
        <v>5167</v>
      </c>
      <c r="C3859" t="s">
        <v>5168</v>
      </c>
      <c r="D3859" s="1">
        <v>45475</v>
      </c>
      <c r="E3859">
        <v>999</v>
      </c>
      <c r="F3859" t="s">
        <v>10</v>
      </c>
      <c r="G3859" t="s">
        <v>11</v>
      </c>
    </row>
    <row r="3860" spans="1:7" x14ac:dyDescent="0.5">
      <c r="A3860" t="s">
        <v>5170</v>
      </c>
      <c r="B3860" t="s">
        <v>5167</v>
      </c>
      <c r="C3860" t="s">
        <v>5168</v>
      </c>
      <c r="D3860" s="1">
        <v>45505</v>
      </c>
      <c r="E3860">
        <v>999</v>
      </c>
      <c r="F3860" t="s">
        <v>10</v>
      </c>
      <c r="G3860" t="s">
        <v>11</v>
      </c>
    </row>
    <row r="3861" spans="1:7" x14ac:dyDescent="0.5">
      <c r="A3861" t="s">
        <v>5171</v>
      </c>
      <c r="B3861" t="s">
        <v>5172</v>
      </c>
      <c r="C3861" t="s">
        <v>412</v>
      </c>
      <c r="D3861" s="1">
        <v>45416</v>
      </c>
      <c r="E3861">
        <v>9999</v>
      </c>
      <c r="F3861" t="s">
        <v>10</v>
      </c>
      <c r="G3861" t="s">
        <v>41</v>
      </c>
    </row>
    <row r="3862" spans="1:7" x14ac:dyDescent="0.5">
      <c r="A3862" t="s">
        <v>5173</v>
      </c>
      <c r="B3862" t="s">
        <v>5172</v>
      </c>
      <c r="C3862" t="s">
        <v>412</v>
      </c>
      <c r="D3862" s="1">
        <v>45447</v>
      </c>
      <c r="E3862">
        <v>9999</v>
      </c>
      <c r="F3862" t="s">
        <v>10</v>
      </c>
      <c r="G3862" t="s">
        <v>11</v>
      </c>
    </row>
    <row r="3863" spans="1:7" x14ac:dyDescent="0.5">
      <c r="A3863" t="s">
        <v>5174</v>
      </c>
      <c r="B3863" t="s">
        <v>5172</v>
      </c>
      <c r="C3863" t="s">
        <v>412</v>
      </c>
      <c r="D3863" s="1">
        <v>45477</v>
      </c>
      <c r="E3863">
        <v>9999</v>
      </c>
      <c r="F3863" t="s">
        <v>10</v>
      </c>
      <c r="G3863" t="s">
        <v>11</v>
      </c>
    </row>
    <row r="3864" spans="1:7" x14ac:dyDescent="0.5">
      <c r="A3864" t="s">
        <v>5175</v>
      </c>
      <c r="B3864" t="s">
        <v>5172</v>
      </c>
      <c r="C3864" t="s">
        <v>412</v>
      </c>
      <c r="D3864" s="1">
        <v>45508</v>
      </c>
      <c r="E3864">
        <v>9999</v>
      </c>
      <c r="F3864" t="s">
        <v>10</v>
      </c>
      <c r="G3864" t="s">
        <v>11</v>
      </c>
    </row>
    <row r="3865" spans="1:7" x14ac:dyDescent="0.5">
      <c r="A3865" t="s">
        <v>5176</v>
      </c>
      <c r="B3865" t="s">
        <v>5172</v>
      </c>
      <c r="C3865" t="s">
        <v>412</v>
      </c>
      <c r="D3865" s="1">
        <v>45539</v>
      </c>
      <c r="E3865">
        <v>9999</v>
      </c>
      <c r="F3865" t="s">
        <v>10</v>
      </c>
      <c r="G3865" t="s">
        <v>23</v>
      </c>
    </row>
    <row r="3866" spans="1:7" x14ac:dyDescent="0.5">
      <c r="A3866" t="s">
        <v>5177</v>
      </c>
      <c r="B3866" t="s">
        <v>5178</v>
      </c>
      <c r="C3866" t="s">
        <v>2775</v>
      </c>
      <c r="D3866" s="1">
        <v>45508</v>
      </c>
      <c r="E3866">
        <v>2499</v>
      </c>
      <c r="F3866" t="s">
        <v>10</v>
      </c>
      <c r="G3866" t="s">
        <v>23</v>
      </c>
    </row>
    <row r="3867" spans="1:7" x14ac:dyDescent="0.5">
      <c r="A3867" t="s">
        <v>5179</v>
      </c>
      <c r="B3867" t="s">
        <v>5178</v>
      </c>
      <c r="C3867" t="s">
        <v>2775</v>
      </c>
      <c r="D3867" s="1">
        <v>45538</v>
      </c>
      <c r="E3867">
        <v>2499</v>
      </c>
      <c r="F3867" t="s">
        <v>10</v>
      </c>
      <c r="G3867" t="s">
        <v>11</v>
      </c>
    </row>
    <row r="3868" spans="1:7" x14ac:dyDescent="0.5">
      <c r="A3868" t="s">
        <v>5180</v>
      </c>
      <c r="B3868" t="s">
        <v>5181</v>
      </c>
      <c r="C3868" t="s">
        <v>3374</v>
      </c>
      <c r="D3868" s="1">
        <v>45386</v>
      </c>
      <c r="E3868">
        <v>999</v>
      </c>
      <c r="F3868" t="s">
        <v>10</v>
      </c>
      <c r="G3868" t="s">
        <v>11</v>
      </c>
    </row>
    <row r="3869" spans="1:7" x14ac:dyDescent="0.5">
      <c r="A3869" t="s">
        <v>5182</v>
      </c>
      <c r="B3869" t="s">
        <v>5181</v>
      </c>
      <c r="C3869" t="s">
        <v>3374</v>
      </c>
      <c r="D3869" s="1">
        <v>45415</v>
      </c>
      <c r="E3869">
        <v>999</v>
      </c>
      <c r="F3869" t="s">
        <v>10</v>
      </c>
      <c r="G3869" t="s">
        <v>23</v>
      </c>
    </row>
    <row r="3870" spans="1:7" x14ac:dyDescent="0.5">
      <c r="A3870" t="s">
        <v>5183</v>
      </c>
      <c r="B3870" t="s">
        <v>5181</v>
      </c>
      <c r="C3870" t="s">
        <v>3374</v>
      </c>
      <c r="D3870" s="1">
        <v>45446</v>
      </c>
      <c r="E3870">
        <v>999</v>
      </c>
      <c r="F3870" t="s">
        <v>10</v>
      </c>
      <c r="G3870" t="s">
        <v>11</v>
      </c>
    </row>
    <row r="3871" spans="1:7" x14ac:dyDescent="0.5">
      <c r="A3871" t="s">
        <v>5184</v>
      </c>
      <c r="B3871" t="s">
        <v>5181</v>
      </c>
      <c r="C3871" t="s">
        <v>3374</v>
      </c>
      <c r="D3871" s="1">
        <v>45474</v>
      </c>
      <c r="E3871">
        <v>999</v>
      </c>
      <c r="F3871" t="s">
        <v>10</v>
      </c>
      <c r="G3871" t="s">
        <v>11</v>
      </c>
    </row>
    <row r="3872" spans="1:7" x14ac:dyDescent="0.5">
      <c r="A3872" t="s">
        <v>5185</v>
      </c>
      <c r="B3872" t="s">
        <v>5186</v>
      </c>
      <c r="C3872" t="s">
        <v>5187</v>
      </c>
      <c r="D3872" s="1">
        <v>45354</v>
      </c>
      <c r="E3872">
        <v>999</v>
      </c>
      <c r="F3872" t="s">
        <v>10</v>
      </c>
      <c r="G3872" t="s">
        <v>11</v>
      </c>
    </row>
    <row r="3873" spans="1:7" x14ac:dyDescent="0.5">
      <c r="A3873" t="s">
        <v>5188</v>
      </c>
      <c r="B3873" t="s">
        <v>5186</v>
      </c>
      <c r="C3873" t="s">
        <v>5187</v>
      </c>
      <c r="D3873" s="1">
        <v>45386</v>
      </c>
      <c r="E3873">
        <v>999</v>
      </c>
      <c r="F3873" t="s">
        <v>10</v>
      </c>
      <c r="G3873" t="s">
        <v>11</v>
      </c>
    </row>
    <row r="3874" spans="1:7" x14ac:dyDescent="0.5">
      <c r="A3874" t="s">
        <v>5189</v>
      </c>
      <c r="B3874" t="s">
        <v>5186</v>
      </c>
      <c r="C3874" t="s">
        <v>5187</v>
      </c>
      <c r="D3874" s="1">
        <v>45416</v>
      </c>
      <c r="E3874">
        <v>999</v>
      </c>
      <c r="F3874" t="s">
        <v>10</v>
      </c>
      <c r="G3874" t="s">
        <v>25</v>
      </c>
    </row>
    <row r="3875" spans="1:7" x14ac:dyDescent="0.5">
      <c r="A3875" t="s">
        <v>5190</v>
      </c>
      <c r="B3875" t="s">
        <v>5186</v>
      </c>
      <c r="C3875" t="s">
        <v>5187</v>
      </c>
      <c r="D3875" s="1">
        <v>45445</v>
      </c>
      <c r="E3875">
        <v>999</v>
      </c>
      <c r="F3875" t="s">
        <v>10</v>
      </c>
      <c r="G3875" t="s">
        <v>11</v>
      </c>
    </row>
    <row r="3876" spans="1:7" x14ac:dyDescent="0.5">
      <c r="A3876" t="s">
        <v>5191</v>
      </c>
      <c r="B3876" t="s">
        <v>5186</v>
      </c>
      <c r="C3876" t="s">
        <v>5187</v>
      </c>
      <c r="D3876" s="1">
        <v>45475</v>
      </c>
      <c r="E3876">
        <v>999</v>
      </c>
      <c r="F3876" t="s">
        <v>10</v>
      </c>
      <c r="G3876" t="s">
        <v>11</v>
      </c>
    </row>
    <row r="3877" spans="1:7" x14ac:dyDescent="0.5">
      <c r="A3877" t="s">
        <v>5192</v>
      </c>
      <c r="B3877" t="s">
        <v>5186</v>
      </c>
      <c r="C3877" t="s">
        <v>5187</v>
      </c>
      <c r="D3877" s="1">
        <v>45506</v>
      </c>
      <c r="E3877">
        <v>999</v>
      </c>
      <c r="F3877" t="s">
        <v>10</v>
      </c>
      <c r="G3877" t="s">
        <v>25</v>
      </c>
    </row>
    <row r="3878" spans="1:7" x14ac:dyDescent="0.5">
      <c r="A3878" t="s">
        <v>5193</v>
      </c>
      <c r="B3878" t="s">
        <v>5186</v>
      </c>
      <c r="C3878" t="s">
        <v>5187</v>
      </c>
      <c r="D3878" s="1">
        <v>45538</v>
      </c>
      <c r="E3878">
        <v>999</v>
      </c>
      <c r="F3878" t="s">
        <v>10</v>
      </c>
      <c r="G3878" t="s">
        <v>25</v>
      </c>
    </row>
    <row r="3879" spans="1:7" x14ac:dyDescent="0.5">
      <c r="A3879" t="s">
        <v>5194</v>
      </c>
      <c r="B3879" t="s">
        <v>5195</v>
      </c>
      <c r="C3879" t="s">
        <v>5196</v>
      </c>
      <c r="D3879" s="1">
        <v>45538</v>
      </c>
      <c r="E3879">
        <v>999</v>
      </c>
      <c r="F3879" t="s">
        <v>10</v>
      </c>
      <c r="G3879" t="s">
        <v>11</v>
      </c>
    </row>
    <row r="3880" spans="1:7" x14ac:dyDescent="0.5">
      <c r="A3880" t="s">
        <v>5197</v>
      </c>
      <c r="B3880" t="s">
        <v>5198</v>
      </c>
      <c r="C3880" t="s">
        <v>1336</v>
      </c>
      <c r="D3880" s="1">
        <v>45295</v>
      </c>
      <c r="E3880">
        <v>2499</v>
      </c>
      <c r="F3880" t="s">
        <v>10</v>
      </c>
      <c r="G3880" t="s">
        <v>11</v>
      </c>
    </row>
    <row r="3881" spans="1:7" x14ac:dyDescent="0.5">
      <c r="A3881" t="s">
        <v>5199</v>
      </c>
      <c r="B3881" t="s">
        <v>5198</v>
      </c>
      <c r="C3881" t="s">
        <v>1336</v>
      </c>
      <c r="D3881" s="1">
        <v>45326</v>
      </c>
      <c r="E3881">
        <v>2499</v>
      </c>
      <c r="F3881" t="s">
        <v>10</v>
      </c>
      <c r="G3881" t="s">
        <v>11</v>
      </c>
    </row>
    <row r="3882" spans="1:7" x14ac:dyDescent="0.5">
      <c r="A3882" t="s">
        <v>5200</v>
      </c>
      <c r="B3882" t="s">
        <v>5198</v>
      </c>
      <c r="C3882" t="s">
        <v>1336</v>
      </c>
      <c r="D3882" s="1">
        <v>45353</v>
      </c>
      <c r="E3882">
        <v>2499</v>
      </c>
      <c r="F3882" t="s">
        <v>10</v>
      </c>
      <c r="G3882" t="s">
        <v>25</v>
      </c>
    </row>
    <row r="3883" spans="1:7" x14ac:dyDescent="0.5">
      <c r="A3883" t="s">
        <v>5201</v>
      </c>
      <c r="B3883" t="s">
        <v>5198</v>
      </c>
      <c r="C3883" t="s">
        <v>1336</v>
      </c>
      <c r="D3883" s="1">
        <v>45386</v>
      </c>
      <c r="E3883">
        <v>2499</v>
      </c>
      <c r="F3883" t="s">
        <v>10</v>
      </c>
      <c r="G3883" t="s">
        <v>11</v>
      </c>
    </row>
    <row r="3884" spans="1:7" x14ac:dyDescent="0.5">
      <c r="A3884" t="s">
        <v>5202</v>
      </c>
      <c r="B3884" t="s">
        <v>5198</v>
      </c>
      <c r="C3884" t="s">
        <v>1336</v>
      </c>
      <c r="D3884" s="1">
        <v>45414</v>
      </c>
      <c r="E3884">
        <v>2499</v>
      </c>
      <c r="F3884" t="s">
        <v>10</v>
      </c>
      <c r="G3884" t="s">
        <v>11</v>
      </c>
    </row>
    <row r="3885" spans="1:7" x14ac:dyDescent="0.5">
      <c r="A3885" t="s">
        <v>5203</v>
      </c>
      <c r="B3885" t="s">
        <v>5198</v>
      </c>
      <c r="C3885" t="s">
        <v>1336</v>
      </c>
      <c r="D3885" s="1">
        <v>45447</v>
      </c>
      <c r="E3885">
        <v>2499</v>
      </c>
      <c r="F3885" t="s">
        <v>10</v>
      </c>
      <c r="G3885" t="s">
        <v>11</v>
      </c>
    </row>
    <row r="3886" spans="1:7" x14ac:dyDescent="0.5">
      <c r="A3886" t="s">
        <v>5204</v>
      </c>
      <c r="B3886" t="s">
        <v>5198</v>
      </c>
      <c r="C3886" t="s">
        <v>1336</v>
      </c>
      <c r="D3886" s="1">
        <v>45476</v>
      </c>
      <c r="E3886">
        <v>2499</v>
      </c>
      <c r="F3886" t="s">
        <v>10</v>
      </c>
      <c r="G3886" t="s">
        <v>25</v>
      </c>
    </row>
    <row r="3887" spans="1:7" x14ac:dyDescent="0.5">
      <c r="A3887" t="s">
        <v>5205</v>
      </c>
      <c r="B3887" t="s">
        <v>5198</v>
      </c>
      <c r="C3887" t="s">
        <v>1336</v>
      </c>
      <c r="D3887" s="1">
        <v>45505</v>
      </c>
      <c r="E3887">
        <v>2499</v>
      </c>
      <c r="F3887" t="s">
        <v>10</v>
      </c>
      <c r="G3887" t="s">
        <v>25</v>
      </c>
    </row>
    <row r="3888" spans="1:7" x14ac:dyDescent="0.5">
      <c r="A3888" t="s">
        <v>5206</v>
      </c>
      <c r="B3888" t="s">
        <v>5198</v>
      </c>
      <c r="C3888" t="s">
        <v>1336</v>
      </c>
      <c r="D3888" s="1">
        <v>45536</v>
      </c>
      <c r="E3888">
        <v>2499</v>
      </c>
      <c r="F3888" t="s">
        <v>10</v>
      </c>
      <c r="G3888" t="s">
        <v>11</v>
      </c>
    </row>
    <row r="3889" spans="1:7" x14ac:dyDescent="0.5">
      <c r="A3889" t="s">
        <v>5207</v>
      </c>
      <c r="B3889" t="s">
        <v>5208</v>
      </c>
      <c r="C3889" t="s">
        <v>4291</v>
      </c>
      <c r="D3889" s="1">
        <v>45474</v>
      </c>
      <c r="E3889">
        <v>999</v>
      </c>
      <c r="F3889" t="s">
        <v>10</v>
      </c>
      <c r="G3889" t="s">
        <v>25</v>
      </c>
    </row>
    <row r="3890" spans="1:7" x14ac:dyDescent="0.5">
      <c r="A3890" t="s">
        <v>5209</v>
      </c>
      <c r="B3890" t="s">
        <v>5208</v>
      </c>
      <c r="C3890" t="s">
        <v>4291</v>
      </c>
      <c r="D3890" s="1">
        <v>45506</v>
      </c>
      <c r="E3890">
        <v>999</v>
      </c>
      <c r="F3890" t="s">
        <v>10</v>
      </c>
      <c r="G3890" t="s">
        <v>25</v>
      </c>
    </row>
    <row r="3891" spans="1:7" x14ac:dyDescent="0.5">
      <c r="A3891" t="s">
        <v>5210</v>
      </c>
      <c r="B3891" t="s">
        <v>5208</v>
      </c>
      <c r="C3891" t="s">
        <v>4291</v>
      </c>
      <c r="D3891" s="1">
        <v>45539</v>
      </c>
      <c r="E3891">
        <v>999</v>
      </c>
      <c r="F3891" t="s">
        <v>10</v>
      </c>
      <c r="G3891" t="s">
        <v>23</v>
      </c>
    </row>
    <row r="3892" spans="1:7" x14ac:dyDescent="0.5">
      <c r="A3892" t="s">
        <v>5211</v>
      </c>
      <c r="B3892" t="s">
        <v>5212</v>
      </c>
      <c r="C3892" t="s">
        <v>3863</v>
      </c>
      <c r="D3892" s="1">
        <v>45539</v>
      </c>
      <c r="E3892">
        <v>999</v>
      </c>
      <c r="F3892" t="s">
        <v>10</v>
      </c>
      <c r="G3892" t="s">
        <v>11</v>
      </c>
    </row>
    <row r="3893" spans="1:7" x14ac:dyDescent="0.5">
      <c r="A3893" t="s">
        <v>5213</v>
      </c>
      <c r="B3893" t="s">
        <v>5214</v>
      </c>
      <c r="C3893" t="s">
        <v>1816</v>
      </c>
      <c r="D3893" s="1">
        <v>45353</v>
      </c>
      <c r="E3893">
        <v>999</v>
      </c>
      <c r="F3893" t="s">
        <v>10</v>
      </c>
      <c r="G3893" t="s">
        <v>23</v>
      </c>
    </row>
    <row r="3894" spans="1:7" x14ac:dyDescent="0.5">
      <c r="A3894" t="s">
        <v>5215</v>
      </c>
      <c r="B3894" t="s">
        <v>5214</v>
      </c>
      <c r="C3894" t="s">
        <v>1816</v>
      </c>
      <c r="D3894" s="1">
        <v>45384</v>
      </c>
      <c r="E3894">
        <v>0</v>
      </c>
      <c r="F3894" t="s">
        <v>43</v>
      </c>
      <c r="G3894" t="s">
        <v>11</v>
      </c>
    </row>
    <row r="3895" spans="1:7" x14ac:dyDescent="0.5">
      <c r="A3895" t="s">
        <v>5216</v>
      </c>
      <c r="B3895" t="s">
        <v>5214</v>
      </c>
      <c r="C3895" t="s">
        <v>1816</v>
      </c>
      <c r="D3895" s="1">
        <v>45416</v>
      </c>
      <c r="E3895">
        <v>999</v>
      </c>
      <c r="F3895" t="s">
        <v>10</v>
      </c>
      <c r="G3895" t="s">
        <v>25</v>
      </c>
    </row>
    <row r="3896" spans="1:7" x14ac:dyDescent="0.5">
      <c r="A3896" t="s">
        <v>5217</v>
      </c>
      <c r="B3896" t="s">
        <v>5214</v>
      </c>
      <c r="C3896" t="s">
        <v>1816</v>
      </c>
      <c r="D3896" s="1">
        <v>45446</v>
      </c>
      <c r="E3896">
        <v>999</v>
      </c>
      <c r="F3896" t="s">
        <v>10</v>
      </c>
      <c r="G3896" t="s">
        <v>11</v>
      </c>
    </row>
    <row r="3897" spans="1:7" x14ac:dyDescent="0.5">
      <c r="A3897" t="s">
        <v>5218</v>
      </c>
      <c r="B3897" t="s">
        <v>5214</v>
      </c>
      <c r="C3897" t="s">
        <v>1816</v>
      </c>
      <c r="D3897" s="1">
        <v>45474</v>
      </c>
      <c r="E3897">
        <v>999</v>
      </c>
      <c r="F3897" t="s">
        <v>10</v>
      </c>
      <c r="G3897" t="s">
        <v>11</v>
      </c>
    </row>
    <row r="3898" spans="1:7" x14ac:dyDescent="0.5">
      <c r="A3898" t="s">
        <v>5219</v>
      </c>
      <c r="B3898" t="s">
        <v>5214</v>
      </c>
      <c r="C3898" t="s">
        <v>1816</v>
      </c>
      <c r="D3898" s="1">
        <v>45505</v>
      </c>
      <c r="E3898">
        <v>999</v>
      </c>
      <c r="F3898" t="s">
        <v>10</v>
      </c>
      <c r="G3898" t="s">
        <v>23</v>
      </c>
    </row>
    <row r="3899" spans="1:7" x14ac:dyDescent="0.5">
      <c r="A3899" t="s">
        <v>5220</v>
      </c>
      <c r="B3899" t="s">
        <v>5214</v>
      </c>
      <c r="C3899" t="s">
        <v>1816</v>
      </c>
      <c r="D3899" s="1">
        <v>45536</v>
      </c>
      <c r="E3899">
        <v>999</v>
      </c>
      <c r="F3899" t="s">
        <v>10</v>
      </c>
      <c r="G3899" t="s">
        <v>11</v>
      </c>
    </row>
    <row r="3900" spans="1:7" x14ac:dyDescent="0.5">
      <c r="A3900" t="s">
        <v>5221</v>
      </c>
      <c r="B3900" t="s">
        <v>5222</v>
      </c>
      <c r="C3900" t="s">
        <v>5223</v>
      </c>
      <c r="D3900" s="1">
        <v>45537</v>
      </c>
      <c r="E3900">
        <v>2499</v>
      </c>
      <c r="F3900" t="s">
        <v>10</v>
      </c>
      <c r="G3900" t="s">
        <v>41</v>
      </c>
    </row>
    <row r="3901" spans="1:7" x14ac:dyDescent="0.5">
      <c r="A3901" t="s">
        <v>5224</v>
      </c>
      <c r="B3901" t="s">
        <v>5225</v>
      </c>
      <c r="C3901" t="s">
        <v>3363</v>
      </c>
      <c r="D3901" s="1">
        <v>45324</v>
      </c>
      <c r="E3901">
        <v>999</v>
      </c>
      <c r="F3901" t="s">
        <v>10</v>
      </c>
      <c r="G3901" t="s">
        <v>11</v>
      </c>
    </row>
    <row r="3902" spans="1:7" x14ac:dyDescent="0.5">
      <c r="A3902" t="s">
        <v>5226</v>
      </c>
      <c r="B3902" t="s">
        <v>5225</v>
      </c>
      <c r="C3902" t="s">
        <v>3363</v>
      </c>
      <c r="D3902" s="1">
        <v>45353</v>
      </c>
      <c r="E3902">
        <v>999</v>
      </c>
      <c r="F3902" t="s">
        <v>10</v>
      </c>
      <c r="G3902" t="s">
        <v>41</v>
      </c>
    </row>
    <row r="3903" spans="1:7" x14ac:dyDescent="0.5">
      <c r="A3903" t="s">
        <v>5227</v>
      </c>
      <c r="B3903" t="s">
        <v>5225</v>
      </c>
      <c r="C3903" t="s">
        <v>3363</v>
      </c>
      <c r="D3903" s="1">
        <v>45386</v>
      </c>
      <c r="E3903">
        <v>999</v>
      </c>
      <c r="F3903" t="s">
        <v>10</v>
      </c>
      <c r="G3903" t="s">
        <v>11</v>
      </c>
    </row>
    <row r="3904" spans="1:7" x14ac:dyDescent="0.5">
      <c r="A3904" t="s">
        <v>5228</v>
      </c>
      <c r="B3904" t="s">
        <v>5225</v>
      </c>
      <c r="C3904" t="s">
        <v>3363</v>
      </c>
      <c r="D3904" s="1">
        <v>45413</v>
      </c>
      <c r="E3904">
        <v>999</v>
      </c>
      <c r="F3904" t="s">
        <v>10</v>
      </c>
      <c r="G3904" t="s">
        <v>11</v>
      </c>
    </row>
    <row r="3905" spans="1:7" x14ac:dyDescent="0.5">
      <c r="A3905" t="s">
        <v>5229</v>
      </c>
      <c r="B3905" t="s">
        <v>5225</v>
      </c>
      <c r="C3905" t="s">
        <v>3363</v>
      </c>
      <c r="D3905" s="1">
        <v>45444</v>
      </c>
      <c r="E3905">
        <v>999</v>
      </c>
      <c r="F3905" t="s">
        <v>10</v>
      </c>
      <c r="G3905" t="s">
        <v>41</v>
      </c>
    </row>
    <row r="3906" spans="1:7" x14ac:dyDescent="0.5">
      <c r="A3906" t="s">
        <v>5230</v>
      </c>
      <c r="B3906" t="s">
        <v>5225</v>
      </c>
      <c r="C3906" t="s">
        <v>3363</v>
      </c>
      <c r="D3906" s="1">
        <v>45475</v>
      </c>
      <c r="E3906">
        <v>999</v>
      </c>
      <c r="F3906" t="s">
        <v>10</v>
      </c>
      <c r="G3906" t="s">
        <v>11</v>
      </c>
    </row>
    <row r="3907" spans="1:7" x14ac:dyDescent="0.5">
      <c r="A3907" t="s">
        <v>5231</v>
      </c>
      <c r="B3907" t="s">
        <v>5225</v>
      </c>
      <c r="C3907" t="s">
        <v>3363</v>
      </c>
      <c r="D3907" s="1">
        <v>45507</v>
      </c>
      <c r="E3907">
        <v>999</v>
      </c>
      <c r="F3907" t="s">
        <v>10</v>
      </c>
      <c r="G3907" t="s">
        <v>41</v>
      </c>
    </row>
    <row r="3908" spans="1:7" x14ac:dyDescent="0.5">
      <c r="A3908" t="s">
        <v>5232</v>
      </c>
      <c r="B3908" t="s">
        <v>5225</v>
      </c>
      <c r="C3908" t="s">
        <v>3363</v>
      </c>
      <c r="D3908" s="1">
        <v>45536</v>
      </c>
      <c r="E3908">
        <v>999</v>
      </c>
      <c r="F3908" t="s">
        <v>10</v>
      </c>
      <c r="G3908" t="s">
        <v>41</v>
      </c>
    </row>
    <row r="3909" spans="1:7" x14ac:dyDescent="0.5">
      <c r="A3909" t="s">
        <v>5233</v>
      </c>
      <c r="B3909" t="s">
        <v>5234</v>
      </c>
      <c r="C3909" t="s">
        <v>798</v>
      </c>
      <c r="D3909" s="1">
        <v>45446</v>
      </c>
      <c r="E3909">
        <v>999</v>
      </c>
      <c r="F3909" t="s">
        <v>10</v>
      </c>
      <c r="G3909" t="s">
        <v>23</v>
      </c>
    </row>
    <row r="3910" spans="1:7" x14ac:dyDescent="0.5">
      <c r="A3910" t="s">
        <v>5235</v>
      </c>
      <c r="B3910" t="s">
        <v>5234</v>
      </c>
      <c r="C3910" t="s">
        <v>798</v>
      </c>
      <c r="D3910" s="1">
        <v>45477</v>
      </c>
      <c r="E3910">
        <v>0</v>
      </c>
      <c r="F3910" t="s">
        <v>43</v>
      </c>
      <c r="G3910" t="s">
        <v>25</v>
      </c>
    </row>
    <row r="3911" spans="1:7" x14ac:dyDescent="0.5">
      <c r="A3911" t="s">
        <v>5236</v>
      </c>
      <c r="B3911" t="s">
        <v>5234</v>
      </c>
      <c r="C3911" t="s">
        <v>798</v>
      </c>
      <c r="D3911" s="1">
        <v>45505</v>
      </c>
      <c r="E3911">
        <v>999</v>
      </c>
      <c r="F3911" t="s">
        <v>10</v>
      </c>
      <c r="G3911" t="s">
        <v>11</v>
      </c>
    </row>
    <row r="3912" spans="1:7" x14ac:dyDescent="0.5">
      <c r="A3912" t="s">
        <v>5237</v>
      </c>
      <c r="B3912" t="s">
        <v>5234</v>
      </c>
      <c r="C3912" t="s">
        <v>798</v>
      </c>
      <c r="D3912" s="1">
        <v>45536</v>
      </c>
      <c r="E3912">
        <v>999</v>
      </c>
      <c r="F3912" t="s">
        <v>10</v>
      </c>
      <c r="G3912" t="s">
        <v>11</v>
      </c>
    </row>
    <row r="3913" spans="1:7" x14ac:dyDescent="0.5">
      <c r="A3913" t="s">
        <v>5238</v>
      </c>
      <c r="B3913" t="s">
        <v>5239</v>
      </c>
      <c r="C3913" t="s">
        <v>1202</v>
      </c>
      <c r="D3913" s="1">
        <v>45293</v>
      </c>
      <c r="E3913">
        <v>999</v>
      </c>
      <c r="F3913" t="s">
        <v>10</v>
      </c>
      <c r="G3913" t="s">
        <v>11</v>
      </c>
    </row>
    <row r="3914" spans="1:7" x14ac:dyDescent="0.5">
      <c r="A3914" t="s">
        <v>5240</v>
      </c>
      <c r="B3914" t="s">
        <v>5239</v>
      </c>
      <c r="C3914" t="s">
        <v>1202</v>
      </c>
      <c r="D3914" s="1">
        <v>45324</v>
      </c>
      <c r="E3914">
        <v>999</v>
      </c>
      <c r="F3914" t="s">
        <v>10</v>
      </c>
      <c r="G3914" t="s">
        <v>25</v>
      </c>
    </row>
    <row r="3915" spans="1:7" x14ac:dyDescent="0.5">
      <c r="A3915" t="s">
        <v>5241</v>
      </c>
      <c r="B3915" t="s">
        <v>5239</v>
      </c>
      <c r="C3915" t="s">
        <v>1202</v>
      </c>
      <c r="D3915" s="1">
        <v>45353</v>
      </c>
      <c r="E3915">
        <v>999</v>
      </c>
      <c r="F3915" t="s">
        <v>10</v>
      </c>
      <c r="G3915" t="s">
        <v>25</v>
      </c>
    </row>
    <row r="3916" spans="1:7" x14ac:dyDescent="0.5">
      <c r="A3916" t="s">
        <v>5242</v>
      </c>
      <c r="B3916" t="s">
        <v>5239</v>
      </c>
      <c r="C3916" t="s">
        <v>1202</v>
      </c>
      <c r="D3916" s="1">
        <v>45386</v>
      </c>
      <c r="E3916">
        <v>999</v>
      </c>
      <c r="F3916" t="s">
        <v>10</v>
      </c>
      <c r="G3916" t="s">
        <v>23</v>
      </c>
    </row>
    <row r="3917" spans="1:7" x14ac:dyDescent="0.5">
      <c r="A3917" t="s">
        <v>5243</v>
      </c>
      <c r="B3917" t="s">
        <v>5239</v>
      </c>
      <c r="C3917" t="s">
        <v>1202</v>
      </c>
      <c r="D3917" s="1">
        <v>45416</v>
      </c>
      <c r="E3917">
        <v>999</v>
      </c>
      <c r="F3917" t="s">
        <v>10</v>
      </c>
      <c r="G3917" t="s">
        <v>11</v>
      </c>
    </row>
    <row r="3918" spans="1:7" x14ac:dyDescent="0.5">
      <c r="A3918" t="s">
        <v>5244</v>
      </c>
      <c r="B3918" t="s">
        <v>5239</v>
      </c>
      <c r="C3918" t="s">
        <v>1202</v>
      </c>
      <c r="D3918" s="1">
        <v>45447</v>
      </c>
      <c r="E3918">
        <v>999</v>
      </c>
      <c r="F3918" t="s">
        <v>10</v>
      </c>
      <c r="G3918" t="s">
        <v>23</v>
      </c>
    </row>
    <row r="3919" spans="1:7" x14ac:dyDescent="0.5">
      <c r="A3919" t="s">
        <v>5245</v>
      </c>
      <c r="B3919" t="s">
        <v>5239</v>
      </c>
      <c r="C3919" t="s">
        <v>1202</v>
      </c>
      <c r="D3919" s="1">
        <v>45477</v>
      </c>
      <c r="E3919">
        <v>999</v>
      </c>
      <c r="F3919" t="s">
        <v>10</v>
      </c>
      <c r="G3919" t="s">
        <v>11</v>
      </c>
    </row>
    <row r="3920" spans="1:7" x14ac:dyDescent="0.5">
      <c r="A3920" t="s">
        <v>5246</v>
      </c>
      <c r="B3920" t="s">
        <v>5239</v>
      </c>
      <c r="C3920" t="s">
        <v>1202</v>
      </c>
      <c r="D3920" s="1">
        <v>45507</v>
      </c>
      <c r="E3920">
        <v>999</v>
      </c>
      <c r="F3920" t="s">
        <v>10</v>
      </c>
      <c r="G3920" t="s">
        <v>11</v>
      </c>
    </row>
    <row r="3921" spans="1:7" x14ac:dyDescent="0.5">
      <c r="A3921" t="s">
        <v>5247</v>
      </c>
      <c r="B3921" t="s">
        <v>5239</v>
      </c>
      <c r="C3921" t="s">
        <v>1202</v>
      </c>
      <c r="D3921" s="1">
        <v>45539</v>
      </c>
      <c r="E3921">
        <v>999</v>
      </c>
      <c r="F3921" t="s">
        <v>10</v>
      </c>
      <c r="G3921" t="s">
        <v>11</v>
      </c>
    </row>
    <row r="3922" spans="1:7" x14ac:dyDescent="0.5">
      <c r="A3922" t="s">
        <v>5248</v>
      </c>
      <c r="B3922" t="s">
        <v>5249</v>
      </c>
      <c r="C3922" t="s">
        <v>1412</v>
      </c>
      <c r="D3922" s="1">
        <v>45505</v>
      </c>
      <c r="E3922">
        <v>999</v>
      </c>
      <c r="F3922" t="s">
        <v>10</v>
      </c>
      <c r="G3922" t="s">
        <v>11</v>
      </c>
    </row>
    <row r="3923" spans="1:7" x14ac:dyDescent="0.5">
      <c r="A3923" t="s">
        <v>5250</v>
      </c>
      <c r="B3923" t="s">
        <v>5249</v>
      </c>
      <c r="C3923" t="s">
        <v>1412</v>
      </c>
      <c r="D3923" s="1">
        <v>45539</v>
      </c>
      <c r="E3923">
        <v>999</v>
      </c>
      <c r="F3923" t="s">
        <v>10</v>
      </c>
      <c r="G3923" t="s">
        <v>23</v>
      </c>
    </row>
    <row r="3924" spans="1:7" x14ac:dyDescent="0.5">
      <c r="A3924" t="s">
        <v>5251</v>
      </c>
      <c r="B3924" t="s">
        <v>5252</v>
      </c>
      <c r="C3924" t="s">
        <v>1336</v>
      </c>
      <c r="D3924" s="1">
        <v>45323</v>
      </c>
      <c r="E3924">
        <v>999</v>
      </c>
      <c r="F3924" t="s">
        <v>10</v>
      </c>
      <c r="G3924" t="s">
        <v>11</v>
      </c>
    </row>
    <row r="3925" spans="1:7" x14ac:dyDescent="0.5">
      <c r="A3925" t="s">
        <v>5253</v>
      </c>
      <c r="B3925" t="s">
        <v>5252</v>
      </c>
      <c r="C3925" t="s">
        <v>1336</v>
      </c>
      <c r="D3925" s="1">
        <v>45352</v>
      </c>
      <c r="E3925">
        <v>999</v>
      </c>
      <c r="F3925" t="s">
        <v>10</v>
      </c>
      <c r="G3925" t="s">
        <v>11</v>
      </c>
    </row>
    <row r="3926" spans="1:7" x14ac:dyDescent="0.5">
      <c r="A3926" t="s">
        <v>5254</v>
      </c>
      <c r="B3926" t="s">
        <v>5252</v>
      </c>
      <c r="C3926" t="s">
        <v>1336</v>
      </c>
      <c r="D3926" s="1">
        <v>45386</v>
      </c>
      <c r="E3926">
        <v>999</v>
      </c>
      <c r="F3926" t="s">
        <v>10</v>
      </c>
      <c r="G3926" t="s">
        <v>11</v>
      </c>
    </row>
    <row r="3927" spans="1:7" x14ac:dyDescent="0.5">
      <c r="A3927" t="s">
        <v>5255</v>
      </c>
      <c r="B3927" t="s">
        <v>5252</v>
      </c>
      <c r="C3927" t="s">
        <v>1336</v>
      </c>
      <c r="D3927" s="1">
        <v>45416</v>
      </c>
      <c r="E3927">
        <v>999</v>
      </c>
      <c r="F3927" t="s">
        <v>10</v>
      </c>
      <c r="G3927" t="s">
        <v>23</v>
      </c>
    </row>
    <row r="3928" spans="1:7" x14ac:dyDescent="0.5">
      <c r="A3928" t="s">
        <v>5256</v>
      </c>
      <c r="B3928" t="s">
        <v>5252</v>
      </c>
      <c r="C3928" t="s">
        <v>1336</v>
      </c>
      <c r="D3928" s="1">
        <v>45444</v>
      </c>
      <c r="E3928">
        <v>999</v>
      </c>
      <c r="F3928" t="s">
        <v>10</v>
      </c>
      <c r="G3928" t="s">
        <v>25</v>
      </c>
    </row>
    <row r="3929" spans="1:7" x14ac:dyDescent="0.5">
      <c r="A3929" t="s">
        <v>5257</v>
      </c>
      <c r="B3929" t="s">
        <v>5252</v>
      </c>
      <c r="C3929" t="s">
        <v>1336</v>
      </c>
      <c r="D3929" s="1">
        <v>45476</v>
      </c>
      <c r="E3929">
        <v>999</v>
      </c>
      <c r="F3929" t="s">
        <v>10</v>
      </c>
      <c r="G3929" t="s">
        <v>11</v>
      </c>
    </row>
    <row r="3930" spans="1:7" x14ac:dyDescent="0.5">
      <c r="A3930" t="s">
        <v>5258</v>
      </c>
      <c r="B3930" t="s">
        <v>5252</v>
      </c>
      <c r="C3930" t="s">
        <v>1336</v>
      </c>
      <c r="D3930" s="1">
        <v>45508</v>
      </c>
      <c r="E3930">
        <v>999</v>
      </c>
      <c r="F3930" t="s">
        <v>10</v>
      </c>
      <c r="G3930" t="s">
        <v>11</v>
      </c>
    </row>
    <row r="3931" spans="1:7" x14ac:dyDescent="0.5">
      <c r="A3931" t="s">
        <v>5259</v>
      </c>
      <c r="B3931" t="s">
        <v>5260</v>
      </c>
      <c r="C3931" t="s">
        <v>3476</v>
      </c>
      <c r="D3931" s="1">
        <v>45445</v>
      </c>
      <c r="E3931">
        <v>0</v>
      </c>
      <c r="F3931" t="s">
        <v>43</v>
      </c>
      <c r="G3931" t="s">
        <v>25</v>
      </c>
    </row>
    <row r="3932" spans="1:7" x14ac:dyDescent="0.5">
      <c r="A3932" t="s">
        <v>5261</v>
      </c>
      <c r="B3932" t="s">
        <v>5260</v>
      </c>
      <c r="C3932" t="s">
        <v>3476</v>
      </c>
      <c r="D3932" s="1">
        <v>45474</v>
      </c>
      <c r="E3932">
        <v>999</v>
      </c>
      <c r="F3932" t="s">
        <v>10</v>
      </c>
      <c r="G3932" t="s">
        <v>11</v>
      </c>
    </row>
    <row r="3933" spans="1:7" x14ac:dyDescent="0.5">
      <c r="A3933" t="s">
        <v>5262</v>
      </c>
      <c r="B3933" t="s">
        <v>5260</v>
      </c>
      <c r="C3933" t="s">
        <v>3476</v>
      </c>
      <c r="D3933" s="1">
        <v>45507</v>
      </c>
      <c r="E3933">
        <v>999</v>
      </c>
      <c r="F3933" t="s">
        <v>10</v>
      </c>
      <c r="G3933" t="s">
        <v>11</v>
      </c>
    </row>
    <row r="3934" spans="1:7" x14ac:dyDescent="0.5">
      <c r="A3934" t="s">
        <v>5263</v>
      </c>
      <c r="B3934" t="s">
        <v>5260</v>
      </c>
      <c r="C3934" t="s">
        <v>3476</v>
      </c>
      <c r="D3934" s="1">
        <v>45539</v>
      </c>
      <c r="E3934">
        <v>999</v>
      </c>
      <c r="F3934" t="s">
        <v>10</v>
      </c>
      <c r="G3934" t="s">
        <v>25</v>
      </c>
    </row>
    <row r="3935" spans="1:7" x14ac:dyDescent="0.5">
      <c r="A3935" t="s">
        <v>5264</v>
      </c>
      <c r="B3935" t="s">
        <v>5265</v>
      </c>
      <c r="C3935" t="s">
        <v>553</v>
      </c>
      <c r="D3935" s="1">
        <v>45325</v>
      </c>
      <c r="E3935">
        <v>2499</v>
      </c>
      <c r="F3935" t="s">
        <v>10</v>
      </c>
      <c r="G3935" t="s">
        <v>11</v>
      </c>
    </row>
    <row r="3936" spans="1:7" x14ac:dyDescent="0.5">
      <c r="A3936" t="s">
        <v>5266</v>
      </c>
      <c r="B3936" t="s">
        <v>5265</v>
      </c>
      <c r="C3936" t="s">
        <v>553</v>
      </c>
      <c r="D3936" s="1">
        <v>45355</v>
      </c>
      <c r="E3936">
        <v>2499</v>
      </c>
      <c r="F3936" t="s">
        <v>10</v>
      </c>
      <c r="G3936" t="s">
        <v>23</v>
      </c>
    </row>
    <row r="3937" spans="1:7" x14ac:dyDescent="0.5">
      <c r="A3937" t="s">
        <v>5267</v>
      </c>
      <c r="B3937" t="s">
        <v>5265</v>
      </c>
      <c r="C3937" t="s">
        <v>553</v>
      </c>
      <c r="D3937" s="1">
        <v>45386</v>
      </c>
      <c r="E3937">
        <v>2499</v>
      </c>
      <c r="F3937" t="s">
        <v>10</v>
      </c>
      <c r="G3937" t="s">
        <v>11</v>
      </c>
    </row>
    <row r="3938" spans="1:7" x14ac:dyDescent="0.5">
      <c r="A3938" t="s">
        <v>5268</v>
      </c>
      <c r="B3938" t="s">
        <v>5265</v>
      </c>
      <c r="C3938" t="s">
        <v>553</v>
      </c>
      <c r="D3938" s="1">
        <v>45416</v>
      </c>
      <c r="E3938">
        <v>2499</v>
      </c>
      <c r="F3938" t="s">
        <v>10</v>
      </c>
      <c r="G3938" t="s">
        <v>11</v>
      </c>
    </row>
    <row r="3939" spans="1:7" x14ac:dyDescent="0.5">
      <c r="A3939" t="s">
        <v>5269</v>
      </c>
      <c r="B3939" t="s">
        <v>5265</v>
      </c>
      <c r="C3939" t="s">
        <v>553</v>
      </c>
      <c r="D3939" s="1">
        <v>45447</v>
      </c>
      <c r="E3939">
        <v>2499</v>
      </c>
      <c r="F3939" t="s">
        <v>10</v>
      </c>
      <c r="G3939" t="s">
        <v>25</v>
      </c>
    </row>
    <row r="3940" spans="1:7" x14ac:dyDescent="0.5">
      <c r="A3940" t="s">
        <v>5270</v>
      </c>
      <c r="B3940" t="s">
        <v>5265</v>
      </c>
      <c r="C3940" t="s">
        <v>553</v>
      </c>
      <c r="D3940" s="1">
        <v>45475</v>
      </c>
      <c r="E3940">
        <v>2499</v>
      </c>
      <c r="F3940" t="s">
        <v>10</v>
      </c>
      <c r="G3940" t="s">
        <v>41</v>
      </c>
    </row>
    <row r="3941" spans="1:7" x14ac:dyDescent="0.5">
      <c r="A3941" t="s">
        <v>5271</v>
      </c>
      <c r="B3941" t="s">
        <v>5265</v>
      </c>
      <c r="C3941" t="s">
        <v>553</v>
      </c>
      <c r="D3941" s="1">
        <v>45507</v>
      </c>
      <c r="E3941">
        <v>2499</v>
      </c>
      <c r="F3941" t="s">
        <v>10</v>
      </c>
      <c r="G3941" t="s">
        <v>11</v>
      </c>
    </row>
    <row r="3942" spans="1:7" x14ac:dyDescent="0.5">
      <c r="A3942" t="s">
        <v>5272</v>
      </c>
      <c r="B3942" t="s">
        <v>5265</v>
      </c>
      <c r="C3942" t="s">
        <v>553</v>
      </c>
      <c r="D3942" s="1">
        <v>45539</v>
      </c>
      <c r="E3942">
        <v>2499</v>
      </c>
      <c r="F3942" t="s">
        <v>10</v>
      </c>
      <c r="G3942" t="s">
        <v>11</v>
      </c>
    </row>
    <row r="3943" spans="1:7" x14ac:dyDescent="0.5">
      <c r="A3943" t="s">
        <v>5273</v>
      </c>
      <c r="B3943" t="s">
        <v>5274</v>
      </c>
      <c r="C3943" t="s">
        <v>2337</v>
      </c>
      <c r="D3943" s="1">
        <v>45386</v>
      </c>
      <c r="E3943">
        <v>999</v>
      </c>
      <c r="F3943" t="s">
        <v>10</v>
      </c>
      <c r="G3943" t="s">
        <v>11</v>
      </c>
    </row>
    <row r="3944" spans="1:7" x14ac:dyDescent="0.5">
      <c r="A3944" t="s">
        <v>5275</v>
      </c>
      <c r="B3944" t="s">
        <v>5274</v>
      </c>
      <c r="C3944" t="s">
        <v>2337</v>
      </c>
      <c r="D3944" s="1">
        <v>45414</v>
      </c>
      <c r="E3944">
        <v>999</v>
      </c>
      <c r="F3944" t="s">
        <v>10</v>
      </c>
      <c r="G3944" t="s">
        <v>11</v>
      </c>
    </row>
    <row r="3945" spans="1:7" x14ac:dyDescent="0.5">
      <c r="A3945" t="s">
        <v>5276</v>
      </c>
      <c r="B3945" t="s">
        <v>5274</v>
      </c>
      <c r="C3945" t="s">
        <v>2337</v>
      </c>
      <c r="D3945" s="1">
        <v>45444</v>
      </c>
      <c r="E3945">
        <v>999</v>
      </c>
      <c r="F3945" t="s">
        <v>10</v>
      </c>
      <c r="G3945" t="s">
        <v>11</v>
      </c>
    </row>
    <row r="3946" spans="1:7" x14ac:dyDescent="0.5">
      <c r="A3946" t="s">
        <v>5277</v>
      </c>
      <c r="B3946" t="s">
        <v>5274</v>
      </c>
      <c r="C3946" t="s">
        <v>2337</v>
      </c>
      <c r="D3946" s="1">
        <v>45476</v>
      </c>
      <c r="E3946">
        <v>999</v>
      </c>
      <c r="F3946" t="s">
        <v>10</v>
      </c>
      <c r="G3946" t="s">
        <v>11</v>
      </c>
    </row>
    <row r="3947" spans="1:7" x14ac:dyDescent="0.5">
      <c r="A3947" t="s">
        <v>5278</v>
      </c>
      <c r="B3947" t="s">
        <v>5274</v>
      </c>
      <c r="C3947" t="s">
        <v>2337</v>
      </c>
      <c r="D3947" s="1">
        <v>45508</v>
      </c>
      <c r="E3947">
        <v>999</v>
      </c>
      <c r="F3947" t="s">
        <v>10</v>
      </c>
      <c r="G3947" t="s">
        <v>25</v>
      </c>
    </row>
    <row r="3948" spans="1:7" x14ac:dyDescent="0.5">
      <c r="A3948" t="s">
        <v>5279</v>
      </c>
      <c r="B3948" t="s">
        <v>5274</v>
      </c>
      <c r="C3948" t="s">
        <v>2337</v>
      </c>
      <c r="D3948" s="1">
        <v>45538</v>
      </c>
      <c r="E3948">
        <v>999</v>
      </c>
      <c r="F3948" t="s">
        <v>10</v>
      </c>
      <c r="G3948" t="s">
        <v>25</v>
      </c>
    </row>
    <row r="3949" spans="1:7" x14ac:dyDescent="0.5">
      <c r="A3949" t="s">
        <v>5280</v>
      </c>
      <c r="B3949" t="s">
        <v>5281</v>
      </c>
      <c r="C3949" t="s">
        <v>5008</v>
      </c>
      <c r="D3949" s="1">
        <v>45386</v>
      </c>
      <c r="E3949">
        <v>2499</v>
      </c>
      <c r="F3949" t="s">
        <v>10</v>
      </c>
      <c r="G3949" t="s">
        <v>11</v>
      </c>
    </row>
    <row r="3950" spans="1:7" x14ac:dyDescent="0.5">
      <c r="A3950" t="s">
        <v>5282</v>
      </c>
      <c r="B3950" t="s">
        <v>5281</v>
      </c>
      <c r="C3950" t="s">
        <v>5008</v>
      </c>
      <c r="D3950" s="1">
        <v>45413</v>
      </c>
      <c r="E3950">
        <v>2499</v>
      </c>
      <c r="F3950" t="s">
        <v>10</v>
      </c>
      <c r="G3950" t="s">
        <v>11</v>
      </c>
    </row>
    <row r="3951" spans="1:7" x14ac:dyDescent="0.5">
      <c r="A3951" t="s">
        <v>5283</v>
      </c>
      <c r="B3951" t="s">
        <v>5281</v>
      </c>
      <c r="C3951" t="s">
        <v>5008</v>
      </c>
      <c r="D3951" s="1">
        <v>45446</v>
      </c>
      <c r="E3951">
        <v>2499</v>
      </c>
      <c r="F3951" t="s">
        <v>10</v>
      </c>
      <c r="G3951" t="s">
        <v>25</v>
      </c>
    </row>
    <row r="3952" spans="1:7" x14ac:dyDescent="0.5">
      <c r="A3952" t="s">
        <v>5284</v>
      </c>
      <c r="B3952" t="s">
        <v>5281</v>
      </c>
      <c r="C3952" t="s">
        <v>5008</v>
      </c>
      <c r="D3952" s="1">
        <v>45474</v>
      </c>
      <c r="E3952">
        <v>2499</v>
      </c>
      <c r="F3952" t="s">
        <v>10</v>
      </c>
      <c r="G3952" t="s">
        <v>11</v>
      </c>
    </row>
    <row r="3953" spans="1:7" x14ac:dyDescent="0.5">
      <c r="A3953" t="s">
        <v>5285</v>
      </c>
      <c r="B3953" t="s">
        <v>5286</v>
      </c>
      <c r="C3953" t="s">
        <v>1056</v>
      </c>
      <c r="D3953" s="1">
        <v>45386</v>
      </c>
      <c r="E3953">
        <v>2499</v>
      </c>
      <c r="F3953" t="s">
        <v>10</v>
      </c>
      <c r="G3953" t="s">
        <v>11</v>
      </c>
    </row>
    <row r="3954" spans="1:7" x14ac:dyDescent="0.5">
      <c r="A3954" t="s">
        <v>5287</v>
      </c>
      <c r="B3954" t="s">
        <v>5286</v>
      </c>
      <c r="C3954" t="s">
        <v>1056</v>
      </c>
      <c r="D3954" s="1">
        <v>45413</v>
      </c>
      <c r="E3954">
        <v>2499</v>
      </c>
      <c r="F3954" t="s">
        <v>10</v>
      </c>
      <c r="G3954" t="s">
        <v>11</v>
      </c>
    </row>
    <row r="3955" spans="1:7" x14ac:dyDescent="0.5">
      <c r="A3955" t="s">
        <v>5288</v>
      </c>
      <c r="B3955" t="s">
        <v>5286</v>
      </c>
      <c r="C3955" t="s">
        <v>1056</v>
      </c>
      <c r="D3955" s="1">
        <v>45447</v>
      </c>
      <c r="E3955">
        <v>2499</v>
      </c>
      <c r="F3955" t="s">
        <v>10</v>
      </c>
      <c r="G3955" t="s">
        <v>23</v>
      </c>
    </row>
    <row r="3956" spans="1:7" x14ac:dyDescent="0.5">
      <c r="A3956" t="s">
        <v>5289</v>
      </c>
      <c r="B3956" t="s">
        <v>5286</v>
      </c>
      <c r="C3956" t="s">
        <v>1056</v>
      </c>
      <c r="D3956" s="1">
        <v>45476</v>
      </c>
      <c r="E3956">
        <v>2499</v>
      </c>
      <c r="F3956" t="s">
        <v>10</v>
      </c>
      <c r="G3956" t="s">
        <v>11</v>
      </c>
    </row>
    <row r="3957" spans="1:7" x14ac:dyDescent="0.5">
      <c r="A3957" t="s">
        <v>5290</v>
      </c>
      <c r="B3957" t="s">
        <v>5286</v>
      </c>
      <c r="C3957" t="s">
        <v>1056</v>
      </c>
      <c r="D3957" s="1">
        <v>45507</v>
      </c>
      <c r="E3957">
        <v>2499</v>
      </c>
      <c r="F3957" t="s">
        <v>10</v>
      </c>
      <c r="G3957" t="s">
        <v>11</v>
      </c>
    </row>
    <row r="3958" spans="1:7" x14ac:dyDescent="0.5">
      <c r="A3958" t="s">
        <v>5291</v>
      </c>
      <c r="B3958" t="s">
        <v>5286</v>
      </c>
      <c r="C3958" t="s">
        <v>1056</v>
      </c>
      <c r="D3958" s="1">
        <v>45538</v>
      </c>
      <c r="E3958">
        <v>2499</v>
      </c>
      <c r="F3958" t="s">
        <v>10</v>
      </c>
      <c r="G3958" t="s">
        <v>25</v>
      </c>
    </row>
    <row r="3959" spans="1:7" x14ac:dyDescent="0.5">
      <c r="A3959" t="s">
        <v>5292</v>
      </c>
      <c r="B3959" t="s">
        <v>5293</v>
      </c>
      <c r="C3959" t="s">
        <v>3390</v>
      </c>
      <c r="D3959" s="1">
        <v>45507</v>
      </c>
      <c r="E3959">
        <v>2499</v>
      </c>
      <c r="F3959" t="s">
        <v>10</v>
      </c>
      <c r="G3959" t="s">
        <v>11</v>
      </c>
    </row>
    <row r="3960" spans="1:7" x14ac:dyDescent="0.5">
      <c r="A3960" t="s">
        <v>5294</v>
      </c>
      <c r="B3960" t="s">
        <v>5293</v>
      </c>
      <c r="C3960" t="s">
        <v>3390</v>
      </c>
      <c r="D3960" s="1">
        <v>45536</v>
      </c>
      <c r="E3960">
        <v>2499</v>
      </c>
      <c r="F3960" t="s">
        <v>10</v>
      </c>
      <c r="G3960" t="s">
        <v>11</v>
      </c>
    </row>
    <row r="3961" spans="1:7" x14ac:dyDescent="0.5">
      <c r="A3961" t="s">
        <v>5295</v>
      </c>
      <c r="B3961" t="s">
        <v>5296</v>
      </c>
      <c r="C3961" t="s">
        <v>5297</v>
      </c>
      <c r="D3961" s="1">
        <v>45477</v>
      </c>
      <c r="E3961">
        <v>999</v>
      </c>
      <c r="F3961" t="s">
        <v>10</v>
      </c>
      <c r="G3961" t="s">
        <v>11</v>
      </c>
    </row>
    <row r="3962" spans="1:7" x14ac:dyDescent="0.5">
      <c r="A3962" t="s">
        <v>5298</v>
      </c>
      <c r="B3962" t="s">
        <v>5296</v>
      </c>
      <c r="C3962" t="s">
        <v>5297</v>
      </c>
      <c r="D3962" s="1">
        <v>45505</v>
      </c>
      <c r="E3962">
        <v>999</v>
      </c>
      <c r="F3962" t="s">
        <v>10</v>
      </c>
      <c r="G3962" t="s">
        <v>11</v>
      </c>
    </row>
    <row r="3963" spans="1:7" x14ac:dyDescent="0.5">
      <c r="A3963" t="s">
        <v>5299</v>
      </c>
      <c r="B3963" t="s">
        <v>5296</v>
      </c>
      <c r="C3963" t="s">
        <v>5297</v>
      </c>
      <c r="D3963" s="1">
        <v>45537</v>
      </c>
      <c r="E3963">
        <v>999</v>
      </c>
      <c r="F3963" t="s">
        <v>10</v>
      </c>
      <c r="G3963" t="s">
        <v>11</v>
      </c>
    </row>
    <row r="3964" spans="1:7" x14ac:dyDescent="0.5">
      <c r="A3964" t="s">
        <v>5300</v>
      </c>
      <c r="B3964" t="s">
        <v>5301</v>
      </c>
      <c r="C3964" t="s">
        <v>204</v>
      </c>
      <c r="D3964" s="1">
        <v>45537</v>
      </c>
      <c r="E3964">
        <v>2499</v>
      </c>
      <c r="F3964" t="s">
        <v>10</v>
      </c>
      <c r="G3964" t="s">
        <v>11</v>
      </c>
    </row>
    <row r="3965" spans="1:7" x14ac:dyDescent="0.5">
      <c r="A3965" t="s">
        <v>5302</v>
      </c>
      <c r="B3965" t="s">
        <v>5303</v>
      </c>
      <c r="C3965" t="s">
        <v>2821</v>
      </c>
      <c r="D3965" s="1">
        <v>45475</v>
      </c>
      <c r="E3965">
        <v>2499</v>
      </c>
      <c r="F3965" t="s">
        <v>10</v>
      </c>
      <c r="G3965" t="s">
        <v>11</v>
      </c>
    </row>
    <row r="3966" spans="1:7" x14ac:dyDescent="0.5">
      <c r="A3966" t="s">
        <v>5304</v>
      </c>
      <c r="B3966" t="s">
        <v>5303</v>
      </c>
      <c r="C3966" t="s">
        <v>2821</v>
      </c>
      <c r="D3966" s="1">
        <v>45508</v>
      </c>
      <c r="E3966">
        <v>2499</v>
      </c>
      <c r="F3966" t="s">
        <v>10</v>
      </c>
      <c r="G3966" t="s">
        <v>11</v>
      </c>
    </row>
    <row r="3967" spans="1:7" x14ac:dyDescent="0.5">
      <c r="A3967" t="s">
        <v>5305</v>
      </c>
      <c r="B3967" t="s">
        <v>5303</v>
      </c>
      <c r="C3967" t="s">
        <v>2821</v>
      </c>
      <c r="D3967" s="1">
        <v>45537</v>
      </c>
      <c r="E3967">
        <v>2499</v>
      </c>
      <c r="F3967" t="s">
        <v>10</v>
      </c>
      <c r="G3967" t="s">
        <v>11</v>
      </c>
    </row>
    <row r="3968" spans="1:7" x14ac:dyDescent="0.5">
      <c r="A3968" t="s">
        <v>5306</v>
      </c>
      <c r="B3968" t="s">
        <v>5307</v>
      </c>
      <c r="C3968" t="s">
        <v>5308</v>
      </c>
      <c r="D3968" s="1">
        <v>45445</v>
      </c>
      <c r="E3968">
        <v>999</v>
      </c>
      <c r="F3968" t="s">
        <v>10</v>
      </c>
      <c r="G3968" t="s">
        <v>11</v>
      </c>
    </row>
    <row r="3969" spans="1:7" x14ac:dyDescent="0.5">
      <c r="A3969" t="s">
        <v>5309</v>
      </c>
      <c r="B3969" t="s">
        <v>5307</v>
      </c>
      <c r="C3969" t="s">
        <v>5308</v>
      </c>
      <c r="D3969" s="1">
        <v>45476</v>
      </c>
      <c r="E3969">
        <v>999</v>
      </c>
      <c r="F3969" t="s">
        <v>10</v>
      </c>
      <c r="G3969" t="s">
        <v>11</v>
      </c>
    </row>
    <row r="3970" spans="1:7" x14ac:dyDescent="0.5">
      <c r="A3970" t="s">
        <v>5310</v>
      </c>
      <c r="B3970" t="s">
        <v>5307</v>
      </c>
      <c r="C3970" t="s">
        <v>5308</v>
      </c>
      <c r="D3970" s="1">
        <v>45508</v>
      </c>
      <c r="E3970">
        <v>999</v>
      </c>
      <c r="F3970" t="s">
        <v>10</v>
      </c>
      <c r="G3970" t="s">
        <v>11</v>
      </c>
    </row>
    <row r="3971" spans="1:7" x14ac:dyDescent="0.5">
      <c r="A3971" t="s">
        <v>5311</v>
      </c>
      <c r="B3971" t="s">
        <v>5307</v>
      </c>
      <c r="C3971" t="s">
        <v>5308</v>
      </c>
      <c r="D3971" s="1">
        <v>45539</v>
      </c>
      <c r="E3971">
        <v>999</v>
      </c>
      <c r="F3971" t="s">
        <v>10</v>
      </c>
      <c r="G3971" t="s">
        <v>11</v>
      </c>
    </row>
    <row r="3972" spans="1:7" x14ac:dyDescent="0.5">
      <c r="A3972" t="s">
        <v>5312</v>
      </c>
      <c r="B3972" t="s">
        <v>5313</v>
      </c>
      <c r="C3972" t="s">
        <v>3701</v>
      </c>
      <c r="D3972" s="1">
        <v>45537</v>
      </c>
      <c r="E3972">
        <v>999</v>
      </c>
      <c r="F3972" t="s">
        <v>10</v>
      </c>
      <c r="G3972" t="s">
        <v>23</v>
      </c>
    </row>
    <row r="3973" spans="1:7" x14ac:dyDescent="0.5">
      <c r="A3973" t="s">
        <v>5314</v>
      </c>
      <c r="B3973" t="s">
        <v>5315</v>
      </c>
      <c r="C3973" t="s">
        <v>4124</v>
      </c>
      <c r="D3973" s="1">
        <v>45352</v>
      </c>
      <c r="E3973">
        <v>2499</v>
      </c>
      <c r="F3973" t="s">
        <v>10</v>
      </c>
      <c r="G3973" t="s">
        <v>11</v>
      </c>
    </row>
    <row r="3974" spans="1:7" x14ac:dyDescent="0.5">
      <c r="A3974" t="s">
        <v>5316</v>
      </c>
      <c r="B3974" t="s">
        <v>5315</v>
      </c>
      <c r="C3974" t="s">
        <v>4124</v>
      </c>
      <c r="D3974" s="1">
        <v>45385</v>
      </c>
      <c r="E3974">
        <v>2499</v>
      </c>
      <c r="F3974" t="s">
        <v>10</v>
      </c>
      <c r="G3974" t="s">
        <v>11</v>
      </c>
    </row>
    <row r="3975" spans="1:7" x14ac:dyDescent="0.5">
      <c r="A3975" t="s">
        <v>5317</v>
      </c>
      <c r="B3975" t="s">
        <v>5315</v>
      </c>
      <c r="C3975" t="s">
        <v>4124</v>
      </c>
      <c r="D3975" s="1">
        <v>45413</v>
      </c>
      <c r="E3975">
        <v>2499</v>
      </c>
      <c r="F3975" t="s">
        <v>10</v>
      </c>
      <c r="G3975" t="s">
        <v>11</v>
      </c>
    </row>
    <row r="3976" spans="1:7" x14ac:dyDescent="0.5">
      <c r="A3976" t="s">
        <v>5318</v>
      </c>
      <c r="B3976" t="s">
        <v>5315</v>
      </c>
      <c r="C3976" t="s">
        <v>4124</v>
      </c>
      <c r="D3976" s="1">
        <v>45444</v>
      </c>
      <c r="E3976">
        <v>2499</v>
      </c>
      <c r="F3976" t="s">
        <v>10</v>
      </c>
      <c r="G3976" t="s">
        <v>11</v>
      </c>
    </row>
    <row r="3977" spans="1:7" x14ac:dyDescent="0.5">
      <c r="A3977" t="s">
        <v>5319</v>
      </c>
      <c r="B3977" t="s">
        <v>5315</v>
      </c>
      <c r="C3977" t="s">
        <v>4124</v>
      </c>
      <c r="D3977" s="1">
        <v>45475</v>
      </c>
      <c r="E3977">
        <v>2499</v>
      </c>
      <c r="F3977" t="s">
        <v>10</v>
      </c>
      <c r="G3977" t="s">
        <v>11</v>
      </c>
    </row>
    <row r="3978" spans="1:7" x14ac:dyDescent="0.5">
      <c r="A3978" t="s">
        <v>5320</v>
      </c>
      <c r="B3978" t="s">
        <v>5315</v>
      </c>
      <c r="C3978" t="s">
        <v>4124</v>
      </c>
      <c r="D3978" s="1">
        <v>45507</v>
      </c>
      <c r="E3978">
        <v>2499</v>
      </c>
      <c r="F3978" t="s">
        <v>10</v>
      </c>
      <c r="G3978" t="s">
        <v>41</v>
      </c>
    </row>
    <row r="3979" spans="1:7" x14ac:dyDescent="0.5">
      <c r="A3979" t="s">
        <v>5321</v>
      </c>
      <c r="B3979" t="s">
        <v>5315</v>
      </c>
      <c r="C3979" t="s">
        <v>4124</v>
      </c>
      <c r="D3979" s="1">
        <v>45539</v>
      </c>
      <c r="E3979">
        <v>2499</v>
      </c>
      <c r="F3979" t="s">
        <v>10</v>
      </c>
      <c r="G3979" t="s">
        <v>11</v>
      </c>
    </row>
    <row r="3980" spans="1:7" x14ac:dyDescent="0.5">
      <c r="A3980" t="s">
        <v>5322</v>
      </c>
      <c r="B3980" t="s">
        <v>5323</v>
      </c>
      <c r="C3980" t="s">
        <v>2849</v>
      </c>
      <c r="D3980" s="1">
        <v>45325</v>
      </c>
      <c r="E3980">
        <v>2499</v>
      </c>
      <c r="F3980" t="s">
        <v>10</v>
      </c>
      <c r="G3980" t="s">
        <v>11</v>
      </c>
    </row>
    <row r="3981" spans="1:7" x14ac:dyDescent="0.5">
      <c r="A3981" t="s">
        <v>5324</v>
      </c>
      <c r="B3981" t="s">
        <v>5323</v>
      </c>
      <c r="C3981" t="s">
        <v>2849</v>
      </c>
      <c r="D3981" s="1">
        <v>45354</v>
      </c>
      <c r="E3981">
        <v>2499</v>
      </c>
      <c r="F3981" t="s">
        <v>10</v>
      </c>
      <c r="G3981" t="s">
        <v>11</v>
      </c>
    </row>
    <row r="3982" spans="1:7" x14ac:dyDescent="0.5">
      <c r="A3982" t="s">
        <v>5325</v>
      </c>
      <c r="B3982" t="s">
        <v>5323</v>
      </c>
      <c r="C3982" t="s">
        <v>2849</v>
      </c>
      <c r="D3982" s="1">
        <v>45384</v>
      </c>
      <c r="E3982">
        <v>2499</v>
      </c>
      <c r="F3982" t="s">
        <v>10</v>
      </c>
      <c r="G3982" t="s">
        <v>23</v>
      </c>
    </row>
    <row r="3983" spans="1:7" x14ac:dyDescent="0.5">
      <c r="A3983" t="s">
        <v>5326</v>
      </c>
      <c r="B3983" t="s">
        <v>5323</v>
      </c>
      <c r="C3983" t="s">
        <v>2849</v>
      </c>
      <c r="D3983" s="1">
        <v>45413</v>
      </c>
      <c r="E3983">
        <v>2499</v>
      </c>
      <c r="F3983" t="s">
        <v>10</v>
      </c>
      <c r="G3983" t="s">
        <v>11</v>
      </c>
    </row>
    <row r="3984" spans="1:7" x14ac:dyDescent="0.5">
      <c r="A3984" t="s">
        <v>5327</v>
      </c>
      <c r="B3984" t="s">
        <v>5323</v>
      </c>
      <c r="C3984" t="s">
        <v>2849</v>
      </c>
      <c r="D3984" s="1">
        <v>45446</v>
      </c>
      <c r="E3984">
        <v>2499</v>
      </c>
      <c r="F3984" t="s">
        <v>10</v>
      </c>
      <c r="G3984" t="s">
        <v>11</v>
      </c>
    </row>
    <row r="3985" spans="1:7" x14ac:dyDescent="0.5">
      <c r="A3985" t="s">
        <v>5328</v>
      </c>
      <c r="B3985" t="s">
        <v>5323</v>
      </c>
      <c r="C3985" t="s">
        <v>2849</v>
      </c>
      <c r="D3985" s="1">
        <v>45475</v>
      </c>
      <c r="E3985">
        <v>2499</v>
      </c>
      <c r="F3985" t="s">
        <v>10</v>
      </c>
      <c r="G3985" t="s">
        <v>41</v>
      </c>
    </row>
    <row r="3986" spans="1:7" x14ac:dyDescent="0.5">
      <c r="A3986" t="s">
        <v>5329</v>
      </c>
      <c r="B3986" t="s">
        <v>5323</v>
      </c>
      <c r="C3986" t="s">
        <v>2849</v>
      </c>
      <c r="D3986" s="1">
        <v>45508</v>
      </c>
      <c r="E3986">
        <v>2499</v>
      </c>
      <c r="F3986" t="s">
        <v>10</v>
      </c>
      <c r="G3986" t="s">
        <v>11</v>
      </c>
    </row>
    <row r="3987" spans="1:7" x14ac:dyDescent="0.5">
      <c r="A3987" t="s">
        <v>5330</v>
      </c>
      <c r="B3987" t="s">
        <v>5323</v>
      </c>
      <c r="C3987" t="s">
        <v>2849</v>
      </c>
      <c r="D3987" s="1">
        <v>45538</v>
      </c>
      <c r="E3987">
        <v>2499</v>
      </c>
      <c r="F3987" t="s">
        <v>10</v>
      </c>
      <c r="G3987" t="s">
        <v>11</v>
      </c>
    </row>
    <row r="3988" spans="1:7" x14ac:dyDescent="0.5">
      <c r="A3988" t="s">
        <v>5331</v>
      </c>
      <c r="B3988" t="s">
        <v>5332</v>
      </c>
      <c r="C3988" t="s">
        <v>722</v>
      </c>
      <c r="D3988" s="1">
        <v>45536</v>
      </c>
      <c r="E3988">
        <v>999</v>
      </c>
      <c r="F3988" t="s">
        <v>10</v>
      </c>
      <c r="G3988" t="s">
        <v>41</v>
      </c>
    </row>
    <row r="3989" spans="1:7" x14ac:dyDescent="0.5">
      <c r="A3989" t="s">
        <v>5333</v>
      </c>
      <c r="B3989" t="s">
        <v>5334</v>
      </c>
      <c r="C3989" t="s">
        <v>3295</v>
      </c>
      <c r="D3989" s="1">
        <v>45294</v>
      </c>
      <c r="E3989">
        <v>999</v>
      </c>
      <c r="F3989" t="s">
        <v>10</v>
      </c>
      <c r="G3989" t="s">
        <v>11</v>
      </c>
    </row>
    <row r="3990" spans="1:7" x14ac:dyDescent="0.5">
      <c r="A3990" t="s">
        <v>5335</v>
      </c>
      <c r="B3990" t="s">
        <v>5334</v>
      </c>
      <c r="C3990" t="s">
        <v>3295</v>
      </c>
      <c r="D3990" s="1">
        <v>45323</v>
      </c>
      <c r="E3990">
        <v>999</v>
      </c>
      <c r="F3990" t="s">
        <v>10</v>
      </c>
      <c r="G3990" t="s">
        <v>11</v>
      </c>
    </row>
    <row r="3991" spans="1:7" x14ac:dyDescent="0.5">
      <c r="A3991" t="s">
        <v>5336</v>
      </c>
      <c r="B3991" t="s">
        <v>5334</v>
      </c>
      <c r="C3991" t="s">
        <v>3295</v>
      </c>
      <c r="D3991" s="1">
        <v>45354</v>
      </c>
      <c r="E3991">
        <v>999</v>
      </c>
      <c r="F3991" t="s">
        <v>10</v>
      </c>
      <c r="G3991" t="s">
        <v>11</v>
      </c>
    </row>
    <row r="3992" spans="1:7" x14ac:dyDescent="0.5">
      <c r="A3992" t="s">
        <v>5337</v>
      </c>
      <c r="B3992" t="s">
        <v>5334</v>
      </c>
      <c r="C3992" t="s">
        <v>3295</v>
      </c>
      <c r="D3992" s="1">
        <v>45386</v>
      </c>
      <c r="E3992">
        <v>999</v>
      </c>
      <c r="F3992" t="s">
        <v>10</v>
      </c>
      <c r="G3992" t="s">
        <v>11</v>
      </c>
    </row>
    <row r="3993" spans="1:7" x14ac:dyDescent="0.5">
      <c r="A3993" t="s">
        <v>5338</v>
      </c>
      <c r="B3993" t="s">
        <v>5334</v>
      </c>
      <c r="C3993" t="s">
        <v>3295</v>
      </c>
      <c r="D3993" s="1">
        <v>45414</v>
      </c>
      <c r="E3993">
        <v>999</v>
      </c>
      <c r="F3993" t="s">
        <v>10</v>
      </c>
      <c r="G3993" t="s">
        <v>11</v>
      </c>
    </row>
    <row r="3994" spans="1:7" x14ac:dyDescent="0.5">
      <c r="A3994" t="s">
        <v>5339</v>
      </c>
      <c r="B3994" t="s">
        <v>5334</v>
      </c>
      <c r="C3994" t="s">
        <v>3295</v>
      </c>
      <c r="D3994" s="1">
        <v>45447</v>
      </c>
      <c r="E3994">
        <v>999</v>
      </c>
      <c r="F3994" t="s">
        <v>10</v>
      </c>
      <c r="G3994" t="s">
        <v>11</v>
      </c>
    </row>
    <row r="3995" spans="1:7" x14ac:dyDescent="0.5">
      <c r="A3995" t="s">
        <v>5340</v>
      </c>
      <c r="B3995" t="s">
        <v>5334</v>
      </c>
      <c r="C3995" t="s">
        <v>3295</v>
      </c>
      <c r="D3995" s="1">
        <v>45477</v>
      </c>
      <c r="E3995">
        <v>999</v>
      </c>
      <c r="F3995" t="s">
        <v>10</v>
      </c>
      <c r="G3995" t="s">
        <v>25</v>
      </c>
    </row>
    <row r="3996" spans="1:7" x14ac:dyDescent="0.5">
      <c r="A3996" t="s">
        <v>5341</v>
      </c>
      <c r="B3996" t="s">
        <v>5334</v>
      </c>
      <c r="C3996" t="s">
        <v>3295</v>
      </c>
      <c r="D3996" s="1">
        <v>45505</v>
      </c>
      <c r="E3996">
        <v>999</v>
      </c>
      <c r="F3996" t="s">
        <v>10</v>
      </c>
      <c r="G3996" t="s">
        <v>23</v>
      </c>
    </row>
    <row r="3997" spans="1:7" x14ac:dyDescent="0.5">
      <c r="A3997" t="s">
        <v>5342</v>
      </c>
      <c r="B3997" t="s">
        <v>5334</v>
      </c>
      <c r="C3997" t="s">
        <v>3295</v>
      </c>
      <c r="D3997" s="1">
        <v>45537</v>
      </c>
      <c r="E3997">
        <v>999</v>
      </c>
      <c r="F3997" t="s">
        <v>10</v>
      </c>
      <c r="G3997" t="s">
        <v>41</v>
      </c>
    </row>
    <row r="3998" spans="1:7" x14ac:dyDescent="0.5">
      <c r="A3998" t="s">
        <v>5343</v>
      </c>
      <c r="B3998" t="s">
        <v>5344</v>
      </c>
      <c r="C3998" t="s">
        <v>986</v>
      </c>
      <c r="D3998" s="1">
        <v>45415</v>
      </c>
      <c r="E3998">
        <v>999</v>
      </c>
      <c r="F3998" t="s">
        <v>10</v>
      </c>
      <c r="G3998" t="s">
        <v>11</v>
      </c>
    </row>
    <row r="3999" spans="1:7" x14ac:dyDescent="0.5">
      <c r="A3999" t="s">
        <v>5345</v>
      </c>
      <c r="B3999" t="s">
        <v>5344</v>
      </c>
      <c r="C3999" t="s">
        <v>986</v>
      </c>
      <c r="D3999" s="1">
        <v>45447</v>
      </c>
      <c r="E3999">
        <v>999</v>
      </c>
      <c r="F3999" t="s">
        <v>10</v>
      </c>
      <c r="G3999" t="s">
        <v>11</v>
      </c>
    </row>
    <row r="4000" spans="1:7" x14ac:dyDescent="0.5">
      <c r="A4000" t="s">
        <v>5346</v>
      </c>
      <c r="B4000" t="s">
        <v>5344</v>
      </c>
      <c r="C4000" t="s">
        <v>986</v>
      </c>
      <c r="D4000" s="1">
        <v>45474</v>
      </c>
      <c r="E4000">
        <v>999</v>
      </c>
      <c r="F4000" t="s">
        <v>10</v>
      </c>
      <c r="G4000" t="s">
        <v>11</v>
      </c>
    </row>
    <row r="4001" spans="1:7" x14ac:dyDescent="0.5">
      <c r="A4001" t="s">
        <v>5347</v>
      </c>
      <c r="B4001" t="s">
        <v>5344</v>
      </c>
      <c r="C4001" t="s">
        <v>986</v>
      </c>
      <c r="D4001" s="1">
        <v>45508</v>
      </c>
      <c r="E4001">
        <v>999</v>
      </c>
      <c r="F4001" t="s">
        <v>10</v>
      </c>
      <c r="G4001" t="s">
        <v>23</v>
      </c>
    </row>
    <row r="4002" spans="1:7" x14ac:dyDescent="0.5">
      <c r="A4002" t="s">
        <v>5348</v>
      </c>
      <c r="B4002" t="s">
        <v>5344</v>
      </c>
      <c r="C4002" t="s">
        <v>986</v>
      </c>
      <c r="D4002" s="1">
        <v>45538</v>
      </c>
      <c r="E4002">
        <v>999</v>
      </c>
      <c r="F4002" t="s">
        <v>10</v>
      </c>
      <c r="G4002" t="s">
        <v>23</v>
      </c>
    </row>
    <row r="4003" spans="1:7" x14ac:dyDescent="0.5">
      <c r="A4003" t="s">
        <v>5349</v>
      </c>
      <c r="B4003" t="s">
        <v>5350</v>
      </c>
      <c r="C4003" t="s">
        <v>4237</v>
      </c>
      <c r="D4003" s="1">
        <v>45447</v>
      </c>
      <c r="E4003">
        <v>2499</v>
      </c>
      <c r="F4003" t="s">
        <v>10</v>
      </c>
      <c r="G4003" t="s">
        <v>11</v>
      </c>
    </row>
    <row r="4004" spans="1:7" x14ac:dyDescent="0.5">
      <c r="A4004" t="s">
        <v>5351</v>
      </c>
      <c r="B4004" t="s">
        <v>5350</v>
      </c>
      <c r="C4004" t="s">
        <v>4237</v>
      </c>
      <c r="D4004" s="1">
        <v>45475</v>
      </c>
      <c r="E4004">
        <v>2499</v>
      </c>
      <c r="F4004" t="s">
        <v>10</v>
      </c>
      <c r="G4004" t="s">
        <v>11</v>
      </c>
    </row>
    <row r="4005" spans="1:7" x14ac:dyDescent="0.5">
      <c r="A4005" t="s">
        <v>5352</v>
      </c>
      <c r="B4005" t="s">
        <v>5350</v>
      </c>
      <c r="C4005" t="s">
        <v>4237</v>
      </c>
      <c r="D4005" s="1">
        <v>45507</v>
      </c>
      <c r="E4005">
        <v>2499</v>
      </c>
      <c r="F4005" t="s">
        <v>10</v>
      </c>
      <c r="G4005" t="s">
        <v>25</v>
      </c>
    </row>
    <row r="4006" spans="1:7" x14ac:dyDescent="0.5">
      <c r="A4006" t="s">
        <v>5353</v>
      </c>
      <c r="B4006" t="s">
        <v>5350</v>
      </c>
      <c r="C4006" t="s">
        <v>4237</v>
      </c>
      <c r="D4006" s="1">
        <v>45538</v>
      </c>
      <c r="E4006">
        <v>2499</v>
      </c>
      <c r="F4006" t="s">
        <v>10</v>
      </c>
      <c r="G4006" t="s">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D0BD5-F525-47F8-9718-732BD0A678DA}">
  <sheetPr>
    <tabColor theme="5" tint="0.39997558519241921"/>
  </sheetPr>
  <dimension ref="A1:AD1201"/>
  <sheetViews>
    <sheetView topLeftCell="B1" workbookViewId="0">
      <selection activeCell="K4" sqref="K4"/>
    </sheetView>
  </sheetViews>
  <sheetFormatPr defaultRowHeight="18" x14ac:dyDescent="0.5"/>
  <cols>
    <col min="1" max="1" width="15.6640625" customWidth="1"/>
    <col min="2" max="2" width="13.33203125" customWidth="1"/>
    <col min="3" max="3" width="11.33203125" customWidth="1"/>
    <col min="4" max="4" width="15.109375" customWidth="1"/>
    <col min="5" max="5" width="17.88671875" customWidth="1"/>
    <col min="6" max="6" width="19.109375" customWidth="1"/>
    <col min="7" max="7" width="12.5546875" customWidth="1"/>
    <col min="12" max="14" width="10.33203125" customWidth="1"/>
    <col min="16" max="16" width="8.88671875" style="1"/>
    <col min="29" max="30" width="10.33203125" customWidth="1"/>
  </cols>
  <sheetData>
    <row r="1" spans="1:30" x14ac:dyDescent="0.5">
      <c r="A1" t="s">
        <v>6039</v>
      </c>
      <c r="B1" t="s">
        <v>6040</v>
      </c>
      <c r="C1" t="s">
        <v>6044</v>
      </c>
      <c r="D1" t="s">
        <v>6045</v>
      </c>
      <c r="E1" t="s">
        <v>6046</v>
      </c>
      <c r="F1" t="s">
        <v>6047</v>
      </c>
      <c r="G1" t="s">
        <v>6048</v>
      </c>
      <c r="H1" t="s">
        <v>5356</v>
      </c>
      <c r="I1" t="s">
        <v>6059</v>
      </c>
      <c r="J1" t="s">
        <v>6060</v>
      </c>
      <c r="K1" t="s">
        <v>6056</v>
      </c>
      <c r="L1" t="s">
        <v>6061</v>
      </c>
      <c r="M1" t="s">
        <v>6062</v>
      </c>
      <c r="N1" t="s">
        <v>6081</v>
      </c>
      <c r="O1" t="s">
        <v>6082</v>
      </c>
      <c r="P1" s="1" t="s">
        <v>6097</v>
      </c>
    </row>
    <row r="2" spans="1:30" x14ac:dyDescent="0.5">
      <c r="A2" t="s">
        <v>929</v>
      </c>
      <c r="B2" t="s">
        <v>930</v>
      </c>
      <c r="C2" t="s">
        <v>5362</v>
      </c>
      <c r="D2">
        <v>2499</v>
      </c>
      <c r="E2" s="1">
        <v>45558</v>
      </c>
      <c r="F2" t="s">
        <v>5356</v>
      </c>
      <c r="H2" t="str">
        <f t="shared" ref="H2:H65" si="0">IF(AND(E2 &lt;= $M2,  OR(G2 = "", G2 &gt; $M2)), "Yes", "No")</f>
        <v>Yes</v>
      </c>
      <c r="I2" t="str">
        <f t="shared" ref="I2:I65" si="1">IF(AND(E2&gt;=$M2,E2&lt;=$M2),"Yes","No")</f>
        <v>No</v>
      </c>
      <c r="J2" t="str">
        <f t="shared" ref="J2:J65" si="2">IF(AND(G2&lt;&gt; " ",G2&gt;=$L2,G2&lt;=$M2),"Yes","No")</f>
        <v>No</v>
      </c>
      <c r="K2">
        <f>MONTH(Table2[[#This Row],[Subscription Start]])</f>
        <v>9</v>
      </c>
      <c r="L2" s="1">
        <f>DATE(2024,Table2[[#This Row],[Month]],1)</f>
        <v>45536</v>
      </c>
      <c r="M2" s="1">
        <f>DATE(2024,Table2[[#This Row],[Month]],30)</f>
        <v>45565</v>
      </c>
      <c r="N2">
        <f>IF(Table2[[#This Row],[Active]]="Yes",1,0)</f>
        <v>1</v>
      </c>
      <c r="O2">
        <f>IF(Table2[[#This Row],[Churned]]="Yes",1,0)</f>
        <v>0</v>
      </c>
      <c r="P2" s="1" t="s">
        <v>6092</v>
      </c>
    </row>
    <row r="3" spans="1:30" x14ac:dyDescent="0.5">
      <c r="A3" t="s">
        <v>5212</v>
      </c>
      <c r="B3" t="s">
        <v>3863</v>
      </c>
      <c r="C3" t="s">
        <v>5361</v>
      </c>
      <c r="D3">
        <v>999</v>
      </c>
      <c r="E3" s="1">
        <v>45557</v>
      </c>
      <c r="F3" t="s">
        <v>5356</v>
      </c>
      <c r="H3" t="str">
        <f t="shared" si="0"/>
        <v>Yes</v>
      </c>
      <c r="I3" t="str">
        <f t="shared" si="1"/>
        <v>No</v>
      </c>
      <c r="J3" t="str">
        <f t="shared" si="2"/>
        <v>No</v>
      </c>
      <c r="K3">
        <f>MONTH(Table2[[#This Row],[Subscription Start]])</f>
        <v>9</v>
      </c>
      <c r="L3" s="1">
        <f>DATE(2024,Table2[[#This Row],[Month]],1)</f>
        <v>45536</v>
      </c>
      <c r="M3" s="1">
        <f>DATE(2024,Table2[[#This Row],[Month]],30)</f>
        <v>45565</v>
      </c>
      <c r="N3">
        <f>IF(Table2[[#This Row],[Active]]="Yes",1,0)</f>
        <v>1</v>
      </c>
      <c r="O3">
        <f>IF(Table2[[#This Row],[Churned]]="Yes",1,0)</f>
        <v>0</v>
      </c>
      <c r="P3" s="1" t="s">
        <v>6092</v>
      </c>
    </row>
    <row r="4" spans="1:30" x14ac:dyDescent="0.5">
      <c r="A4" t="s">
        <v>1174</v>
      </c>
      <c r="B4" t="s">
        <v>1175</v>
      </c>
      <c r="C4" t="s">
        <v>5361</v>
      </c>
      <c r="D4">
        <v>999</v>
      </c>
      <c r="E4" s="1">
        <v>45556</v>
      </c>
      <c r="F4" t="s">
        <v>5359</v>
      </c>
      <c r="G4" s="1">
        <v>45565</v>
      </c>
      <c r="H4" t="str">
        <f t="shared" si="0"/>
        <v>No</v>
      </c>
      <c r="I4" t="str">
        <f t="shared" si="1"/>
        <v>No</v>
      </c>
      <c r="J4" t="str">
        <f t="shared" si="2"/>
        <v>Yes</v>
      </c>
      <c r="K4">
        <f>MONTH(Table2[[#This Row],[Subscription Start]])</f>
        <v>9</v>
      </c>
      <c r="L4" s="1">
        <f>DATE(2024,Table2[[#This Row],[Month]],1)</f>
        <v>45536</v>
      </c>
      <c r="M4" s="1">
        <f>DATE(2024,Table2[[#This Row],[Month]],30)</f>
        <v>45565</v>
      </c>
      <c r="N4">
        <f>IF(Table2[[#This Row],[Active]]="Yes",1,0)</f>
        <v>0</v>
      </c>
      <c r="O4">
        <f>IF(Table2[[#This Row],[Churned]]="Yes",1,0)</f>
        <v>1</v>
      </c>
      <c r="P4" s="1" t="s">
        <v>6092</v>
      </c>
    </row>
    <row r="5" spans="1:30" x14ac:dyDescent="0.5">
      <c r="A5" t="s">
        <v>2062</v>
      </c>
      <c r="B5" t="s">
        <v>722</v>
      </c>
      <c r="C5" t="s">
        <v>5362</v>
      </c>
      <c r="D5">
        <v>2499</v>
      </c>
      <c r="E5" s="1">
        <v>45555</v>
      </c>
      <c r="F5" t="s">
        <v>5359</v>
      </c>
      <c r="G5" s="1">
        <v>45565</v>
      </c>
      <c r="H5" t="str">
        <f t="shared" si="0"/>
        <v>No</v>
      </c>
      <c r="I5" t="str">
        <f t="shared" si="1"/>
        <v>No</v>
      </c>
      <c r="J5" t="str">
        <f t="shared" si="2"/>
        <v>Yes</v>
      </c>
      <c r="K5">
        <f>MONTH(Table2[[#This Row],[Subscription Start]])</f>
        <v>9</v>
      </c>
      <c r="L5" s="1">
        <f>DATE(2024,Table2[[#This Row],[Month]],1)</f>
        <v>45536</v>
      </c>
      <c r="M5" s="1">
        <f>DATE(2024,Table2[[#This Row],[Month]],30)</f>
        <v>45565</v>
      </c>
      <c r="N5">
        <f>IF(Table2[[#This Row],[Active]]="Yes",1,0)</f>
        <v>0</v>
      </c>
      <c r="O5">
        <f>IF(Table2[[#This Row],[Churned]]="Yes",1,0)</f>
        <v>1</v>
      </c>
      <c r="P5" s="1" t="s">
        <v>6092</v>
      </c>
    </row>
    <row r="6" spans="1:30" x14ac:dyDescent="0.5">
      <c r="A6" t="s">
        <v>1064</v>
      </c>
      <c r="B6" t="s">
        <v>1065</v>
      </c>
      <c r="C6" t="s">
        <v>5361</v>
      </c>
      <c r="D6">
        <v>999</v>
      </c>
      <c r="E6" s="1">
        <v>45553</v>
      </c>
      <c r="F6" t="s">
        <v>5356</v>
      </c>
      <c r="H6" t="str">
        <f t="shared" si="0"/>
        <v>Yes</v>
      </c>
      <c r="I6" t="str">
        <f t="shared" si="1"/>
        <v>No</v>
      </c>
      <c r="J6" t="str">
        <f t="shared" si="2"/>
        <v>No</v>
      </c>
      <c r="K6">
        <f>MONTH(Table2[[#This Row],[Subscription Start]])</f>
        <v>9</v>
      </c>
      <c r="L6" s="1">
        <f>DATE(2024,Table2[[#This Row],[Month]],1)</f>
        <v>45536</v>
      </c>
      <c r="M6" s="1">
        <f>DATE(2024,Table2[[#This Row],[Month]],30)</f>
        <v>45565</v>
      </c>
      <c r="N6">
        <f>IF(Table2[[#This Row],[Active]]="Yes",1,0)</f>
        <v>1</v>
      </c>
      <c r="O6">
        <f>IF(Table2[[#This Row],[Churned]]="Yes",1,0)</f>
        <v>0</v>
      </c>
      <c r="P6" s="1" t="s">
        <v>6092</v>
      </c>
    </row>
    <row r="7" spans="1:30" x14ac:dyDescent="0.5">
      <c r="A7" t="s">
        <v>1333</v>
      </c>
      <c r="B7" t="s">
        <v>262</v>
      </c>
      <c r="C7" t="s">
        <v>5361</v>
      </c>
      <c r="D7">
        <v>999</v>
      </c>
      <c r="E7" s="1">
        <v>45553</v>
      </c>
      <c r="F7" t="s">
        <v>5356</v>
      </c>
      <c r="H7" t="str">
        <f t="shared" si="0"/>
        <v>Yes</v>
      </c>
      <c r="I7" t="str">
        <f t="shared" si="1"/>
        <v>No</v>
      </c>
      <c r="J7" t="str">
        <f t="shared" si="2"/>
        <v>No</v>
      </c>
      <c r="K7">
        <f>MONTH(Table2[[#This Row],[Subscription Start]])</f>
        <v>9</v>
      </c>
      <c r="L7" s="1">
        <f>DATE(2024,Table2[[#This Row],[Month]],1)</f>
        <v>45536</v>
      </c>
      <c r="M7" s="1">
        <f>DATE(2024,Table2[[#This Row],[Month]],30)</f>
        <v>45565</v>
      </c>
      <c r="N7">
        <f>IF(Table2[[#This Row],[Active]]="Yes",1,0)</f>
        <v>1</v>
      </c>
      <c r="O7">
        <f>IF(Table2[[#This Row],[Churned]]="Yes",1,0)</f>
        <v>0</v>
      </c>
      <c r="P7" s="1" t="s">
        <v>6092</v>
      </c>
      <c r="R7" t="s">
        <v>6092</v>
      </c>
    </row>
    <row r="8" spans="1:30" x14ac:dyDescent="0.5">
      <c r="A8" t="s">
        <v>2485</v>
      </c>
      <c r="B8" t="s">
        <v>2486</v>
      </c>
      <c r="C8" t="s">
        <v>5382</v>
      </c>
      <c r="D8">
        <v>9999</v>
      </c>
      <c r="E8" s="1">
        <v>45553</v>
      </c>
      <c r="F8" t="s">
        <v>5359</v>
      </c>
      <c r="G8" s="1">
        <v>45565</v>
      </c>
      <c r="H8" t="str">
        <f t="shared" si="0"/>
        <v>No</v>
      </c>
      <c r="I8" t="str">
        <f t="shared" si="1"/>
        <v>No</v>
      </c>
      <c r="J8" t="str">
        <f t="shared" si="2"/>
        <v>Yes</v>
      </c>
      <c r="K8">
        <f>MONTH(Table2[[#This Row],[Subscription Start]])</f>
        <v>9</v>
      </c>
      <c r="L8" s="1">
        <f>DATE(2024,Table2[[#This Row],[Month]],1)</f>
        <v>45536</v>
      </c>
      <c r="M8" s="1">
        <f>DATE(2024,Table2[[#This Row],[Month]],30)</f>
        <v>45565</v>
      </c>
      <c r="N8">
        <f>IF(Table2[[#This Row],[Active]]="Yes",1,0)</f>
        <v>0</v>
      </c>
      <c r="O8">
        <f>IF(Table2[[#This Row],[Churned]]="Yes",1,0)</f>
        <v>1</v>
      </c>
      <c r="P8" s="1" t="s">
        <v>6092</v>
      </c>
      <c r="R8" t="s">
        <v>6092</v>
      </c>
    </row>
    <row r="9" spans="1:30" x14ac:dyDescent="0.5">
      <c r="A9" t="s">
        <v>3700</v>
      </c>
      <c r="B9" t="s">
        <v>3701</v>
      </c>
      <c r="C9" t="s">
        <v>5361</v>
      </c>
      <c r="D9">
        <v>999</v>
      </c>
      <c r="E9" s="1">
        <v>45553</v>
      </c>
      <c r="F9" t="s">
        <v>5356</v>
      </c>
      <c r="H9" t="str">
        <f t="shared" si="0"/>
        <v>Yes</v>
      </c>
      <c r="I9" t="str">
        <f t="shared" si="1"/>
        <v>No</v>
      </c>
      <c r="J9" t="str">
        <f t="shared" si="2"/>
        <v>No</v>
      </c>
      <c r="K9">
        <f>MONTH(Table2[[#This Row],[Subscription Start]])</f>
        <v>9</v>
      </c>
      <c r="L9" s="1">
        <f>DATE(2024,Table2[[#This Row],[Month]],1)</f>
        <v>45536</v>
      </c>
      <c r="M9" s="1">
        <f>DATE(2024,Table2[[#This Row],[Month]],30)</f>
        <v>45565</v>
      </c>
      <c r="N9">
        <f>IF(Table2[[#This Row],[Active]]="Yes",1,0)</f>
        <v>1</v>
      </c>
      <c r="O9">
        <f>IF(Table2[[#This Row],[Churned]]="Yes",1,0)</f>
        <v>0</v>
      </c>
      <c r="P9" s="1" t="s">
        <v>6092</v>
      </c>
      <c r="R9" t="s">
        <v>6092</v>
      </c>
    </row>
    <row r="10" spans="1:30" x14ac:dyDescent="0.5">
      <c r="A10" t="s">
        <v>992</v>
      </c>
      <c r="B10" t="s">
        <v>993</v>
      </c>
      <c r="C10" t="s">
        <v>5362</v>
      </c>
      <c r="D10">
        <v>2499</v>
      </c>
      <c r="E10" s="1">
        <v>45552</v>
      </c>
      <c r="F10" t="s">
        <v>5356</v>
      </c>
      <c r="H10" t="str">
        <f t="shared" si="0"/>
        <v>Yes</v>
      </c>
      <c r="I10" t="str">
        <f t="shared" si="1"/>
        <v>No</v>
      </c>
      <c r="J10" t="str">
        <f t="shared" si="2"/>
        <v>No</v>
      </c>
      <c r="K10">
        <f>MONTH(Table2[[#This Row],[Subscription Start]])</f>
        <v>9</v>
      </c>
      <c r="L10" s="1">
        <f>DATE(2024,Table2[[#This Row],[Month]],1)</f>
        <v>45536</v>
      </c>
      <c r="M10" s="1">
        <f>DATE(2024,Table2[[#This Row],[Month]],30)</f>
        <v>45565</v>
      </c>
      <c r="N10">
        <f>IF(Table2[[#This Row],[Active]]="Yes",1,0)</f>
        <v>1</v>
      </c>
      <c r="O10">
        <f>IF(Table2[[#This Row],[Churned]]="Yes",1,0)</f>
        <v>0</v>
      </c>
      <c r="P10" s="1" t="s">
        <v>6092</v>
      </c>
      <c r="R10" t="s">
        <v>6092</v>
      </c>
    </row>
    <row r="11" spans="1:30" x14ac:dyDescent="0.5">
      <c r="A11" t="s">
        <v>5604</v>
      </c>
      <c r="B11" t="s">
        <v>5605</v>
      </c>
      <c r="C11" t="s">
        <v>5355</v>
      </c>
      <c r="D11">
        <v>0</v>
      </c>
      <c r="E11" s="1">
        <v>45552</v>
      </c>
      <c r="F11" t="s">
        <v>5356</v>
      </c>
      <c r="H11" t="str">
        <f t="shared" si="0"/>
        <v>Yes</v>
      </c>
      <c r="I11" t="str">
        <f t="shared" si="1"/>
        <v>No</v>
      </c>
      <c r="J11" t="str">
        <f t="shared" si="2"/>
        <v>No</v>
      </c>
      <c r="K11">
        <f>MONTH(Table2[[#This Row],[Subscription Start]])</f>
        <v>9</v>
      </c>
      <c r="L11" s="1">
        <f>DATE(2024,Table2[[#This Row],[Month]],1)</f>
        <v>45536</v>
      </c>
      <c r="M11" s="1">
        <f>DATE(2024,Table2[[#This Row],[Month]],30)</f>
        <v>45565</v>
      </c>
      <c r="N11">
        <f>IF(Table2[[#This Row],[Active]]="Yes",1,0)</f>
        <v>1</v>
      </c>
      <c r="O11">
        <f>IF(Table2[[#This Row],[Churned]]="Yes",1,0)</f>
        <v>0</v>
      </c>
      <c r="P11" s="1" t="s">
        <v>6092</v>
      </c>
    </row>
    <row r="12" spans="1:30" x14ac:dyDescent="0.5">
      <c r="A12" t="s">
        <v>3806</v>
      </c>
      <c r="B12" t="s">
        <v>1629</v>
      </c>
      <c r="C12" t="s">
        <v>5362</v>
      </c>
      <c r="D12">
        <v>2499</v>
      </c>
      <c r="E12" s="1">
        <v>45552</v>
      </c>
      <c r="F12" t="s">
        <v>5359</v>
      </c>
      <c r="G12" s="1">
        <v>45565</v>
      </c>
      <c r="H12" t="str">
        <f t="shared" si="0"/>
        <v>No</v>
      </c>
      <c r="I12" t="str">
        <f t="shared" si="1"/>
        <v>No</v>
      </c>
      <c r="J12" t="str">
        <f t="shared" si="2"/>
        <v>Yes</v>
      </c>
      <c r="K12">
        <f>MONTH(Table2[[#This Row],[Subscription Start]])</f>
        <v>9</v>
      </c>
      <c r="L12" s="1">
        <f>DATE(2024,Table2[[#This Row],[Month]],1)</f>
        <v>45536</v>
      </c>
      <c r="M12" s="1">
        <f>DATE(2024,Table2[[#This Row],[Month]],30)</f>
        <v>45565</v>
      </c>
      <c r="N12">
        <f>IF(Table2[[#This Row],[Active]]="Yes",1,0)</f>
        <v>0</v>
      </c>
      <c r="O12">
        <f>IF(Table2[[#This Row],[Churned]]="Yes",1,0)</f>
        <v>1</v>
      </c>
      <c r="P12" s="1" t="s">
        <v>6092</v>
      </c>
      <c r="AB12" t="s">
        <v>6056</v>
      </c>
      <c r="AC12" t="s">
        <v>6057</v>
      </c>
      <c r="AD12" t="s">
        <v>6058</v>
      </c>
    </row>
    <row r="13" spans="1:30" x14ac:dyDescent="0.5">
      <c r="A13" t="s">
        <v>5781</v>
      </c>
      <c r="B13" t="s">
        <v>5782</v>
      </c>
      <c r="C13" t="s">
        <v>5355</v>
      </c>
      <c r="D13">
        <v>0</v>
      </c>
      <c r="E13" s="1">
        <v>45552</v>
      </c>
      <c r="F13" t="s">
        <v>5356</v>
      </c>
      <c r="H13" t="str">
        <f t="shared" si="0"/>
        <v>Yes</v>
      </c>
      <c r="I13" t="str">
        <f t="shared" si="1"/>
        <v>No</v>
      </c>
      <c r="J13" t="str">
        <f t="shared" si="2"/>
        <v>No</v>
      </c>
      <c r="K13">
        <f>MONTH(Table2[[#This Row],[Subscription Start]])</f>
        <v>9</v>
      </c>
      <c r="L13" s="1">
        <f>DATE(2024,Table2[[#This Row],[Month]],1)</f>
        <v>45536</v>
      </c>
      <c r="M13" s="1">
        <f>DATE(2024,Table2[[#This Row],[Month]],30)</f>
        <v>45565</v>
      </c>
      <c r="N13">
        <f>IF(Table2[[#This Row],[Active]]="Yes",1,0)</f>
        <v>1</v>
      </c>
      <c r="O13">
        <f>IF(Table2[[#This Row],[Churned]]="Yes",1,0)</f>
        <v>0</v>
      </c>
      <c r="P13" s="1" t="s">
        <v>6092</v>
      </c>
      <c r="AB13" s="2">
        <v>45292</v>
      </c>
      <c r="AC13" s="1">
        <v>45292</v>
      </c>
      <c r="AD13" s="1">
        <v>45322</v>
      </c>
    </row>
    <row r="14" spans="1:30" x14ac:dyDescent="0.5">
      <c r="A14" t="s">
        <v>5613</v>
      </c>
      <c r="B14" t="s">
        <v>266</v>
      </c>
      <c r="C14" t="s">
        <v>5355</v>
      </c>
      <c r="D14">
        <v>0</v>
      </c>
      <c r="E14" s="1">
        <v>45551</v>
      </c>
      <c r="F14" t="s">
        <v>5356</v>
      </c>
      <c r="H14" t="str">
        <f t="shared" si="0"/>
        <v>Yes</v>
      </c>
      <c r="I14" t="str">
        <f t="shared" si="1"/>
        <v>No</v>
      </c>
      <c r="J14" t="str">
        <f t="shared" si="2"/>
        <v>No</v>
      </c>
      <c r="K14">
        <f>MONTH(Table2[[#This Row],[Subscription Start]])</f>
        <v>9</v>
      </c>
      <c r="L14" s="1">
        <f>DATE(2024,Table2[[#This Row],[Month]],1)</f>
        <v>45536</v>
      </c>
      <c r="M14" s="1">
        <f>DATE(2024,Table2[[#This Row],[Month]],30)</f>
        <v>45565</v>
      </c>
      <c r="N14">
        <f>IF(Table2[[#This Row],[Active]]="Yes",1,0)</f>
        <v>1</v>
      </c>
      <c r="O14">
        <f>IF(Table2[[#This Row],[Churned]]="Yes",1,0)</f>
        <v>0</v>
      </c>
      <c r="P14" s="1" t="s">
        <v>6092</v>
      </c>
      <c r="AB14" s="2">
        <v>45323</v>
      </c>
      <c r="AC14" s="1">
        <v>45323</v>
      </c>
      <c r="AD14" s="1">
        <v>45351</v>
      </c>
    </row>
    <row r="15" spans="1:30" x14ac:dyDescent="0.5">
      <c r="A15" t="s">
        <v>5313</v>
      </c>
      <c r="B15" t="s">
        <v>3701</v>
      </c>
      <c r="C15" t="s">
        <v>5361</v>
      </c>
      <c r="D15">
        <v>999</v>
      </c>
      <c r="E15" s="1">
        <v>45551</v>
      </c>
      <c r="F15" t="s">
        <v>5356</v>
      </c>
      <c r="H15" t="str">
        <f t="shared" si="0"/>
        <v>Yes</v>
      </c>
      <c r="I15" t="str">
        <f t="shared" si="1"/>
        <v>No</v>
      </c>
      <c r="J15" t="str">
        <f t="shared" si="2"/>
        <v>No</v>
      </c>
      <c r="K15">
        <f>MONTH(Table2[[#This Row],[Subscription Start]])</f>
        <v>9</v>
      </c>
      <c r="L15" s="1">
        <f>DATE(2024,Table2[[#This Row],[Month]],1)</f>
        <v>45536</v>
      </c>
      <c r="M15" s="1">
        <f>DATE(2024,Table2[[#This Row],[Month]],30)</f>
        <v>45565</v>
      </c>
      <c r="N15">
        <f>IF(Table2[[#This Row],[Active]]="Yes",1,0)</f>
        <v>1</v>
      </c>
      <c r="O15">
        <f>IF(Table2[[#This Row],[Churned]]="Yes",1,0)</f>
        <v>0</v>
      </c>
      <c r="P15" s="1" t="s">
        <v>6092</v>
      </c>
      <c r="AB15" s="2">
        <v>45352</v>
      </c>
      <c r="AC15" s="1">
        <v>45717</v>
      </c>
      <c r="AD15" s="1">
        <v>45382</v>
      </c>
    </row>
    <row r="16" spans="1:30" x14ac:dyDescent="0.5">
      <c r="A16" t="s">
        <v>1385</v>
      </c>
      <c r="B16" t="s">
        <v>1065</v>
      </c>
      <c r="C16" t="s">
        <v>5361</v>
      </c>
      <c r="D16">
        <v>999</v>
      </c>
      <c r="E16" s="1">
        <v>45549</v>
      </c>
      <c r="F16" t="s">
        <v>5359</v>
      </c>
      <c r="G16" s="1">
        <v>45565</v>
      </c>
      <c r="H16" t="str">
        <f t="shared" si="0"/>
        <v>No</v>
      </c>
      <c r="I16" t="str">
        <f t="shared" si="1"/>
        <v>No</v>
      </c>
      <c r="J16" t="str">
        <f t="shared" si="2"/>
        <v>Yes</v>
      </c>
      <c r="K16">
        <f>MONTH(Table2[[#This Row],[Subscription Start]])</f>
        <v>9</v>
      </c>
      <c r="L16" s="1">
        <f>DATE(2024,Table2[[#This Row],[Month]],1)</f>
        <v>45536</v>
      </c>
      <c r="M16" s="1">
        <f>DATE(2024,Table2[[#This Row],[Month]],30)</f>
        <v>45565</v>
      </c>
      <c r="N16">
        <f>IF(Table2[[#This Row],[Active]]="Yes",1,0)</f>
        <v>0</v>
      </c>
      <c r="O16">
        <f>IF(Table2[[#This Row],[Churned]]="Yes",1,0)</f>
        <v>1</v>
      </c>
      <c r="P16" s="1" t="s">
        <v>6092</v>
      </c>
      <c r="AB16" s="2">
        <v>45383</v>
      </c>
      <c r="AC16" s="1">
        <v>45383</v>
      </c>
      <c r="AD16" s="1">
        <v>45412</v>
      </c>
    </row>
    <row r="17" spans="1:30" x14ac:dyDescent="0.5">
      <c r="A17" t="s">
        <v>5563</v>
      </c>
      <c r="B17" t="s">
        <v>3863</v>
      </c>
      <c r="C17" t="s">
        <v>5355</v>
      </c>
      <c r="D17">
        <v>0</v>
      </c>
      <c r="E17" s="1">
        <v>45549</v>
      </c>
      <c r="F17" t="s">
        <v>5356</v>
      </c>
      <c r="H17" t="str">
        <f t="shared" si="0"/>
        <v>Yes</v>
      </c>
      <c r="I17" t="str">
        <f t="shared" si="1"/>
        <v>No</v>
      </c>
      <c r="J17" t="str">
        <f t="shared" si="2"/>
        <v>No</v>
      </c>
      <c r="K17">
        <f>MONTH(Table2[[#This Row],[Subscription Start]])</f>
        <v>9</v>
      </c>
      <c r="L17" s="1">
        <f>DATE(2024,Table2[[#This Row],[Month]],1)</f>
        <v>45536</v>
      </c>
      <c r="M17" s="1">
        <f>DATE(2024,Table2[[#This Row],[Month]],30)</f>
        <v>45565</v>
      </c>
      <c r="N17">
        <f>IF(Table2[[#This Row],[Active]]="Yes",1,0)</f>
        <v>1</v>
      </c>
      <c r="O17">
        <f>IF(Table2[[#This Row],[Churned]]="Yes",1,0)</f>
        <v>0</v>
      </c>
      <c r="P17" s="1" t="s">
        <v>6092</v>
      </c>
      <c r="AB17" s="2">
        <v>45413</v>
      </c>
      <c r="AC17" s="1">
        <v>45413</v>
      </c>
      <c r="AD17" s="1">
        <v>45443</v>
      </c>
    </row>
    <row r="18" spans="1:30" x14ac:dyDescent="0.5">
      <c r="A18" t="s">
        <v>4453</v>
      </c>
      <c r="B18" t="s">
        <v>3863</v>
      </c>
      <c r="C18" t="s">
        <v>5361</v>
      </c>
      <c r="D18">
        <v>999</v>
      </c>
      <c r="E18" s="1">
        <v>45549</v>
      </c>
      <c r="F18" t="s">
        <v>5356</v>
      </c>
      <c r="H18" t="str">
        <f t="shared" si="0"/>
        <v>Yes</v>
      </c>
      <c r="I18" t="str">
        <f t="shared" si="1"/>
        <v>No</v>
      </c>
      <c r="J18" t="str">
        <f t="shared" si="2"/>
        <v>No</v>
      </c>
      <c r="K18">
        <f>MONTH(Table2[[#This Row],[Subscription Start]])</f>
        <v>9</v>
      </c>
      <c r="L18" s="1">
        <f>DATE(2024,Table2[[#This Row],[Month]],1)</f>
        <v>45536</v>
      </c>
      <c r="M18" s="1">
        <f>DATE(2024,Table2[[#This Row],[Month]],30)</f>
        <v>45565</v>
      </c>
      <c r="N18">
        <f>IF(Table2[[#This Row],[Active]]="Yes",1,0)</f>
        <v>1</v>
      </c>
      <c r="O18">
        <f>IF(Table2[[#This Row],[Churned]]="Yes",1,0)</f>
        <v>0</v>
      </c>
      <c r="P18" s="1" t="s">
        <v>6092</v>
      </c>
      <c r="AB18" s="2">
        <v>45444</v>
      </c>
      <c r="AC18" s="1">
        <v>45444</v>
      </c>
      <c r="AD18" s="1">
        <v>45473</v>
      </c>
    </row>
    <row r="19" spans="1:30" x14ac:dyDescent="0.5">
      <c r="A19" t="s">
        <v>4966</v>
      </c>
      <c r="B19" t="s">
        <v>4160</v>
      </c>
      <c r="C19" t="s">
        <v>5361</v>
      </c>
      <c r="D19">
        <v>999</v>
      </c>
      <c r="E19" s="1">
        <v>45549</v>
      </c>
      <c r="F19" t="s">
        <v>5356</v>
      </c>
      <c r="H19" t="str">
        <f t="shared" si="0"/>
        <v>Yes</v>
      </c>
      <c r="I19" t="str">
        <f t="shared" si="1"/>
        <v>No</v>
      </c>
      <c r="J19" t="str">
        <f t="shared" si="2"/>
        <v>No</v>
      </c>
      <c r="K19">
        <f>MONTH(Table2[[#This Row],[Subscription Start]])</f>
        <v>9</v>
      </c>
      <c r="L19" s="1">
        <f>DATE(2024,Table2[[#This Row],[Month]],1)</f>
        <v>45536</v>
      </c>
      <c r="M19" s="1">
        <f>DATE(2024,Table2[[#This Row],[Month]],30)</f>
        <v>45565</v>
      </c>
      <c r="N19">
        <f>IF(Table2[[#This Row],[Active]]="Yes",1,0)</f>
        <v>1</v>
      </c>
      <c r="O19">
        <f>IF(Table2[[#This Row],[Churned]]="Yes",1,0)</f>
        <v>0</v>
      </c>
      <c r="P19" s="1" t="s">
        <v>6092</v>
      </c>
      <c r="AB19" s="2">
        <v>45474</v>
      </c>
      <c r="AC19" s="1">
        <v>45474</v>
      </c>
      <c r="AD19" s="1">
        <v>45504</v>
      </c>
    </row>
    <row r="20" spans="1:30" x14ac:dyDescent="0.5">
      <c r="A20" t="s">
        <v>5448</v>
      </c>
      <c r="B20" t="s">
        <v>993</v>
      </c>
      <c r="C20" t="s">
        <v>5355</v>
      </c>
      <c r="D20">
        <v>0</v>
      </c>
      <c r="E20" s="1">
        <v>45548</v>
      </c>
      <c r="F20" t="s">
        <v>5356</v>
      </c>
      <c r="H20" t="str">
        <f t="shared" si="0"/>
        <v>Yes</v>
      </c>
      <c r="I20" t="str">
        <f t="shared" si="1"/>
        <v>No</v>
      </c>
      <c r="J20" t="str">
        <f t="shared" si="2"/>
        <v>No</v>
      </c>
      <c r="K20">
        <f>MONTH(Table2[[#This Row],[Subscription Start]])</f>
        <v>9</v>
      </c>
      <c r="L20" s="1">
        <f>DATE(2024,Table2[[#This Row],[Month]],1)</f>
        <v>45536</v>
      </c>
      <c r="M20" s="1">
        <f>DATE(2024,Table2[[#This Row],[Month]],30)</f>
        <v>45565</v>
      </c>
      <c r="N20">
        <f>IF(Table2[[#This Row],[Active]]="Yes",1,0)</f>
        <v>1</v>
      </c>
      <c r="O20">
        <f>IF(Table2[[#This Row],[Churned]]="Yes",1,0)</f>
        <v>0</v>
      </c>
      <c r="P20" s="1" t="s">
        <v>6092</v>
      </c>
      <c r="AB20" s="2">
        <v>45505</v>
      </c>
      <c r="AC20" s="1">
        <v>45505</v>
      </c>
      <c r="AD20" s="1">
        <v>45535</v>
      </c>
    </row>
    <row r="21" spans="1:30" x14ac:dyDescent="0.5">
      <c r="A21" t="s">
        <v>1415</v>
      </c>
      <c r="B21" t="s">
        <v>1416</v>
      </c>
      <c r="C21" t="s">
        <v>5361</v>
      </c>
      <c r="D21">
        <v>999</v>
      </c>
      <c r="E21" s="1">
        <v>45548</v>
      </c>
      <c r="F21" t="s">
        <v>5356</v>
      </c>
      <c r="H21" t="str">
        <f t="shared" si="0"/>
        <v>Yes</v>
      </c>
      <c r="I21" t="str">
        <f t="shared" si="1"/>
        <v>No</v>
      </c>
      <c r="J21" t="str">
        <f t="shared" si="2"/>
        <v>No</v>
      </c>
      <c r="K21">
        <f>MONTH(Table2[[#This Row],[Subscription Start]])</f>
        <v>9</v>
      </c>
      <c r="L21" s="1">
        <f>DATE(2024,Table2[[#This Row],[Month]],1)</f>
        <v>45536</v>
      </c>
      <c r="M21" s="1">
        <f>DATE(2024,Table2[[#This Row],[Month]],30)</f>
        <v>45565</v>
      </c>
      <c r="N21">
        <f>IF(Table2[[#This Row],[Active]]="Yes",1,0)</f>
        <v>1</v>
      </c>
      <c r="O21">
        <f>IF(Table2[[#This Row],[Churned]]="Yes",1,0)</f>
        <v>0</v>
      </c>
      <c r="P21" s="1" t="s">
        <v>6092</v>
      </c>
      <c r="AB21" s="2">
        <v>45536</v>
      </c>
      <c r="AC21" s="1">
        <v>45536</v>
      </c>
      <c r="AD21" s="1">
        <v>45565</v>
      </c>
    </row>
    <row r="22" spans="1:30" x14ac:dyDescent="0.5">
      <c r="A22" t="s">
        <v>3862</v>
      </c>
      <c r="B22" t="s">
        <v>3863</v>
      </c>
      <c r="C22" t="s">
        <v>5362</v>
      </c>
      <c r="D22">
        <v>2499</v>
      </c>
      <c r="E22" s="1">
        <v>45547</v>
      </c>
      <c r="F22" t="s">
        <v>5356</v>
      </c>
      <c r="H22" t="str">
        <f t="shared" si="0"/>
        <v>Yes</v>
      </c>
      <c r="I22" t="str">
        <f t="shared" si="1"/>
        <v>No</v>
      </c>
      <c r="J22" t="str">
        <f t="shared" si="2"/>
        <v>No</v>
      </c>
      <c r="K22">
        <f>MONTH(Table2[[#This Row],[Subscription Start]])</f>
        <v>9</v>
      </c>
      <c r="L22" s="1">
        <f>DATE(2024,Table2[[#This Row],[Month]],1)</f>
        <v>45536</v>
      </c>
      <c r="M22" s="1">
        <f>DATE(2024,Table2[[#This Row],[Month]],30)</f>
        <v>45565</v>
      </c>
      <c r="N22">
        <f>IF(Table2[[#This Row],[Active]]="Yes",1,0)</f>
        <v>1</v>
      </c>
      <c r="O22">
        <f>IF(Table2[[#This Row],[Churned]]="Yes",1,0)</f>
        <v>0</v>
      </c>
      <c r="P22" s="1" t="s">
        <v>6092</v>
      </c>
      <c r="AB22" s="2">
        <v>45566</v>
      </c>
      <c r="AC22" s="1">
        <v>45566</v>
      </c>
      <c r="AD22" s="1">
        <v>45596</v>
      </c>
    </row>
    <row r="23" spans="1:30" x14ac:dyDescent="0.5">
      <c r="A23" t="s">
        <v>4156</v>
      </c>
      <c r="B23" t="s">
        <v>4157</v>
      </c>
      <c r="C23" t="s">
        <v>5382</v>
      </c>
      <c r="D23">
        <v>9999</v>
      </c>
      <c r="E23" s="1">
        <v>45546</v>
      </c>
      <c r="F23" t="s">
        <v>5356</v>
      </c>
      <c r="H23" t="str">
        <f t="shared" si="0"/>
        <v>Yes</v>
      </c>
      <c r="I23" t="str">
        <f t="shared" si="1"/>
        <v>No</v>
      </c>
      <c r="J23" t="str">
        <f t="shared" si="2"/>
        <v>No</v>
      </c>
      <c r="K23">
        <f>MONTH(Table2[[#This Row],[Subscription Start]])</f>
        <v>9</v>
      </c>
      <c r="L23" s="1">
        <f>DATE(2024,Table2[[#This Row],[Month]],1)</f>
        <v>45536</v>
      </c>
      <c r="M23" s="1">
        <f>DATE(2024,Table2[[#This Row],[Month]],30)</f>
        <v>45565</v>
      </c>
      <c r="N23">
        <f>IF(Table2[[#This Row],[Active]]="Yes",1,0)</f>
        <v>1</v>
      </c>
      <c r="O23">
        <f>IF(Table2[[#This Row],[Churned]]="Yes",1,0)</f>
        <v>0</v>
      </c>
      <c r="P23" s="1" t="s">
        <v>6092</v>
      </c>
    </row>
    <row r="24" spans="1:30" x14ac:dyDescent="0.5">
      <c r="A24" t="s">
        <v>5195</v>
      </c>
      <c r="B24" t="s">
        <v>5196</v>
      </c>
      <c r="C24" t="s">
        <v>5361</v>
      </c>
      <c r="D24">
        <v>999</v>
      </c>
      <c r="E24" s="1">
        <v>45546</v>
      </c>
      <c r="F24" t="s">
        <v>5356</v>
      </c>
      <c r="H24" t="str">
        <f t="shared" si="0"/>
        <v>Yes</v>
      </c>
      <c r="I24" t="str">
        <f t="shared" si="1"/>
        <v>No</v>
      </c>
      <c r="J24" t="str">
        <f t="shared" si="2"/>
        <v>No</v>
      </c>
      <c r="K24">
        <f>MONTH(Table2[[#This Row],[Subscription Start]])</f>
        <v>9</v>
      </c>
      <c r="L24" s="1">
        <f>DATE(2024,Table2[[#This Row],[Month]],1)</f>
        <v>45536</v>
      </c>
      <c r="M24" s="1">
        <f>DATE(2024,Table2[[#This Row],[Month]],30)</f>
        <v>45565</v>
      </c>
      <c r="N24">
        <f>IF(Table2[[#This Row],[Active]]="Yes",1,0)</f>
        <v>1</v>
      </c>
      <c r="O24">
        <f>IF(Table2[[#This Row],[Churned]]="Yes",1,0)</f>
        <v>0</v>
      </c>
      <c r="P24" s="1" t="s">
        <v>6092</v>
      </c>
    </row>
    <row r="25" spans="1:30" x14ac:dyDescent="0.5">
      <c r="A25" t="s">
        <v>874</v>
      </c>
      <c r="B25" t="s">
        <v>266</v>
      </c>
      <c r="C25" t="s">
        <v>5361</v>
      </c>
      <c r="D25">
        <v>999</v>
      </c>
      <c r="E25" s="1">
        <v>45545</v>
      </c>
      <c r="F25" t="s">
        <v>5356</v>
      </c>
      <c r="H25" t="str">
        <f t="shared" si="0"/>
        <v>Yes</v>
      </c>
      <c r="I25" t="str">
        <f t="shared" si="1"/>
        <v>No</v>
      </c>
      <c r="J25" t="str">
        <f t="shared" si="2"/>
        <v>No</v>
      </c>
      <c r="K25">
        <f>MONTH(Table2[[#This Row],[Subscription Start]])</f>
        <v>9</v>
      </c>
      <c r="L25" s="1">
        <f>DATE(2024,Table2[[#This Row],[Month]],1)</f>
        <v>45536</v>
      </c>
      <c r="M25" s="1">
        <f>DATE(2024,Table2[[#This Row],[Month]],30)</f>
        <v>45565</v>
      </c>
      <c r="N25">
        <f>IF(Table2[[#This Row],[Active]]="Yes",1,0)</f>
        <v>1</v>
      </c>
      <c r="O25">
        <f>IF(Table2[[#This Row],[Churned]]="Yes",1,0)</f>
        <v>0</v>
      </c>
      <c r="P25" s="1" t="s">
        <v>6092</v>
      </c>
    </row>
    <row r="26" spans="1:30" x14ac:dyDescent="0.5">
      <c r="A26" t="s">
        <v>3703</v>
      </c>
      <c r="B26" t="s">
        <v>2070</v>
      </c>
      <c r="C26" t="s">
        <v>5382</v>
      </c>
      <c r="D26">
        <v>9999</v>
      </c>
      <c r="E26" s="1">
        <v>45545</v>
      </c>
      <c r="F26" t="s">
        <v>5356</v>
      </c>
      <c r="H26" t="str">
        <f t="shared" si="0"/>
        <v>Yes</v>
      </c>
      <c r="I26" t="str">
        <f t="shared" si="1"/>
        <v>No</v>
      </c>
      <c r="J26" t="str">
        <f t="shared" si="2"/>
        <v>No</v>
      </c>
      <c r="K26">
        <f>MONTH(Table2[[#This Row],[Subscription Start]])</f>
        <v>9</v>
      </c>
      <c r="L26" s="1">
        <f>DATE(2024,Table2[[#This Row],[Month]],1)</f>
        <v>45536</v>
      </c>
      <c r="M26" s="1">
        <f>DATE(2024,Table2[[#This Row],[Month]],30)</f>
        <v>45565</v>
      </c>
      <c r="N26">
        <f>IF(Table2[[#This Row],[Active]]="Yes",1,0)</f>
        <v>1</v>
      </c>
      <c r="O26">
        <f>IF(Table2[[#This Row],[Churned]]="Yes",1,0)</f>
        <v>0</v>
      </c>
      <c r="P26" s="1" t="s">
        <v>6092</v>
      </c>
    </row>
    <row r="27" spans="1:30" x14ac:dyDescent="0.5">
      <c r="A27" t="s">
        <v>5742</v>
      </c>
      <c r="B27" t="s">
        <v>1187</v>
      </c>
      <c r="C27" t="s">
        <v>5355</v>
      </c>
      <c r="D27">
        <v>0</v>
      </c>
      <c r="E27" s="1">
        <v>45545</v>
      </c>
      <c r="F27" t="s">
        <v>5359</v>
      </c>
      <c r="G27" s="1">
        <v>45565</v>
      </c>
      <c r="H27" t="str">
        <f t="shared" si="0"/>
        <v>No</v>
      </c>
      <c r="I27" t="str">
        <f t="shared" si="1"/>
        <v>No</v>
      </c>
      <c r="J27" t="str">
        <f t="shared" si="2"/>
        <v>Yes</v>
      </c>
      <c r="K27">
        <f>MONTH(Table2[[#This Row],[Subscription Start]])</f>
        <v>9</v>
      </c>
      <c r="L27" s="1">
        <f>DATE(2024,Table2[[#This Row],[Month]],1)</f>
        <v>45536</v>
      </c>
      <c r="M27" s="1">
        <f>DATE(2024,Table2[[#This Row],[Month]],30)</f>
        <v>45565</v>
      </c>
      <c r="N27">
        <f>IF(Table2[[#This Row],[Active]]="Yes",1,0)</f>
        <v>0</v>
      </c>
      <c r="O27">
        <f>IF(Table2[[#This Row],[Churned]]="Yes",1,0)</f>
        <v>1</v>
      </c>
      <c r="P27" s="1" t="s">
        <v>6092</v>
      </c>
    </row>
    <row r="28" spans="1:30" x14ac:dyDescent="0.5">
      <c r="A28" t="s">
        <v>4988</v>
      </c>
      <c r="B28" t="s">
        <v>722</v>
      </c>
      <c r="C28" t="s">
        <v>5361</v>
      </c>
      <c r="D28">
        <v>999</v>
      </c>
      <c r="E28" s="1">
        <v>45545</v>
      </c>
      <c r="F28" t="s">
        <v>5359</v>
      </c>
      <c r="G28" s="1">
        <v>45565</v>
      </c>
      <c r="H28" t="str">
        <f t="shared" si="0"/>
        <v>No</v>
      </c>
      <c r="I28" t="str">
        <f t="shared" si="1"/>
        <v>No</v>
      </c>
      <c r="J28" t="str">
        <f t="shared" si="2"/>
        <v>Yes</v>
      </c>
      <c r="K28">
        <f>MONTH(Table2[[#This Row],[Subscription Start]])</f>
        <v>9</v>
      </c>
      <c r="L28" s="1">
        <f>DATE(2024,Table2[[#This Row],[Month]],1)</f>
        <v>45536</v>
      </c>
      <c r="M28" s="1">
        <f>DATE(2024,Table2[[#This Row],[Month]],30)</f>
        <v>45565</v>
      </c>
      <c r="N28">
        <f>IF(Table2[[#This Row],[Active]]="Yes",1,0)</f>
        <v>0</v>
      </c>
      <c r="O28">
        <f>IF(Table2[[#This Row],[Churned]]="Yes",1,0)</f>
        <v>1</v>
      </c>
      <c r="P28" s="1" t="s">
        <v>6092</v>
      </c>
    </row>
    <row r="29" spans="1:30" x14ac:dyDescent="0.5">
      <c r="A29" t="s">
        <v>5646</v>
      </c>
      <c r="B29" t="s">
        <v>930</v>
      </c>
      <c r="C29" t="s">
        <v>5355</v>
      </c>
      <c r="D29">
        <v>0</v>
      </c>
      <c r="E29" s="1">
        <v>45544</v>
      </c>
      <c r="F29" t="s">
        <v>5356</v>
      </c>
      <c r="H29" t="str">
        <f t="shared" si="0"/>
        <v>Yes</v>
      </c>
      <c r="I29" t="str">
        <f t="shared" si="1"/>
        <v>No</v>
      </c>
      <c r="J29" t="str">
        <f t="shared" si="2"/>
        <v>No</v>
      </c>
      <c r="K29">
        <f>MONTH(Table2[[#This Row],[Subscription Start]])</f>
        <v>9</v>
      </c>
      <c r="L29" s="1">
        <f>DATE(2024,Table2[[#This Row],[Month]],1)</f>
        <v>45536</v>
      </c>
      <c r="M29" s="1">
        <f>DATE(2024,Table2[[#This Row],[Month]],30)</f>
        <v>45565</v>
      </c>
      <c r="N29">
        <f>IF(Table2[[#This Row],[Active]]="Yes",1,0)</f>
        <v>1</v>
      </c>
      <c r="O29">
        <f>IF(Table2[[#This Row],[Churned]]="Yes",1,0)</f>
        <v>0</v>
      </c>
      <c r="P29" s="1" t="s">
        <v>6092</v>
      </c>
    </row>
    <row r="30" spans="1:30" x14ac:dyDescent="0.5">
      <c r="A30" t="s">
        <v>5222</v>
      </c>
      <c r="B30" t="s">
        <v>5223</v>
      </c>
      <c r="C30" t="s">
        <v>5362</v>
      </c>
      <c r="D30">
        <v>2499</v>
      </c>
      <c r="E30" s="1">
        <v>45544</v>
      </c>
      <c r="F30" t="s">
        <v>5356</v>
      </c>
      <c r="H30" t="str">
        <f t="shared" si="0"/>
        <v>Yes</v>
      </c>
      <c r="I30" t="str">
        <f t="shared" si="1"/>
        <v>No</v>
      </c>
      <c r="J30" t="str">
        <f t="shared" si="2"/>
        <v>No</v>
      </c>
      <c r="K30">
        <f>MONTH(Table2[[#This Row],[Subscription Start]])</f>
        <v>9</v>
      </c>
      <c r="L30" s="1">
        <f>DATE(2024,Table2[[#This Row],[Month]],1)</f>
        <v>45536</v>
      </c>
      <c r="M30" s="1">
        <f>DATE(2024,Table2[[#This Row],[Month]],30)</f>
        <v>45565</v>
      </c>
      <c r="N30">
        <f>IF(Table2[[#This Row],[Active]]="Yes",1,0)</f>
        <v>1</v>
      </c>
      <c r="O30">
        <f>IF(Table2[[#This Row],[Churned]]="Yes",1,0)</f>
        <v>0</v>
      </c>
      <c r="P30" s="1" t="s">
        <v>6092</v>
      </c>
    </row>
    <row r="31" spans="1:30" x14ac:dyDescent="0.5">
      <c r="A31" t="s">
        <v>5500</v>
      </c>
      <c r="B31" t="s">
        <v>5501</v>
      </c>
      <c r="C31" t="s">
        <v>5355</v>
      </c>
      <c r="D31">
        <v>0</v>
      </c>
      <c r="E31" s="1">
        <v>45543</v>
      </c>
      <c r="F31" t="s">
        <v>5356</v>
      </c>
      <c r="H31" t="str">
        <f t="shared" si="0"/>
        <v>Yes</v>
      </c>
      <c r="I31" t="str">
        <f t="shared" si="1"/>
        <v>No</v>
      </c>
      <c r="J31" t="str">
        <f t="shared" si="2"/>
        <v>No</v>
      </c>
      <c r="K31">
        <f>MONTH(Table2[[#This Row],[Subscription Start]])</f>
        <v>9</v>
      </c>
      <c r="L31" s="1">
        <f>DATE(2024,Table2[[#This Row],[Month]],1)</f>
        <v>45536</v>
      </c>
      <c r="M31" s="1">
        <f>DATE(2024,Table2[[#This Row],[Month]],30)</f>
        <v>45565</v>
      </c>
      <c r="N31">
        <f>IF(Table2[[#This Row],[Active]]="Yes",1,0)</f>
        <v>1</v>
      </c>
      <c r="O31">
        <f>IF(Table2[[#This Row],[Churned]]="Yes",1,0)</f>
        <v>0</v>
      </c>
      <c r="P31" s="1" t="s">
        <v>6092</v>
      </c>
    </row>
    <row r="32" spans="1:30" x14ac:dyDescent="0.5">
      <c r="A32" t="s">
        <v>3994</v>
      </c>
      <c r="B32" t="s">
        <v>722</v>
      </c>
      <c r="C32" t="s">
        <v>5362</v>
      </c>
      <c r="D32">
        <v>2499</v>
      </c>
      <c r="E32" s="1">
        <v>45543</v>
      </c>
      <c r="F32" t="s">
        <v>5356</v>
      </c>
      <c r="H32" t="str">
        <f t="shared" si="0"/>
        <v>Yes</v>
      </c>
      <c r="I32" t="str">
        <f t="shared" si="1"/>
        <v>No</v>
      </c>
      <c r="J32" t="str">
        <f t="shared" si="2"/>
        <v>No</v>
      </c>
      <c r="K32">
        <f>MONTH(Table2[[#This Row],[Subscription Start]])</f>
        <v>9</v>
      </c>
      <c r="L32" s="1">
        <f>DATE(2024,Table2[[#This Row],[Month]],1)</f>
        <v>45536</v>
      </c>
      <c r="M32" s="1">
        <f>DATE(2024,Table2[[#This Row],[Month]],30)</f>
        <v>45565</v>
      </c>
      <c r="N32">
        <f>IF(Table2[[#This Row],[Active]]="Yes",1,0)</f>
        <v>1</v>
      </c>
      <c r="O32">
        <f>IF(Table2[[#This Row],[Churned]]="Yes",1,0)</f>
        <v>0</v>
      </c>
      <c r="P32" s="1" t="s">
        <v>6092</v>
      </c>
    </row>
    <row r="33" spans="1:16" x14ac:dyDescent="0.5">
      <c r="A33" t="s">
        <v>4333</v>
      </c>
      <c r="B33" t="s">
        <v>4334</v>
      </c>
      <c r="C33" t="s">
        <v>5361</v>
      </c>
      <c r="D33">
        <v>999</v>
      </c>
      <c r="E33" s="1">
        <v>45543</v>
      </c>
      <c r="F33" t="s">
        <v>5356</v>
      </c>
      <c r="H33" t="str">
        <f t="shared" si="0"/>
        <v>Yes</v>
      </c>
      <c r="I33" t="str">
        <f t="shared" si="1"/>
        <v>No</v>
      </c>
      <c r="J33" t="str">
        <f t="shared" si="2"/>
        <v>No</v>
      </c>
      <c r="K33">
        <f>MONTH(Table2[[#This Row],[Subscription Start]])</f>
        <v>9</v>
      </c>
      <c r="L33" s="1">
        <f>DATE(2024,Table2[[#This Row],[Month]],1)</f>
        <v>45536</v>
      </c>
      <c r="M33" s="1">
        <f>DATE(2024,Table2[[#This Row],[Month]],30)</f>
        <v>45565</v>
      </c>
      <c r="N33">
        <f>IF(Table2[[#This Row],[Active]]="Yes",1,0)</f>
        <v>1</v>
      </c>
      <c r="O33">
        <f>IF(Table2[[#This Row],[Churned]]="Yes",1,0)</f>
        <v>0</v>
      </c>
      <c r="P33" s="1" t="s">
        <v>6092</v>
      </c>
    </row>
    <row r="34" spans="1:16" x14ac:dyDescent="0.5">
      <c r="A34" t="s">
        <v>5148</v>
      </c>
      <c r="B34" t="s">
        <v>4860</v>
      </c>
      <c r="C34" t="s">
        <v>5382</v>
      </c>
      <c r="D34">
        <v>9999</v>
      </c>
      <c r="E34" s="1">
        <v>45543</v>
      </c>
      <c r="F34" t="s">
        <v>5356</v>
      </c>
      <c r="H34" t="str">
        <f t="shared" si="0"/>
        <v>Yes</v>
      </c>
      <c r="I34" t="str">
        <f t="shared" si="1"/>
        <v>No</v>
      </c>
      <c r="J34" t="str">
        <f t="shared" si="2"/>
        <v>No</v>
      </c>
      <c r="K34">
        <f>MONTH(Table2[[#This Row],[Subscription Start]])</f>
        <v>9</v>
      </c>
      <c r="L34" s="1">
        <f>DATE(2024,Table2[[#This Row],[Month]],1)</f>
        <v>45536</v>
      </c>
      <c r="M34" s="1">
        <f>DATE(2024,Table2[[#This Row],[Month]],30)</f>
        <v>45565</v>
      </c>
      <c r="N34">
        <f>IF(Table2[[#This Row],[Active]]="Yes",1,0)</f>
        <v>1</v>
      </c>
      <c r="O34">
        <f>IF(Table2[[#This Row],[Churned]]="Yes",1,0)</f>
        <v>0</v>
      </c>
      <c r="P34" s="1" t="s">
        <v>6092</v>
      </c>
    </row>
    <row r="35" spans="1:16" x14ac:dyDescent="0.5">
      <c r="A35" t="s">
        <v>5467</v>
      </c>
      <c r="B35" t="s">
        <v>530</v>
      </c>
      <c r="C35" t="s">
        <v>5355</v>
      </c>
      <c r="D35">
        <v>0</v>
      </c>
      <c r="E35" s="1">
        <v>45542</v>
      </c>
      <c r="F35" t="s">
        <v>5356</v>
      </c>
      <c r="H35" t="str">
        <f t="shared" si="0"/>
        <v>Yes</v>
      </c>
      <c r="I35" t="str">
        <f t="shared" si="1"/>
        <v>No</v>
      </c>
      <c r="J35" t="str">
        <f t="shared" si="2"/>
        <v>No</v>
      </c>
      <c r="K35">
        <f>MONTH(Table2[[#This Row],[Subscription Start]])</f>
        <v>9</v>
      </c>
      <c r="L35" s="1">
        <f>DATE(2024,Table2[[#This Row],[Month]],1)</f>
        <v>45536</v>
      </c>
      <c r="M35" s="1">
        <f>DATE(2024,Table2[[#This Row],[Month]],30)</f>
        <v>45565</v>
      </c>
      <c r="N35">
        <f>IF(Table2[[#This Row],[Active]]="Yes",1,0)</f>
        <v>1</v>
      </c>
      <c r="O35">
        <f>IF(Table2[[#This Row],[Churned]]="Yes",1,0)</f>
        <v>0</v>
      </c>
      <c r="P35" s="1" t="s">
        <v>6092</v>
      </c>
    </row>
    <row r="36" spans="1:16" x14ac:dyDescent="0.5">
      <c r="A36" t="s">
        <v>5397</v>
      </c>
      <c r="B36" t="s">
        <v>4442</v>
      </c>
      <c r="C36" t="s">
        <v>5355</v>
      </c>
      <c r="D36">
        <v>0</v>
      </c>
      <c r="E36" s="1">
        <v>45541</v>
      </c>
      <c r="F36" t="s">
        <v>5356</v>
      </c>
      <c r="H36" t="str">
        <f t="shared" si="0"/>
        <v>Yes</v>
      </c>
      <c r="I36" t="str">
        <f t="shared" si="1"/>
        <v>No</v>
      </c>
      <c r="J36" t="str">
        <f t="shared" si="2"/>
        <v>No</v>
      </c>
      <c r="K36">
        <f>MONTH(Table2[[#This Row],[Subscription Start]])</f>
        <v>9</v>
      </c>
      <c r="L36" s="1">
        <f>DATE(2024,Table2[[#This Row],[Month]],1)</f>
        <v>45536</v>
      </c>
      <c r="M36" s="1">
        <f>DATE(2024,Table2[[#This Row],[Month]],30)</f>
        <v>45565</v>
      </c>
      <c r="N36">
        <f>IF(Table2[[#This Row],[Active]]="Yes",1,0)</f>
        <v>1</v>
      </c>
      <c r="O36">
        <f>IF(Table2[[#This Row],[Churned]]="Yes",1,0)</f>
        <v>0</v>
      </c>
      <c r="P36" s="1" t="s">
        <v>6092</v>
      </c>
    </row>
    <row r="37" spans="1:16" x14ac:dyDescent="0.5">
      <c r="A37" t="s">
        <v>5409</v>
      </c>
      <c r="B37" t="s">
        <v>887</v>
      </c>
      <c r="C37" t="s">
        <v>5355</v>
      </c>
      <c r="D37">
        <v>0</v>
      </c>
      <c r="E37" s="1">
        <v>45541</v>
      </c>
      <c r="F37" t="s">
        <v>5359</v>
      </c>
      <c r="G37" s="1">
        <v>45565</v>
      </c>
      <c r="H37" t="str">
        <f t="shared" si="0"/>
        <v>No</v>
      </c>
      <c r="I37" t="str">
        <f t="shared" si="1"/>
        <v>No</v>
      </c>
      <c r="J37" t="str">
        <f t="shared" si="2"/>
        <v>Yes</v>
      </c>
      <c r="K37">
        <f>MONTH(Table2[[#This Row],[Subscription Start]])</f>
        <v>9</v>
      </c>
      <c r="L37" s="1">
        <f>DATE(2024,Table2[[#This Row],[Month]],1)</f>
        <v>45536</v>
      </c>
      <c r="M37" s="1">
        <f>DATE(2024,Table2[[#This Row],[Month]],30)</f>
        <v>45565</v>
      </c>
      <c r="N37">
        <f>IF(Table2[[#This Row],[Active]]="Yes",1,0)</f>
        <v>0</v>
      </c>
      <c r="O37">
        <f>IF(Table2[[#This Row],[Churned]]="Yes",1,0)</f>
        <v>1</v>
      </c>
      <c r="P37" s="1" t="s">
        <v>6092</v>
      </c>
    </row>
    <row r="38" spans="1:16" x14ac:dyDescent="0.5">
      <c r="A38" t="s">
        <v>5496</v>
      </c>
      <c r="B38" t="s">
        <v>1416</v>
      </c>
      <c r="C38" t="s">
        <v>5355</v>
      </c>
      <c r="D38">
        <v>0</v>
      </c>
      <c r="E38" s="1">
        <v>45540</v>
      </c>
      <c r="F38" t="s">
        <v>5359</v>
      </c>
      <c r="G38" s="1">
        <v>45565</v>
      </c>
      <c r="H38" t="str">
        <f t="shared" si="0"/>
        <v>No</v>
      </c>
      <c r="I38" t="str">
        <f t="shared" si="1"/>
        <v>No</v>
      </c>
      <c r="J38" t="str">
        <f t="shared" si="2"/>
        <v>Yes</v>
      </c>
      <c r="K38">
        <f>MONTH(Table2[[#This Row],[Subscription Start]])</f>
        <v>9</v>
      </c>
      <c r="L38" s="1">
        <f>DATE(2024,Table2[[#This Row],[Month]],1)</f>
        <v>45536</v>
      </c>
      <c r="M38" s="1">
        <f>DATE(2024,Table2[[#This Row],[Month]],30)</f>
        <v>45565</v>
      </c>
      <c r="N38">
        <f>IF(Table2[[#This Row],[Active]]="Yes",1,0)</f>
        <v>0</v>
      </c>
      <c r="O38">
        <f>IF(Table2[[#This Row],[Churned]]="Yes",1,0)</f>
        <v>1</v>
      </c>
      <c r="P38" s="1" t="s">
        <v>6092</v>
      </c>
    </row>
    <row r="39" spans="1:16" x14ac:dyDescent="0.5">
      <c r="A39" t="s">
        <v>2116</v>
      </c>
      <c r="B39" t="s">
        <v>2117</v>
      </c>
      <c r="C39" t="s">
        <v>5362</v>
      </c>
      <c r="D39">
        <v>2499</v>
      </c>
      <c r="E39" s="1">
        <v>45540</v>
      </c>
      <c r="F39" t="s">
        <v>5359</v>
      </c>
      <c r="G39" s="1">
        <v>45565</v>
      </c>
      <c r="H39" t="str">
        <f t="shared" si="0"/>
        <v>No</v>
      </c>
      <c r="I39" t="str">
        <f t="shared" si="1"/>
        <v>No</v>
      </c>
      <c r="J39" t="str">
        <f t="shared" si="2"/>
        <v>Yes</v>
      </c>
      <c r="K39">
        <f>MONTH(Table2[[#This Row],[Subscription Start]])</f>
        <v>9</v>
      </c>
      <c r="L39" s="1">
        <f>DATE(2024,Table2[[#This Row],[Month]],1)</f>
        <v>45536</v>
      </c>
      <c r="M39" s="1">
        <f>DATE(2024,Table2[[#This Row],[Month]],30)</f>
        <v>45565</v>
      </c>
      <c r="N39">
        <f>IF(Table2[[#This Row],[Active]]="Yes",1,0)</f>
        <v>0</v>
      </c>
      <c r="O39">
        <f>IF(Table2[[#This Row],[Churned]]="Yes",1,0)</f>
        <v>1</v>
      </c>
      <c r="P39" s="1" t="s">
        <v>6092</v>
      </c>
    </row>
    <row r="40" spans="1:16" x14ac:dyDescent="0.5">
      <c r="A40" t="s">
        <v>5690</v>
      </c>
      <c r="B40" t="s">
        <v>3863</v>
      </c>
      <c r="C40" t="s">
        <v>5355</v>
      </c>
      <c r="D40">
        <v>0</v>
      </c>
      <c r="E40" s="1">
        <v>45540</v>
      </c>
      <c r="F40" t="s">
        <v>5356</v>
      </c>
      <c r="H40" t="str">
        <f t="shared" si="0"/>
        <v>Yes</v>
      </c>
      <c r="I40" t="str">
        <f t="shared" si="1"/>
        <v>No</v>
      </c>
      <c r="J40" t="str">
        <f t="shared" si="2"/>
        <v>No</v>
      </c>
      <c r="K40">
        <f>MONTH(Table2[[#This Row],[Subscription Start]])</f>
        <v>9</v>
      </c>
      <c r="L40" s="1">
        <f>DATE(2024,Table2[[#This Row],[Month]],1)</f>
        <v>45536</v>
      </c>
      <c r="M40" s="1">
        <f>DATE(2024,Table2[[#This Row],[Month]],30)</f>
        <v>45565</v>
      </c>
      <c r="N40">
        <f>IF(Table2[[#This Row],[Active]]="Yes",1,0)</f>
        <v>1</v>
      </c>
      <c r="O40">
        <f>IF(Table2[[#This Row],[Churned]]="Yes",1,0)</f>
        <v>0</v>
      </c>
      <c r="P40" s="1" t="s">
        <v>6092</v>
      </c>
    </row>
    <row r="41" spans="1:16" x14ac:dyDescent="0.5">
      <c r="A41" t="s">
        <v>5803</v>
      </c>
      <c r="B41" t="s">
        <v>5804</v>
      </c>
      <c r="C41" t="s">
        <v>5355</v>
      </c>
      <c r="D41">
        <v>0</v>
      </c>
      <c r="E41" s="1">
        <v>45540</v>
      </c>
      <c r="F41" t="s">
        <v>5356</v>
      </c>
      <c r="H41" t="str">
        <f t="shared" si="0"/>
        <v>Yes</v>
      </c>
      <c r="I41" t="str">
        <f t="shared" si="1"/>
        <v>No</v>
      </c>
      <c r="J41" t="str">
        <f t="shared" si="2"/>
        <v>No</v>
      </c>
      <c r="K41">
        <f>MONTH(Table2[[#This Row],[Subscription Start]])</f>
        <v>9</v>
      </c>
      <c r="L41" s="1">
        <f>DATE(2024,Table2[[#This Row],[Month]],1)</f>
        <v>45536</v>
      </c>
      <c r="M41" s="1">
        <f>DATE(2024,Table2[[#This Row],[Month]],30)</f>
        <v>45565</v>
      </c>
      <c r="N41">
        <f>IF(Table2[[#This Row],[Active]]="Yes",1,0)</f>
        <v>1</v>
      </c>
      <c r="O41">
        <f>IF(Table2[[#This Row],[Churned]]="Yes",1,0)</f>
        <v>0</v>
      </c>
      <c r="P41" s="1" t="s">
        <v>6092</v>
      </c>
    </row>
    <row r="42" spans="1:16" x14ac:dyDescent="0.5">
      <c r="A42" t="s">
        <v>5480</v>
      </c>
      <c r="B42" t="s">
        <v>2117</v>
      </c>
      <c r="C42" t="s">
        <v>5355</v>
      </c>
      <c r="D42">
        <v>0</v>
      </c>
      <c r="E42" s="1">
        <v>45539</v>
      </c>
      <c r="F42" t="s">
        <v>5356</v>
      </c>
      <c r="H42" t="str">
        <f t="shared" si="0"/>
        <v>Yes</v>
      </c>
      <c r="I42" t="str">
        <f t="shared" si="1"/>
        <v>No</v>
      </c>
      <c r="J42" t="str">
        <f t="shared" si="2"/>
        <v>No</v>
      </c>
      <c r="K42">
        <f>MONTH(Table2[[#This Row],[Subscription Start]])</f>
        <v>9</v>
      </c>
      <c r="L42" s="1">
        <f>DATE(2024,Table2[[#This Row],[Month]],1)</f>
        <v>45536</v>
      </c>
      <c r="M42" s="1">
        <f>DATE(2024,Table2[[#This Row],[Month]],30)</f>
        <v>45565</v>
      </c>
      <c r="N42">
        <f>IF(Table2[[#This Row],[Active]]="Yes",1,0)</f>
        <v>1</v>
      </c>
      <c r="O42">
        <f>IF(Table2[[#This Row],[Churned]]="Yes",1,0)</f>
        <v>0</v>
      </c>
      <c r="P42" s="1" t="s">
        <v>6092</v>
      </c>
    </row>
    <row r="43" spans="1:16" x14ac:dyDescent="0.5">
      <c r="A43" t="s">
        <v>5743</v>
      </c>
      <c r="B43" t="s">
        <v>887</v>
      </c>
      <c r="C43" t="s">
        <v>5355</v>
      </c>
      <c r="D43">
        <v>0</v>
      </c>
      <c r="E43" s="1">
        <v>45539</v>
      </c>
      <c r="F43" t="s">
        <v>5356</v>
      </c>
      <c r="H43" t="str">
        <f t="shared" si="0"/>
        <v>Yes</v>
      </c>
      <c r="I43" t="str">
        <f t="shared" si="1"/>
        <v>No</v>
      </c>
      <c r="J43" t="str">
        <f t="shared" si="2"/>
        <v>No</v>
      </c>
      <c r="K43">
        <f>MONTH(Table2[[#This Row],[Subscription Start]])</f>
        <v>9</v>
      </c>
      <c r="L43" s="1">
        <f>DATE(2024,Table2[[#This Row],[Month]],1)</f>
        <v>45536</v>
      </c>
      <c r="M43" s="1">
        <f>DATE(2024,Table2[[#This Row],[Month]],30)</f>
        <v>45565</v>
      </c>
      <c r="N43">
        <f>IF(Table2[[#This Row],[Active]]="Yes",1,0)</f>
        <v>1</v>
      </c>
      <c r="O43">
        <f>IF(Table2[[#This Row],[Churned]]="Yes",1,0)</f>
        <v>0</v>
      </c>
      <c r="P43" s="1" t="s">
        <v>6092</v>
      </c>
    </row>
    <row r="44" spans="1:16" x14ac:dyDescent="0.5">
      <c r="A44" t="s">
        <v>4859</v>
      </c>
      <c r="B44" t="s">
        <v>4860</v>
      </c>
      <c r="C44" t="s">
        <v>5361</v>
      </c>
      <c r="D44">
        <v>999</v>
      </c>
      <c r="E44" s="1">
        <v>45539</v>
      </c>
      <c r="F44" t="s">
        <v>5356</v>
      </c>
      <c r="H44" t="str">
        <f t="shared" si="0"/>
        <v>Yes</v>
      </c>
      <c r="I44" t="str">
        <f t="shared" si="1"/>
        <v>No</v>
      </c>
      <c r="J44" t="str">
        <f t="shared" si="2"/>
        <v>No</v>
      </c>
      <c r="K44">
        <f>MONTH(Table2[[#This Row],[Subscription Start]])</f>
        <v>9</v>
      </c>
      <c r="L44" s="1">
        <f>DATE(2024,Table2[[#This Row],[Month]],1)</f>
        <v>45536</v>
      </c>
      <c r="M44" s="1">
        <f>DATE(2024,Table2[[#This Row],[Month]],30)</f>
        <v>45565</v>
      </c>
      <c r="N44">
        <f>IF(Table2[[#This Row],[Active]]="Yes",1,0)</f>
        <v>1</v>
      </c>
      <c r="O44">
        <f>IF(Table2[[#This Row],[Churned]]="Yes",1,0)</f>
        <v>0</v>
      </c>
      <c r="P44" s="1" t="s">
        <v>6092</v>
      </c>
    </row>
    <row r="45" spans="1:16" x14ac:dyDescent="0.5">
      <c r="A45" t="s">
        <v>1371</v>
      </c>
      <c r="B45" t="s">
        <v>993</v>
      </c>
      <c r="C45" t="s">
        <v>5361</v>
      </c>
      <c r="D45">
        <v>999</v>
      </c>
      <c r="E45" s="1">
        <v>45538</v>
      </c>
      <c r="F45" t="s">
        <v>5356</v>
      </c>
      <c r="H45" t="str">
        <f t="shared" si="0"/>
        <v>Yes</v>
      </c>
      <c r="I45" t="str">
        <f t="shared" si="1"/>
        <v>No</v>
      </c>
      <c r="J45" t="str">
        <f t="shared" si="2"/>
        <v>No</v>
      </c>
      <c r="K45">
        <f>MONTH(Table2[[#This Row],[Subscription Start]])</f>
        <v>9</v>
      </c>
      <c r="L45" s="1">
        <f>DATE(2024,Table2[[#This Row],[Month]],1)</f>
        <v>45536</v>
      </c>
      <c r="M45" s="1">
        <f>DATE(2024,Table2[[#This Row],[Month]],30)</f>
        <v>45565</v>
      </c>
      <c r="N45">
        <f>IF(Table2[[#This Row],[Active]]="Yes",1,0)</f>
        <v>1</v>
      </c>
      <c r="O45">
        <f>IF(Table2[[#This Row],[Churned]]="Yes",1,0)</f>
        <v>0</v>
      </c>
      <c r="P45" s="1" t="s">
        <v>6092</v>
      </c>
    </row>
    <row r="46" spans="1:16" x14ac:dyDescent="0.5">
      <c r="A46" t="s">
        <v>2097</v>
      </c>
      <c r="B46" t="s">
        <v>136</v>
      </c>
      <c r="C46" t="s">
        <v>5361</v>
      </c>
      <c r="D46">
        <v>999</v>
      </c>
      <c r="E46" s="1">
        <v>45538</v>
      </c>
      <c r="F46" t="s">
        <v>5356</v>
      </c>
      <c r="H46" t="str">
        <f t="shared" si="0"/>
        <v>Yes</v>
      </c>
      <c r="I46" t="str">
        <f t="shared" si="1"/>
        <v>No</v>
      </c>
      <c r="J46" t="str">
        <f t="shared" si="2"/>
        <v>No</v>
      </c>
      <c r="K46">
        <f>MONTH(Table2[[#This Row],[Subscription Start]])</f>
        <v>9</v>
      </c>
      <c r="L46" s="1">
        <f>DATE(2024,Table2[[#This Row],[Month]],1)</f>
        <v>45536</v>
      </c>
      <c r="M46" s="1">
        <f>DATE(2024,Table2[[#This Row],[Month]],30)</f>
        <v>45565</v>
      </c>
      <c r="N46">
        <f>IF(Table2[[#This Row],[Active]]="Yes",1,0)</f>
        <v>1</v>
      </c>
      <c r="O46">
        <f>IF(Table2[[#This Row],[Churned]]="Yes",1,0)</f>
        <v>0</v>
      </c>
      <c r="P46" s="1" t="s">
        <v>6092</v>
      </c>
    </row>
    <row r="47" spans="1:16" x14ac:dyDescent="0.5">
      <c r="A47" t="s">
        <v>5591</v>
      </c>
      <c r="B47" t="s">
        <v>2140</v>
      </c>
      <c r="C47" t="s">
        <v>5355</v>
      </c>
      <c r="D47">
        <v>0</v>
      </c>
      <c r="E47" s="1">
        <v>45538</v>
      </c>
      <c r="F47" t="s">
        <v>5356</v>
      </c>
      <c r="H47" t="str">
        <f t="shared" si="0"/>
        <v>Yes</v>
      </c>
      <c r="I47" t="str">
        <f t="shared" si="1"/>
        <v>No</v>
      </c>
      <c r="J47" t="str">
        <f t="shared" si="2"/>
        <v>No</v>
      </c>
      <c r="K47">
        <f>MONTH(Table2[[#This Row],[Subscription Start]])</f>
        <v>9</v>
      </c>
      <c r="L47" s="1">
        <f>DATE(2024,Table2[[#This Row],[Month]],1)</f>
        <v>45536</v>
      </c>
      <c r="M47" s="1">
        <f>DATE(2024,Table2[[#This Row],[Month]],30)</f>
        <v>45565</v>
      </c>
      <c r="N47">
        <f>IF(Table2[[#This Row],[Active]]="Yes",1,0)</f>
        <v>1</v>
      </c>
      <c r="O47">
        <f>IF(Table2[[#This Row],[Churned]]="Yes",1,0)</f>
        <v>0</v>
      </c>
      <c r="P47" s="1" t="s">
        <v>6092</v>
      </c>
    </row>
    <row r="48" spans="1:16" x14ac:dyDescent="0.5">
      <c r="A48" t="s">
        <v>5681</v>
      </c>
      <c r="B48" t="s">
        <v>9</v>
      </c>
      <c r="C48" t="s">
        <v>5355</v>
      </c>
      <c r="D48">
        <v>0</v>
      </c>
      <c r="E48" s="1">
        <v>45538</v>
      </c>
      <c r="F48" t="s">
        <v>5359</v>
      </c>
      <c r="G48" s="1">
        <v>45565</v>
      </c>
      <c r="H48" t="str">
        <f t="shared" si="0"/>
        <v>No</v>
      </c>
      <c r="I48" t="str">
        <f t="shared" si="1"/>
        <v>No</v>
      </c>
      <c r="J48" t="str">
        <f t="shared" si="2"/>
        <v>Yes</v>
      </c>
      <c r="K48">
        <f>MONTH(Table2[[#This Row],[Subscription Start]])</f>
        <v>9</v>
      </c>
      <c r="L48" s="1">
        <f>DATE(2024,Table2[[#This Row],[Month]],1)</f>
        <v>45536</v>
      </c>
      <c r="M48" s="1">
        <f>DATE(2024,Table2[[#This Row],[Month]],30)</f>
        <v>45565</v>
      </c>
      <c r="N48">
        <f>IF(Table2[[#This Row],[Active]]="Yes",1,0)</f>
        <v>0</v>
      </c>
      <c r="O48">
        <f>IF(Table2[[#This Row],[Churned]]="Yes",1,0)</f>
        <v>1</v>
      </c>
      <c r="P48" s="1" t="s">
        <v>6092</v>
      </c>
    </row>
    <row r="49" spans="1:16" x14ac:dyDescent="0.5">
      <c r="A49" t="s">
        <v>3947</v>
      </c>
      <c r="B49" t="s">
        <v>3948</v>
      </c>
      <c r="C49" t="s">
        <v>5362</v>
      </c>
      <c r="D49">
        <v>2499</v>
      </c>
      <c r="E49" s="1">
        <v>45538</v>
      </c>
      <c r="F49" t="s">
        <v>5356</v>
      </c>
      <c r="H49" t="str">
        <f t="shared" si="0"/>
        <v>Yes</v>
      </c>
      <c r="I49" t="str">
        <f t="shared" si="1"/>
        <v>No</v>
      </c>
      <c r="J49" t="str">
        <f t="shared" si="2"/>
        <v>No</v>
      </c>
      <c r="K49">
        <f>MONTH(Table2[[#This Row],[Subscription Start]])</f>
        <v>9</v>
      </c>
      <c r="L49" s="1">
        <f>DATE(2024,Table2[[#This Row],[Month]],1)</f>
        <v>45536</v>
      </c>
      <c r="M49" s="1">
        <f>DATE(2024,Table2[[#This Row],[Month]],30)</f>
        <v>45565</v>
      </c>
      <c r="N49">
        <f>IF(Table2[[#This Row],[Active]]="Yes",1,0)</f>
        <v>1</v>
      </c>
      <c r="O49">
        <f>IF(Table2[[#This Row],[Churned]]="Yes",1,0)</f>
        <v>0</v>
      </c>
      <c r="P49" s="1" t="s">
        <v>6092</v>
      </c>
    </row>
    <row r="50" spans="1:16" x14ac:dyDescent="0.5">
      <c r="A50" t="s">
        <v>4159</v>
      </c>
      <c r="B50" t="s">
        <v>4160</v>
      </c>
      <c r="C50" t="s">
        <v>5361</v>
      </c>
      <c r="D50">
        <v>999</v>
      </c>
      <c r="E50" s="1">
        <v>45538</v>
      </c>
      <c r="F50" t="s">
        <v>5356</v>
      </c>
      <c r="H50" t="str">
        <f t="shared" si="0"/>
        <v>Yes</v>
      </c>
      <c r="I50" t="str">
        <f t="shared" si="1"/>
        <v>No</v>
      </c>
      <c r="J50" t="str">
        <f t="shared" si="2"/>
        <v>No</v>
      </c>
      <c r="K50">
        <f>MONTH(Table2[[#This Row],[Subscription Start]])</f>
        <v>9</v>
      </c>
      <c r="L50" s="1">
        <f>DATE(2024,Table2[[#This Row],[Month]],1)</f>
        <v>45536</v>
      </c>
      <c r="M50" s="1">
        <f>DATE(2024,Table2[[#This Row],[Month]],30)</f>
        <v>45565</v>
      </c>
      <c r="N50">
        <f>IF(Table2[[#This Row],[Active]]="Yes",1,0)</f>
        <v>1</v>
      </c>
      <c r="O50">
        <f>IF(Table2[[#This Row],[Churned]]="Yes",1,0)</f>
        <v>0</v>
      </c>
      <c r="P50" s="1" t="s">
        <v>6092</v>
      </c>
    </row>
    <row r="51" spans="1:16" x14ac:dyDescent="0.5">
      <c r="A51" t="s">
        <v>135</v>
      </c>
      <c r="B51" t="s">
        <v>136</v>
      </c>
      <c r="C51" t="s">
        <v>5361</v>
      </c>
      <c r="D51">
        <v>999</v>
      </c>
      <c r="E51" s="1">
        <v>45537</v>
      </c>
      <c r="F51" t="s">
        <v>5359</v>
      </c>
      <c r="G51" s="1">
        <v>45565</v>
      </c>
      <c r="H51" t="str">
        <f t="shared" si="0"/>
        <v>No</v>
      </c>
      <c r="I51" t="str">
        <f t="shared" si="1"/>
        <v>No</v>
      </c>
      <c r="J51" t="str">
        <f t="shared" si="2"/>
        <v>Yes</v>
      </c>
      <c r="K51">
        <f>MONTH(Table2[[#This Row],[Subscription Start]])</f>
        <v>9</v>
      </c>
      <c r="L51" s="1">
        <f>DATE(2024,Table2[[#This Row],[Month]],1)</f>
        <v>45536</v>
      </c>
      <c r="M51" s="1">
        <f>DATE(2024,Table2[[#This Row],[Month]],30)</f>
        <v>45565</v>
      </c>
      <c r="N51">
        <f>IF(Table2[[#This Row],[Active]]="Yes",1,0)</f>
        <v>0</v>
      </c>
      <c r="O51">
        <f>IF(Table2[[#This Row],[Churned]]="Yes",1,0)</f>
        <v>1</v>
      </c>
      <c r="P51" s="1" t="s">
        <v>6092</v>
      </c>
    </row>
    <row r="52" spans="1:16" x14ac:dyDescent="0.5">
      <c r="A52" t="s">
        <v>1199</v>
      </c>
      <c r="B52" t="s">
        <v>1065</v>
      </c>
      <c r="C52" t="s">
        <v>5362</v>
      </c>
      <c r="D52">
        <v>2499</v>
      </c>
      <c r="E52" s="1">
        <v>45537</v>
      </c>
      <c r="F52" t="s">
        <v>5356</v>
      </c>
      <c r="H52" t="str">
        <f t="shared" si="0"/>
        <v>Yes</v>
      </c>
      <c r="I52" t="str">
        <f t="shared" si="1"/>
        <v>No</v>
      </c>
      <c r="J52" t="str">
        <f t="shared" si="2"/>
        <v>No</v>
      </c>
      <c r="K52">
        <f>MONTH(Table2[[#This Row],[Subscription Start]])</f>
        <v>9</v>
      </c>
      <c r="L52" s="1">
        <f>DATE(2024,Table2[[#This Row],[Month]],1)</f>
        <v>45536</v>
      </c>
      <c r="M52" s="1">
        <f>DATE(2024,Table2[[#This Row],[Month]],30)</f>
        <v>45565</v>
      </c>
      <c r="N52">
        <f>IF(Table2[[#This Row],[Active]]="Yes",1,0)</f>
        <v>1</v>
      </c>
      <c r="O52">
        <f>IF(Table2[[#This Row],[Churned]]="Yes",1,0)</f>
        <v>0</v>
      </c>
      <c r="P52" s="1" t="s">
        <v>6092</v>
      </c>
    </row>
    <row r="53" spans="1:16" x14ac:dyDescent="0.5">
      <c r="A53" t="s">
        <v>5514</v>
      </c>
      <c r="B53" t="s">
        <v>136</v>
      </c>
      <c r="C53" t="s">
        <v>5355</v>
      </c>
      <c r="D53">
        <v>0</v>
      </c>
      <c r="E53" s="1">
        <v>45537</v>
      </c>
      <c r="F53" t="s">
        <v>5356</v>
      </c>
      <c r="H53" t="str">
        <f t="shared" si="0"/>
        <v>Yes</v>
      </c>
      <c r="I53" t="str">
        <f t="shared" si="1"/>
        <v>No</v>
      </c>
      <c r="J53" t="str">
        <f t="shared" si="2"/>
        <v>No</v>
      </c>
      <c r="K53">
        <f>MONTH(Table2[[#This Row],[Subscription Start]])</f>
        <v>9</v>
      </c>
      <c r="L53" s="1">
        <f>DATE(2024,Table2[[#This Row],[Month]],1)</f>
        <v>45536</v>
      </c>
      <c r="M53" s="1">
        <f>DATE(2024,Table2[[#This Row],[Month]],30)</f>
        <v>45565</v>
      </c>
      <c r="N53">
        <f>IF(Table2[[#This Row],[Active]]="Yes",1,0)</f>
        <v>1</v>
      </c>
      <c r="O53">
        <f>IF(Table2[[#This Row],[Churned]]="Yes",1,0)</f>
        <v>0</v>
      </c>
      <c r="P53" s="1" t="s">
        <v>6092</v>
      </c>
    </row>
    <row r="54" spans="1:16" x14ac:dyDescent="0.5">
      <c r="A54" t="s">
        <v>5528</v>
      </c>
      <c r="B54" t="s">
        <v>5529</v>
      </c>
      <c r="C54" t="s">
        <v>5355</v>
      </c>
      <c r="D54">
        <v>0</v>
      </c>
      <c r="E54" s="1">
        <v>45537</v>
      </c>
      <c r="F54" t="s">
        <v>5356</v>
      </c>
      <c r="H54" t="str">
        <f t="shared" si="0"/>
        <v>Yes</v>
      </c>
      <c r="I54" t="str">
        <f t="shared" si="1"/>
        <v>No</v>
      </c>
      <c r="J54" t="str">
        <f t="shared" si="2"/>
        <v>No</v>
      </c>
      <c r="K54">
        <f>MONTH(Table2[[#This Row],[Subscription Start]])</f>
        <v>9</v>
      </c>
      <c r="L54" s="1">
        <f>DATE(2024,Table2[[#This Row],[Month]],1)</f>
        <v>45536</v>
      </c>
      <c r="M54" s="1">
        <f>DATE(2024,Table2[[#This Row],[Month]],30)</f>
        <v>45565</v>
      </c>
      <c r="N54">
        <f>IF(Table2[[#This Row],[Active]]="Yes",1,0)</f>
        <v>1</v>
      </c>
      <c r="O54">
        <f>IF(Table2[[#This Row],[Churned]]="Yes",1,0)</f>
        <v>0</v>
      </c>
      <c r="P54" s="1" t="s">
        <v>6092</v>
      </c>
    </row>
    <row r="55" spans="1:16" x14ac:dyDescent="0.5">
      <c r="A55" t="s">
        <v>4999</v>
      </c>
      <c r="B55" t="s">
        <v>3196</v>
      </c>
      <c r="C55" t="s">
        <v>5362</v>
      </c>
      <c r="D55">
        <v>2499</v>
      </c>
      <c r="E55" s="1">
        <v>45537</v>
      </c>
      <c r="F55" t="s">
        <v>5359</v>
      </c>
      <c r="G55" s="1">
        <v>45565</v>
      </c>
      <c r="H55" t="str">
        <f t="shared" si="0"/>
        <v>No</v>
      </c>
      <c r="I55" t="str">
        <f t="shared" si="1"/>
        <v>No</v>
      </c>
      <c r="J55" t="str">
        <f t="shared" si="2"/>
        <v>Yes</v>
      </c>
      <c r="K55">
        <f>MONTH(Table2[[#This Row],[Subscription Start]])</f>
        <v>9</v>
      </c>
      <c r="L55" s="1">
        <f>DATE(2024,Table2[[#This Row],[Month]],1)</f>
        <v>45536</v>
      </c>
      <c r="M55" s="1">
        <f>DATE(2024,Table2[[#This Row],[Month]],30)</f>
        <v>45565</v>
      </c>
      <c r="N55">
        <f>IF(Table2[[#This Row],[Active]]="Yes",1,0)</f>
        <v>0</v>
      </c>
      <c r="O55">
        <f>IF(Table2[[#This Row],[Churned]]="Yes",1,0)</f>
        <v>1</v>
      </c>
      <c r="P55" s="1" t="s">
        <v>6092</v>
      </c>
    </row>
    <row r="56" spans="1:16" x14ac:dyDescent="0.5">
      <c r="A56" t="s">
        <v>5301</v>
      </c>
      <c r="B56" t="s">
        <v>204</v>
      </c>
      <c r="C56" t="s">
        <v>5362</v>
      </c>
      <c r="D56">
        <v>2499</v>
      </c>
      <c r="E56" s="1">
        <v>45537</v>
      </c>
      <c r="F56" t="s">
        <v>5356</v>
      </c>
      <c r="H56" t="str">
        <f t="shared" si="0"/>
        <v>Yes</v>
      </c>
      <c r="I56" t="str">
        <f t="shared" si="1"/>
        <v>No</v>
      </c>
      <c r="J56" t="str">
        <f t="shared" si="2"/>
        <v>No</v>
      </c>
      <c r="K56">
        <f>MONTH(Table2[[#This Row],[Subscription Start]])</f>
        <v>9</v>
      </c>
      <c r="L56" s="1">
        <f>DATE(2024,Table2[[#This Row],[Month]],1)</f>
        <v>45536</v>
      </c>
      <c r="M56" s="1">
        <f>DATE(2024,Table2[[#This Row],[Month]],30)</f>
        <v>45565</v>
      </c>
      <c r="N56">
        <f>IF(Table2[[#This Row],[Active]]="Yes",1,0)</f>
        <v>1</v>
      </c>
      <c r="O56">
        <f>IF(Table2[[#This Row],[Churned]]="Yes",1,0)</f>
        <v>0</v>
      </c>
      <c r="P56" s="1" t="s">
        <v>6092</v>
      </c>
    </row>
    <row r="57" spans="1:16" x14ac:dyDescent="0.5">
      <c r="A57" t="s">
        <v>5332</v>
      </c>
      <c r="B57" t="s">
        <v>722</v>
      </c>
      <c r="C57" t="s">
        <v>5361</v>
      </c>
      <c r="D57">
        <v>999</v>
      </c>
      <c r="E57" s="1">
        <v>45537</v>
      </c>
      <c r="F57" t="s">
        <v>5356</v>
      </c>
      <c r="H57" t="str">
        <f t="shared" si="0"/>
        <v>Yes</v>
      </c>
      <c r="I57" t="str">
        <f t="shared" si="1"/>
        <v>No</v>
      </c>
      <c r="J57" t="str">
        <f t="shared" si="2"/>
        <v>No</v>
      </c>
      <c r="K57">
        <f>MONTH(Table2[[#This Row],[Subscription Start]])</f>
        <v>9</v>
      </c>
      <c r="L57" s="1">
        <f>DATE(2024,Table2[[#This Row],[Month]],1)</f>
        <v>45536</v>
      </c>
      <c r="M57" s="1">
        <f>DATE(2024,Table2[[#This Row],[Month]],30)</f>
        <v>45565</v>
      </c>
      <c r="N57">
        <f>IF(Table2[[#This Row],[Active]]="Yes",1,0)</f>
        <v>1</v>
      </c>
      <c r="O57">
        <f>IF(Table2[[#This Row],[Churned]]="Yes",1,0)</f>
        <v>0</v>
      </c>
      <c r="P57" s="1" t="s">
        <v>6092</v>
      </c>
    </row>
    <row r="58" spans="1:16" x14ac:dyDescent="0.5">
      <c r="A58" t="s">
        <v>467</v>
      </c>
      <c r="B58" t="s">
        <v>468</v>
      </c>
      <c r="C58" t="s">
        <v>5362</v>
      </c>
      <c r="D58">
        <v>2499</v>
      </c>
      <c r="E58" s="1">
        <v>45536</v>
      </c>
      <c r="F58" t="s">
        <v>5356</v>
      </c>
      <c r="H58" t="str">
        <f t="shared" si="0"/>
        <v>Yes</v>
      </c>
      <c r="I58" t="str">
        <f t="shared" si="1"/>
        <v>No</v>
      </c>
      <c r="J58" t="str">
        <f t="shared" si="2"/>
        <v>No</v>
      </c>
      <c r="K58">
        <f>MONTH(Table2[[#This Row],[Subscription Start]])</f>
        <v>9</v>
      </c>
      <c r="L58" s="1">
        <f>DATE(2024,Table2[[#This Row],[Month]],1)</f>
        <v>45536</v>
      </c>
      <c r="M58" s="1">
        <f>DATE(2024,Table2[[#This Row],[Month]],30)</f>
        <v>45565</v>
      </c>
      <c r="N58">
        <f>IF(Table2[[#This Row],[Active]]="Yes",1,0)</f>
        <v>1</v>
      </c>
      <c r="O58">
        <f>IF(Table2[[#This Row],[Churned]]="Yes",1,0)</f>
        <v>0</v>
      </c>
      <c r="P58" s="1" t="s">
        <v>6092</v>
      </c>
    </row>
    <row r="59" spans="1:16" x14ac:dyDescent="0.5">
      <c r="A59" t="s">
        <v>886</v>
      </c>
      <c r="B59" t="s">
        <v>887</v>
      </c>
      <c r="C59" t="s">
        <v>5361</v>
      </c>
      <c r="D59">
        <v>999</v>
      </c>
      <c r="E59" s="1">
        <v>45536</v>
      </c>
      <c r="F59" t="s">
        <v>5356</v>
      </c>
      <c r="H59" t="str">
        <f t="shared" si="0"/>
        <v>Yes</v>
      </c>
      <c r="I59" t="str">
        <f t="shared" si="1"/>
        <v>No</v>
      </c>
      <c r="J59" t="str">
        <f t="shared" si="2"/>
        <v>No</v>
      </c>
      <c r="K59">
        <f>MONTH(Table2[[#This Row],[Subscription Start]])</f>
        <v>9</v>
      </c>
      <c r="L59" s="1">
        <f>DATE(2024,Table2[[#This Row],[Month]],1)</f>
        <v>45536</v>
      </c>
      <c r="M59" s="1">
        <f>DATE(2024,Table2[[#This Row],[Month]],30)</f>
        <v>45565</v>
      </c>
      <c r="N59">
        <f>IF(Table2[[#This Row],[Active]]="Yes",1,0)</f>
        <v>1</v>
      </c>
      <c r="O59">
        <f>IF(Table2[[#This Row],[Churned]]="Yes",1,0)</f>
        <v>0</v>
      </c>
      <c r="P59" s="1" t="s">
        <v>6092</v>
      </c>
    </row>
    <row r="60" spans="1:16" x14ac:dyDescent="0.5">
      <c r="A60" t="s">
        <v>1599</v>
      </c>
      <c r="B60" t="s">
        <v>1600</v>
      </c>
      <c r="C60" t="s">
        <v>5361</v>
      </c>
      <c r="D60">
        <v>999</v>
      </c>
      <c r="E60" s="1">
        <v>45536</v>
      </c>
      <c r="F60" t="s">
        <v>5359</v>
      </c>
      <c r="G60" s="1">
        <v>45565</v>
      </c>
      <c r="H60" t="str">
        <f t="shared" si="0"/>
        <v>No</v>
      </c>
      <c r="I60" t="str">
        <f t="shared" si="1"/>
        <v>No</v>
      </c>
      <c r="J60" t="str">
        <f t="shared" si="2"/>
        <v>Yes</v>
      </c>
      <c r="K60">
        <f>MONTH(Table2[[#This Row],[Subscription Start]])</f>
        <v>9</v>
      </c>
      <c r="L60" s="1">
        <f>DATE(2024,Table2[[#This Row],[Month]],1)</f>
        <v>45536</v>
      </c>
      <c r="M60" s="1">
        <f>DATE(2024,Table2[[#This Row],[Month]],30)</f>
        <v>45565</v>
      </c>
      <c r="N60">
        <f>IF(Table2[[#This Row],[Active]]="Yes",1,0)</f>
        <v>0</v>
      </c>
      <c r="O60">
        <f>IF(Table2[[#This Row],[Churned]]="Yes",1,0)</f>
        <v>1</v>
      </c>
      <c r="P60" s="1" t="s">
        <v>6092</v>
      </c>
    </row>
    <row r="61" spans="1:16" x14ac:dyDescent="0.5">
      <c r="A61" t="s">
        <v>5616</v>
      </c>
      <c r="B61" t="s">
        <v>5617</v>
      </c>
      <c r="C61" t="s">
        <v>5355</v>
      </c>
      <c r="D61">
        <v>0</v>
      </c>
      <c r="E61" s="1">
        <v>45536</v>
      </c>
      <c r="F61" t="s">
        <v>5356</v>
      </c>
      <c r="H61" t="str">
        <f t="shared" si="0"/>
        <v>Yes</v>
      </c>
      <c r="I61" t="str">
        <f t="shared" si="1"/>
        <v>No</v>
      </c>
      <c r="J61" t="str">
        <f t="shared" si="2"/>
        <v>No</v>
      </c>
      <c r="K61">
        <f>MONTH(Table2[[#This Row],[Subscription Start]])</f>
        <v>9</v>
      </c>
      <c r="L61" s="1">
        <f>DATE(2024,Table2[[#This Row],[Month]],1)</f>
        <v>45536</v>
      </c>
      <c r="M61" s="1">
        <f>DATE(2024,Table2[[#This Row],[Month]],30)</f>
        <v>45565</v>
      </c>
      <c r="N61">
        <f>IF(Table2[[#This Row],[Active]]="Yes",1,0)</f>
        <v>1</v>
      </c>
      <c r="O61">
        <f>IF(Table2[[#This Row],[Churned]]="Yes",1,0)</f>
        <v>0</v>
      </c>
      <c r="P61" s="1" t="s">
        <v>6092</v>
      </c>
    </row>
    <row r="62" spans="1:16" x14ac:dyDescent="0.5">
      <c r="A62" t="s">
        <v>4572</v>
      </c>
      <c r="B62" t="s">
        <v>4573</v>
      </c>
      <c r="C62" t="s">
        <v>5361</v>
      </c>
      <c r="D62">
        <v>999</v>
      </c>
      <c r="E62" s="1">
        <v>45536</v>
      </c>
      <c r="F62" t="s">
        <v>5356</v>
      </c>
      <c r="H62" t="str">
        <f t="shared" si="0"/>
        <v>Yes</v>
      </c>
      <c r="I62" t="str">
        <f t="shared" si="1"/>
        <v>No</v>
      </c>
      <c r="J62" t="str">
        <f t="shared" si="2"/>
        <v>No</v>
      </c>
      <c r="K62">
        <f>MONTH(Table2[[#This Row],[Subscription Start]])</f>
        <v>9</v>
      </c>
      <c r="L62" s="1">
        <f>DATE(2024,Table2[[#This Row],[Month]],1)</f>
        <v>45536</v>
      </c>
      <c r="M62" s="1">
        <f>DATE(2024,Table2[[#This Row],[Month]],30)</f>
        <v>45565</v>
      </c>
      <c r="N62">
        <f>IF(Table2[[#This Row],[Active]]="Yes",1,0)</f>
        <v>1</v>
      </c>
      <c r="O62">
        <f>IF(Table2[[#This Row],[Churned]]="Yes",1,0)</f>
        <v>0</v>
      </c>
      <c r="P62" s="1" t="s">
        <v>6092</v>
      </c>
    </row>
    <row r="63" spans="1:16" x14ac:dyDescent="0.5">
      <c r="A63" t="s">
        <v>5120</v>
      </c>
      <c r="B63" t="s">
        <v>4840</v>
      </c>
      <c r="C63" t="s">
        <v>5362</v>
      </c>
      <c r="D63">
        <v>2499</v>
      </c>
      <c r="E63" s="1">
        <v>45536</v>
      </c>
      <c r="F63" t="s">
        <v>5356</v>
      </c>
      <c r="H63" t="str">
        <f t="shared" si="0"/>
        <v>Yes</v>
      </c>
      <c r="I63" t="str">
        <f t="shared" si="1"/>
        <v>No</v>
      </c>
      <c r="J63" t="str">
        <f t="shared" si="2"/>
        <v>No</v>
      </c>
      <c r="K63">
        <f>MONTH(Table2[[#This Row],[Subscription Start]])</f>
        <v>9</v>
      </c>
      <c r="L63" s="1">
        <f>DATE(2024,Table2[[#This Row],[Month]],1)</f>
        <v>45536</v>
      </c>
      <c r="M63" s="1">
        <f>DATE(2024,Table2[[#This Row],[Month]],30)</f>
        <v>45565</v>
      </c>
      <c r="N63">
        <f>IF(Table2[[#This Row],[Active]]="Yes",1,0)</f>
        <v>1</v>
      </c>
      <c r="O63">
        <f>IF(Table2[[#This Row],[Churned]]="Yes",1,0)</f>
        <v>0</v>
      </c>
      <c r="P63" s="1" t="s">
        <v>6092</v>
      </c>
    </row>
    <row r="64" spans="1:16" x14ac:dyDescent="0.5">
      <c r="A64" t="s">
        <v>203</v>
      </c>
      <c r="B64" t="s">
        <v>204</v>
      </c>
      <c r="C64" t="s">
        <v>5361</v>
      </c>
      <c r="D64">
        <v>999</v>
      </c>
      <c r="E64" s="1">
        <v>45535</v>
      </c>
      <c r="F64" t="s">
        <v>5356</v>
      </c>
      <c r="H64" t="str">
        <f t="shared" si="0"/>
        <v>Yes</v>
      </c>
      <c r="I64" t="str">
        <f t="shared" si="1"/>
        <v>Yes</v>
      </c>
      <c r="J64" t="str">
        <f t="shared" si="2"/>
        <v>No</v>
      </c>
      <c r="K64">
        <f>MONTH(Table2[[#This Row],[Subscription Start]])</f>
        <v>8</v>
      </c>
      <c r="L64" s="1">
        <f>DATE(2024,Table2[[#This Row],[Month]],1)</f>
        <v>45505</v>
      </c>
      <c r="M64" s="1">
        <f>DATE(2024,Table2[[#This Row],[Month]],31)</f>
        <v>45535</v>
      </c>
      <c r="N64">
        <f>IF(Table2[[#This Row],[Active]]="Yes",1,0)</f>
        <v>1</v>
      </c>
      <c r="O64">
        <f>IF(Table2[[#This Row],[Churned]]="Yes",1,0)</f>
        <v>0</v>
      </c>
      <c r="P64" s="1" t="s">
        <v>6091</v>
      </c>
    </row>
    <row r="65" spans="1:16" x14ac:dyDescent="0.5">
      <c r="A65" t="s">
        <v>762</v>
      </c>
      <c r="B65" t="s">
        <v>763</v>
      </c>
      <c r="C65" t="s">
        <v>5361</v>
      </c>
      <c r="D65">
        <v>999</v>
      </c>
      <c r="E65" s="1">
        <v>45535</v>
      </c>
      <c r="F65" t="s">
        <v>5356</v>
      </c>
      <c r="H65" t="str">
        <f t="shared" si="0"/>
        <v>Yes</v>
      </c>
      <c r="I65" t="str">
        <f t="shared" si="1"/>
        <v>Yes</v>
      </c>
      <c r="J65" t="str">
        <f t="shared" si="2"/>
        <v>No</v>
      </c>
      <c r="K65">
        <f>MONTH(Table2[[#This Row],[Subscription Start]])</f>
        <v>8</v>
      </c>
      <c r="L65" s="1">
        <f>DATE(2024,Table2[[#This Row],[Month]],1)</f>
        <v>45505</v>
      </c>
      <c r="M65" s="1">
        <f>DATE(2024,Table2[[#This Row],[Month]],31)</f>
        <v>45535</v>
      </c>
      <c r="N65">
        <f>IF(Table2[[#This Row],[Active]]="Yes",1,0)</f>
        <v>1</v>
      </c>
      <c r="O65">
        <f>IF(Table2[[#This Row],[Churned]]="Yes",1,0)</f>
        <v>0</v>
      </c>
      <c r="P65" s="1" t="s">
        <v>6091</v>
      </c>
    </row>
    <row r="66" spans="1:16" x14ac:dyDescent="0.5">
      <c r="A66" t="s">
        <v>5422</v>
      </c>
      <c r="B66" t="s">
        <v>15</v>
      </c>
      <c r="C66" t="s">
        <v>5355</v>
      </c>
      <c r="D66">
        <v>0</v>
      </c>
      <c r="E66" s="1">
        <v>45535</v>
      </c>
      <c r="F66" t="s">
        <v>5356</v>
      </c>
      <c r="H66" t="str">
        <f t="shared" ref="H66:H129" si="3">IF(AND(E66 &lt;= $M66,  OR(G66 = "", G66 &gt; $M66)), "Yes", "No")</f>
        <v>Yes</v>
      </c>
      <c r="I66" t="str">
        <f t="shared" ref="I66:I129" si="4">IF(AND(E66&gt;=$M66,E66&lt;=$M66),"Yes","No")</f>
        <v>Yes</v>
      </c>
      <c r="J66" t="str">
        <f t="shared" ref="J66:J129" si="5">IF(AND(G66&lt;&gt; " ",G66&gt;=$L66,G66&lt;=$M66),"Yes","No")</f>
        <v>No</v>
      </c>
      <c r="K66">
        <f>MONTH(Table2[[#This Row],[Subscription Start]])</f>
        <v>8</v>
      </c>
      <c r="L66" s="1">
        <f>DATE(2024,Table2[[#This Row],[Month]],1)</f>
        <v>45505</v>
      </c>
      <c r="M66" s="1">
        <f>DATE(2024,Table2[[#This Row],[Month]],31)</f>
        <v>45535</v>
      </c>
      <c r="N66">
        <f>IF(Table2[[#This Row],[Active]]="Yes",1,0)</f>
        <v>1</v>
      </c>
      <c r="O66">
        <f>IF(Table2[[#This Row],[Churned]]="Yes",1,0)</f>
        <v>0</v>
      </c>
      <c r="P66" s="1" t="s">
        <v>6091</v>
      </c>
    </row>
    <row r="67" spans="1:16" x14ac:dyDescent="0.5">
      <c r="A67" t="s">
        <v>1186</v>
      </c>
      <c r="B67" t="s">
        <v>1187</v>
      </c>
      <c r="C67" t="s">
        <v>5361</v>
      </c>
      <c r="D67">
        <v>999</v>
      </c>
      <c r="E67" s="1">
        <v>45535</v>
      </c>
      <c r="F67" t="s">
        <v>5359</v>
      </c>
      <c r="G67" s="1">
        <v>45565</v>
      </c>
      <c r="H67" t="str">
        <f t="shared" si="3"/>
        <v>Yes</v>
      </c>
      <c r="I67" t="str">
        <f t="shared" si="4"/>
        <v>Yes</v>
      </c>
      <c r="J67" t="str">
        <f t="shared" si="5"/>
        <v>No</v>
      </c>
      <c r="K67">
        <f>MONTH(Table2[[#This Row],[Subscription Start]])</f>
        <v>8</v>
      </c>
      <c r="L67" s="1">
        <f>DATE(2024,Table2[[#This Row],[Month]],1)</f>
        <v>45505</v>
      </c>
      <c r="M67" s="1">
        <f>DATE(2024,Table2[[#This Row],[Month]],31)</f>
        <v>45535</v>
      </c>
      <c r="N67">
        <f>IF(Table2[[#This Row],[Active]]="Yes",1,0)</f>
        <v>1</v>
      </c>
      <c r="O67">
        <f>IF(Table2[[#This Row],[Churned]]="Yes",1,0)</f>
        <v>0</v>
      </c>
      <c r="P67" s="1" t="s">
        <v>6091</v>
      </c>
    </row>
    <row r="68" spans="1:16" x14ac:dyDescent="0.5">
      <c r="A68" t="s">
        <v>1279</v>
      </c>
      <c r="B68" t="s">
        <v>1187</v>
      </c>
      <c r="C68" t="s">
        <v>5361</v>
      </c>
      <c r="D68">
        <v>999</v>
      </c>
      <c r="E68" s="1">
        <v>45535</v>
      </c>
      <c r="F68" t="s">
        <v>5356</v>
      </c>
      <c r="H68" t="str">
        <f t="shared" si="3"/>
        <v>Yes</v>
      </c>
      <c r="I68" t="str">
        <f t="shared" si="4"/>
        <v>Yes</v>
      </c>
      <c r="J68" t="str">
        <f t="shared" si="5"/>
        <v>No</v>
      </c>
      <c r="K68">
        <f>MONTH(Table2[[#This Row],[Subscription Start]])</f>
        <v>8</v>
      </c>
      <c r="L68" s="1">
        <f>DATE(2024,Table2[[#This Row],[Month]],1)</f>
        <v>45505</v>
      </c>
      <c r="M68" s="1">
        <f>DATE(2024,Table2[[#This Row],[Month]],31)</f>
        <v>45535</v>
      </c>
      <c r="N68">
        <f>IF(Table2[[#This Row],[Active]]="Yes",1,0)</f>
        <v>1</v>
      </c>
      <c r="O68">
        <f>IF(Table2[[#This Row],[Churned]]="Yes",1,0)</f>
        <v>0</v>
      </c>
      <c r="P68" s="1" t="s">
        <v>6091</v>
      </c>
    </row>
    <row r="69" spans="1:16" x14ac:dyDescent="0.5">
      <c r="A69" t="s">
        <v>1541</v>
      </c>
      <c r="B69" t="s">
        <v>1419</v>
      </c>
      <c r="C69" t="s">
        <v>5361</v>
      </c>
      <c r="D69">
        <v>999</v>
      </c>
      <c r="E69" s="1">
        <v>45535</v>
      </c>
      <c r="F69" t="s">
        <v>5356</v>
      </c>
      <c r="H69" t="str">
        <f t="shared" si="3"/>
        <v>Yes</v>
      </c>
      <c r="I69" t="str">
        <f t="shared" si="4"/>
        <v>Yes</v>
      </c>
      <c r="J69" t="str">
        <f t="shared" si="5"/>
        <v>No</v>
      </c>
      <c r="K69">
        <f>MONTH(Table2[[#This Row],[Subscription Start]])</f>
        <v>8</v>
      </c>
      <c r="L69" s="1">
        <f>DATE(2024,Table2[[#This Row],[Month]],1)</f>
        <v>45505</v>
      </c>
      <c r="M69" s="1">
        <f>DATE(2024,Table2[[#This Row],[Month]],31)</f>
        <v>45535</v>
      </c>
      <c r="N69">
        <f>IF(Table2[[#This Row],[Active]]="Yes",1,0)</f>
        <v>1</v>
      </c>
      <c r="O69">
        <f>IF(Table2[[#This Row],[Churned]]="Yes",1,0)</f>
        <v>0</v>
      </c>
      <c r="P69" s="1" t="s">
        <v>6091</v>
      </c>
    </row>
    <row r="70" spans="1:16" x14ac:dyDescent="0.5">
      <c r="A70" t="s">
        <v>1987</v>
      </c>
      <c r="B70" t="s">
        <v>1988</v>
      </c>
      <c r="C70" t="s">
        <v>5361</v>
      </c>
      <c r="D70">
        <v>999</v>
      </c>
      <c r="E70" s="1">
        <v>45535</v>
      </c>
      <c r="F70" t="s">
        <v>5359</v>
      </c>
      <c r="G70" s="1">
        <v>45565</v>
      </c>
      <c r="H70" t="str">
        <f t="shared" si="3"/>
        <v>Yes</v>
      </c>
      <c r="I70" t="str">
        <f t="shared" si="4"/>
        <v>Yes</v>
      </c>
      <c r="J70" t="str">
        <f t="shared" si="5"/>
        <v>No</v>
      </c>
      <c r="K70">
        <f>MONTH(Table2[[#This Row],[Subscription Start]])</f>
        <v>8</v>
      </c>
      <c r="L70" s="1">
        <f>DATE(2024,Table2[[#This Row],[Month]],1)</f>
        <v>45505</v>
      </c>
      <c r="M70" s="1">
        <f>DATE(2024,Table2[[#This Row],[Month]],31)</f>
        <v>45535</v>
      </c>
      <c r="N70">
        <f>IF(Table2[[#This Row],[Active]]="Yes",1,0)</f>
        <v>1</v>
      </c>
      <c r="O70">
        <f>IF(Table2[[#This Row],[Churned]]="Yes",1,0)</f>
        <v>0</v>
      </c>
      <c r="P70" s="1" t="s">
        <v>6091</v>
      </c>
    </row>
    <row r="71" spans="1:16" x14ac:dyDescent="0.5">
      <c r="A71" t="s">
        <v>5583</v>
      </c>
      <c r="B71" t="s">
        <v>5584</v>
      </c>
      <c r="C71" t="s">
        <v>5355</v>
      </c>
      <c r="D71">
        <v>0</v>
      </c>
      <c r="E71" s="1">
        <v>45535</v>
      </c>
      <c r="F71" t="s">
        <v>5356</v>
      </c>
      <c r="H71" t="str">
        <f t="shared" si="3"/>
        <v>Yes</v>
      </c>
      <c r="I71" t="str">
        <f t="shared" si="4"/>
        <v>Yes</v>
      </c>
      <c r="J71" t="str">
        <f t="shared" si="5"/>
        <v>No</v>
      </c>
      <c r="K71">
        <f>MONTH(Table2[[#This Row],[Subscription Start]])</f>
        <v>8</v>
      </c>
      <c r="L71" s="1">
        <f>DATE(2024,Table2[[#This Row],[Month]],1)</f>
        <v>45505</v>
      </c>
      <c r="M71" s="1">
        <f>DATE(2024,Table2[[#This Row],[Month]],31)</f>
        <v>45535</v>
      </c>
      <c r="N71">
        <f>IF(Table2[[#This Row],[Active]]="Yes",1,0)</f>
        <v>1</v>
      </c>
      <c r="O71">
        <f>IF(Table2[[#This Row],[Churned]]="Yes",1,0)</f>
        <v>0</v>
      </c>
      <c r="P71" s="1" t="s">
        <v>6091</v>
      </c>
    </row>
    <row r="72" spans="1:16" x14ac:dyDescent="0.5">
      <c r="A72" t="s">
        <v>3549</v>
      </c>
      <c r="B72" t="s">
        <v>3550</v>
      </c>
      <c r="C72" t="s">
        <v>5382</v>
      </c>
      <c r="D72">
        <v>9999</v>
      </c>
      <c r="E72" s="1">
        <v>45535</v>
      </c>
      <c r="F72" t="s">
        <v>5359</v>
      </c>
      <c r="G72" s="1">
        <v>45565</v>
      </c>
      <c r="H72" t="str">
        <f t="shared" si="3"/>
        <v>Yes</v>
      </c>
      <c r="I72" t="str">
        <f t="shared" si="4"/>
        <v>Yes</v>
      </c>
      <c r="J72" t="str">
        <f t="shared" si="5"/>
        <v>No</v>
      </c>
      <c r="K72">
        <f>MONTH(Table2[[#This Row],[Subscription Start]])</f>
        <v>8</v>
      </c>
      <c r="L72" s="1">
        <f>DATE(2024,Table2[[#This Row],[Month]],1)</f>
        <v>45505</v>
      </c>
      <c r="M72" s="1">
        <f>DATE(2024,Table2[[#This Row],[Month]],31)</f>
        <v>45535</v>
      </c>
      <c r="N72">
        <f>IF(Table2[[#This Row],[Active]]="Yes",1,0)</f>
        <v>1</v>
      </c>
      <c r="O72">
        <f>IF(Table2[[#This Row],[Churned]]="Yes",1,0)</f>
        <v>0</v>
      </c>
      <c r="P72" s="1" t="s">
        <v>6091</v>
      </c>
    </row>
    <row r="73" spans="1:16" x14ac:dyDescent="0.5">
      <c r="A73" t="s">
        <v>3979</v>
      </c>
      <c r="B73" t="s">
        <v>3980</v>
      </c>
      <c r="C73" t="s">
        <v>5361</v>
      </c>
      <c r="D73">
        <v>999</v>
      </c>
      <c r="E73" s="1">
        <v>45535</v>
      </c>
      <c r="F73" t="s">
        <v>5356</v>
      </c>
      <c r="H73" t="str">
        <f t="shared" si="3"/>
        <v>Yes</v>
      </c>
      <c r="I73" t="str">
        <f t="shared" si="4"/>
        <v>Yes</v>
      </c>
      <c r="J73" t="str">
        <f t="shared" si="5"/>
        <v>No</v>
      </c>
      <c r="K73">
        <f>MONTH(Table2[[#This Row],[Subscription Start]])</f>
        <v>8</v>
      </c>
      <c r="L73" s="1">
        <f>DATE(2024,Table2[[#This Row],[Month]],1)</f>
        <v>45505</v>
      </c>
      <c r="M73" s="1">
        <f>DATE(2024,Table2[[#This Row],[Month]],31)</f>
        <v>45535</v>
      </c>
      <c r="N73">
        <f>IF(Table2[[#This Row],[Active]]="Yes",1,0)</f>
        <v>1</v>
      </c>
      <c r="O73">
        <f>IF(Table2[[#This Row],[Churned]]="Yes",1,0)</f>
        <v>0</v>
      </c>
      <c r="P73" s="1" t="s">
        <v>6091</v>
      </c>
    </row>
    <row r="74" spans="1:16" x14ac:dyDescent="0.5">
      <c r="A74" t="s">
        <v>265</v>
      </c>
      <c r="B74" t="s">
        <v>266</v>
      </c>
      <c r="C74" t="s">
        <v>5361</v>
      </c>
      <c r="D74">
        <v>999</v>
      </c>
      <c r="E74" s="1">
        <v>45534</v>
      </c>
      <c r="F74" t="s">
        <v>5359</v>
      </c>
      <c r="G74" s="1">
        <v>45565</v>
      </c>
      <c r="H74" t="str">
        <f t="shared" si="3"/>
        <v>Yes</v>
      </c>
      <c r="I74" t="str">
        <f t="shared" si="4"/>
        <v>No</v>
      </c>
      <c r="J74" t="str">
        <f t="shared" si="5"/>
        <v>No</v>
      </c>
      <c r="K74">
        <f>MONTH(Table2[[#This Row],[Subscription Start]])</f>
        <v>8</v>
      </c>
      <c r="L74" s="1">
        <f>DATE(2024,Table2[[#This Row],[Month]],1)</f>
        <v>45505</v>
      </c>
      <c r="M74" s="1">
        <f>DATE(2024,Table2[[#This Row],[Month]],31)</f>
        <v>45535</v>
      </c>
      <c r="N74">
        <f>IF(Table2[[#This Row],[Active]]="Yes",1,0)</f>
        <v>1</v>
      </c>
      <c r="O74">
        <f>IF(Table2[[#This Row],[Churned]]="Yes",1,0)</f>
        <v>0</v>
      </c>
      <c r="P74" s="1" t="s">
        <v>6091</v>
      </c>
    </row>
    <row r="75" spans="1:16" x14ac:dyDescent="0.5">
      <c r="A75" t="s">
        <v>5523</v>
      </c>
      <c r="B75" t="s">
        <v>2775</v>
      </c>
      <c r="C75" t="s">
        <v>5355</v>
      </c>
      <c r="D75">
        <v>0</v>
      </c>
      <c r="E75" s="1">
        <v>45534</v>
      </c>
      <c r="F75" t="s">
        <v>5356</v>
      </c>
      <c r="H75" t="str">
        <f t="shared" si="3"/>
        <v>Yes</v>
      </c>
      <c r="I75" t="str">
        <f t="shared" si="4"/>
        <v>No</v>
      </c>
      <c r="J75" t="str">
        <f t="shared" si="5"/>
        <v>No</v>
      </c>
      <c r="K75">
        <f>MONTH(Table2[[#This Row],[Subscription Start]])</f>
        <v>8</v>
      </c>
      <c r="L75" s="1">
        <f>DATE(2024,Table2[[#This Row],[Month]],1)</f>
        <v>45505</v>
      </c>
      <c r="M75" s="1">
        <f>DATE(2024,Table2[[#This Row],[Month]],31)</f>
        <v>45535</v>
      </c>
      <c r="N75">
        <f>IF(Table2[[#This Row],[Active]]="Yes",1,0)</f>
        <v>1</v>
      </c>
      <c r="O75">
        <f>IF(Table2[[#This Row],[Churned]]="Yes",1,0)</f>
        <v>0</v>
      </c>
      <c r="P75" s="1" t="s">
        <v>6091</v>
      </c>
    </row>
    <row r="76" spans="1:16" x14ac:dyDescent="0.5">
      <c r="A76" t="s">
        <v>2997</v>
      </c>
      <c r="B76" t="s">
        <v>1416</v>
      </c>
      <c r="C76" t="s">
        <v>5362</v>
      </c>
      <c r="D76">
        <v>2499</v>
      </c>
      <c r="E76" s="1">
        <v>45534</v>
      </c>
      <c r="F76" t="s">
        <v>5359</v>
      </c>
      <c r="G76" s="1">
        <v>45565</v>
      </c>
      <c r="H76" t="str">
        <f t="shared" si="3"/>
        <v>Yes</v>
      </c>
      <c r="I76" t="str">
        <f t="shared" si="4"/>
        <v>No</v>
      </c>
      <c r="J76" t="str">
        <f t="shared" si="5"/>
        <v>No</v>
      </c>
      <c r="K76">
        <f>MONTH(Table2[[#This Row],[Subscription Start]])</f>
        <v>8</v>
      </c>
      <c r="L76" s="1">
        <f>DATE(2024,Table2[[#This Row],[Month]],1)</f>
        <v>45505</v>
      </c>
      <c r="M76" s="1">
        <f>DATE(2024,Table2[[#This Row],[Month]],31)</f>
        <v>45535</v>
      </c>
      <c r="N76">
        <f>IF(Table2[[#This Row],[Active]]="Yes",1,0)</f>
        <v>1</v>
      </c>
      <c r="O76">
        <f>IF(Table2[[#This Row],[Churned]]="Yes",1,0)</f>
        <v>0</v>
      </c>
      <c r="P76" s="1" t="s">
        <v>6091</v>
      </c>
    </row>
    <row r="77" spans="1:16" x14ac:dyDescent="0.5">
      <c r="A77" t="s">
        <v>3195</v>
      </c>
      <c r="B77" t="s">
        <v>3196</v>
      </c>
      <c r="C77" t="s">
        <v>5361</v>
      </c>
      <c r="D77">
        <v>999</v>
      </c>
      <c r="E77" s="1">
        <v>45534</v>
      </c>
      <c r="F77" t="s">
        <v>5356</v>
      </c>
      <c r="H77" t="str">
        <f t="shared" si="3"/>
        <v>Yes</v>
      </c>
      <c r="I77" t="str">
        <f t="shared" si="4"/>
        <v>No</v>
      </c>
      <c r="J77" t="str">
        <f t="shared" si="5"/>
        <v>No</v>
      </c>
      <c r="K77">
        <f>MONTH(Table2[[#This Row],[Subscription Start]])</f>
        <v>8</v>
      </c>
      <c r="L77" s="1">
        <f>DATE(2024,Table2[[#This Row],[Month]],1)</f>
        <v>45505</v>
      </c>
      <c r="M77" s="1">
        <f>DATE(2024,Table2[[#This Row],[Month]],31)</f>
        <v>45535</v>
      </c>
      <c r="N77">
        <f>IF(Table2[[#This Row],[Active]]="Yes",1,0)</f>
        <v>1</v>
      </c>
      <c r="O77">
        <f>IF(Table2[[#This Row],[Churned]]="Yes",1,0)</f>
        <v>0</v>
      </c>
      <c r="P77" s="1" t="s">
        <v>6091</v>
      </c>
    </row>
    <row r="78" spans="1:16" x14ac:dyDescent="0.5">
      <c r="A78" t="s">
        <v>5647</v>
      </c>
      <c r="B78" t="s">
        <v>15</v>
      </c>
      <c r="C78" t="s">
        <v>5355</v>
      </c>
      <c r="D78">
        <v>0</v>
      </c>
      <c r="E78" s="1">
        <v>45534</v>
      </c>
      <c r="F78" t="s">
        <v>5359</v>
      </c>
      <c r="G78" s="1">
        <v>45565</v>
      </c>
      <c r="H78" t="str">
        <f t="shared" si="3"/>
        <v>Yes</v>
      </c>
      <c r="I78" t="str">
        <f t="shared" si="4"/>
        <v>No</v>
      </c>
      <c r="J78" t="str">
        <f t="shared" si="5"/>
        <v>No</v>
      </c>
      <c r="K78">
        <f>MONTH(Table2[[#This Row],[Subscription Start]])</f>
        <v>8</v>
      </c>
      <c r="L78" s="1">
        <f>DATE(2024,Table2[[#This Row],[Month]],1)</f>
        <v>45505</v>
      </c>
      <c r="M78" s="1">
        <f>DATE(2024,Table2[[#This Row],[Month]],31)</f>
        <v>45535</v>
      </c>
      <c r="N78">
        <f>IF(Table2[[#This Row],[Active]]="Yes",1,0)</f>
        <v>1</v>
      </c>
      <c r="O78">
        <f>IF(Table2[[#This Row],[Churned]]="Yes",1,0)</f>
        <v>0</v>
      </c>
      <c r="P78" s="1" t="s">
        <v>6091</v>
      </c>
    </row>
    <row r="79" spans="1:16" x14ac:dyDescent="0.5">
      <c r="A79" t="s">
        <v>14</v>
      </c>
      <c r="B79" t="s">
        <v>15</v>
      </c>
      <c r="C79" t="s">
        <v>5362</v>
      </c>
      <c r="D79">
        <v>2499</v>
      </c>
      <c r="E79" s="1">
        <v>45533</v>
      </c>
      <c r="F79" t="s">
        <v>5356</v>
      </c>
      <c r="H79" t="str">
        <f t="shared" si="3"/>
        <v>Yes</v>
      </c>
      <c r="I79" t="str">
        <f t="shared" si="4"/>
        <v>No</v>
      </c>
      <c r="J79" t="str">
        <f t="shared" si="5"/>
        <v>No</v>
      </c>
      <c r="K79">
        <f>MONTH(Table2[[#This Row],[Subscription Start]])</f>
        <v>8</v>
      </c>
      <c r="L79" s="1">
        <f>DATE(2024,Table2[[#This Row],[Month]],1)</f>
        <v>45505</v>
      </c>
      <c r="M79" s="1">
        <f>DATE(2024,Table2[[#This Row],[Month]],31)</f>
        <v>45535</v>
      </c>
      <c r="N79">
        <f>IF(Table2[[#This Row],[Active]]="Yes",1,0)</f>
        <v>1</v>
      </c>
      <c r="O79">
        <f>IF(Table2[[#This Row],[Churned]]="Yes",1,0)</f>
        <v>0</v>
      </c>
      <c r="P79" s="1" t="s">
        <v>6091</v>
      </c>
    </row>
    <row r="80" spans="1:16" x14ac:dyDescent="0.5">
      <c r="A80" t="s">
        <v>2384</v>
      </c>
      <c r="B80" t="s">
        <v>1374</v>
      </c>
      <c r="C80" t="s">
        <v>5361</v>
      </c>
      <c r="D80">
        <v>999</v>
      </c>
      <c r="E80" s="1">
        <v>45533</v>
      </c>
      <c r="F80" t="s">
        <v>5356</v>
      </c>
      <c r="H80" t="str">
        <f t="shared" si="3"/>
        <v>Yes</v>
      </c>
      <c r="I80" t="str">
        <f t="shared" si="4"/>
        <v>No</v>
      </c>
      <c r="J80" t="str">
        <f t="shared" si="5"/>
        <v>No</v>
      </c>
      <c r="K80">
        <f>MONTH(Table2[[#This Row],[Subscription Start]])</f>
        <v>8</v>
      </c>
      <c r="L80" s="1">
        <f>DATE(2024,Table2[[#This Row],[Month]],1)</f>
        <v>45505</v>
      </c>
      <c r="M80" s="1">
        <f>DATE(2024,Table2[[#This Row],[Month]],31)</f>
        <v>45535</v>
      </c>
      <c r="N80">
        <f>IF(Table2[[#This Row],[Active]]="Yes",1,0)</f>
        <v>1</v>
      </c>
      <c r="O80">
        <f>IF(Table2[[#This Row],[Churned]]="Yes",1,0)</f>
        <v>0</v>
      </c>
      <c r="P80" s="1" t="s">
        <v>6091</v>
      </c>
    </row>
    <row r="81" spans="1:16" x14ac:dyDescent="0.5">
      <c r="A81" t="s">
        <v>2774</v>
      </c>
      <c r="B81" t="s">
        <v>2775</v>
      </c>
      <c r="C81" t="s">
        <v>5361</v>
      </c>
      <c r="D81">
        <v>999</v>
      </c>
      <c r="E81" s="1">
        <v>45533</v>
      </c>
      <c r="F81" t="s">
        <v>5356</v>
      </c>
      <c r="H81" t="str">
        <f t="shared" si="3"/>
        <v>Yes</v>
      </c>
      <c r="I81" t="str">
        <f t="shared" si="4"/>
        <v>No</v>
      </c>
      <c r="J81" t="str">
        <f t="shared" si="5"/>
        <v>No</v>
      </c>
      <c r="K81">
        <f>MONTH(Table2[[#This Row],[Subscription Start]])</f>
        <v>8</v>
      </c>
      <c r="L81" s="1">
        <f>DATE(2024,Table2[[#This Row],[Month]],1)</f>
        <v>45505</v>
      </c>
      <c r="M81" s="1">
        <f>DATE(2024,Table2[[#This Row],[Month]],31)</f>
        <v>45535</v>
      </c>
      <c r="N81">
        <f>IF(Table2[[#This Row],[Active]]="Yes",1,0)</f>
        <v>1</v>
      </c>
      <c r="O81">
        <f>IF(Table2[[#This Row],[Churned]]="Yes",1,0)</f>
        <v>0</v>
      </c>
      <c r="P81" s="1" t="s">
        <v>6091</v>
      </c>
    </row>
    <row r="82" spans="1:16" x14ac:dyDescent="0.5">
      <c r="A82" t="s">
        <v>3902</v>
      </c>
      <c r="B82" t="s">
        <v>3903</v>
      </c>
      <c r="C82" t="s">
        <v>5361</v>
      </c>
      <c r="D82">
        <v>999</v>
      </c>
      <c r="E82" s="1">
        <v>45533</v>
      </c>
      <c r="F82" t="s">
        <v>5356</v>
      </c>
      <c r="H82" t="str">
        <f t="shared" si="3"/>
        <v>Yes</v>
      </c>
      <c r="I82" t="str">
        <f t="shared" si="4"/>
        <v>No</v>
      </c>
      <c r="J82" t="str">
        <f t="shared" si="5"/>
        <v>No</v>
      </c>
      <c r="K82">
        <f>MONTH(Table2[[#This Row],[Subscription Start]])</f>
        <v>8</v>
      </c>
      <c r="L82" s="1">
        <f>DATE(2024,Table2[[#This Row],[Month]],1)</f>
        <v>45505</v>
      </c>
      <c r="M82" s="1">
        <f>DATE(2024,Table2[[#This Row],[Month]],31)</f>
        <v>45535</v>
      </c>
      <c r="N82">
        <f>IF(Table2[[#This Row],[Active]]="Yes",1,0)</f>
        <v>1</v>
      </c>
      <c r="O82">
        <f>IF(Table2[[#This Row],[Churned]]="Yes",1,0)</f>
        <v>0</v>
      </c>
      <c r="P82" s="1" t="s">
        <v>6091</v>
      </c>
    </row>
    <row r="83" spans="1:16" x14ac:dyDescent="0.5">
      <c r="A83" t="s">
        <v>4141</v>
      </c>
      <c r="B83" t="s">
        <v>1171</v>
      </c>
      <c r="C83" t="s">
        <v>5362</v>
      </c>
      <c r="D83">
        <v>2499</v>
      </c>
      <c r="E83" s="1">
        <v>45533</v>
      </c>
      <c r="F83" t="s">
        <v>5356</v>
      </c>
      <c r="H83" t="str">
        <f t="shared" si="3"/>
        <v>Yes</v>
      </c>
      <c r="I83" t="str">
        <f t="shared" si="4"/>
        <v>No</v>
      </c>
      <c r="J83" t="str">
        <f t="shared" si="5"/>
        <v>No</v>
      </c>
      <c r="K83">
        <f>MONTH(Table2[[#This Row],[Subscription Start]])</f>
        <v>8</v>
      </c>
      <c r="L83" s="1">
        <f>DATE(2024,Table2[[#This Row],[Month]],1)</f>
        <v>45505</v>
      </c>
      <c r="M83" s="1">
        <f>DATE(2024,Table2[[#This Row],[Month]],31)</f>
        <v>45535</v>
      </c>
      <c r="N83">
        <f>IF(Table2[[#This Row],[Active]]="Yes",1,0)</f>
        <v>1</v>
      </c>
      <c r="O83">
        <f>IF(Table2[[#This Row],[Churned]]="Yes",1,0)</f>
        <v>0</v>
      </c>
      <c r="P83" s="1" t="s">
        <v>6091</v>
      </c>
    </row>
    <row r="84" spans="1:16" x14ac:dyDescent="0.5">
      <c r="A84" t="s">
        <v>5178</v>
      </c>
      <c r="B84" t="s">
        <v>2775</v>
      </c>
      <c r="C84" t="s">
        <v>5362</v>
      </c>
      <c r="D84">
        <v>2499</v>
      </c>
      <c r="E84" s="1">
        <v>45533</v>
      </c>
      <c r="F84" t="s">
        <v>5359</v>
      </c>
      <c r="G84" s="1">
        <v>45565</v>
      </c>
      <c r="H84" t="str">
        <f t="shared" si="3"/>
        <v>Yes</v>
      </c>
      <c r="I84" t="str">
        <f t="shared" si="4"/>
        <v>No</v>
      </c>
      <c r="J84" t="str">
        <f t="shared" si="5"/>
        <v>No</v>
      </c>
      <c r="K84">
        <f>MONTH(Table2[[#This Row],[Subscription Start]])</f>
        <v>8</v>
      </c>
      <c r="L84" s="1">
        <f>DATE(2024,Table2[[#This Row],[Month]],1)</f>
        <v>45505</v>
      </c>
      <c r="M84" s="1">
        <f>DATE(2024,Table2[[#This Row],[Month]],31)</f>
        <v>45535</v>
      </c>
      <c r="N84">
        <f>IF(Table2[[#This Row],[Active]]="Yes",1,0)</f>
        <v>1</v>
      </c>
      <c r="O84">
        <f>IF(Table2[[#This Row],[Churned]]="Yes",1,0)</f>
        <v>0</v>
      </c>
      <c r="P84" s="1" t="s">
        <v>6091</v>
      </c>
    </row>
    <row r="85" spans="1:16" x14ac:dyDescent="0.5">
      <c r="A85" t="s">
        <v>501</v>
      </c>
      <c r="B85" t="s">
        <v>502</v>
      </c>
      <c r="C85" t="s">
        <v>5362</v>
      </c>
      <c r="D85">
        <v>2499</v>
      </c>
      <c r="E85" s="1">
        <v>45532</v>
      </c>
      <c r="F85" t="s">
        <v>5356</v>
      </c>
      <c r="H85" t="str">
        <f t="shared" si="3"/>
        <v>Yes</v>
      </c>
      <c r="I85" t="str">
        <f t="shared" si="4"/>
        <v>No</v>
      </c>
      <c r="J85" t="str">
        <f t="shared" si="5"/>
        <v>No</v>
      </c>
      <c r="K85">
        <f>MONTH(Table2[[#This Row],[Subscription Start]])</f>
        <v>8</v>
      </c>
      <c r="L85" s="1">
        <f>DATE(2024,Table2[[#This Row],[Month]],1)</f>
        <v>45505</v>
      </c>
      <c r="M85" s="1">
        <f>DATE(2024,Table2[[#This Row],[Month]],31)</f>
        <v>45535</v>
      </c>
      <c r="N85">
        <f>IF(Table2[[#This Row],[Active]]="Yes",1,0)</f>
        <v>1</v>
      </c>
      <c r="O85">
        <f>IF(Table2[[#This Row],[Churned]]="Yes",1,0)</f>
        <v>0</v>
      </c>
      <c r="P85" s="1" t="s">
        <v>6091</v>
      </c>
    </row>
    <row r="86" spans="1:16" x14ac:dyDescent="0.5">
      <c r="A86" t="s">
        <v>548</v>
      </c>
      <c r="B86" t="s">
        <v>549</v>
      </c>
      <c r="C86" t="s">
        <v>5361</v>
      </c>
      <c r="D86">
        <v>999</v>
      </c>
      <c r="E86" s="1">
        <v>45532</v>
      </c>
      <c r="F86" t="s">
        <v>5359</v>
      </c>
      <c r="G86" s="1">
        <v>45565</v>
      </c>
      <c r="H86" t="str">
        <f t="shared" si="3"/>
        <v>Yes</v>
      </c>
      <c r="I86" t="str">
        <f t="shared" si="4"/>
        <v>No</v>
      </c>
      <c r="J86" t="str">
        <f t="shared" si="5"/>
        <v>No</v>
      </c>
      <c r="K86">
        <f>MONTH(Table2[[#This Row],[Subscription Start]])</f>
        <v>8</v>
      </c>
      <c r="L86" s="1">
        <f>DATE(2024,Table2[[#This Row],[Month]],1)</f>
        <v>45505</v>
      </c>
      <c r="M86" s="1">
        <f>DATE(2024,Table2[[#This Row],[Month]],31)</f>
        <v>45535</v>
      </c>
      <c r="N86">
        <f>IF(Table2[[#This Row],[Active]]="Yes",1,0)</f>
        <v>1</v>
      </c>
      <c r="O86">
        <f>IF(Table2[[#This Row],[Churned]]="Yes",1,0)</f>
        <v>0</v>
      </c>
      <c r="P86" s="1" t="s">
        <v>6091</v>
      </c>
    </row>
    <row r="87" spans="1:16" x14ac:dyDescent="0.5">
      <c r="A87" t="s">
        <v>1170</v>
      </c>
      <c r="B87" t="s">
        <v>1171</v>
      </c>
      <c r="C87" t="s">
        <v>5361</v>
      </c>
      <c r="D87">
        <v>999</v>
      </c>
      <c r="E87" s="1">
        <v>45532</v>
      </c>
      <c r="F87" t="s">
        <v>5356</v>
      </c>
      <c r="H87" t="str">
        <f t="shared" si="3"/>
        <v>Yes</v>
      </c>
      <c r="I87" t="str">
        <f t="shared" si="4"/>
        <v>No</v>
      </c>
      <c r="J87" t="str">
        <f t="shared" si="5"/>
        <v>No</v>
      </c>
      <c r="K87">
        <f>MONTH(Table2[[#This Row],[Subscription Start]])</f>
        <v>8</v>
      </c>
      <c r="L87" s="1">
        <f>DATE(2024,Table2[[#This Row],[Month]],1)</f>
        <v>45505</v>
      </c>
      <c r="M87" s="1">
        <f>DATE(2024,Table2[[#This Row],[Month]],31)</f>
        <v>45535</v>
      </c>
      <c r="N87">
        <f>IF(Table2[[#This Row],[Active]]="Yes",1,0)</f>
        <v>1</v>
      </c>
      <c r="O87">
        <f>IF(Table2[[#This Row],[Churned]]="Yes",1,0)</f>
        <v>0</v>
      </c>
      <c r="P87" s="1" t="s">
        <v>6091</v>
      </c>
    </row>
    <row r="88" spans="1:16" x14ac:dyDescent="0.5">
      <c r="A88" t="s">
        <v>2218</v>
      </c>
      <c r="B88" t="s">
        <v>2219</v>
      </c>
      <c r="C88" t="s">
        <v>5361</v>
      </c>
      <c r="D88">
        <v>999</v>
      </c>
      <c r="E88" s="1">
        <v>45532</v>
      </c>
      <c r="F88" t="s">
        <v>5356</v>
      </c>
      <c r="H88" t="str">
        <f t="shared" si="3"/>
        <v>Yes</v>
      </c>
      <c r="I88" t="str">
        <f t="shared" si="4"/>
        <v>No</v>
      </c>
      <c r="J88" t="str">
        <f t="shared" si="5"/>
        <v>No</v>
      </c>
      <c r="K88">
        <f>MONTH(Table2[[#This Row],[Subscription Start]])</f>
        <v>8</v>
      </c>
      <c r="L88" s="1">
        <f>DATE(2024,Table2[[#This Row],[Month]],1)</f>
        <v>45505</v>
      </c>
      <c r="M88" s="1">
        <f>DATE(2024,Table2[[#This Row],[Month]],31)</f>
        <v>45535</v>
      </c>
      <c r="N88">
        <f>IF(Table2[[#This Row],[Active]]="Yes",1,0)</f>
        <v>1</v>
      </c>
      <c r="O88">
        <f>IF(Table2[[#This Row],[Churned]]="Yes",1,0)</f>
        <v>0</v>
      </c>
      <c r="P88" s="1" t="s">
        <v>6091</v>
      </c>
    </row>
    <row r="89" spans="1:16" x14ac:dyDescent="0.5">
      <c r="A89" t="s">
        <v>3278</v>
      </c>
      <c r="B89" t="s">
        <v>136</v>
      </c>
      <c r="C89" t="s">
        <v>5361</v>
      </c>
      <c r="D89">
        <v>999</v>
      </c>
      <c r="E89" s="1">
        <v>45532</v>
      </c>
      <c r="F89" t="s">
        <v>5356</v>
      </c>
      <c r="H89" t="str">
        <f t="shared" si="3"/>
        <v>Yes</v>
      </c>
      <c r="I89" t="str">
        <f t="shared" si="4"/>
        <v>No</v>
      </c>
      <c r="J89" t="str">
        <f t="shared" si="5"/>
        <v>No</v>
      </c>
      <c r="K89">
        <f>MONTH(Table2[[#This Row],[Subscription Start]])</f>
        <v>8</v>
      </c>
      <c r="L89" s="1">
        <f>DATE(2024,Table2[[#This Row],[Month]],1)</f>
        <v>45505</v>
      </c>
      <c r="M89" s="1">
        <f>DATE(2024,Table2[[#This Row],[Month]],31)</f>
        <v>45535</v>
      </c>
      <c r="N89">
        <f>IF(Table2[[#This Row],[Active]]="Yes",1,0)</f>
        <v>1</v>
      </c>
      <c r="O89">
        <f>IF(Table2[[#This Row],[Churned]]="Yes",1,0)</f>
        <v>0</v>
      </c>
      <c r="P89" s="1" t="s">
        <v>6091</v>
      </c>
    </row>
    <row r="90" spans="1:16" x14ac:dyDescent="0.5">
      <c r="A90" t="s">
        <v>4478</v>
      </c>
      <c r="B90" t="s">
        <v>4479</v>
      </c>
      <c r="C90" t="s">
        <v>5362</v>
      </c>
      <c r="D90">
        <v>2499</v>
      </c>
      <c r="E90" s="1">
        <v>45532</v>
      </c>
      <c r="F90" t="s">
        <v>5356</v>
      </c>
      <c r="H90" t="str">
        <f t="shared" si="3"/>
        <v>Yes</v>
      </c>
      <c r="I90" t="str">
        <f t="shared" si="4"/>
        <v>No</v>
      </c>
      <c r="J90" t="str">
        <f t="shared" si="5"/>
        <v>No</v>
      </c>
      <c r="K90">
        <f>MONTH(Table2[[#This Row],[Subscription Start]])</f>
        <v>8</v>
      </c>
      <c r="L90" s="1">
        <f>DATE(2024,Table2[[#This Row],[Month]],1)</f>
        <v>45505</v>
      </c>
      <c r="M90" s="1">
        <f>DATE(2024,Table2[[#This Row],[Month]],31)</f>
        <v>45535</v>
      </c>
      <c r="N90">
        <f>IF(Table2[[#This Row],[Active]]="Yes",1,0)</f>
        <v>1</v>
      </c>
      <c r="O90">
        <f>IF(Table2[[#This Row],[Churned]]="Yes",1,0)</f>
        <v>0</v>
      </c>
      <c r="P90" s="1" t="s">
        <v>6091</v>
      </c>
    </row>
    <row r="91" spans="1:16" x14ac:dyDescent="0.5">
      <c r="A91" t="s">
        <v>261</v>
      </c>
      <c r="B91" t="s">
        <v>262</v>
      </c>
      <c r="C91" t="s">
        <v>5361</v>
      </c>
      <c r="D91">
        <v>999</v>
      </c>
      <c r="E91" s="1">
        <v>45531</v>
      </c>
      <c r="F91" t="s">
        <v>5356</v>
      </c>
      <c r="H91" t="str">
        <f t="shared" si="3"/>
        <v>Yes</v>
      </c>
      <c r="I91" t="str">
        <f t="shared" si="4"/>
        <v>No</v>
      </c>
      <c r="J91" t="str">
        <f t="shared" si="5"/>
        <v>No</v>
      </c>
      <c r="K91">
        <f>MONTH(Table2[[#This Row],[Subscription Start]])</f>
        <v>8</v>
      </c>
      <c r="L91" s="1">
        <f>DATE(2024,Table2[[#This Row],[Month]],1)</f>
        <v>45505</v>
      </c>
      <c r="M91" s="1">
        <f>DATE(2024,Table2[[#This Row],[Month]],31)</f>
        <v>45535</v>
      </c>
      <c r="N91">
        <f>IF(Table2[[#This Row],[Active]]="Yes",1,0)</f>
        <v>1</v>
      </c>
      <c r="O91">
        <f>IF(Table2[[#This Row],[Churned]]="Yes",1,0)</f>
        <v>0</v>
      </c>
      <c r="P91" s="1" t="s">
        <v>6091</v>
      </c>
    </row>
    <row r="92" spans="1:16" x14ac:dyDescent="0.5">
      <c r="A92" t="s">
        <v>5394</v>
      </c>
      <c r="B92" t="s">
        <v>2219</v>
      </c>
      <c r="C92" t="s">
        <v>5355</v>
      </c>
      <c r="D92">
        <v>0</v>
      </c>
      <c r="E92" s="1">
        <v>45531</v>
      </c>
      <c r="F92" t="s">
        <v>5359</v>
      </c>
      <c r="G92" s="1">
        <v>45565</v>
      </c>
      <c r="H92" t="str">
        <f t="shared" si="3"/>
        <v>Yes</v>
      </c>
      <c r="I92" t="str">
        <f t="shared" si="4"/>
        <v>No</v>
      </c>
      <c r="J92" t="str">
        <f t="shared" si="5"/>
        <v>No</v>
      </c>
      <c r="K92">
        <f>MONTH(Table2[[#This Row],[Subscription Start]])</f>
        <v>8</v>
      </c>
      <c r="L92" s="1">
        <f>DATE(2024,Table2[[#This Row],[Month]],1)</f>
        <v>45505</v>
      </c>
      <c r="M92" s="1">
        <f>DATE(2024,Table2[[#This Row],[Month]],31)</f>
        <v>45535</v>
      </c>
      <c r="N92">
        <f>IF(Table2[[#This Row],[Active]]="Yes",1,0)</f>
        <v>1</v>
      </c>
      <c r="O92">
        <f>IF(Table2[[#This Row],[Churned]]="Yes",1,0)</f>
        <v>0</v>
      </c>
      <c r="P92" s="1" t="s">
        <v>6091</v>
      </c>
    </row>
    <row r="93" spans="1:16" x14ac:dyDescent="0.5">
      <c r="A93" t="s">
        <v>721</v>
      </c>
      <c r="B93" t="s">
        <v>722</v>
      </c>
      <c r="C93" t="s">
        <v>5361</v>
      </c>
      <c r="D93">
        <v>999</v>
      </c>
      <c r="E93" s="1">
        <v>45531</v>
      </c>
      <c r="F93" t="s">
        <v>5356</v>
      </c>
      <c r="H93" t="str">
        <f t="shared" si="3"/>
        <v>Yes</v>
      </c>
      <c r="I93" t="str">
        <f t="shared" si="4"/>
        <v>No</v>
      </c>
      <c r="J93" t="str">
        <f t="shared" si="5"/>
        <v>No</v>
      </c>
      <c r="K93">
        <f>MONTH(Table2[[#This Row],[Subscription Start]])</f>
        <v>8</v>
      </c>
      <c r="L93" s="1">
        <f>DATE(2024,Table2[[#This Row],[Month]],1)</f>
        <v>45505</v>
      </c>
      <c r="M93" s="1">
        <f>DATE(2024,Table2[[#This Row],[Month]],31)</f>
        <v>45535</v>
      </c>
      <c r="N93">
        <f>IF(Table2[[#This Row],[Active]]="Yes",1,0)</f>
        <v>1</v>
      </c>
      <c r="O93">
        <f>IF(Table2[[#This Row],[Churned]]="Yes",1,0)</f>
        <v>0</v>
      </c>
      <c r="P93" s="1" t="s">
        <v>6091</v>
      </c>
    </row>
    <row r="94" spans="1:16" x14ac:dyDescent="0.5">
      <c r="A94" t="s">
        <v>3631</v>
      </c>
      <c r="B94" t="s">
        <v>3632</v>
      </c>
      <c r="C94" t="s">
        <v>5362</v>
      </c>
      <c r="D94">
        <v>2499</v>
      </c>
      <c r="E94" s="1">
        <v>45531</v>
      </c>
      <c r="F94" t="s">
        <v>5356</v>
      </c>
      <c r="H94" t="str">
        <f t="shared" si="3"/>
        <v>Yes</v>
      </c>
      <c r="I94" t="str">
        <f t="shared" si="4"/>
        <v>No</v>
      </c>
      <c r="J94" t="str">
        <f t="shared" si="5"/>
        <v>No</v>
      </c>
      <c r="K94">
        <f>MONTH(Table2[[#This Row],[Subscription Start]])</f>
        <v>8</v>
      </c>
      <c r="L94" s="1">
        <f>DATE(2024,Table2[[#This Row],[Month]],1)</f>
        <v>45505</v>
      </c>
      <c r="M94" s="1">
        <f>DATE(2024,Table2[[#This Row],[Month]],31)</f>
        <v>45535</v>
      </c>
      <c r="N94">
        <f>IF(Table2[[#This Row],[Active]]="Yes",1,0)</f>
        <v>1</v>
      </c>
      <c r="O94">
        <f>IF(Table2[[#This Row],[Churned]]="Yes",1,0)</f>
        <v>0</v>
      </c>
      <c r="P94" s="1" t="s">
        <v>6091</v>
      </c>
    </row>
    <row r="95" spans="1:16" x14ac:dyDescent="0.5">
      <c r="A95" t="s">
        <v>4352</v>
      </c>
      <c r="B95" t="s">
        <v>1600</v>
      </c>
      <c r="C95" t="s">
        <v>5361</v>
      </c>
      <c r="D95">
        <v>999</v>
      </c>
      <c r="E95" s="1">
        <v>45531</v>
      </c>
      <c r="F95" t="s">
        <v>5359</v>
      </c>
      <c r="G95" s="1">
        <v>45565</v>
      </c>
      <c r="H95" t="str">
        <f t="shared" si="3"/>
        <v>Yes</v>
      </c>
      <c r="I95" t="str">
        <f t="shared" si="4"/>
        <v>No</v>
      </c>
      <c r="J95" t="str">
        <f t="shared" si="5"/>
        <v>No</v>
      </c>
      <c r="K95">
        <f>MONTH(Table2[[#This Row],[Subscription Start]])</f>
        <v>8</v>
      </c>
      <c r="L95" s="1">
        <f>DATE(2024,Table2[[#This Row],[Month]],1)</f>
        <v>45505</v>
      </c>
      <c r="M95" s="1">
        <f>DATE(2024,Table2[[#This Row],[Month]],31)</f>
        <v>45535</v>
      </c>
      <c r="N95">
        <f>IF(Table2[[#This Row],[Active]]="Yes",1,0)</f>
        <v>1</v>
      </c>
      <c r="O95">
        <f>IF(Table2[[#This Row],[Churned]]="Yes",1,0)</f>
        <v>0</v>
      </c>
      <c r="P95" s="1" t="s">
        <v>6091</v>
      </c>
    </row>
    <row r="96" spans="1:16" x14ac:dyDescent="0.5">
      <c r="A96" t="s">
        <v>5116</v>
      </c>
      <c r="B96" t="s">
        <v>5117</v>
      </c>
      <c r="C96" t="s">
        <v>5361</v>
      </c>
      <c r="D96">
        <v>999</v>
      </c>
      <c r="E96" s="1">
        <v>45531</v>
      </c>
      <c r="F96" t="s">
        <v>5356</v>
      </c>
      <c r="H96" t="str">
        <f t="shared" si="3"/>
        <v>Yes</v>
      </c>
      <c r="I96" t="str">
        <f t="shared" si="4"/>
        <v>No</v>
      </c>
      <c r="J96" t="str">
        <f t="shared" si="5"/>
        <v>No</v>
      </c>
      <c r="K96">
        <f>MONTH(Table2[[#This Row],[Subscription Start]])</f>
        <v>8</v>
      </c>
      <c r="L96" s="1">
        <f>DATE(2024,Table2[[#This Row],[Month]],1)</f>
        <v>45505</v>
      </c>
      <c r="M96" s="1">
        <f>DATE(2024,Table2[[#This Row],[Month]],31)</f>
        <v>45535</v>
      </c>
      <c r="N96">
        <f>IF(Table2[[#This Row],[Active]]="Yes",1,0)</f>
        <v>1</v>
      </c>
      <c r="O96">
        <f>IF(Table2[[#This Row],[Churned]]="Yes",1,0)</f>
        <v>0</v>
      </c>
      <c r="P96" s="1" t="s">
        <v>6091</v>
      </c>
    </row>
    <row r="97" spans="1:16" x14ac:dyDescent="0.5">
      <c r="A97" t="s">
        <v>5249</v>
      </c>
      <c r="B97" t="s">
        <v>1412</v>
      </c>
      <c r="C97" t="s">
        <v>5361</v>
      </c>
      <c r="D97">
        <v>999</v>
      </c>
      <c r="E97" s="1">
        <v>45531</v>
      </c>
      <c r="F97" t="s">
        <v>5359</v>
      </c>
      <c r="G97" s="1">
        <v>45565</v>
      </c>
      <c r="H97" t="str">
        <f t="shared" si="3"/>
        <v>Yes</v>
      </c>
      <c r="I97" t="str">
        <f t="shared" si="4"/>
        <v>No</v>
      </c>
      <c r="J97" t="str">
        <f t="shared" si="5"/>
        <v>No</v>
      </c>
      <c r="K97">
        <f>MONTH(Table2[[#This Row],[Subscription Start]])</f>
        <v>8</v>
      </c>
      <c r="L97" s="1">
        <f>DATE(2024,Table2[[#This Row],[Month]],1)</f>
        <v>45505</v>
      </c>
      <c r="M97" s="1">
        <f>DATE(2024,Table2[[#This Row],[Month]],31)</f>
        <v>45535</v>
      </c>
      <c r="N97">
        <f>IF(Table2[[#This Row],[Active]]="Yes",1,0)</f>
        <v>1</v>
      </c>
      <c r="O97">
        <f>IF(Table2[[#This Row],[Churned]]="Yes",1,0)</f>
        <v>0</v>
      </c>
      <c r="P97" s="1" t="s">
        <v>6091</v>
      </c>
    </row>
    <row r="98" spans="1:16" x14ac:dyDescent="0.5">
      <c r="A98" t="s">
        <v>1730</v>
      </c>
      <c r="B98" t="s">
        <v>204</v>
      </c>
      <c r="C98" t="s">
        <v>5361</v>
      </c>
      <c r="D98">
        <v>999</v>
      </c>
      <c r="E98" s="1">
        <v>45530</v>
      </c>
      <c r="F98" t="s">
        <v>5359</v>
      </c>
      <c r="G98" s="1">
        <v>45565</v>
      </c>
      <c r="H98" t="str">
        <f t="shared" si="3"/>
        <v>Yes</v>
      </c>
      <c r="I98" t="str">
        <f t="shared" si="4"/>
        <v>No</v>
      </c>
      <c r="J98" t="str">
        <f t="shared" si="5"/>
        <v>No</v>
      </c>
      <c r="K98">
        <f>MONTH(Table2[[#This Row],[Subscription Start]])</f>
        <v>8</v>
      </c>
      <c r="L98" s="1">
        <f>DATE(2024,Table2[[#This Row],[Month]],1)</f>
        <v>45505</v>
      </c>
      <c r="M98" s="1">
        <f>DATE(2024,Table2[[#This Row],[Month]],31)</f>
        <v>45535</v>
      </c>
      <c r="N98">
        <f>IF(Table2[[#This Row],[Active]]="Yes",1,0)</f>
        <v>1</v>
      </c>
      <c r="O98">
        <f>IF(Table2[[#This Row],[Churned]]="Yes",1,0)</f>
        <v>0</v>
      </c>
      <c r="P98" s="1" t="s">
        <v>6091</v>
      </c>
    </row>
    <row r="99" spans="1:16" x14ac:dyDescent="0.5">
      <c r="A99" t="s">
        <v>5552</v>
      </c>
      <c r="B99" t="s">
        <v>4210</v>
      </c>
      <c r="C99" t="s">
        <v>5355</v>
      </c>
      <c r="D99">
        <v>0</v>
      </c>
      <c r="E99" s="1">
        <v>45530</v>
      </c>
      <c r="F99" t="s">
        <v>5356</v>
      </c>
      <c r="H99" t="str">
        <f t="shared" si="3"/>
        <v>Yes</v>
      </c>
      <c r="I99" t="str">
        <f t="shared" si="4"/>
        <v>No</v>
      </c>
      <c r="J99" t="str">
        <f t="shared" si="5"/>
        <v>No</v>
      </c>
      <c r="K99">
        <f>MONTH(Table2[[#This Row],[Subscription Start]])</f>
        <v>8</v>
      </c>
      <c r="L99" s="1">
        <f>DATE(2024,Table2[[#This Row],[Month]],1)</f>
        <v>45505</v>
      </c>
      <c r="M99" s="1">
        <f>DATE(2024,Table2[[#This Row],[Month]],31)</f>
        <v>45535</v>
      </c>
      <c r="N99">
        <f>IF(Table2[[#This Row],[Active]]="Yes",1,0)</f>
        <v>1</v>
      </c>
      <c r="O99">
        <f>IF(Table2[[#This Row],[Churned]]="Yes",1,0)</f>
        <v>0</v>
      </c>
      <c r="P99" s="1" t="s">
        <v>6091</v>
      </c>
    </row>
    <row r="100" spans="1:16" x14ac:dyDescent="0.5">
      <c r="A100" t="s">
        <v>3409</v>
      </c>
      <c r="B100" t="s">
        <v>502</v>
      </c>
      <c r="C100" t="s">
        <v>5362</v>
      </c>
      <c r="D100">
        <v>2499</v>
      </c>
      <c r="E100" s="1">
        <v>45530</v>
      </c>
      <c r="F100" t="s">
        <v>5359</v>
      </c>
      <c r="G100" s="1">
        <v>45565</v>
      </c>
      <c r="H100" t="str">
        <f t="shared" si="3"/>
        <v>Yes</v>
      </c>
      <c r="I100" t="str">
        <f t="shared" si="4"/>
        <v>No</v>
      </c>
      <c r="J100" t="str">
        <f t="shared" si="5"/>
        <v>No</v>
      </c>
      <c r="K100">
        <f>MONTH(Table2[[#This Row],[Subscription Start]])</f>
        <v>8</v>
      </c>
      <c r="L100" s="1">
        <f>DATE(2024,Table2[[#This Row],[Month]],1)</f>
        <v>45505</v>
      </c>
      <c r="M100" s="1">
        <f>DATE(2024,Table2[[#This Row],[Month]],31)</f>
        <v>45535</v>
      </c>
      <c r="N100">
        <f>IF(Table2[[#This Row],[Active]]="Yes",1,0)</f>
        <v>1</v>
      </c>
      <c r="O100">
        <f>IF(Table2[[#This Row],[Churned]]="Yes",1,0)</f>
        <v>0</v>
      </c>
      <c r="P100" s="1" t="s">
        <v>6091</v>
      </c>
    </row>
    <row r="101" spans="1:16" x14ac:dyDescent="0.5">
      <c r="A101" t="s">
        <v>4031</v>
      </c>
      <c r="B101" t="s">
        <v>4032</v>
      </c>
      <c r="C101" t="s">
        <v>5361</v>
      </c>
      <c r="D101">
        <v>999</v>
      </c>
      <c r="E101" s="1">
        <v>45530</v>
      </c>
      <c r="F101" t="s">
        <v>5356</v>
      </c>
      <c r="H101" t="str">
        <f t="shared" si="3"/>
        <v>Yes</v>
      </c>
      <c r="I101" t="str">
        <f t="shared" si="4"/>
        <v>No</v>
      </c>
      <c r="J101" t="str">
        <f t="shared" si="5"/>
        <v>No</v>
      </c>
      <c r="K101">
        <f>MONTH(Table2[[#This Row],[Subscription Start]])</f>
        <v>8</v>
      </c>
      <c r="L101" s="1">
        <f>DATE(2024,Table2[[#This Row],[Month]],1)</f>
        <v>45505</v>
      </c>
      <c r="M101" s="1">
        <f>DATE(2024,Table2[[#This Row],[Month]],31)</f>
        <v>45535</v>
      </c>
      <c r="N101">
        <f>IF(Table2[[#This Row],[Active]]="Yes",1,0)</f>
        <v>1</v>
      </c>
      <c r="O101">
        <f>IF(Table2[[#This Row],[Churned]]="Yes",1,0)</f>
        <v>0</v>
      </c>
      <c r="P101" s="1" t="s">
        <v>6091</v>
      </c>
    </row>
    <row r="102" spans="1:16" x14ac:dyDescent="0.5">
      <c r="A102" t="s">
        <v>4279</v>
      </c>
      <c r="B102" t="s">
        <v>4280</v>
      </c>
      <c r="C102" t="s">
        <v>5361</v>
      </c>
      <c r="D102">
        <v>999</v>
      </c>
      <c r="E102" s="1">
        <v>45530</v>
      </c>
      <c r="F102" t="s">
        <v>5356</v>
      </c>
      <c r="H102" t="str">
        <f t="shared" si="3"/>
        <v>Yes</v>
      </c>
      <c r="I102" t="str">
        <f t="shared" si="4"/>
        <v>No</v>
      </c>
      <c r="J102" t="str">
        <f t="shared" si="5"/>
        <v>No</v>
      </c>
      <c r="K102">
        <f>MONTH(Table2[[#This Row],[Subscription Start]])</f>
        <v>8</v>
      </c>
      <c r="L102" s="1">
        <f>DATE(2024,Table2[[#This Row],[Month]],1)</f>
        <v>45505</v>
      </c>
      <c r="M102" s="1">
        <f>DATE(2024,Table2[[#This Row],[Month]],31)</f>
        <v>45535</v>
      </c>
      <c r="N102">
        <f>IF(Table2[[#This Row],[Active]]="Yes",1,0)</f>
        <v>1</v>
      </c>
      <c r="O102">
        <f>IF(Table2[[#This Row],[Churned]]="Yes",1,0)</f>
        <v>0</v>
      </c>
      <c r="P102" s="1" t="s">
        <v>6091</v>
      </c>
    </row>
    <row r="103" spans="1:16" x14ac:dyDescent="0.5">
      <c r="A103" t="s">
        <v>4441</v>
      </c>
      <c r="B103" t="s">
        <v>4442</v>
      </c>
      <c r="C103" t="s">
        <v>5361</v>
      </c>
      <c r="D103">
        <v>999</v>
      </c>
      <c r="E103" s="1">
        <v>45530</v>
      </c>
      <c r="F103" t="s">
        <v>5356</v>
      </c>
      <c r="H103" t="str">
        <f t="shared" si="3"/>
        <v>Yes</v>
      </c>
      <c r="I103" t="str">
        <f t="shared" si="4"/>
        <v>No</v>
      </c>
      <c r="J103" t="str">
        <f t="shared" si="5"/>
        <v>No</v>
      </c>
      <c r="K103">
        <f>MONTH(Table2[[#This Row],[Subscription Start]])</f>
        <v>8</v>
      </c>
      <c r="L103" s="1">
        <f>DATE(2024,Table2[[#This Row],[Month]],1)</f>
        <v>45505</v>
      </c>
      <c r="M103" s="1">
        <f>DATE(2024,Table2[[#This Row],[Month]],31)</f>
        <v>45535</v>
      </c>
      <c r="N103">
        <f>IF(Table2[[#This Row],[Active]]="Yes",1,0)</f>
        <v>1</v>
      </c>
      <c r="O103">
        <f>IF(Table2[[#This Row],[Churned]]="Yes",1,0)</f>
        <v>0</v>
      </c>
      <c r="P103" s="1" t="s">
        <v>6091</v>
      </c>
    </row>
    <row r="104" spans="1:16" x14ac:dyDescent="0.5">
      <c r="A104" t="s">
        <v>1418</v>
      </c>
      <c r="B104" t="s">
        <v>1419</v>
      </c>
      <c r="C104" t="s">
        <v>5362</v>
      </c>
      <c r="D104">
        <v>2499</v>
      </c>
      <c r="E104" s="1">
        <v>45529</v>
      </c>
      <c r="F104" t="s">
        <v>5359</v>
      </c>
      <c r="G104" s="1">
        <v>45565</v>
      </c>
      <c r="H104" t="str">
        <f t="shared" si="3"/>
        <v>Yes</v>
      </c>
      <c r="I104" t="str">
        <f t="shared" si="4"/>
        <v>No</v>
      </c>
      <c r="J104" t="str">
        <f t="shared" si="5"/>
        <v>No</v>
      </c>
      <c r="K104">
        <f>MONTH(Table2[[#This Row],[Subscription Start]])</f>
        <v>8</v>
      </c>
      <c r="L104" s="1">
        <f>DATE(2024,Table2[[#This Row],[Month]],1)</f>
        <v>45505</v>
      </c>
      <c r="M104" s="1">
        <f>DATE(2024,Table2[[#This Row],[Month]],31)</f>
        <v>45535</v>
      </c>
      <c r="N104">
        <f>IF(Table2[[#This Row],[Active]]="Yes",1,0)</f>
        <v>1</v>
      </c>
      <c r="O104">
        <f>IF(Table2[[#This Row],[Churned]]="Yes",1,0)</f>
        <v>0</v>
      </c>
      <c r="P104" s="1" t="s">
        <v>6091</v>
      </c>
    </row>
    <row r="105" spans="1:16" x14ac:dyDescent="0.5">
      <c r="A105" t="s">
        <v>1628</v>
      </c>
      <c r="B105" t="s">
        <v>1629</v>
      </c>
      <c r="C105" t="s">
        <v>5361</v>
      </c>
      <c r="D105">
        <v>999</v>
      </c>
      <c r="E105" s="1">
        <v>45529</v>
      </c>
      <c r="F105" t="s">
        <v>5359</v>
      </c>
      <c r="G105" s="1">
        <v>45565</v>
      </c>
      <c r="H105" t="str">
        <f t="shared" si="3"/>
        <v>Yes</v>
      </c>
      <c r="I105" t="str">
        <f t="shared" si="4"/>
        <v>No</v>
      </c>
      <c r="J105" t="str">
        <f t="shared" si="5"/>
        <v>No</v>
      </c>
      <c r="K105">
        <f>MONTH(Table2[[#This Row],[Subscription Start]])</f>
        <v>8</v>
      </c>
      <c r="L105" s="1">
        <f>DATE(2024,Table2[[#This Row],[Month]],1)</f>
        <v>45505</v>
      </c>
      <c r="M105" s="1">
        <f>DATE(2024,Table2[[#This Row],[Month]],31)</f>
        <v>45535</v>
      </c>
      <c r="N105">
        <f>IF(Table2[[#This Row],[Active]]="Yes",1,0)</f>
        <v>1</v>
      </c>
      <c r="O105">
        <f>IF(Table2[[#This Row],[Churned]]="Yes",1,0)</f>
        <v>0</v>
      </c>
      <c r="P105" s="1" t="s">
        <v>6091</v>
      </c>
    </row>
    <row r="106" spans="1:16" x14ac:dyDescent="0.5">
      <c r="A106" t="s">
        <v>5548</v>
      </c>
      <c r="B106" t="s">
        <v>549</v>
      </c>
      <c r="C106" t="s">
        <v>5355</v>
      </c>
      <c r="D106">
        <v>0</v>
      </c>
      <c r="E106" s="1">
        <v>45529</v>
      </c>
      <c r="F106" t="s">
        <v>5356</v>
      </c>
      <c r="H106" t="str">
        <f t="shared" si="3"/>
        <v>Yes</v>
      </c>
      <c r="I106" t="str">
        <f t="shared" si="4"/>
        <v>No</v>
      </c>
      <c r="J106" t="str">
        <f t="shared" si="5"/>
        <v>No</v>
      </c>
      <c r="K106">
        <f>MONTH(Table2[[#This Row],[Subscription Start]])</f>
        <v>8</v>
      </c>
      <c r="L106" s="1">
        <f>DATE(2024,Table2[[#This Row],[Month]],1)</f>
        <v>45505</v>
      </c>
      <c r="M106" s="1">
        <f>DATE(2024,Table2[[#This Row],[Month]],31)</f>
        <v>45535</v>
      </c>
      <c r="N106">
        <f>IF(Table2[[#This Row],[Active]]="Yes",1,0)</f>
        <v>1</v>
      </c>
      <c r="O106">
        <f>IF(Table2[[#This Row],[Churned]]="Yes",1,0)</f>
        <v>0</v>
      </c>
      <c r="P106" s="1" t="s">
        <v>6091</v>
      </c>
    </row>
    <row r="107" spans="1:16" x14ac:dyDescent="0.5">
      <c r="A107" t="s">
        <v>5553</v>
      </c>
      <c r="B107" t="s">
        <v>2117</v>
      </c>
      <c r="C107" t="s">
        <v>5355</v>
      </c>
      <c r="D107">
        <v>0</v>
      </c>
      <c r="E107" s="1">
        <v>45529</v>
      </c>
      <c r="F107" t="s">
        <v>5356</v>
      </c>
      <c r="H107" t="str">
        <f t="shared" si="3"/>
        <v>Yes</v>
      </c>
      <c r="I107" t="str">
        <f t="shared" si="4"/>
        <v>No</v>
      </c>
      <c r="J107" t="str">
        <f t="shared" si="5"/>
        <v>No</v>
      </c>
      <c r="K107">
        <f>MONTH(Table2[[#This Row],[Subscription Start]])</f>
        <v>8</v>
      </c>
      <c r="L107" s="1">
        <f>DATE(2024,Table2[[#This Row],[Month]],1)</f>
        <v>45505</v>
      </c>
      <c r="M107" s="1">
        <f>DATE(2024,Table2[[#This Row],[Month]],31)</f>
        <v>45535</v>
      </c>
      <c r="N107">
        <f>IF(Table2[[#This Row],[Active]]="Yes",1,0)</f>
        <v>1</v>
      </c>
      <c r="O107">
        <f>IF(Table2[[#This Row],[Churned]]="Yes",1,0)</f>
        <v>0</v>
      </c>
      <c r="P107" s="1" t="s">
        <v>6091</v>
      </c>
    </row>
    <row r="108" spans="1:16" x14ac:dyDescent="0.5">
      <c r="A108" t="s">
        <v>5700</v>
      </c>
      <c r="B108" t="s">
        <v>2219</v>
      </c>
      <c r="C108" t="s">
        <v>5355</v>
      </c>
      <c r="D108">
        <v>0</v>
      </c>
      <c r="E108" s="1">
        <v>45529</v>
      </c>
      <c r="F108" t="s">
        <v>5356</v>
      </c>
      <c r="H108" t="str">
        <f t="shared" si="3"/>
        <v>Yes</v>
      </c>
      <c r="I108" t="str">
        <f t="shared" si="4"/>
        <v>No</v>
      </c>
      <c r="J108" t="str">
        <f t="shared" si="5"/>
        <v>No</v>
      </c>
      <c r="K108">
        <f>MONTH(Table2[[#This Row],[Subscription Start]])</f>
        <v>8</v>
      </c>
      <c r="L108" s="1">
        <f>DATE(2024,Table2[[#This Row],[Month]],1)</f>
        <v>45505</v>
      </c>
      <c r="M108" s="1">
        <f>DATE(2024,Table2[[#This Row],[Month]],31)</f>
        <v>45535</v>
      </c>
      <c r="N108">
        <f>IF(Table2[[#This Row],[Active]]="Yes",1,0)</f>
        <v>1</v>
      </c>
      <c r="O108">
        <f>IF(Table2[[#This Row],[Churned]]="Yes",1,0)</f>
        <v>0</v>
      </c>
      <c r="P108" s="1" t="s">
        <v>6091</v>
      </c>
    </row>
    <row r="109" spans="1:16" x14ac:dyDescent="0.5">
      <c r="A109" t="s">
        <v>4839</v>
      </c>
      <c r="B109" t="s">
        <v>4840</v>
      </c>
      <c r="C109" t="s">
        <v>5361</v>
      </c>
      <c r="D109">
        <v>999</v>
      </c>
      <c r="E109" s="1">
        <v>45529</v>
      </c>
      <c r="F109" t="s">
        <v>5359</v>
      </c>
      <c r="G109" s="1">
        <v>45565</v>
      </c>
      <c r="H109" t="str">
        <f t="shared" si="3"/>
        <v>Yes</v>
      </c>
      <c r="I109" t="str">
        <f t="shared" si="4"/>
        <v>No</v>
      </c>
      <c r="J109" t="str">
        <f t="shared" si="5"/>
        <v>No</v>
      </c>
      <c r="K109">
        <f>MONTH(Table2[[#This Row],[Subscription Start]])</f>
        <v>8</v>
      </c>
      <c r="L109" s="1">
        <f>DATE(2024,Table2[[#This Row],[Month]],1)</f>
        <v>45505</v>
      </c>
      <c r="M109" s="1">
        <f>DATE(2024,Table2[[#This Row],[Month]],31)</f>
        <v>45535</v>
      </c>
      <c r="N109">
        <f>IF(Table2[[#This Row],[Active]]="Yes",1,0)</f>
        <v>1</v>
      </c>
      <c r="O109">
        <f>IF(Table2[[#This Row],[Churned]]="Yes",1,0)</f>
        <v>0</v>
      </c>
      <c r="P109" s="1" t="s">
        <v>6091</v>
      </c>
    </row>
    <row r="110" spans="1:16" x14ac:dyDescent="0.5">
      <c r="A110" t="s">
        <v>3645</v>
      </c>
      <c r="B110" t="s">
        <v>3646</v>
      </c>
      <c r="C110" t="s">
        <v>5362</v>
      </c>
      <c r="D110">
        <v>2499</v>
      </c>
      <c r="E110" s="1">
        <v>45528</v>
      </c>
      <c r="F110" t="s">
        <v>5356</v>
      </c>
      <c r="H110" t="str">
        <f t="shared" si="3"/>
        <v>Yes</v>
      </c>
      <c r="I110" t="str">
        <f t="shared" si="4"/>
        <v>No</v>
      </c>
      <c r="J110" t="str">
        <f t="shared" si="5"/>
        <v>No</v>
      </c>
      <c r="K110">
        <f>MONTH(Table2[[#This Row],[Subscription Start]])</f>
        <v>8</v>
      </c>
      <c r="L110" s="1">
        <f>DATE(2024,Table2[[#This Row],[Month]],1)</f>
        <v>45505</v>
      </c>
      <c r="M110" s="1">
        <f>DATE(2024,Table2[[#This Row],[Month]],31)</f>
        <v>45535</v>
      </c>
      <c r="N110">
        <f>IF(Table2[[#This Row],[Active]]="Yes",1,0)</f>
        <v>1</v>
      </c>
      <c r="O110">
        <f>IF(Table2[[#This Row],[Churned]]="Yes",1,0)</f>
        <v>0</v>
      </c>
      <c r="P110" s="1" t="s">
        <v>6091</v>
      </c>
    </row>
    <row r="111" spans="1:16" x14ac:dyDescent="0.5">
      <c r="A111" t="s">
        <v>3689</v>
      </c>
      <c r="B111" t="s">
        <v>3107</v>
      </c>
      <c r="C111" t="s">
        <v>5361</v>
      </c>
      <c r="D111">
        <v>999</v>
      </c>
      <c r="E111" s="1">
        <v>45528</v>
      </c>
      <c r="F111" t="s">
        <v>5359</v>
      </c>
      <c r="G111" s="1">
        <v>45565</v>
      </c>
      <c r="H111" t="str">
        <f t="shared" si="3"/>
        <v>Yes</v>
      </c>
      <c r="I111" t="str">
        <f t="shared" si="4"/>
        <v>No</v>
      </c>
      <c r="J111" t="str">
        <f t="shared" si="5"/>
        <v>No</v>
      </c>
      <c r="K111">
        <f>MONTH(Table2[[#This Row],[Subscription Start]])</f>
        <v>8</v>
      </c>
      <c r="L111" s="1">
        <f>DATE(2024,Table2[[#This Row],[Month]],1)</f>
        <v>45505</v>
      </c>
      <c r="M111" s="1">
        <f>DATE(2024,Table2[[#This Row],[Month]],31)</f>
        <v>45535</v>
      </c>
      <c r="N111">
        <f>IF(Table2[[#This Row],[Active]]="Yes",1,0)</f>
        <v>1</v>
      </c>
      <c r="O111">
        <f>IF(Table2[[#This Row],[Churned]]="Yes",1,0)</f>
        <v>0</v>
      </c>
      <c r="P111" s="1" t="s">
        <v>6091</v>
      </c>
    </row>
    <row r="112" spans="1:16" x14ac:dyDescent="0.5">
      <c r="A112" t="s">
        <v>4849</v>
      </c>
      <c r="B112" t="s">
        <v>3980</v>
      </c>
      <c r="C112" t="s">
        <v>5361</v>
      </c>
      <c r="D112">
        <v>999</v>
      </c>
      <c r="E112" s="1">
        <v>45528</v>
      </c>
      <c r="F112" t="s">
        <v>5356</v>
      </c>
      <c r="H112" t="str">
        <f t="shared" si="3"/>
        <v>Yes</v>
      </c>
      <c r="I112" t="str">
        <f t="shared" si="4"/>
        <v>No</v>
      </c>
      <c r="J112" t="str">
        <f t="shared" si="5"/>
        <v>No</v>
      </c>
      <c r="K112">
        <f>MONTH(Table2[[#This Row],[Subscription Start]])</f>
        <v>8</v>
      </c>
      <c r="L112" s="1">
        <f>DATE(2024,Table2[[#This Row],[Month]],1)</f>
        <v>45505</v>
      </c>
      <c r="M112" s="1">
        <f>DATE(2024,Table2[[#This Row],[Month]],31)</f>
        <v>45535</v>
      </c>
      <c r="N112">
        <f>IF(Table2[[#This Row],[Active]]="Yes",1,0)</f>
        <v>1</v>
      </c>
      <c r="O112">
        <f>IF(Table2[[#This Row],[Churned]]="Yes",1,0)</f>
        <v>0</v>
      </c>
      <c r="P112" s="1" t="s">
        <v>6091</v>
      </c>
    </row>
    <row r="113" spans="1:16" x14ac:dyDescent="0.5">
      <c r="A113" t="s">
        <v>5130</v>
      </c>
      <c r="B113" t="s">
        <v>4479</v>
      </c>
      <c r="C113" t="s">
        <v>5362</v>
      </c>
      <c r="D113">
        <v>2499</v>
      </c>
      <c r="E113" s="1">
        <v>45528</v>
      </c>
      <c r="F113" t="s">
        <v>5356</v>
      </c>
      <c r="H113" t="str">
        <f t="shared" si="3"/>
        <v>Yes</v>
      </c>
      <c r="I113" t="str">
        <f t="shared" si="4"/>
        <v>No</v>
      </c>
      <c r="J113" t="str">
        <f t="shared" si="5"/>
        <v>No</v>
      </c>
      <c r="K113">
        <f>MONTH(Table2[[#This Row],[Subscription Start]])</f>
        <v>8</v>
      </c>
      <c r="L113" s="1">
        <f>DATE(2024,Table2[[#This Row],[Month]],1)</f>
        <v>45505</v>
      </c>
      <c r="M113" s="1">
        <f>DATE(2024,Table2[[#This Row],[Month]],31)</f>
        <v>45535</v>
      </c>
      <c r="N113">
        <f>IF(Table2[[#This Row],[Active]]="Yes",1,0)</f>
        <v>1</v>
      </c>
      <c r="O113">
        <f>IF(Table2[[#This Row],[Churned]]="Yes",1,0)</f>
        <v>0</v>
      </c>
      <c r="P113" s="1" t="s">
        <v>6091</v>
      </c>
    </row>
    <row r="114" spans="1:16" x14ac:dyDescent="0.5">
      <c r="A114" t="s">
        <v>5402</v>
      </c>
      <c r="B114" t="s">
        <v>3701</v>
      </c>
      <c r="C114" t="s">
        <v>5355</v>
      </c>
      <c r="D114">
        <v>0</v>
      </c>
      <c r="E114" s="1">
        <v>45527</v>
      </c>
      <c r="F114" t="s">
        <v>5356</v>
      </c>
      <c r="H114" t="str">
        <f t="shared" si="3"/>
        <v>Yes</v>
      </c>
      <c r="I114" t="str">
        <f t="shared" si="4"/>
        <v>No</v>
      </c>
      <c r="J114" t="str">
        <f t="shared" si="5"/>
        <v>No</v>
      </c>
      <c r="K114">
        <f>MONTH(Table2[[#This Row],[Subscription Start]])</f>
        <v>8</v>
      </c>
      <c r="L114" s="1">
        <f>DATE(2024,Table2[[#This Row],[Month]],1)</f>
        <v>45505</v>
      </c>
      <c r="M114" s="1">
        <f>DATE(2024,Table2[[#This Row],[Month]],31)</f>
        <v>45535</v>
      </c>
      <c r="N114">
        <f>IF(Table2[[#This Row],[Active]]="Yes",1,0)</f>
        <v>1</v>
      </c>
      <c r="O114">
        <f>IF(Table2[[#This Row],[Churned]]="Yes",1,0)</f>
        <v>0</v>
      </c>
      <c r="P114" s="1" t="s">
        <v>6091</v>
      </c>
    </row>
    <row r="115" spans="1:16" x14ac:dyDescent="0.5">
      <c r="A115" t="s">
        <v>1896</v>
      </c>
      <c r="B115" t="s">
        <v>136</v>
      </c>
      <c r="C115" t="s">
        <v>5361</v>
      </c>
      <c r="D115">
        <v>999</v>
      </c>
      <c r="E115" s="1">
        <v>45527</v>
      </c>
      <c r="F115" t="s">
        <v>5356</v>
      </c>
      <c r="H115" t="str">
        <f t="shared" si="3"/>
        <v>Yes</v>
      </c>
      <c r="I115" t="str">
        <f t="shared" si="4"/>
        <v>No</v>
      </c>
      <c r="J115" t="str">
        <f t="shared" si="5"/>
        <v>No</v>
      </c>
      <c r="K115">
        <f>MONTH(Table2[[#This Row],[Subscription Start]])</f>
        <v>8</v>
      </c>
      <c r="L115" s="1">
        <f>DATE(2024,Table2[[#This Row],[Month]],1)</f>
        <v>45505</v>
      </c>
      <c r="M115" s="1">
        <f>DATE(2024,Table2[[#This Row],[Month]],31)</f>
        <v>45535</v>
      </c>
      <c r="N115">
        <f>IF(Table2[[#This Row],[Active]]="Yes",1,0)</f>
        <v>1</v>
      </c>
      <c r="O115">
        <f>IF(Table2[[#This Row],[Churned]]="Yes",1,0)</f>
        <v>0</v>
      </c>
      <c r="P115" s="1" t="s">
        <v>6091</v>
      </c>
    </row>
    <row r="116" spans="1:16" x14ac:dyDescent="0.5">
      <c r="A116" t="s">
        <v>2069</v>
      </c>
      <c r="B116" t="s">
        <v>2070</v>
      </c>
      <c r="C116" t="s">
        <v>5362</v>
      </c>
      <c r="D116">
        <v>2499</v>
      </c>
      <c r="E116" s="1">
        <v>45527</v>
      </c>
      <c r="F116" t="s">
        <v>5356</v>
      </c>
      <c r="H116" t="str">
        <f t="shared" si="3"/>
        <v>Yes</v>
      </c>
      <c r="I116" t="str">
        <f t="shared" si="4"/>
        <v>No</v>
      </c>
      <c r="J116" t="str">
        <f t="shared" si="5"/>
        <v>No</v>
      </c>
      <c r="K116">
        <f>MONTH(Table2[[#This Row],[Subscription Start]])</f>
        <v>8</v>
      </c>
      <c r="L116" s="1">
        <f>DATE(2024,Table2[[#This Row],[Month]],1)</f>
        <v>45505</v>
      </c>
      <c r="M116" s="1">
        <f>DATE(2024,Table2[[#This Row],[Month]],31)</f>
        <v>45535</v>
      </c>
      <c r="N116">
        <f>IF(Table2[[#This Row],[Active]]="Yes",1,0)</f>
        <v>1</v>
      </c>
      <c r="O116">
        <f>IF(Table2[[#This Row],[Churned]]="Yes",1,0)</f>
        <v>0</v>
      </c>
      <c r="P116" s="1" t="s">
        <v>6091</v>
      </c>
    </row>
    <row r="117" spans="1:16" x14ac:dyDescent="0.5">
      <c r="A117" t="s">
        <v>4005</v>
      </c>
      <c r="B117" t="s">
        <v>619</v>
      </c>
      <c r="C117" t="s">
        <v>5361</v>
      </c>
      <c r="D117">
        <v>999</v>
      </c>
      <c r="E117" s="1">
        <v>45527</v>
      </c>
      <c r="F117" t="s">
        <v>5359</v>
      </c>
      <c r="G117" s="1">
        <v>45565</v>
      </c>
      <c r="H117" t="str">
        <f t="shared" si="3"/>
        <v>Yes</v>
      </c>
      <c r="I117" t="str">
        <f t="shared" si="4"/>
        <v>No</v>
      </c>
      <c r="J117" t="str">
        <f t="shared" si="5"/>
        <v>No</v>
      </c>
      <c r="K117">
        <f>MONTH(Table2[[#This Row],[Subscription Start]])</f>
        <v>8</v>
      </c>
      <c r="L117" s="1">
        <f>DATE(2024,Table2[[#This Row],[Month]],1)</f>
        <v>45505</v>
      </c>
      <c r="M117" s="1">
        <f>DATE(2024,Table2[[#This Row],[Month]],31)</f>
        <v>45535</v>
      </c>
      <c r="N117">
        <f>IF(Table2[[#This Row],[Active]]="Yes",1,0)</f>
        <v>1</v>
      </c>
      <c r="O117">
        <f>IF(Table2[[#This Row],[Churned]]="Yes",1,0)</f>
        <v>0</v>
      </c>
      <c r="P117" s="1" t="s">
        <v>6091</v>
      </c>
    </row>
    <row r="118" spans="1:16" x14ac:dyDescent="0.5">
      <c r="A118" t="s">
        <v>5710</v>
      </c>
      <c r="B118" t="s">
        <v>2775</v>
      </c>
      <c r="C118" t="s">
        <v>5355</v>
      </c>
      <c r="D118">
        <v>0</v>
      </c>
      <c r="E118" s="1">
        <v>45527</v>
      </c>
      <c r="F118" t="s">
        <v>5356</v>
      </c>
      <c r="H118" t="str">
        <f t="shared" si="3"/>
        <v>Yes</v>
      </c>
      <c r="I118" t="str">
        <f t="shared" si="4"/>
        <v>No</v>
      </c>
      <c r="J118" t="str">
        <f t="shared" si="5"/>
        <v>No</v>
      </c>
      <c r="K118">
        <f>MONTH(Table2[[#This Row],[Subscription Start]])</f>
        <v>8</v>
      </c>
      <c r="L118" s="1">
        <f>DATE(2024,Table2[[#This Row],[Month]],1)</f>
        <v>45505</v>
      </c>
      <c r="M118" s="1">
        <f>DATE(2024,Table2[[#This Row],[Month]],31)</f>
        <v>45535</v>
      </c>
      <c r="N118">
        <f>IF(Table2[[#This Row],[Active]]="Yes",1,0)</f>
        <v>1</v>
      </c>
      <c r="O118">
        <f>IF(Table2[[#This Row],[Churned]]="Yes",1,0)</f>
        <v>0</v>
      </c>
      <c r="P118" s="1" t="s">
        <v>6091</v>
      </c>
    </row>
    <row r="119" spans="1:16" x14ac:dyDescent="0.5">
      <c r="A119" t="s">
        <v>5113</v>
      </c>
      <c r="B119" t="s">
        <v>156</v>
      </c>
      <c r="C119" t="s">
        <v>5361</v>
      </c>
      <c r="D119">
        <v>999</v>
      </c>
      <c r="E119" s="1">
        <v>45527</v>
      </c>
      <c r="F119" t="s">
        <v>5356</v>
      </c>
      <c r="H119" t="str">
        <f t="shared" si="3"/>
        <v>Yes</v>
      </c>
      <c r="I119" t="str">
        <f t="shared" si="4"/>
        <v>No</v>
      </c>
      <c r="J119" t="str">
        <f t="shared" si="5"/>
        <v>No</v>
      </c>
      <c r="K119">
        <f>MONTH(Table2[[#This Row],[Subscription Start]])</f>
        <v>8</v>
      </c>
      <c r="L119" s="1">
        <f>DATE(2024,Table2[[#This Row],[Month]],1)</f>
        <v>45505</v>
      </c>
      <c r="M119" s="1">
        <f>DATE(2024,Table2[[#This Row],[Month]],31)</f>
        <v>45535</v>
      </c>
      <c r="N119">
        <f>IF(Table2[[#This Row],[Active]]="Yes",1,0)</f>
        <v>1</v>
      </c>
      <c r="O119">
        <f>IF(Table2[[#This Row],[Churned]]="Yes",1,0)</f>
        <v>0</v>
      </c>
      <c r="P119" s="1" t="s">
        <v>6091</v>
      </c>
    </row>
    <row r="120" spans="1:16" x14ac:dyDescent="0.5">
      <c r="A120" t="s">
        <v>5407</v>
      </c>
      <c r="B120" t="s">
        <v>2775</v>
      </c>
      <c r="C120" t="s">
        <v>5355</v>
      </c>
      <c r="D120">
        <v>0</v>
      </c>
      <c r="E120" s="1">
        <v>45526</v>
      </c>
      <c r="F120" t="s">
        <v>5356</v>
      </c>
      <c r="H120" t="str">
        <f t="shared" si="3"/>
        <v>Yes</v>
      </c>
      <c r="I120" t="str">
        <f t="shared" si="4"/>
        <v>No</v>
      </c>
      <c r="J120" t="str">
        <f t="shared" si="5"/>
        <v>No</v>
      </c>
      <c r="K120">
        <f>MONTH(Table2[[#This Row],[Subscription Start]])</f>
        <v>8</v>
      </c>
      <c r="L120" s="1">
        <f>DATE(2024,Table2[[#This Row],[Month]],1)</f>
        <v>45505</v>
      </c>
      <c r="M120" s="1">
        <f>DATE(2024,Table2[[#This Row],[Month]],31)</f>
        <v>45535</v>
      </c>
      <c r="N120">
        <f>IF(Table2[[#This Row],[Active]]="Yes",1,0)</f>
        <v>1</v>
      </c>
      <c r="O120">
        <f>IF(Table2[[#This Row],[Churned]]="Yes",1,0)</f>
        <v>0</v>
      </c>
      <c r="P120" s="1" t="s">
        <v>6091</v>
      </c>
    </row>
    <row r="121" spans="1:16" x14ac:dyDescent="0.5">
      <c r="A121" t="s">
        <v>3096</v>
      </c>
      <c r="B121" t="s">
        <v>3097</v>
      </c>
      <c r="C121" t="s">
        <v>5362</v>
      </c>
      <c r="D121">
        <v>2499</v>
      </c>
      <c r="E121" s="1">
        <v>45526</v>
      </c>
      <c r="F121" t="s">
        <v>5359</v>
      </c>
      <c r="G121" s="1">
        <v>45565</v>
      </c>
      <c r="H121" t="str">
        <f t="shared" si="3"/>
        <v>Yes</v>
      </c>
      <c r="I121" t="str">
        <f t="shared" si="4"/>
        <v>No</v>
      </c>
      <c r="J121" t="str">
        <f t="shared" si="5"/>
        <v>No</v>
      </c>
      <c r="K121">
        <f>MONTH(Table2[[#This Row],[Subscription Start]])</f>
        <v>8</v>
      </c>
      <c r="L121" s="1">
        <f>DATE(2024,Table2[[#This Row],[Month]],1)</f>
        <v>45505</v>
      </c>
      <c r="M121" s="1">
        <f>DATE(2024,Table2[[#This Row],[Month]],31)</f>
        <v>45535</v>
      </c>
      <c r="N121">
        <f>IF(Table2[[#This Row],[Active]]="Yes",1,0)</f>
        <v>1</v>
      </c>
      <c r="O121">
        <f>IF(Table2[[#This Row],[Churned]]="Yes",1,0)</f>
        <v>0</v>
      </c>
      <c r="P121" s="1" t="s">
        <v>6091</v>
      </c>
    </row>
    <row r="122" spans="1:16" x14ac:dyDescent="0.5">
      <c r="A122" t="s">
        <v>4450</v>
      </c>
      <c r="B122" t="s">
        <v>9</v>
      </c>
      <c r="C122" t="s">
        <v>5362</v>
      </c>
      <c r="D122">
        <v>2499</v>
      </c>
      <c r="E122" s="1">
        <v>45526</v>
      </c>
      <c r="F122" t="s">
        <v>5356</v>
      </c>
      <c r="H122" t="str">
        <f t="shared" si="3"/>
        <v>Yes</v>
      </c>
      <c r="I122" t="str">
        <f t="shared" si="4"/>
        <v>No</v>
      </c>
      <c r="J122" t="str">
        <f t="shared" si="5"/>
        <v>No</v>
      </c>
      <c r="K122">
        <f>MONTH(Table2[[#This Row],[Subscription Start]])</f>
        <v>8</v>
      </c>
      <c r="L122" s="1">
        <f>DATE(2024,Table2[[#This Row],[Month]],1)</f>
        <v>45505</v>
      </c>
      <c r="M122" s="1">
        <f>DATE(2024,Table2[[#This Row],[Month]],31)</f>
        <v>45535</v>
      </c>
      <c r="N122">
        <f>IF(Table2[[#This Row],[Active]]="Yes",1,0)</f>
        <v>1</v>
      </c>
      <c r="O122">
        <f>IF(Table2[[#This Row],[Churned]]="Yes",1,0)</f>
        <v>0</v>
      </c>
      <c r="P122" s="1" t="s">
        <v>6091</v>
      </c>
    </row>
    <row r="123" spans="1:16" x14ac:dyDescent="0.5">
      <c r="A123" t="s">
        <v>5816</v>
      </c>
      <c r="B123" t="s">
        <v>3107</v>
      </c>
      <c r="C123" t="s">
        <v>5355</v>
      </c>
      <c r="D123">
        <v>0</v>
      </c>
      <c r="E123" s="1">
        <v>45526</v>
      </c>
      <c r="F123" t="s">
        <v>5356</v>
      </c>
      <c r="H123" t="str">
        <f t="shared" si="3"/>
        <v>Yes</v>
      </c>
      <c r="I123" t="str">
        <f t="shared" si="4"/>
        <v>No</v>
      </c>
      <c r="J123" t="str">
        <f t="shared" si="5"/>
        <v>No</v>
      </c>
      <c r="K123">
        <f>MONTH(Table2[[#This Row],[Subscription Start]])</f>
        <v>8</v>
      </c>
      <c r="L123" s="1">
        <f>DATE(2024,Table2[[#This Row],[Month]],1)</f>
        <v>45505</v>
      </c>
      <c r="M123" s="1">
        <f>DATE(2024,Table2[[#This Row],[Month]],31)</f>
        <v>45535</v>
      </c>
      <c r="N123">
        <f>IF(Table2[[#This Row],[Active]]="Yes",1,0)</f>
        <v>1</v>
      </c>
      <c r="O123">
        <f>IF(Table2[[#This Row],[Churned]]="Yes",1,0)</f>
        <v>0</v>
      </c>
      <c r="P123" s="1" t="s">
        <v>6091</v>
      </c>
    </row>
    <row r="124" spans="1:16" x14ac:dyDescent="0.5">
      <c r="A124" t="s">
        <v>1373</v>
      </c>
      <c r="B124" t="s">
        <v>1374</v>
      </c>
      <c r="C124" t="s">
        <v>5362</v>
      </c>
      <c r="D124">
        <v>2499</v>
      </c>
      <c r="E124" s="1">
        <v>45525</v>
      </c>
      <c r="F124" t="s">
        <v>5356</v>
      </c>
      <c r="H124" t="str">
        <f t="shared" si="3"/>
        <v>Yes</v>
      </c>
      <c r="I124" t="str">
        <f t="shared" si="4"/>
        <v>No</v>
      </c>
      <c r="J124" t="str">
        <f t="shared" si="5"/>
        <v>No</v>
      </c>
      <c r="K124">
        <f>MONTH(Table2[[#This Row],[Subscription Start]])</f>
        <v>8</v>
      </c>
      <c r="L124" s="1">
        <f>DATE(2024,Table2[[#This Row],[Month]],1)</f>
        <v>45505</v>
      </c>
      <c r="M124" s="1">
        <f>DATE(2024,Table2[[#This Row],[Month]],31)</f>
        <v>45535</v>
      </c>
      <c r="N124">
        <f>IF(Table2[[#This Row],[Active]]="Yes",1,0)</f>
        <v>1</v>
      </c>
      <c r="O124">
        <f>IF(Table2[[#This Row],[Churned]]="Yes",1,0)</f>
        <v>0</v>
      </c>
      <c r="P124" s="1" t="s">
        <v>6091</v>
      </c>
    </row>
    <row r="125" spans="1:16" x14ac:dyDescent="0.5">
      <c r="A125" t="s">
        <v>1399</v>
      </c>
      <c r="B125" t="s">
        <v>1400</v>
      </c>
      <c r="C125" t="s">
        <v>5361</v>
      </c>
      <c r="D125">
        <v>999</v>
      </c>
      <c r="E125" s="1">
        <v>45525</v>
      </c>
      <c r="F125" t="s">
        <v>5356</v>
      </c>
      <c r="H125" t="str">
        <f t="shared" si="3"/>
        <v>Yes</v>
      </c>
      <c r="I125" t="str">
        <f t="shared" si="4"/>
        <v>No</v>
      </c>
      <c r="J125" t="str">
        <f t="shared" si="5"/>
        <v>No</v>
      </c>
      <c r="K125">
        <f>MONTH(Table2[[#This Row],[Subscription Start]])</f>
        <v>8</v>
      </c>
      <c r="L125" s="1">
        <f>DATE(2024,Table2[[#This Row],[Month]],1)</f>
        <v>45505</v>
      </c>
      <c r="M125" s="1">
        <f>DATE(2024,Table2[[#This Row],[Month]],31)</f>
        <v>45535</v>
      </c>
      <c r="N125">
        <f>IF(Table2[[#This Row],[Active]]="Yes",1,0)</f>
        <v>1</v>
      </c>
      <c r="O125">
        <f>IF(Table2[[#This Row],[Churned]]="Yes",1,0)</f>
        <v>0</v>
      </c>
      <c r="P125" s="1" t="s">
        <v>6091</v>
      </c>
    </row>
    <row r="126" spans="1:16" x14ac:dyDescent="0.5">
      <c r="A126" t="s">
        <v>1744</v>
      </c>
      <c r="B126" t="s">
        <v>1745</v>
      </c>
      <c r="C126" t="s">
        <v>5361</v>
      </c>
      <c r="D126">
        <v>999</v>
      </c>
      <c r="E126" s="1">
        <v>45525</v>
      </c>
      <c r="F126" t="s">
        <v>5356</v>
      </c>
      <c r="H126" t="str">
        <f t="shared" si="3"/>
        <v>Yes</v>
      </c>
      <c r="I126" t="str">
        <f t="shared" si="4"/>
        <v>No</v>
      </c>
      <c r="J126" t="str">
        <f t="shared" si="5"/>
        <v>No</v>
      </c>
      <c r="K126">
        <f>MONTH(Table2[[#This Row],[Subscription Start]])</f>
        <v>8</v>
      </c>
      <c r="L126" s="1">
        <f>DATE(2024,Table2[[#This Row],[Month]],1)</f>
        <v>45505</v>
      </c>
      <c r="M126" s="1">
        <f>DATE(2024,Table2[[#This Row],[Month]],31)</f>
        <v>45535</v>
      </c>
      <c r="N126">
        <f>IF(Table2[[#This Row],[Active]]="Yes",1,0)</f>
        <v>1</v>
      </c>
      <c r="O126">
        <f>IF(Table2[[#This Row],[Churned]]="Yes",1,0)</f>
        <v>0</v>
      </c>
      <c r="P126" s="1" t="s">
        <v>6091</v>
      </c>
    </row>
    <row r="127" spans="1:16" x14ac:dyDescent="0.5">
      <c r="A127" t="s">
        <v>2084</v>
      </c>
      <c r="B127" t="s">
        <v>1191</v>
      </c>
      <c r="C127" t="s">
        <v>5382</v>
      </c>
      <c r="D127">
        <v>9999</v>
      </c>
      <c r="E127" s="1">
        <v>45525</v>
      </c>
      <c r="F127" t="s">
        <v>5356</v>
      </c>
      <c r="H127" t="str">
        <f t="shared" si="3"/>
        <v>Yes</v>
      </c>
      <c r="I127" t="str">
        <f t="shared" si="4"/>
        <v>No</v>
      </c>
      <c r="J127" t="str">
        <f t="shared" si="5"/>
        <v>No</v>
      </c>
      <c r="K127">
        <f>MONTH(Table2[[#This Row],[Subscription Start]])</f>
        <v>8</v>
      </c>
      <c r="L127" s="1">
        <f>DATE(2024,Table2[[#This Row],[Month]],1)</f>
        <v>45505</v>
      </c>
      <c r="M127" s="1">
        <f>DATE(2024,Table2[[#This Row],[Month]],31)</f>
        <v>45535</v>
      </c>
      <c r="N127">
        <f>IF(Table2[[#This Row],[Active]]="Yes",1,0)</f>
        <v>1</v>
      </c>
      <c r="O127">
        <f>IF(Table2[[#This Row],[Churned]]="Yes",1,0)</f>
        <v>0</v>
      </c>
      <c r="P127" s="1" t="s">
        <v>6091</v>
      </c>
    </row>
    <row r="128" spans="1:16" x14ac:dyDescent="0.5">
      <c r="A128" t="s">
        <v>5625</v>
      </c>
      <c r="B128" t="s">
        <v>2318</v>
      </c>
      <c r="C128" t="s">
        <v>5355</v>
      </c>
      <c r="D128">
        <v>0</v>
      </c>
      <c r="E128" s="1">
        <v>45525</v>
      </c>
      <c r="F128" t="s">
        <v>5356</v>
      </c>
      <c r="H128" t="str">
        <f t="shared" si="3"/>
        <v>Yes</v>
      </c>
      <c r="I128" t="str">
        <f t="shared" si="4"/>
        <v>No</v>
      </c>
      <c r="J128" t="str">
        <f t="shared" si="5"/>
        <v>No</v>
      </c>
      <c r="K128">
        <f>MONTH(Table2[[#This Row],[Subscription Start]])</f>
        <v>8</v>
      </c>
      <c r="L128" s="1">
        <f>DATE(2024,Table2[[#This Row],[Month]],1)</f>
        <v>45505</v>
      </c>
      <c r="M128" s="1">
        <f>DATE(2024,Table2[[#This Row],[Month]],31)</f>
        <v>45535</v>
      </c>
      <c r="N128">
        <f>IF(Table2[[#This Row],[Active]]="Yes",1,0)</f>
        <v>1</v>
      </c>
      <c r="O128">
        <f>IF(Table2[[#This Row],[Churned]]="Yes",1,0)</f>
        <v>0</v>
      </c>
      <c r="P128" s="1" t="s">
        <v>6091</v>
      </c>
    </row>
    <row r="129" spans="1:16" x14ac:dyDescent="0.5">
      <c r="A129" t="s">
        <v>3106</v>
      </c>
      <c r="B129" t="s">
        <v>3107</v>
      </c>
      <c r="C129" t="s">
        <v>5361</v>
      </c>
      <c r="D129">
        <v>999</v>
      </c>
      <c r="E129" s="1">
        <v>45525</v>
      </c>
      <c r="F129" t="s">
        <v>5356</v>
      </c>
      <c r="H129" t="str">
        <f t="shared" si="3"/>
        <v>Yes</v>
      </c>
      <c r="I129" t="str">
        <f t="shared" si="4"/>
        <v>No</v>
      </c>
      <c r="J129" t="str">
        <f t="shared" si="5"/>
        <v>No</v>
      </c>
      <c r="K129">
        <f>MONTH(Table2[[#This Row],[Subscription Start]])</f>
        <v>8</v>
      </c>
      <c r="L129" s="1">
        <f>DATE(2024,Table2[[#This Row],[Month]],1)</f>
        <v>45505</v>
      </c>
      <c r="M129" s="1">
        <f>DATE(2024,Table2[[#This Row],[Month]],31)</f>
        <v>45535</v>
      </c>
      <c r="N129">
        <f>IF(Table2[[#This Row],[Active]]="Yes",1,0)</f>
        <v>1</v>
      </c>
      <c r="O129">
        <f>IF(Table2[[#This Row],[Churned]]="Yes",1,0)</f>
        <v>0</v>
      </c>
      <c r="P129" s="1" t="s">
        <v>6091</v>
      </c>
    </row>
    <row r="130" spans="1:16" x14ac:dyDescent="0.5">
      <c r="A130" t="s">
        <v>3226</v>
      </c>
      <c r="B130" t="s">
        <v>2482</v>
      </c>
      <c r="C130" t="s">
        <v>5361</v>
      </c>
      <c r="D130">
        <v>999</v>
      </c>
      <c r="E130" s="1">
        <v>45525</v>
      </c>
      <c r="F130" t="s">
        <v>5356</v>
      </c>
      <c r="H130" t="str">
        <f t="shared" ref="H130:H193" si="6">IF(AND(E130 &lt;= $M130,  OR(G130 = "", G130 &gt; $M130)), "Yes", "No")</f>
        <v>Yes</v>
      </c>
      <c r="I130" t="str">
        <f t="shared" ref="I130:I193" si="7">IF(AND(E130&gt;=$M130,E130&lt;=$M130),"Yes","No")</f>
        <v>No</v>
      </c>
      <c r="J130" t="str">
        <f t="shared" ref="J130:J193" si="8">IF(AND(G130&lt;&gt; " ",G130&gt;=$L130,G130&lt;=$M130),"Yes","No")</f>
        <v>No</v>
      </c>
      <c r="K130">
        <f>MONTH(Table2[[#This Row],[Subscription Start]])</f>
        <v>8</v>
      </c>
      <c r="L130" s="1">
        <f>DATE(2024,Table2[[#This Row],[Month]],1)</f>
        <v>45505</v>
      </c>
      <c r="M130" s="1">
        <f>DATE(2024,Table2[[#This Row],[Month]],31)</f>
        <v>45535</v>
      </c>
      <c r="N130">
        <f>IF(Table2[[#This Row],[Active]]="Yes",1,0)</f>
        <v>1</v>
      </c>
      <c r="O130">
        <f>IF(Table2[[#This Row],[Churned]]="Yes",1,0)</f>
        <v>0</v>
      </c>
      <c r="P130" s="1" t="s">
        <v>6091</v>
      </c>
    </row>
    <row r="131" spans="1:16" x14ac:dyDescent="0.5">
      <c r="A131" t="s">
        <v>3557</v>
      </c>
      <c r="B131" t="s">
        <v>3558</v>
      </c>
      <c r="C131" t="s">
        <v>5382</v>
      </c>
      <c r="D131">
        <v>9999</v>
      </c>
      <c r="E131" s="1">
        <v>45525</v>
      </c>
      <c r="F131" t="s">
        <v>5356</v>
      </c>
      <c r="H131" t="str">
        <f t="shared" si="6"/>
        <v>Yes</v>
      </c>
      <c r="I131" t="str">
        <f t="shared" si="7"/>
        <v>No</v>
      </c>
      <c r="J131" t="str">
        <f t="shared" si="8"/>
        <v>No</v>
      </c>
      <c r="K131">
        <f>MONTH(Table2[[#This Row],[Subscription Start]])</f>
        <v>8</v>
      </c>
      <c r="L131" s="1">
        <f>DATE(2024,Table2[[#This Row],[Month]],1)</f>
        <v>45505</v>
      </c>
      <c r="M131" s="1">
        <f>DATE(2024,Table2[[#This Row],[Month]],31)</f>
        <v>45535</v>
      </c>
      <c r="N131">
        <f>IF(Table2[[#This Row],[Active]]="Yes",1,0)</f>
        <v>1</v>
      </c>
      <c r="O131">
        <f>IF(Table2[[#This Row],[Churned]]="Yes",1,0)</f>
        <v>0</v>
      </c>
      <c r="P131" s="1" t="s">
        <v>6091</v>
      </c>
    </row>
    <row r="132" spans="1:16" x14ac:dyDescent="0.5">
      <c r="A132" t="s">
        <v>3627</v>
      </c>
      <c r="B132" t="s">
        <v>3628</v>
      </c>
      <c r="C132" t="s">
        <v>5361</v>
      </c>
      <c r="D132">
        <v>999</v>
      </c>
      <c r="E132" s="1">
        <v>45525</v>
      </c>
      <c r="F132" t="s">
        <v>5356</v>
      </c>
      <c r="H132" t="str">
        <f t="shared" si="6"/>
        <v>Yes</v>
      </c>
      <c r="I132" t="str">
        <f t="shared" si="7"/>
        <v>No</v>
      </c>
      <c r="J132" t="str">
        <f t="shared" si="8"/>
        <v>No</v>
      </c>
      <c r="K132">
        <f>MONTH(Table2[[#This Row],[Subscription Start]])</f>
        <v>8</v>
      </c>
      <c r="L132" s="1">
        <f>DATE(2024,Table2[[#This Row],[Month]],1)</f>
        <v>45505</v>
      </c>
      <c r="M132" s="1">
        <f>DATE(2024,Table2[[#This Row],[Month]],31)</f>
        <v>45535</v>
      </c>
      <c r="N132">
        <f>IF(Table2[[#This Row],[Active]]="Yes",1,0)</f>
        <v>1</v>
      </c>
      <c r="O132">
        <f>IF(Table2[[#This Row],[Churned]]="Yes",1,0)</f>
        <v>0</v>
      </c>
      <c r="P132" s="1" t="s">
        <v>6091</v>
      </c>
    </row>
    <row r="133" spans="1:16" x14ac:dyDescent="0.5">
      <c r="A133" t="s">
        <v>4189</v>
      </c>
      <c r="B133" t="s">
        <v>3948</v>
      </c>
      <c r="C133" t="s">
        <v>5361</v>
      </c>
      <c r="D133">
        <v>999</v>
      </c>
      <c r="E133" s="1">
        <v>45525</v>
      </c>
      <c r="F133" t="s">
        <v>5356</v>
      </c>
      <c r="H133" t="str">
        <f t="shared" si="6"/>
        <v>Yes</v>
      </c>
      <c r="I133" t="str">
        <f t="shared" si="7"/>
        <v>No</v>
      </c>
      <c r="J133" t="str">
        <f t="shared" si="8"/>
        <v>No</v>
      </c>
      <c r="K133">
        <f>MONTH(Table2[[#This Row],[Subscription Start]])</f>
        <v>8</v>
      </c>
      <c r="L133" s="1">
        <f>DATE(2024,Table2[[#This Row],[Month]],1)</f>
        <v>45505</v>
      </c>
      <c r="M133" s="1">
        <f>DATE(2024,Table2[[#This Row],[Month]],31)</f>
        <v>45535</v>
      </c>
      <c r="N133">
        <f>IF(Table2[[#This Row],[Active]]="Yes",1,0)</f>
        <v>1</v>
      </c>
      <c r="O133">
        <f>IF(Table2[[#This Row],[Churned]]="Yes",1,0)</f>
        <v>0</v>
      </c>
      <c r="P133" s="1" t="s">
        <v>6091</v>
      </c>
    </row>
    <row r="134" spans="1:16" x14ac:dyDescent="0.5">
      <c r="A134" t="s">
        <v>4209</v>
      </c>
      <c r="B134" t="s">
        <v>4210</v>
      </c>
      <c r="C134" t="s">
        <v>5361</v>
      </c>
      <c r="D134">
        <v>999</v>
      </c>
      <c r="E134" s="1">
        <v>45525</v>
      </c>
      <c r="F134" t="s">
        <v>5356</v>
      </c>
      <c r="H134" t="str">
        <f t="shared" si="6"/>
        <v>Yes</v>
      </c>
      <c r="I134" t="str">
        <f t="shared" si="7"/>
        <v>No</v>
      </c>
      <c r="J134" t="str">
        <f t="shared" si="8"/>
        <v>No</v>
      </c>
      <c r="K134">
        <f>MONTH(Table2[[#This Row],[Subscription Start]])</f>
        <v>8</v>
      </c>
      <c r="L134" s="1">
        <f>DATE(2024,Table2[[#This Row],[Month]],1)</f>
        <v>45505</v>
      </c>
      <c r="M134" s="1">
        <f>DATE(2024,Table2[[#This Row],[Month]],31)</f>
        <v>45535</v>
      </c>
      <c r="N134">
        <f>IF(Table2[[#This Row],[Active]]="Yes",1,0)</f>
        <v>1</v>
      </c>
      <c r="O134">
        <f>IF(Table2[[#This Row],[Churned]]="Yes",1,0)</f>
        <v>0</v>
      </c>
      <c r="P134" s="1" t="s">
        <v>6091</v>
      </c>
    </row>
    <row r="135" spans="1:16" x14ac:dyDescent="0.5">
      <c r="A135" t="s">
        <v>4381</v>
      </c>
      <c r="B135" t="s">
        <v>502</v>
      </c>
      <c r="C135" t="s">
        <v>5382</v>
      </c>
      <c r="D135">
        <v>9999</v>
      </c>
      <c r="E135" s="1">
        <v>45525</v>
      </c>
      <c r="F135" t="s">
        <v>5356</v>
      </c>
      <c r="H135" t="str">
        <f t="shared" si="6"/>
        <v>Yes</v>
      </c>
      <c r="I135" t="str">
        <f t="shared" si="7"/>
        <v>No</v>
      </c>
      <c r="J135" t="str">
        <f t="shared" si="8"/>
        <v>No</v>
      </c>
      <c r="K135">
        <f>MONTH(Table2[[#This Row],[Subscription Start]])</f>
        <v>8</v>
      </c>
      <c r="L135" s="1">
        <f>DATE(2024,Table2[[#This Row],[Month]],1)</f>
        <v>45505</v>
      </c>
      <c r="M135" s="1">
        <f>DATE(2024,Table2[[#This Row],[Month]],31)</f>
        <v>45535</v>
      </c>
      <c r="N135">
        <f>IF(Table2[[#This Row],[Active]]="Yes",1,0)</f>
        <v>1</v>
      </c>
      <c r="O135">
        <f>IF(Table2[[#This Row],[Churned]]="Yes",1,0)</f>
        <v>0</v>
      </c>
      <c r="P135" s="1" t="s">
        <v>6091</v>
      </c>
    </row>
    <row r="136" spans="1:16" x14ac:dyDescent="0.5">
      <c r="A136" t="s">
        <v>1157</v>
      </c>
      <c r="B136" t="s">
        <v>1158</v>
      </c>
      <c r="C136" t="s">
        <v>5361</v>
      </c>
      <c r="D136">
        <v>999</v>
      </c>
      <c r="E136" s="1">
        <v>45524</v>
      </c>
      <c r="F136" t="s">
        <v>5356</v>
      </c>
      <c r="H136" t="str">
        <f t="shared" si="6"/>
        <v>Yes</v>
      </c>
      <c r="I136" t="str">
        <f t="shared" si="7"/>
        <v>No</v>
      </c>
      <c r="J136" t="str">
        <f t="shared" si="8"/>
        <v>No</v>
      </c>
      <c r="K136">
        <f>MONTH(Table2[[#This Row],[Subscription Start]])</f>
        <v>8</v>
      </c>
      <c r="L136" s="1">
        <f>DATE(2024,Table2[[#This Row],[Month]],1)</f>
        <v>45505</v>
      </c>
      <c r="M136" s="1">
        <f>DATE(2024,Table2[[#This Row],[Month]],31)</f>
        <v>45535</v>
      </c>
      <c r="N136">
        <f>IF(Table2[[#This Row],[Active]]="Yes",1,0)</f>
        <v>1</v>
      </c>
      <c r="O136">
        <f>IF(Table2[[#This Row],[Churned]]="Yes",1,0)</f>
        <v>0</v>
      </c>
      <c r="P136" s="1" t="s">
        <v>6091</v>
      </c>
    </row>
    <row r="137" spans="1:16" x14ac:dyDescent="0.5">
      <c r="A137" t="s">
        <v>1411</v>
      </c>
      <c r="B137" t="s">
        <v>1412</v>
      </c>
      <c r="C137" t="s">
        <v>5362</v>
      </c>
      <c r="D137">
        <v>2499</v>
      </c>
      <c r="E137" s="1">
        <v>45524</v>
      </c>
      <c r="F137" t="s">
        <v>5356</v>
      </c>
      <c r="H137" t="str">
        <f t="shared" si="6"/>
        <v>Yes</v>
      </c>
      <c r="I137" t="str">
        <f t="shared" si="7"/>
        <v>No</v>
      </c>
      <c r="J137" t="str">
        <f t="shared" si="8"/>
        <v>No</v>
      </c>
      <c r="K137">
        <f>MONTH(Table2[[#This Row],[Subscription Start]])</f>
        <v>8</v>
      </c>
      <c r="L137" s="1">
        <f>DATE(2024,Table2[[#This Row],[Month]],1)</f>
        <v>45505</v>
      </c>
      <c r="M137" s="1">
        <f>DATE(2024,Table2[[#This Row],[Month]],31)</f>
        <v>45535</v>
      </c>
      <c r="N137">
        <f>IF(Table2[[#This Row],[Active]]="Yes",1,0)</f>
        <v>1</v>
      </c>
      <c r="O137">
        <f>IF(Table2[[#This Row],[Churned]]="Yes",1,0)</f>
        <v>0</v>
      </c>
      <c r="P137" s="1" t="s">
        <v>6091</v>
      </c>
    </row>
    <row r="138" spans="1:16" x14ac:dyDescent="0.5">
      <c r="A138" t="s">
        <v>2113</v>
      </c>
      <c r="B138" t="s">
        <v>1412</v>
      </c>
      <c r="C138" t="s">
        <v>5361</v>
      </c>
      <c r="D138">
        <v>999</v>
      </c>
      <c r="E138" s="1">
        <v>45524</v>
      </c>
      <c r="F138" t="s">
        <v>5356</v>
      </c>
      <c r="H138" t="str">
        <f t="shared" si="6"/>
        <v>Yes</v>
      </c>
      <c r="I138" t="str">
        <f t="shared" si="7"/>
        <v>No</v>
      </c>
      <c r="J138" t="str">
        <f t="shared" si="8"/>
        <v>No</v>
      </c>
      <c r="K138">
        <f>MONTH(Table2[[#This Row],[Subscription Start]])</f>
        <v>8</v>
      </c>
      <c r="L138" s="1">
        <f>DATE(2024,Table2[[#This Row],[Month]],1)</f>
        <v>45505</v>
      </c>
      <c r="M138" s="1">
        <f>DATE(2024,Table2[[#This Row],[Month]],31)</f>
        <v>45535</v>
      </c>
      <c r="N138">
        <f>IF(Table2[[#This Row],[Active]]="Yes",1,0)</f>
        <v>1</v>
      </c>
      <c r="O138">
        <f>IF(Table2[[#This Row],[Churned]]="Yes",1,0)</f>
        <v>0</v>
      </c>
      <c r="P138" s="1" t="s">
        <v>6091</v>
      </c>
    </row>
    <row r="139" spans="1:16" x14ac:dyDescent="0.5">
      <c r="A139" t="s">
        <v>155</v>
      </c>
      <c r="B139" t="s">
        <v>156</v>
      </c>
      <c r="C139" t="s">
        <v>5362</v>
      </c>
      <c r="D139">
        <v>2499</v>
      </c>
      <c r="E139" s="1">
        <v>45523</v>
      </c>
      <c r="F139" t="s">
        <v>5356</v>
      </c>
      <c r="H139" t="str">
        <f t="shared" si="6"/>
        <v>Yes</v>
      </c>
      <c r="I139" t="str">
        <f t="shared" si="7"/>
        <v>No</v>
      </c>
      <c r="J139" t="str">
        <f t="shared" si="8"/>
        <v>No</v>
      </c>
      <c r="K139">
        <f>MONTH(Table2[[#This Row],[Subscription Start]])</f>
        <v>8</v>
      </c>
      <c r="L139" s="1">
        <f>DATE(2024,Table2[[#This Row],[Month]],1)</f>
        <v>45505</v>
      </c>
      <c r="M139" s="1">
        <f>DATE(2024,Table2[[#This Row],[Month]],31)</f>
        <v>45535</v>
      </c>
      <c r="N139">
        <f>IF(Table2[[#This Row],[Active]]="Yes",1,0)</f>
        <v>1</v>
      </c>
      <c r="O139">
        <f>IF(Table2[[#This Row],[Churned]]="Yes",1,0)</f>
        <v>0</v>
      </c>
      <c r="P139" s="1" t="s">
        <v>6091</v>
      </c>
    </row>
    <row r="140" spans="1:16" x14ac:dyDescent="0.5">
      <c r="A140" t="s">
        <v>1161</v>
      </c>
      <c r="B140" t="s">
        <v>1162</v>
      </c>
      <c r="C140" t="s">
        <v>5361</v>
      </c>
      <c r="D140">
        <v>999</v>
      </c>
      <c r="E140" s="1">
        <v>45523</v>
      </c>
      <c r="F140" t="s">
        <v>5356</v>
      </c>
      <c r="H140" t="str">
        <f t="shared" si="6"/>
        <v>Yes</v>
      </c>
      <c r="I140" t="str">
        <f t="shared" si="7"/>
        <v>No</v>
      </c>
      <c r="J140" t="str">
        <f t="shared" si="8"/>
        <v>No</v>
      </c>
      <c r="K140">
        <f>MONTH(Table2[[#This Row],[Subscription Start]])</f>
        <v>8</v>
      </c>
      <c r="L140" s="1">
        <f>DATE(2024,Table2[[#This Row],[Month]],1)</f>
        <v>45505</v>
      </c>
      <c r="M140" s="1">
        <f>DATE(2024,Table2[[#This Row],[Month]],31)</f>
        <v>45535</v>
      </c>
      <c r="N140">
        <f>IF(Table2[[#This Row],[Active]]="Yes",1,0)</f>
        <v>1</v>
      </c>
      <c r="O140">
        <f>IF(Table2[[#This Row],[Churned]]="Yes",1,0)</f>
        <v>0</v>
      </c>
      <c r="P140" s="1" t="s">
        <v>6091</v>
      </c>
    </row>
    <row r="141" spans="1:16" x14ac:dyDescent="0.5">
      <c r="A141" t="s">
        <v>3065</v>
      </c>
      <c r="B141" t="s">
        <v>3066</v>
      </c>
      <c r="C141" t="s">
        <v>5362</v>
      </c>
      <c r="D141">
        <v>2499</v>
      </c>
      <c r="E141" s="1">
        <v>45523</v>
      </c>
      <c r="F141" t="s">
        <v>5356</v>
      </c>
      <c r="H141" t="str">
        <f t="shared" si="6"/>
        <v>Yes</v>
      </c>
      <c r="I141" t="str">
        <f t="shared" si="7"/>
        <v>No</v>
      </c>
      <c r="J141" t="str">
        <f t="shared" si="8"/>
        <v>No</v>
      </c>
      <c r="K141">
        <f>MONTH(Table2[[#This Row],[Subscription Start]])</f>
        <v>8</v>
      </c>
      <c r="L141" s="1">
        <f>DATE(2024,Table2[[#This Row],[Month]],1)</f>
        <v>45505</v>
      </c>
      <c r="M141" s="1">
        <f>DATE(2024,Table2[[#This Row],[Month]],31)</f>
        <v>45535</v>
      </c>
      <c r="N141">
        <f>IF(Table2[[#This Row],[Active]]="Yes",1,0)</f>
        <v>1</v>
      </c>
      <c r="O141">
        <f>IF(Table2[[#This Row],[Churned]]="Yes",1,0)</f>
        <v>0</v>
      </c>
      <c r="P141" s="1" t="s">
        <v>6091</v>
      </c>
    </row>
    <row r="142" spans="1:16" x14ac:dyDescent="0.5">
      <c r="A142" t="s">
        <v>3761</v>
      </c>
      <c r="B142" t="s">
        <v>1885</v>
      </c>
      <c r="C142" t="s">
        <v>5361</v>
      </c>
      <c r="D142">
        <v>999</v>
      </c>
      <c r="E142" s="1">
        <v>45523</v>
      </c>
      <c r="F142" t="s">
        <v>5359</v>
      </c>
      <c r="G142" s="1">
        <v>45565</v>
      </c>
      <c r="H142" t="str">
        <f t="shared" si="6"/>
        <v>Yes</v>
      </c>
      <c r="I142" t="str">
        <f t="shared" si="7"/>
        <v>No</v>
      </c>
      <c r="J142" t="str">
        <f t="shared" si="8"/>
        <v>No</v>
      </c>
      <c r="K142">
        <f>MONTH(Table2[[#This Row],[Subscription Start]])</f>
        <v>8</v>
      </c>
      <c r="L142" s="1">
        <f>DATE(2024,Table2[[#This Row],[Month]],1)</f>
        <v>45505</v>
      </c>
      <c r="M142" s="1">
        <f>DATE(2024,Table2[[#This Row],[Month]],31)</f>
        <v>45535</v>
      </c>
      <c r="N142">
        <f>IF(Table2[[#This Row],[Active]]="Yes",1,0)</f>
        <v>1</v>
      </c>
      <c r="O142">
        <f>IF(Table2[[#This Row],[Churned]]="Yes",1,0)</f>
        <v>0</v>
      </c>
      <c r="P142" s="1" t="s">
        <v>6091</v>
      </c>
    </row>
    <row r="143" spans="1:16" x14ac:dyDescent="0.5">
      <c r="A143" t="s">
        <v>4252</v>
      </c>
      <c r="B143" t="s">
        <v>4253</v>
      </c>
      <c r="C143" t="s">
        <v>5362</v>
      </c>
      <c r="D143">
        <v>2499</v>
      </c>
      <c r="E143" s="1">
        <v>45523</v>
      </c>
      <c r="F143" t="s">
        <v>5356</v>
      </c>
      <c r="H143" t="str">
        <f t="shared" si="6"/>
        <v>Yes</v>
      </c>
      <c r="I143" t="str">
        <f t="shared" si="7"/>
        <v>No</v>
      </c>
      <c r="J143" t="str">
        <f t="shared" si="8"/>
        <v>No</v>
      </c>
      <c r="K143">
        <f>MONTH(Table2[[#This Row],[Subscription Start]])</f>
        <v>8</v>
      </c>
      <c r="L143" s="1">
        <f>DATE(2024,Table2[[#This Row],[Month]],1)</f>
        <v>45505</v>
      </c>
      <c r="M143" s="1">
        <f>DATE(2024,Table2[[#This Row],[Month]],31)</f>
        <v>45535</v>
      </c>
      <c r="N143">
        <f>IF(Table2[[#This Row],[Active]]="Yes",1,0)</f>
        <v>1</v>
      </c>
      <c r="O143">
        <f>IF(Table2[[#This Row],[Churned]]="Yes",1,0)</f>
        <v>0</v>
      </c>
      <c r="P143" s="1" t="s">
        <v>6091</v>
      </c>
    </row>
    <row r="144" spans="1:16" x14ac:dyDescent="0.5">
      <c r="A144" t="s">
        <v>4360</v>
      </c>
      <c r="B144" t="s">
        <v>4361</v>
      </c>
      <c r="C144" t="s">
        <v>5361</v>
      </c>
      <c r="D144">
        <v>999</v>
      </c>
      <c r="E144" s="1">
        <v>45523</v>
      </c>
      <c r="F144" t="s">
        <v>5356</v>
      </c>
      <c r="H144" t="str">
        <f t="shared" si="6"/>
        <v>Yes</v>
      </c>
      <c r="I144" t="str">
        <f t="shared" si="7"/>
        <v>No</v>
      </c>
      <c r="J144" t="str">
        <f t="shared" si="8"/>
        <v>No</v>
      </c>
      <c r="K144">
        <f>MONTH(Table2[[#This Row],[Subscription Start]])</f>
        <v>8</v>
      </c>
      <c r="L144" s="1">
        <f>DATE(2024,Table2[[#This Row],[Month]],1)</f>
        <v>45505</v>
      </c>
      <c r="M144" s="1">
        <f>DATE(2024,Table2[[#This Row],[Month]],31)</f>
        <v>45535</v>
      </c>
      <c r="N144">
        <f>IF(Table2[[#This Row],[Active]]="Yes",1,0)</f>
        <v>1</v>
      </c>
      <c r="O144">
        <f>IF(Table2[[#This Row],[Churned]]="Yes",1,0)</f>
        <v>0</v>
      </c>
      <c r="P144" s="1" t="s">
        <v>6091</v>
      </c>
    </row>
    <row r="145" spans="1:16" x14ac:dyDescent="0.5">
      <c r="A145" t="s">
        <v>4880</v>
      </c>
      <c r="B145" t="s">
        <v>4840</v>
      </c>
      <c r="C145" t="s">
        <v>5361</v>
      </c>
      <c r="D145">
        <v>999</v>
      </c>
      <c r="E145" s="1">
        <v>45523</v>
      </c>
      <c r="F145" t="s">
        <v>5356</v>
      </c>
      <c r="H145" t="str">
        <f t="shared" si="6"/>
        <v>Yes</v>
      </c>
      <c r="I145" t="str">
        <f t="shared" si="7"/>
        <v>No</v>
      </c>
      <c r="J145" t="str">
        <f t="shared" si="8"/>
        <v>No</v>
      </c>
      <c r="K145">
        <f>MONTH(Table2[[#This Row],[Subscription Start]])</f>
        <v>8</v>
      </c>
      <c r="L145" s="1">
        <f>DATE(2024,Table2[[#This Row],[Month]],1)</f>
        <v>45505</v>
      </c>
      <c r="M145" s="1">
        <f>DATE(2024,Table2[[#This Row],[Month]],31)</f>
        <v>45535</v>
      </c>
      <c r="N145">
        <f>IF(Table2[[#This Row],[Active]]="Yes",1,0)</f>
        <v>1</v>
      </c>
      <c r="O145">
        <f>IF(Table2[[#This Row],[Churned]]="Yes",1,0)</f>
        <v>0</v>
      </c>
      <c r="P145" s="1" t="s">
        <v>6091</v>
      </c>
    </row>
    <row r="146" spans="1:16" x14ac:dyDescent="0.5">
      <c r="A146" t="s">
        <v>4883</v>
      </c>
      <c r="B146" t="s">
        <v>1416</v>
      </c>
      <c r="C146" t="s">
        <v>5361</v>
      </c>
      <c r="D146">
        <v>999</v>
      </c>
      <c r="E146" s="1">
        <v>45523</v>
      </c>
      <c r="F146" t="s">
        <v>5356</v>
      </c>
      <c r="H146" t="str">
        <f t="shared" si="6"/>
        <v>Yes</v>
      </c>
      <c r="I146" t="str">
        <f t="shared" si="7"/>
        <v>No</v>
      </c>
      <c r="J146" t="str">
        <f t="shared" si="8"/>
        <v>No</v>
      </c>
      <c r="K146">
        <f>MONTH(Table2[[#This Row],[Subscription Start]])</f>
        <v>8</v>
      </c>
      <c r="L146" s="1">
        <f>DATE(2024,Table2[[#This Row],[Month]],1)</f>
        <v>45505</v>
      </c>
      <c r="M146" s="1">
        <f>DATE(2024,Table2[[#This Row],[Month]],31)</f>
        <v>45535</v>
      </c>
      <c r="N146">
        <f>IF(Table2[[#This Row],[Active]]="Yes",1,0)</f>
        <v>1</v>
      </c>
      <c r="O146">
        <f>IF(Table2[[#This Row],[Churned]]="Yes",1,0)</f>
        <v>0</v>
      </c>
      <c r="P146" s="1" t="s">
        <v>6091</v>
      </c>
    </row>
    <row r="147" spans="1:16" x14ac:dyDescent="0.5">
      <c r="A147" t="s">
        <v>5831</v>
      </c>
      <c r="B147" t="s">
        <v>619</v>
      </c>
      <c r="C147" t="s">
        <v>5355</v>
      </c>
      <c r="D147">
        <v>0</v>
      </c>
      <c r="E147" s="1">
        <v>45523</v>
      </c>
      <c r="F147" t="s">
        <v>5356</v>
      </c>
      <c r="H147" t="str">
        <f t="shared" si="6"/>
        <v>Yes</v>
      </c>
      <c r="I147" t="str">
        <f t="shared" si="7"/>
        <v>No</v>
      </c>
      <c r="J147" t="str">
        <f t="shared" si="8"/>
        <v>No</v>
      </c>
      <c r="K147">
        <f>MONTH(Table2[[#This Row],[Subscription Start]])</f>
        <v>8</v>
      </c>
      <c r="L147" s="1">
        <f>DATE(2024,Table2[[#This Row],[Month]],1)</f>
        <v>45505</v>
      </c>
      <c r="M147" s="1">
        <f>DATE(2024,Table2[[#This Row],[Month]],31)</f>
        <v>45535</v>
      </c>
      <c r="N147">
        <f>IF(Table2[[#This Row],[Active]]="Yes",1,0)</f>
        <v>1</v>
      </c>
      <c r="O147">
        <f>IF(Table2[[#This Row],[Churned]]="Yes",1,0)</f>
        <v>0</v>
      </c>
      <c r="P147" s="1" t="s">
        <v>6091</v>
      </c>
    </row>
    <row r="148" spans="1:16" x14ac:dyDescent="0.5">
      <c r="A148" t="s">
        <v>529</v>
      </c>
      <c r="B148" t="s">
        <v>530</v>
      </c>
      <c r="C148" t="s">
        <v>5361</v>
      </c>
      <c r="D148">
        <v>999</v>
      </c>
      <c r="E148" s="1">
        <v>45522</v>
      </c>
      <c r="F148" t="s">
        <v>5356</v>
      </c>
      <c r="H148" t="str">
        <f t="shared" si="6"/>
        <v>Yes</v>
      </c>
      <c r="I148" t="str">
        <f t="shared" si="7"/>
        <v>No</v>
      </c>
      <c r="J148" t="str">
        <f t="shared" si="8"/>
        <v>No</v>
      </c>
      <c r="K148">
        <f>MONTH(Table2[[#This Row],[Subscription Start]])</f>
        <v>8</v>
      </c>
      <c r="L148" s="1">
        <f>DATE(2024,Table2[[#This Row],[Month]],1)</f>
        <v>45505</v>
      </c>
      <c r="M148" s="1">
        <f>DATE(2024,Table2[[#This Row],[Month]],31)</f>
        <v>45535</v>
      </c>
      <c r="N148">
        <f>IF(Table2[[#This Row],[Active]]="Yes",1,0)</f>
        <v>1</v>
      </c>
      <c r="O148">
        <f>IF(Table2[[#This Row],[Churned]]="Yes",1,0)</f>
        <v>0</v>
      </c>
      <c r="P148" s="1" t="s">
        <v>6091</v>
      </c>
    </row>
    <row r="149" spans="1:16" x14ac:dyDescent="0.5">
      <c r="A149" t="s">
        <v>5482</v>
      </c>
      <c r="B149" t="s">
        <v>1988</v>
      </c>
      <c r="C149" t="s">
        <v>5355</v>
      </c>
      <c r="D149">
        <v>0</v>
      </c>
      <c r="E149" s="1">
        <v>45522</v>
      </c>
      <c r="F149" t="s">
        <v>5356</v>
      </c>
      <c r="H149" t="str">
        <f t="shared" si="6"/>
        <v>Yes</v>
      </c>
      <c r="I149" t="str">
        <f t="shared" si="7"/>
        <v>No</v>
      </c>
      <c r="J149" t="str">
        <f t="shared" si="8"/>
        <v>No</v>
      </c>
      <c r="K149">
        <f>MONTH(Table2[[#This Row],[Subscription Start]])</f>
        <v>8</v>
      </c>
      <c r="L149" s="1">
        <f>DATE(2024,Table2[[#This Row],[Month]],1)</f>
        <v>45505</v>
      </c>
      <c r="M149" s="1">
        <f>DATE(2024,Table2[[#This Row],[Month]],31)</f>
        <v>45535</v>
      </c>
      <c r="N149">
        <f>IF(Table2[[#This Row],[Active]]="Yes",1,0)</f>
        <v>1</v>
      </c>
      <c r="O149">
        <f>IF(Table2[[#This Row],[Churned]]="Yes",1,0)</f>
        <v>0</v>
      </c>
      <c r="P149" s="1" t="s">
        <v>6091</v>
      </c>
    </row>
    <row r="150" spans="1:16" x14ac:dyDescent="0.5">
      <c r="A150" t="s">
        <v>1962</v>
      </c>
      <c r="B150" t="s">
        <v>1963</v>
      </c>
      <c r="C150" t="s">
        <v>5362</v>
      </c>
      <c r="D150">
        <v>2499</v>
      </c>
      <c r="E150" s="1">
        <v>45522</v>
      </c>
      <c r="F150" t="s">
        <v>5359</v>
      </c>
      <c r="G150" s="1">
        <v>45565</v>
      </c>
      <c r="H150" t="str">
        <f t="shared" si="6"/>
        <v>Yes</v>
      </c>
      <c r="I150" t="str">
        <f t="shared" si="7"/>
        <v>No</v>
      </c>
      <c r="J150" t="str">
        <f t="shared" si="8"/>
        <v>No</v>
      </c>
      <c r="K150">
        <f>MONTH(Table2[[#This Row],[Subscription Start]])</f>
        <v>8</v>
      </c>
      <c r="L150" s="1">
        <f>DATE(2024,Table2[[#This Row],[Month]],1)</f>
        <v>45505</v>
      </c>
      <c r="M150" s="1">
        <f>DATE(2024,Table2[[#This Row],[Month]],31)</f>
        <v>45535</v>
      </c>
      <c r="N150">
        <f>IF(Table2[[#This Row],[Active]]="Yes",1,0)</f>
        <v>1</v>
      </c>
      <c r="O150">
        <f>IF(Table2[[#This Row],[Churned]]="Yes",1,0)</f>
        <v>0</v>
      </c>
      <c r="P150" s="1" t="s">
        <v>6091</v>
      </c>
    </row>
    <row r="151" spans="1:16" x14ac:dyDescent="0.5">
      <c r="A151" t="s">
        <v>1972</v>
      </c>
      <c r="B151" t="s">
        <v>1973</v>
      </c>
      <c r="C151" t="s">
        <v>5361</v>
      </c>
      <c r="D151">
        <v>999</v>
      </c>
      <c r="E151" s="1">
        <v>45522</v>
      </c>
      <c r="F151" t="s">
        <v>5359</v>
      </c>
      <c r="G151" s="1">
        <v>45565</v>
      </c>
      <c r="H151" t="str">
        <f t="shared" si="6"/>
        <v>Yes</v>
      </c>
      <c r="I151" t="str">
        <f t="shared" si="7"/>
        <v>No</v>
      </c>
      <c r="J151" t="str">
        <f t="shared" si="8"/>
        <v>No</v>
      </c>
      <c r="K151">
        <f>MONTH(Table2[[#This Row],[Subscription Start]])</f>
        <v>8</v>
      </c>
      <c r="L151" s="1">
        <f>DATE(2024,Table2[[#This Row],[Month]],1)</f>
        <v>45505</v>
      </c>
      <c r="M151" s="1">
        <f>DATE(2024,Table2[[#This Row],[Month]],31)</f>
        <v>45535</v>
      </c>
      <c r="N151">
        <f>IF(Table2[[#This Row],[Active]]="Yes",1,0)</f>
        <v>1</v>
      </c>
      <c r="O151">
        <f>IF(Table2[[#This Row],[Churned]]="Yes",1,0)</f>
        <v>0</v>
      </c>
      <c r="P151" s="1" t="s">
        <v>6091</v>
      </c>
    </row>
    <row r="152" spans="1:16" x14ac:dyDescent="0.5">
      <c r="A152" t="s">
        <v>5526</v>
      </c>
      <c r="B152" t="s">
        <v>2482</v>
      </c>
      <c r="C152" t="s">
        <v>5355</v>
      </c>
      <c r="D152">
        <v>0</v>
      </c>
      <c r="E152" s="1">
        <v>45522</v>
      </c>
      <c r="F152" t="s">
        <v>5359</v>
      </c>
      <c r="G152" s="1">
        <v>45565</v>
      </c>
      <c r="H152" t="str">
        <f t="shared" si="6"/>
        <v>Yes</v>
      </c>
      <c r="I152" t="str">
        <f t="shared" si="7"/>
        <v>No</v>
      </c>
      <c r="J152" t="str">
        <f t="shared" si="8"/>
        <v>No</v>
      </c>
      <c r="K152">
        <f>MONTH(Table2[[#This Row],[Subscription Start]])</f>
        <v>8</v>
      </c>
      <c r="L152" s="1">
        <f>DATE(2024,Table2[[#This Row],[Month]],1)</f>
        <v>45505</v>
      </c>
      <c r="M152" s="1">
        <f>DATE(2024,Table2[[#This Row],[Month]],31)</f>
        <v>45535</v>
      </c>
      <c r="N152">
        <f>IF(Table2[[#This Row],[Active]]="Yes",1,0)</f>
        <v>1</v>
      </c>
      <c r="O152">
        <f>IF(Table2[[#This Row],[Churned]]="Yes",1,0)</f>
        <v>0</v>
      </c>
      <c r="P152" s="1" t="s">
        <v>6091</v>
      </c>
    </row>
    <row r="153" spans="1:16" x14ac:dyDescent="0.5">
      <c r="A153" t="s">
        <v>2649</v>
      </c>
      <c r="B153" t="s">
        <v>643</v>
      </c>
      <c r="C153" t="s">
        <v>5361</v>
      </c>
      <c r="D153">
        <v>999</v>
      </c>
      <c r="E153" s="1">
        <v>45522</v>
      </c>
      <c r="F153" t="s">
        <v>5356</v>
      </c>
      <c r="H153" t="str">
        <f t="shared" si="6"/>
        <v>Yes</v>
      </c>
      <c r="I153" t="str">
        <f t="shared" si="7"/>
        <v>No</v>
      </c>
      <c r="J153" t="str">
        <f t="shared" si="8"/>
        <v>No</v>
      </c>
      <c r="K153">
        <f>MONTH(Table2[[#This Row],[Subscription Start]])</f>
        <v>8</v>
      </c>
      <c r="L153" s="1">
        <f>DATE(2024,Table2[[#This Row],[Month]],1)</f>
        <v>45505</v>
      </c>
      <c r="M153" s="1">
        <f>DATE(2024,Table2[[#This Row],[Month]],31)</f>
        <v>45535</v>
      </c>
      <c r="N153">
        <f>IF(Table2[[#This Row],[Active]]="Yes",1,0)</f>
        <v>1</v>
      </c>
      <c r="O153">
        <f>IF(Table2[[#This Row],[Churned]]="Yes",1,0)</f>
        <v>0</v>
      </c>
      <c r="P153" s="1" t="s">
        <v>6091</v>
      </c>
    </row>
    <row r="154" spans="1:16" x14ac:dyDescent="0.5">
      <c r="A154" t="s">
        <v>2621</v>
      </c>
      <c r="B154" t="s">
        <v>2622</v>
      </c>
      <c r="C154" t="s">
        <v>5362</v>
      </c>
      <c r="D154">
        <v>2499</v>
      </c>
      <c r="E154" s="1">
        <v>45521</v>
      </c>
      <c r="F154" t="s">
        <v>5356</v>
      </c>
      <c r="H154" t="str">
        <f t="shared" si="6"/>
        <v>Yes</v>
      </c>
      <c r="I154" t="str">
        <f t="shared" si="7"/>
        <v>No</v>
      </c>
      <c r="J154" t="str">
        <f t="shared" si="8"/>
        <v>No</v>
      </c>
      <c r="K154">
        <f>MONTH(Table2[[#This Row],[Subscription Start]])</f>
        <v>8</v>
      </c>
      <c r="L154" s="1">
        <f>DATE(2024,Table2[[#This Row],[Month]],1)</f>
        <v>45505</v>
      </c>
      <c r="M154" s="1">
        <f>DATE(2024,Table2[[#This Row],[Month]],31)</f>
        <v>45535</v>
      </c>
      <c r="N154">
        <f>IF(Table2[[#This Row],[Active]]="Yes",1,0)</f>
        <v>1</v>
      </c>
      <c r="O154">
        <f>IF(Table2[[#This Row],[Churned]]="Yes",1,0)</f>
        <v>0</v>
      </c>
      <c r="P154" s="1" t="s">
        <v>6091</v>
      </c>
    </row>
    <row r="155" spans="1:16" x14ac:dyDescent="0.5">
      <c r="A155" t="s">
        <v>4610</v>
      </c>
      <c r="B155" t="s">
        <v>4573</v>
      </c>
      <c r="C155" t="s">
        <v>5362</v>
      </c>
      <c r="D155">
        <v>2499</v>
      </c>
      <c r="E155" s="1">
        <v>45521</v>
      </c>
      <c r="F155" t="s">
        <v>5356</v>
      </c>
      <c r="H155" t="str">
        <f t="shared" si="6"/>
        <v>Yes</v>
      </c>
      <c r="I155" t="str">
        <f t="shared" si="7"/>
        <v>No</v>
      </c>
      <c r="J155" t="str">
        <f t="shared" si="8"/>
        <v>No</v>
      </c>
      <c r="K155">
        <f>MONTH(Table2[[#This Row],[Subscription Start]])</f>
        <v>8</v>
      </c>
      <c r="L155" s="1">
        <f>DATE(2024,Table2[[#This Row],[Month]],1)</f>
        <v>45505</v>
      </c>
      <c r="M155" s="1">
        <f>DATE(2024,Table2[[#This Row],[Month]],31)</f>
        <v>45535</v>
      </c>
      <c r="N155">
        <f>IF(Table2[[#This Row],[Active]]="Yes",1,0)</f>
        <v>1</v>
      </c>
      <c r="O155">
        <f>IF(Table2[[#This Row],[Churned]]="Yes",1,0)</f>
        <v>0</v>
      </c>
      <c r="P155" s="1" t="s">
        <v>6091</v>
      </c>
    </row>
    <row r="156" spans="1:16" x14ac:dyDescent="0.5">
      <c r="A156" t="s">
        <v>2139</v>
      </c>
      <c r="B156" t="s">
        <v>2140</v>
      </c>
      <c r="C156" t="s">
        <v>5382</v>
      </c>
      <c r="D156">
        <v>9999</v>
      </c>
      <c r="E156" s="1">
        <v>45520</v>
      </c>
      <c r="F156" t="s">
        <v>5356</v>
      </c>
      <c r="H156" t="str">
        <f t="shared" si="6"/>
        <v>Yes</v>
      </c>
      <c r="I156" t="str">
        <f t="shared" si="7"/>
        <v>No</v>
      </c>
      <c r="J156" t="str">
        <f t="shared" si="8"/>
        <v>No</v>
      </c>
      <c r="K156">
        <f>MONTH(Table2[[#This Row],[Subscription Start]])</f>
        <v>8</v>
      </c>
      <c r="L156" s="1">
        <f>DATE(2024,Table2[[#This Row],[Month]],1)</f>
        <v>45505</v>
      </c>
      <c r="M156" s="1">
        <f>DATE(2024,Table2[[#This Row],[Month]],31)</f>
        <v>45535</v>
      </c>
      <c r="N156">
        <f>IF(Table2[[#This Row],[Active]]="Yes",1,0)</f>
        <v>1</v>
      </c>
      <c r="O156">
        <f>IF(Table2[[#This Row],[Churned]]="Yes",1,0)</f>
        <v>0</v>
      </c>
      <c r="P156" s="1" t="s">
        <v>6091</v>
      </c>
    </row>
    <row r="157" spans="1:16" x14ac:dyDescent="0.5">
      <c r="A157" t="s">
        <v>5774</v>
      </c>
      <c r="B157" t="s">
        <v>3235</v>
      </c>
      <c r="C157" t="s">
        <v>5355</v>
      </c>
      <c r="D157">
        <v>0</v>
      </c>
      <c r="E157" s="1">
        <v>45520</v>
      </c>
      <c r="F157" t="s">
        <v>5356</v>
      </c>
      <c r="H157" t="str">
        <f t="shared" si="6"/>
        <v>Yes</v>
      </c>
      <c r="I157" t="str">
        <f t="shared" si="7"/>
        <v>No</v>
      </c>
      <c r="J157" t="str">
        <f t="shared" si="8"/>
        <v>No</v>
      </c>
      <c r="K157">
        <f>MONTH(Table2[[#This Row],[Subscription Start]])</f>
        <v>8</v>
      </c>
      <c r="L157" s="1">
        <f>DATE(2024,Table2[[#This Row],[Month]],1)</f>
        <v>45505</v>
      </c>
      <c r="M157" s="1">
        <f>DATE(2024,Table2[[#This Row],[Month]],31)</f>
        <v>45535</v>
      </c>
      <c r="N157">
        <f>IF(Table2[[#This Row],[Active]]="Yes",1,0)</f>
        <v>1</v>
      </c>
      <c r="O157">
        <f>IF(Table2[[#This Row],[Churned]]="Yes",1,0)</f>
        <v>0</v>
      </c>
      <c r="P157" s="1" t="s">
        <v>6091</v>
      </c>
    </row>
    <row r="158" spans="1:16" x14ac:dyDescent="0.5">
      <c r="A158" t="s">
        <v>4768</v>
      </c>
      <c r="B158" t="s">
        <v>4769</v>
      </c>
      <c r="C158" t="s">
        <v>5361</v>
      </c>
      <c r="D158">
        <v>999</v>
      </c>
      <c r="E158" s="1">
        <v>45520</v>
      </c>
      <c r="F158" t="s">
        <v>5356</v>
      </c>
      <c r="H158" t="str">
        <f t="shared" si="6"/>
        <v>Yes</v>
      </c>
      <c r="I158" t="str">
        <f t="shared" si="7"/>
        <v>No</v>
      </c>
      <c r="J158" t="str">
        <f t="shared" si="8"/>
        <v>No</v>
      </c>
      <c r="K158">
        <f>MONTH(Table2[[#This Row],[Subscription Start]])</f>
        <v>8</v>
      </c>
      <c r="L158" s="1">
        <f>DATE(2024,Table2[[#This Row],[Month]],1)</f>
        <v>45505</v>
      </c>
      <c r="M158" s="1">
        <f>DATE(2024,Table2[[#This Row],[Month]],31)</f>
        <v>45535</v>
      </c>
      <c r="N158">
        <f>IF(Table2[[#This Row],[Active]]="Yes",1,0)</f>
        <v>1</v>
      </c>
      <c r="O158">
        <f>IF(Table2[[#This Row],[Churned]]="Yes",1,0)</f>
        <v>0</v>
      </c>
      <c r="P158" s="1" t="s">
        <v>6091</v>
      </c>
    </row>
    <row r="159" spans="1:16" x14ac:dyDescent="0.5">
      <c r="A159" t="s">
        <v>5085</v>
      </c>
      <c r="B159" t="s">
        <v>763</v>
      </c>
      <c r="C159" t="s">
        <v>5361</v>
      </c>
      <c r="D159">
        <v>999</v>
      </c>
      <c r="E159" s="1">
        <v>45520</v>
      </c>
      <c r="F159" t="s">
        <v>5356</v>
      </c>
      <c r="H159" t="str">
        <f t="shared" si="6"/>
        <v>Yes</v>
      </c>
      <c r="I159" t="str">
        <f t="shared" si="7"/>
        <v>No</v>
      </c>
      <c r="J159" t="str">
        <f t="shared" si="8"/>
        <v>No</v>
      </c>
      <c r="K159">
        <f>MONTH(Table2[[#This Row],[Subscription Start]])</f>
        <v>8</v>
      </c>
      <c r="L159" s="1">
        <f>DATE(2024,Table2[[#This Row],[Month]],1)</f>
        <v>45505</v>
      </c>
      <c r="M159" s="1">
        <f>DATE(2024,Table2[[#This Row],[Month]],31)</f>
        <v>45535</v>
      </c>
      <c r="N159">
        <f>IF(Table2[[#This Row],[Active]]="Yes",1,0)</f>
        <v>1</v>
      </c>
      <c r="O159">
        <f>IF(Table2[[#This Row],[Churned]]="Yes",1,0)</f>
        <v>0</v>
      </c>
      <c r="P159" s="1" t="s">
        <v>6091</v>
      </c>
    </row>
    <row r="160" spans="1:16" x14ac:dyDescent="0.5">
      <c r="A160" t="s">
        <v>5820</v>
      </c>
      <c r="B160" t="s">
        <v>5821</v>
      </c>
      <c r="C160" t="s">
        <v>5355</v>
      </c>
      <c r="D160">
        <v>0</v>
      </c>
      <c r="E160" s="1">
        <v>45520</v>
      </c>
      <c r="F160" t="s">
        <v>5356</v>
      </c>
      <c r="H160" t="str">
        <f t="shared" si="6"/>
        <v>Yes</v>
      </c>
      <c r="I160" t="str">
        <f t="shared" si="7"/>
        <v>No</v>
      </c>
      <c r="J160" t="str">
        <f t="shared" si="8"/>
        <v>No</v>
      </c>
      <c r="K160">
        <f>MONTH(Table2[[#This Row],[Subscription Start]])</f>
        <v>8</v>
      </c>
      <c r="L160" s="1">
        <f>DATE(2024,Table2[[#This Row],[Month]],1)</f>
        <v>45505</v>
      </c>
      <c r="M160" s="1">
        <f>DATE(2024,Table2[[#This Row],[Month]],31)</f>
        <v>45535</v>
      </c>
      <c r="N160">
        <f>IF(Table2[[#This Row],[Active]]="Yes",1,0)</f>
        <v>1</v>
      </c>
      <c r="O160">
        <f>IF(Table2[[#This Row],[Churned]]="Yes",1,0)</f>
        <v>0</v>
      </c>
      <c r="P160" s="1" t="s">
        <v>6091</v>
      </c>
    </row>
    <row r="161" spans="1:16" x14ac:dyDescent="0.5">
      <c r="A161" t="s">
        <v>752</v>
      </c>
      <c r="B161" t="s">
        <v>753</v>
      </c>
      <c r="C161" t="s">
        <v>5362</v>
      </c>
      <c r="D161">
        <v>2499</v>
      </c>
      <c r="E161" s="1">
        <v>45519</v>
      </c>
      <c r="F161" t="s">
        <v>5356</v>
      </c>
      <c r="H161" t="str">
        <f t="shared" si="6"/>
        <v>Yes</v>
      </c>
      <c r="I161" t="str">
        <f t="shared" si="7"/>
        <v>No</v>
      </c>
      <c r="J161" t="str">
        <f t="shared" si="8"/>
        <v>No</v>
      </c>
      <c r="K161">
        <f>MONTH(Table2[[#This Row],[Subscription Start]])</f>
        <v>8</v>
      </c>
      <c r="L161" s="1">
        <f>DATE(2024,Table2[[#This Row],[Month]],1)</f>
        <v>45505</v>
      </c>
      <c r="M161" s="1">
        <f>DATE(2024,Table2[[#This Row],[Month]],31)</f>
        <v>45535</v>
      </c>
      <c r="N161">
        <f>IF(Table2[[#This Row],[Active]]="Yes",1,0)</f>
        <v>1</v>
      </c>
      <c r="O161">
        <f>IF(Table2[[#This Row],[Churned]]="Yes",1,0)</f>
        <v>0</v>
      </c>
      <c r="P161" s="1" t="s">
        <v>6091</v>
      </c>
    </row>
    <row r="162" spans="1:16" x14ac:dyDescent="0.5">
      <c r="A162" t="s">
        <v>5455</v>
      </c>
      <c r="B162" t="s">
        <v>4899</v>
      </c>
      <c r="C162" t="s">
        <v>5355</v>
      </c>
      <c r="D162">
        <v>0</v>
      </c>
      <c r="E162" s="1">
        <v>45519</v>
      </c>
      <c r="F162" t="s">
        <v>5356</v>
      </c>
      <c r="H162" t="str">
        <f t="shared" si="6"/>
        <v>Yes</v>
      </c>
      <c r="I162" t="str">
        <f t="shared" si="7"/>
        <v>No</v>
      </c>
      <c r="J162" t="str">
        <f t="shared" si="8"/>
        <v>No</v>
      </c>
      <c r="K162">
        <f>MONTH(Table2[[#This Row],[Subscription Start]])</f>
        <v>8</v>
      </c>
      <c r="L162" s="1">
        <f>DATE(2024,Table2[[#This Row],[Month]],1)</f>
        <v>45505</v>
      </c>
      <c r="M162" s="1">
        <f>DATE(2024,Table2[[#This Row],[Month]],31)</f>
        <v>45535</v>
      </c>
      <c r="N162">
        <f>IF(Table2[[#This Row],[Active]]="Yes",1,0)</f>
        <v>1</v>
      </c>
      <c r="O162">
        <f>IF(Table2[[#This Row],[Churned]]="Yes",1,0)</f>
        <v>0</v>
      </c>
      <c r="P162" s="1" t="s">
        <v>6091</v>
      </c>
    </row>
    <row r="163" spans="1:16" x14ac:dyDescent="0.5">
      <c r="A163" t="s">
        <v>3743</v>
      </c>
      <c r="B163" t="s">
        <v>3744</v>
      </c>
      <c r="C163" t="s">
        <v>5362</v>
      </c>
      <c r="D163">
        <v>2499</v>
      </c>
      <c r="E163" s="1">
        <v>45519</v>
      </c>
      <c r="F163" t="s">
        <v>5359</v>
      </c>
      <c r="G163" s="1">
        <v>45565</v>
      </c>
      <c r="H163" t="str">
        <f t="shared" si="6"/>
        <v>Yes</v>
      </c>
      <c r="I163" t="str">
        <f t="shared" si="7"/>
        <v>No</v>
      </c>
      <c r="J163" t="str">
        <f t="shared" si="8"/>
        <v>No</v>
      </c>
      <c r="K163">
        <f>MONTH(Table2[[#This Row],[Subscription Start]])</f>
        <v>8</v>
      </c>
      <c r="L163" s="1">
        <f>DATE(2024,Table2[[#This Row],[Month]],1)</f>
        <v>45505</v>
      </c>
      <c r="M163" s="1">
        <f>DATE(2024,Table2[[#This Row],[Month]],31)</f>
        <v>45535</v>
      </c>
      <c r="N163">
        <f>IF(Table2[[#This Row],[Active]]="Yes",1,0)</f>
        <v>1</v>
      </c>
      <c r="O163">
        <f>IF(Table2[[#This Row],[Churned]]="Yes",1,0)</f>
        <v>0</v>
      </c>
      <c r="P163" s="1" t="s">
        <v>6091</v>
      </c>
    </row>
    <row r="164" spans="1:16" x14ac:dyDescent="0.5">
      <c r="A164" t="s">
        <v>4320</v>
      </c>
      <c r="B164" t="s">
        <v>4210</v>
      </c>
      <c r="C164" t="s">
        <v>5362</v>
      </c>
      <c r="D164">
        <v>2499</v>
      </c>
      <c r="E164" s="1">
        <v>45519</v>
      </c>
      <c r="F164" t="s">
        <v>5356</v>
      </c>
      <c r="H164" t="str">
        <f t="shared" si="6"/>
        <v>Yes</v>
      </c>
      <c r="I164" t="str">
        <f t="shared" si="7"/>
        <v>No</v>
      </c>
      <c r="J164" t="str">
        <f t="shared" si="8"/>
        <v>No</v>
      </c>
      <c r="K164">
        <f>MONTH(Table2[[#This Row],[Subscription Start]])</f>
        <v>8</v>
      </c>
      <c r="L164" s="1">
        <f>DATE(2024,Table2[[#This Row],[Month]],1)</f>
        <v>45505</v>
      </c>
      <c r="M164" s="1">
        <f>DATE(2024,Table2[[#This Row],[Month]],31)</f>
        <v>45535</v>
      </c>
      <c r="N164">
        <f>IF(Table2[[#This Row],[Active]]="Yes",1,0)</f>
        <v>1</v>
      </c>
      <c r="O164">
        <f>IF(Table2[[#This Row],[Churned]]="Yes",1,0)</f>
        <v>0</v>
      </c>
      <c r="P164" s="1" t="s">
        <v>6091</v>
      </c>
    </row>
    <row r="165" spans="1:16" x14ac:dyDescent="0.5">
      <c r="A165" t="s">
        <v>4584</v>
      </c>
      <c r="B165" t="s">
        <v>1973</v>
      </c>
      <c r="C165" t="s">
        <v>5361</v>
      </c>
      <c r="D165">
        <v>999</v>
      </c>
      <c r="E165" s="1">
        <v>45519</v>
      </c>
      <c r="F165" t="s">
        <v>5356</v>
      </c>
      <c r="H165" t="str">
        <f t="shared" si="6"/>
        <v>Yes</v>
      </c>
      <c r="I165" t="str">
        <f t="shared" si="7"/>
        <v>No</v>
      </c>
      <c r="J165" t="str">
        <f t="shared" si="8"/>
        <v>No</v>
      </c>
      <c r="K165">
        <f>MONTH(Table2[[#This Row],[Subscription Start]])</f>
        <v>8</v>
      </c>
      <c r="L165" s="1">
        <f>DATE(2024,Table2[[#This Row],[Month]],1)</f>
        <v>45505</v>
      </c>
      <c r="M165" s="1">
        <f>DATE(2024,Table2[[#This Row],[Month]],31)</f>
        <v>45535</v>
      </c>
      <c r="N165">
        <f>IF(Table2[[#This Row],[Active]]="Yes",1,0)</f>
        <v>1</v>
      </c>
      <c r="O165">
        <f>IF(Table2[[#This Row],[Churned]]="Yes",1,0)</f>
        <v>0</v>
      </c>
      <c r="P165" s="1" t="s">
        <v>6091</v>
      </c>
    </row>
    <row r="166" spans="1:16" x14ac:dyDescent="0.5">
      <c r="A166" t="s">
        <v>5088</v>
      </c>
      <c r="B166" t="s">
        <v>525</v>
      </c>
      <c r="C166" t="s">
        <v>5361</v>
      </c>
      <c r="D166">
        <v>999</v>
      </c>
      <c r="E166" s="1">
        <v>45519</v>
      </c>
      <c r="F166" t="s">
        <v>5356</v>
      </c>
      <c r="H166" t="str">
        <f t="shared" si="6"/>
        <v>Yes</v>
      </c>
      <c r="I166" t="str">
        <f t="shared" si="7"/>
        <v>No</v>
      </c>
      <c r="J166" t="str">
        <f t="shared" si="8"/>
        <v>No</v>
      </c>
      <c r="K166">
        <f>MONTH(Table2[[#This Row],[Subscription Start]])</f>
        <v>8</v>
      </c>
      <c r="L166" s="1">
        <f>DATE(2024,Table2[[#This Row],[Month]],1)</f>
        <v>45505</v>
      </c>
      <c r="M166" s="1">
        <f>DATE(2024,Table2[[#This Row],[Month]],31)</f>
        <v>45535</v>
      </c>
      <c r="N166">
        <f>IF(Table2[[#This Row],[Active]]="Yes",1,0)</f>
        <v>1</v>
      </c>
      <c r="O166">
        <f>IF(Table2[[#This Row],[Churned]]="Yes",1,0)</f>
        <v>0</v>
      </c>
      <c r="P166" s="1" t="s">
        <v>6091</v>
      </c>
    </row>
    <row r="167" spans="1:16" x14ac:dyDescent="0.5">
      <c r="A167" t="s">
        <v>5428</v>
      </c>
      <c r="B167" t="s">
        <v>3980</v>
      </c>
      <c r="C167" t="s">
        <v>5355</v>
      </c>
      <c r="D167">
        <v>0</v>
      </c>
      <c r="E167" s="1">
        <v>45518</v>
      </c>
      <c r="F167" t="s">
        <v>5356</v>
      </c>
      <c r="H167" t="str">
        <f t="shared" si="6"/>
        <v>Yes</v>
      </c>
      <c r="I167" t="str">
        <f t="shared" si="7"/>
        <v>No</v>
      </c>
      <c r="J167" t="str">
        <f t="shared" si="8"/>
        <v>No</v>
      </c>
      <c r="K167">
        <f>MONTH(Table2[[#This Row],[Subscription Start]])</f>
        <v>8</v>
      </c>
      <c r="L167" s="1">
        <f>DATE(2024,Table2[[#This Row],[Month]],1)</f>
        <v>45505</v>
      </c>
      <c r="M167" s="1">
        <f>DATE(2024,Table2[[#This Row],[Month]],31)</f>
        <v>45535</v>
      </c>
      <c r="N167">
        <f>IF(Table2[[#This Row],[Active]]="Yes",1,0)</f>
        <v>1</v>
      </c>
      <c r="O167">
        <f>IF(Table2[[#This Row],[Churned]]="Yes",1,0)</f>
        <v>0</v>
      </c>
      <c r="P167" s="1" t="s">
        <v>6091</v>
      </c>
    </row>
    <row r="168" spans="1:16" x14ac:dyDescent="0.5">
      <c r="A168" t="s">
        <v>1231</v>
      </c>
      <c r="B168" t="s">
        <v>1232</v>
      </c>
      <c r="C168" t="s">
        <v>5361</v>
      </c>
      <c r="D168">
        <v>999</v>
      </c>
      <c r="E168" s="1">
        <v>45518</v>
      </c>
      <c r="F168" t="s">
        <v>5356</v>
      </c>
      <c r="H168" t="str">
        <f t="shared" si="6"/>
        <v>Yes</v>
      </c>
      <c r="I168" t="str">
        <f t="shared" si="7"/>
        <v>No</v>
      </c>
      <c r="J168" t="str">
        <f t="shared" si="8"/>
        <v>No</v>
      </c>
      <c r="K168">
        <f>MONTH(Table2[[#This Row],[Subscription Start]])</f>
        <v>8</v>
      </c>
      <c r="L168" s="1">
        <f>DATE(2024,Table2[[#This Row],[Month]],1)</f>
        <v>45505</v>
      </c>
      <c r="M168" s="1">
        <f>DATE(2024,Table2[[#This Row],[Month]],31)</f>
        <v>45535</v>
      </c>
      <c r="N168">
        <f>IF(Table2[[#This Row],[Active]]="Yes",1,0)</f>
        <v>1</v>
      </c>
      <c r="O168">
        <f>IF(Table2[[#This Row],[Churned]]="Yes",1,0)</f>
        <v>0</v>
      </c>
      <c r="P168" s="1" t="s">
        <v>6091</v>
      </c>
    </row>
    <row r="169" spans="1:16" x14ac:dyDescent="0.5">
      <c r="A169" t="s">
        <v>1905</v>
      </c>
      <c r="B169" t="s">
        <v>763</v>
      </c>
      <c r="C169" t="s">
        <v>5361</v>
      </c>
      <c r="D169">
        <v>999</v>
      </c>
      <c r="E169" s="1">
        <v>45518</v>
      </c>
      <c r="F169" t="s">
        <v>5356</v>
      </c>
      <c r="H169" t="str">
        <f t="shared" si="6"/>
        <v>Yes</v>
      </c>
      <c r="I169" t="str">
        <f t="shared" si="7"/>
        <v>No</v>
      </c>
      <c r="J169" t="str">
        <f t="shared" si="8"/>
        <v>No</v>
      </c>
      <c r="K169">
        <f>MONTH(Table2[[#This Row],[Subscription Start]])</f>
        <v>8</v>
      </c>
      <c r="L169" s="1">
        <f>DATE(2024,Table2[[#This Row],[Month]],1)</f>
        <v>45505</v>
      </c>
      <c r="M169" s="1">
        <f>DATE(2024,Table2[[#This Row],[Month]],31)</f>
        <v>45535</v>
      </c>
      <c r="N169">
        <f>IF(Table2[[#This Row],[Active]]="Yes",1,0)</f>
        <v>1</v>
      </c>
      <c r="O169">
        <f>IF(Table2[[#This Row],[Churned]]="Yes",1,0)</f>
        <v>0</v>
      </c>
      <c r="P169" s="1" t="s">
        <v>6091</v>
      </c>
    </row>
    <row r="170" spans="1:16" x14ac:dyDescent="0.5">
      <c r="A170" t="s">
        <v>5642</v>
      </c>
      <c r="B170" t="s">
        <v>4573</v>
      </c>
      <c r="C170" t="s">
        <v>5355</v>
      </c>
      <c r="D170">
        <v>0</v>
      </c>
      <c r="E170" s="1">
        <v>45518</v>
      </c>
      <c r="F170" t="s">
        <v>5356</v>
      </c>
      <c r="H170" t="str">
        <f t="shared" si="6"/>
        <v>Yes</v>
      </c>
      <c r="I170" t="str">
        <f t="shared" si="7"/>
        <v>No</v>
      </c>
      <c r="J170" t="str">
        <f t="shared" si="8"/>
        <v>No</v>
      </c>
      <c r="K170">
        <f>MONTH(Table2[[#This Row],[Subscription Start]])</f>
        <v>8</v>
      </c>
      <c r="L170" s="1">
        <f>DATE(2024,Table2[[#This Row],[Month]],1)</f>
        <v>45505</v>
      </c>
      <c r="M170" s="1">
        <f>DATE(2024,Table2[[#This Row],[Month]],31)</f>
        <v>45535</v>
      </c>
      <c r="N170">
        <f>IF(Table2[[#This Row],[Active]]="Yes",1,0)</f>
        <v>1</v>
      </c>
      <c r="O170">
        <f>IF(Table2[[#This Row],[Churned]]="Yes",1,0)</f>
        <v>0</v>
      </c>
      <c r="P170" s="1" t="s">
        <v>6091</v>
      </c>
    </row>
    <row r="171" spans="1:16" x14ac:dyDescent="0.5">
      <c r="A171" t="s">
        <v>5746</v>
      </c>
      <c r="B171" t="s">
        <v>2966</v>
      </c>
      <c r="C171" t="s">
        <v>5355</v>
      </c>
      <c r="D171">
        <v>0</v>
      </c>
      <c r="E171" s="1">
        <v>45518</v>
      </c>
      <c r="F171" t="s">
        <v>5356</v>
      </c>
      <c r="H171" t="str">
        <f t="shared" si="6"/>
        <v>Yes</v>
      </c>
      <c r="I171" t="str">
        <f t="shared" si="7"/>
        <v>No</v>
      </c>
      <c r="J171" t="str">
        <f t="shared" si="8"/>
        <v>No</v>
      </c>
      <c r="K171">
        <f>MONTH(Table2[[#This Row],[Subscription Start]])</f>
        <v>8</v>
      </c>
      <c r="L171" s="1">
        <f>DATE(2024,Table2[[#This Row],[Month]],1)</f>
        <v>45505</v>
      </c>
      <c r="M171" s="1">
        <f>DATE(2024,Table2[[#This Row],[Month]],31)</f>
        <v>45535</v>
      </c>
      <c r="N171">
        <f>IF(Table2[[#This Row],[Active]]="Yes",1,0)</f>
        <v>1</v>
      </c>
      <c r="O171">
        <f>IF(Table2[[#This Row],[Churned]]="Yes",1,0)</f>
        <v>0</v>
      </c>
      <c r="P171" s="1" t="s">
        <v>6091</v>
      </c>
    </row>
    <row r="172" spans="1:16" x14ac:dyDescent="0.5">
      <c r="A172" t="s">
        <v>116</v>
      </c>
      <c r="B172" t="s">
        <v>117</v>
      </c>
      <c r="C172" t="s">
        <v>5361</v>
      </c>
      <c r="D172">
        <v>999</v>
      </c>
      <c r="E172" s="1">
        <v>45517</v>
      </c>
      <c r="F172" t="s">
        <v>5359</v>
      </c>
      <c r="G172" s="1">
        <v>45565</v>
      </c>
      <c r="H172" t="str">
        <f t="shared" si="6"/>
        <v>Yes</v>
      </c>
      <c r="I172" t="str">
        <f t="shared" si="7"/>
        <v>No</v>
      </c>
      <c r="J172" t="str">
        <f t="shared" si="8"/>
        <v>No</v>
      </c>
      <c r="K172">
        <f>MONTH(Table2[[#This Row],[Subscription Start]])</f>
        <v>8</v>
      </c>
      <c r="L172" s="1">
        <f>DATE(2024,Table2[[#This Row],[Month]],1)</f>
        <v>45505</v>
      </c>
      <c r="M172" s="1">
        <f>DATE(2024,Table2[[#This Row],[Month]],31)</f>
        <v>45535</v>
      </c>
      <c r="N172">
        <f>IF(Table2[[#This Row],[Active]]="Yes",1,0)</f>
        <v>1</v>
      </c>
      <c r="O172">
        <f>IF(Table2[[#This Row],[Churned]]="Yes",1,0)</f>
        <v>0</v>
      </c>
      <c r="P172" s="1" t="s">
        <v>6091</v>
      </c>
    </row>
    <row r="173" spans="1:16" x14ac:dyDescent="0.5">
      <c r="A173" t="s">
        <v>138</v>
      </c>
      <c r="B173" t="s">
        <v>117</v>
      </c>
      <c r="C173" t="s">
        <v>5362</v>
      </c>
      <c r="D173">
        <v>2499</v>
      </c>
      <c r="E173" s="1">
        <v>45517</v>
      </c>
      <c r="F173" t="s">
        <v>5356</v>
      </c>
      <c r="H173" t="str">
        <f t="shared" si="6"/>
        <v>Yes</v>
      </c>
      <c r="I173" t="str">
        <f t="shared" si="7"/>
        <v>No</v>
      </c>
      <c r="J173" t="str">
        <f t="shared" si="8"/>
        <v>No</v>
      </c>
      <c r="K173">
        <f>MONTH(Table2[[#This Row],[Subscription Start]])</f>
        <v>8</v>
      </c>
      <c r="L173" s="1">
        <f>DATE(2024,Table2[[#This Row],[Month]],1)</f>
        <v>45505</v>
      </c>
      <c r="M173" s="1">
        <f>DATE(2024,Table2[[#This Row],[Month]],31)</f>
        <v>45535</v>
      </c>
      <c r="N173">
        <f>IF(Table2[[#This Row],[Active]]="Yes",1,0)</f>
        <v>1</v>
      </c>
      <c r="O173">
        <f>IF(Table2[[#This Row],[Churned]]="Yes",1,0)</f>
        <v>0</v>
      </c>
      <c r="P173" s="1" t="s">
        <v>6091</v>
      </c>
    </row>
    <row r="174" spans="1:16" x14ac:dyDescent="0.5">
      <c r="A174" t="s">
        <v>5458</v>
      </c>
      <c r="B174" t="s">
        <v>5459</v>
      </c>
      <c r="C174" t="s">
        <v>5355</v>
      </c>
      <c r="D174">
        <v>0</v>
      </c>
      <c r="E174" s="1">
        <v>45517</v>
      </c>
      <c r="F174" t="s">
        <v>5356</v>
      </c>
      <c r="H174" t="str">
        <f t="shared" si="6"/>
        <v>Yes</v>
      </c>
      <c r="I174" t="str">
        <f t="shared" si="7"/>
        <v>No</v>
      </c>
      <c r="J174" t="str">
        <f t="shared" si="8"/>
        <v>No</v>
      </c>
      <c r="K174">
        <f>MONTH(Table2[[#This Row],[Subscription Start]])</f>
        <v>8</v>
      </c>
      <c r="L174" s="1">
        <f>DATE(2024,Table2[[#This Row],[Month]],1)</f>
        <v>45505</v>
      </c>
      <c r="M174" s="1">
        <f>DATE(2024,Table2[[#This Row],[Month]],31)</f>
        <v>45535</v>
      </c>
      <c r="N174">
        <f>IF(Table2[[#This Row],[Active]]="Yes",1,0)</f>
        <v>1</v>
      </c>
      <c r="O174">
        <f>IF(Table2[[#This Row],[Churned]]="Yes",1,0)</f>
        <v>0</v>
      </c>
      <c r="P174" s="1" t="s">
        <v>6091</v>
      </c>
    </row>
    <row r="175" spans="1:16" x14ac:dyDescent="0.5">
      <c r="A175" t="s">
        <v>5614</v>
      </c>
      <c r="B175" t="s">
        <v>5615</v>
      </c>
      <c r="C175" t="s">
        <v>5355</v>
      </c>
      <c r="D175">
        <v>0</v>
      </c>
      <c r="E175" s="1">
        <v>45517</v>
      </c>
      <c r="F175" t="s">
        <v>5356</v>
      </c>
      <c r="H175" t="str">
        <f t="shared" si="6"/>
        <v>Yes</v>
      </c>
      <c r="I175" t="str">
        <f t="shared" si="7"/>
        <v>No</v>
      </c>
      <c r="J175" t="str">
        <f t="shared" si="8"/>
        <v>No</v>
      </c>
      <c r="K175">
        <f>MONTH(Table2[[#This Row],[Subscription Start]])</f>
        <v>8</v>
      </c>
      <c r="L175" s="1">
        <f>DATE(2024,Table2[[#This Row],[Month]],1)</f>
        <v>45505</v>
      </c>
      <c r="M175" s="1">
        <f>DATE(2024,Table2[[#This Row],[Month]],31)</f>
        <v>45535</v>
      </c>
      <c r="N175">
        <f>IF(Table2[[#This Row],[Active]]="Yes",1,0)</f>
        <v>1</v>
      </c>
      <c r="O175">
        <f>IF(Table2[[#This Row],[Churned]]="Yes",1,0)</f>
        <v>0</v>
      </c>
      <c r="P175" s="1" t="s">
        <v>6091</v>
      </c>
    </row>
    <row r="176" spans="1:16" x14ac:dyDescent="0.5">
      <c r="A176" t="s">
        <v>3649</v>
      </c>
      <c r="B176" t="s">
        <v>3650</v>
      </c>
      <c r="C176" t="s">
        <v>5362</v>
      </c>
      <c r="D176">
        <v>2499</v>
      </c>
      <c r="E176" s="1">
        <v>45517</v>
      </c>
      <c r="F176" t="s">
        <v>5356</v>
      </c>
      <c r="H176" t="str">
        <f t="shared" si="6"/>
        <v>Yes</v>
      </c>
      <c r="I176" t="str">
        <f t="shared" si="7"/>
        <v>No</v>
      </c>
      <c r="J176" t="str">
        <f t="shared" si="8"/>
        <v>No</v>
      </c>
      <c r="K176">
        <f>MONTH(Table2[[#This Row],[Subscription Start]])</f>
        <v>8</v>
      </c>
      <c r="L176" s="1">
        <f>DATE(2024,Table2[[#This Row],[Month]],1)</f>
        <v>45505</v>
      </c>
      <c r="M176" s="1">
        <f>DATE(2024,Table2[[#This Row],[Month]],31)</f>
        <v>45535</v>
      </c>
      <c r="N176">
        <f>IF(Table2[[#This Row],[Active]]="Yes",1,0)</f>
        <v>1</v>
      </c>
      <c r="O176">
        <f>IF(Table2[[#This Row],[Churned]]="Yes",1,0)</f>
        <v>0</v>
      </c>
      <c r="P176" s="1" t="s">
        <v>6091</v>
      </c>
    </row>
    <row r="177" spans="1:16" x14ac:dyDescent="0.5">
      <c r="A177" t="s">
        <v>5685</v>
      </c>
      <c r="B177" t="s">
        <v>4334</v>
      </c>
      <c r="C177" t="s">
        <v>5355</v>
      </c>
      <c r="D177">
        <v>0</v>
      </c>
      <c r="E177" s="1">
        <v>45517</v>
      </c>
      <c r="F177" t="s">
        <v>5359</v>
      </c>
      <c r="G177" s="1">
        <v>45565</v>
      </c>
      <c r="H177" t="str">
        <f t="shared" si="6"/>
        <v>Yes</v>
      </c>
      <c r="I177" t="str">
        <f t="shared" si="7"/>
        <v>No</v>
      </c>
      <c r="J177" t="str">
        <f t="shared" si="8"/>
        <v>No</v>
      </c>
      <c r="K177">
        <f>MONTH(Table2[[#This Row],[Subscription Start]])</f>
        <v>8</v>
      </c>
      <c r="L177" s="1">
        <f>DATE(2024,Table2[[#This Row],[Month]],1)</f>
        <v>45505</v>
      </c>
      <c r="M177" s="1">
        <f>DATE(2024,Table2[[#This Row],[Month]],31)</f>
        <v>45535</v>
      </c>
      <c r="N177">
        <f>IF(Table2[[#This Row],[Active]]="Yes",1,0)</f>
        <v>1</v>
      </c>
      <c r="O177">
        <f>IF(Table2[[#This Row],[Churned]]="Yes",1,0)</f>
        <v>0</v>
      </c>
      <c r="P177" s="1" t="s">
        <v>6091</v>
      </c>
    </row>
    <row r="178" spans="1:16" x14ac:dyDescent="0.5">
      <c r="A178" t="s">
        <v>4137</v>
      </c>
      <c r="B178" t="s">
        <v>4138</v>
      </c>
      <c r="C178" t="s">
        <v>5361</v>
      </c>
      <c r="D178">
        <v>999</v>
      </c>
      <c r="E178" s="1">
        <v>45517</v>
      </c>
      <c r="F178" t="s">
        <v>5359</v>
      </c>
      <c r="G178" s="1">
        <v>45565</v>
      </c>
      <c r="H178" t="str">
        <f t="shared" si="6"/>
        <v>Yes</v>
      </c>
      <c r="I178" t="str">
        <f t="shared" si="7"/>
        <v>No</v>
      </c>
      <c r="J178" t="str">
        <f t="shared" si="8"/>
        <v>No</v>
      </c>
      <c r="K178">
        <f>MONTH(Table2[[#This Row],[Subscription Start]])</f>
        <v>8</v>
      </c>
      <c r="L178" s="1">
        <f>DATE(2024,Table2[[#This Row],[Month]],1)</f>
        <v>45505</v>
      </c>
      <c r="M178" s="1">
        <f>DATE(2024,Table2[[#This Row],[Month]],31)</f>
        <v>45535</v>
      </c>
      <c r="N178">
        <f>IF(Table2[[#This Row],[Active]]="Yes",1,0)</f>
        <v>1</v>
      </c>
      <c r="O178">
        <f>IF(Table2[[#This Row],[Churned]]="Yes",1,0)</f>
        <v>0</v>
      </c>
      <c r="P178" s="1" t="s">
        <v>6091</v>
      </c>
    </row>
    <row r="179" spans="1:16" x14ac:dyDescent="0.5">
      <c r="A179" t="s">
        <v>4162</v>
      </c>
      <c r="B179" t="s">
        <v>2966</v>
      </c>
      <c r="C179" t="s">
        <v>5361</v>
      </c>
      <c r="D179">
        <v>999</v>
      </c>
      <c r="E179" s="1">
        <v>45517</v>
      </c>
      <c r="F179" t="s">
        <v>5359</v>
      </c>
      <c r="G179" s="1">
        <v>45565</v>
      </c>
      <c r="H179" t="str">
        <f t="shared" si="6"/>
        <v>Yes</v>
      </c>
      <c r="I179" t="str">
        <f t="shared" si="7"/>
        <v>No</v>
      </c>
      <c r="J179" t="str">
        <f t="shared" si="8"/>
        <v>No</v>
      </c>
      <c r="K179">
        <f>MONTH(Table2[[#This Row],[Subscription Start]])</f>
        <v>8</v>
      </c>
      <c r="L179" s="1">
        <f>DATE(2024,Table2[[#This Row],[Month]],1)</f>
        <v>45505</v>
      </c>
      <c r="M179" s="1">
        <f>DATE(2024,Table2[[#This Row],[Month]],31)</f>
        <v>45535</v>
      </c>
      <c r="N179">
        <f>IF(Table2[[#This Row],[Active]]="Yes",1,0)</f>
        <v>1</v>
      </c>
      <c r="O179">
        <f>IF(Table2[[#This Row],[Churned]]="Yes",1,0)</f>
        <v>0</v>
      </c>
      <c r="P179" s="1" t="s">
        <v>6091</v>
      </c>
    </row>
    <row r="180" spans="1:16" x14ac:dyDescent="0.5">
      <c r="A180" t="s">
        <v>4384</v>
      </c>
      <c r="B180" t="s">
        <v>9</v>
      </c>
      <c r="C180" t="s">
        <v>5361</v>
      </c>
      <c r="D180">
        <v>999</v>
      </c>
      <c r="E180" s="1">
        <v>45517</v>
      </c>
      <c r="F180" t="s">
        <v>5356</v>
      </c>
      <c r="H180" t="str">
        <f t="shared" si="6"/>
        <v>Yes</v>
      </c>
      <c r="I180" t="str">
        <f t="shared" si="7"/>
        <v>No</v>
      </c>
      <c r="J180" t="str">
        <f t="shared" si="8"/>
        <v>No</v>
      </c>
      <c r="K180">
        <f>MONTH(Table2[[#This Row],[Subscription Start]])</f>
        <v>8</v>
      </c>
      <c r="L180" s="1">
        <f>DATE(2024,Table2[[#This Row],[Month]],1)</f>
        <v>45505</v>
      </c>
      <c r="M180" s="1">
        <f>DATE(2024,Table2[[#This Row],[Month]],31)</f>
        <v>45535</v>
      </c>
      <c r="N180">
        <f>IF(Table2[[#This Row],[Active]]="Yes",1,0)</f>
        <v>1</v>
      </c>
      <c r="O180">
        <f>IF(Table2[[#This Row],[Churned]]="Yes",1,0)</f>
        <v>0</v>
      </c>
      <c r="P180" s="1" t="s">
        <v>6091</v>
      </c>
    </row>
    <row r="181" spans="1:16" x14ac:dyDescent="0.5">
      <c r="A181" t="s">
        <v>5769</v>
      </c>
      <c r="B181" t="s">
        <v>3713</v>
      </c>
      <c r="C181" t="s">
        <v>5355</v>
      </c>
      <c r="D181">
        <v>0</v>
      </c>
      <c r="E181" s="1">
        <v>45517</v>
      </c>
      <c r="F181" t="s">
        <v>5359</v>
      </c>
      <c r="G181" s="1">
        <v>45565</v>
      </c>
      <c r="H181" t="str">
        <f t="shared" si="6"/>
        <v>Yes</v>
      </c>
      <c r="I181" t="str">
        <f t="shared" si="7"/>
        <v>No</v>
      </c>
      <c r="J181" t="str">
        <f t="shared" si="8"/>
        <v>No</v>
      </c>
      <c r="K181">
        <f>MONTH(Table2[[#This Row],[Subscription Start]])</f>
        <v>8</v>
      </c>
      <c r="L181" s="1">
        <f>DATE(2024,Table2[[#This Row],[Month]],1)</f>
        <v>45505</v>
      </c>
      <c r="M181" s="1">
        <f>DATE(2024,Table2[[#This Row],[Month]],31)</f>
        <v>45535</v>
      </c>
      <c r="N181">
        <f>IF(Table2[[#This Row],[Active]]="Yes",1,0)</f>
        <v>1</v>
      </c>
      <c r="O181">
        <f>IF(Table2[[#This Row],[Churned]]="Yes",1,0)</f>
        <v>0</v>
      </c>
      <c r="P181" s="1" t="s">
        <v>6091</v>
      </c>
    </row>
    <row r="182" spans="1:16" x14ac:dyDescent="0.5">
      <c r="A182" t="s">
        <v>642</v>
      </c>
      <c r="B182" t="s">
        <v>643</v>
      </c>
      <c r="C182" t="s">
        <v>5382</v>
      </c>
      <c r="D182">
        <v>9999</v>
      </c>
      <c r="E182" s="1">
        <v>45516</v>
      </c>
      <c r="F182" t="s">
        <v>5356</v>
      </c>
      <c r="H182" t="str">
        <f t="shared" si="6"/>
        <v>Yes</v>
      </c>
      <c r="I182" t="str">
        <f t="shared" si="7"/>
        <v>No</v>
      </c>
      <c r="J182" t="str">
        <f t="shared" si="8"/>
        <v>No</v>
      </c>
      <c r="K182">
        <f>MONTH(Table2[[#This Row],[Subscription Start]])</f>
        <v>8</v>
      </c>
      <c r="L182" s="1">
        <f>DATE(2024,Table2[[#This Row],[Month]],1)</f>
        <v>45505</v>
      </c>
      <c r="M182" s="1">
        <f>DATE(2024,Table2[[#This Row],[Month]],31)</f>
        <v>45535</v>
      </c>
      <c r="N182">
        <f>IF(Table2[[#This Row],[Active]]="Yes",1,0)</f>
        <v>1</v>
      </c>
      <c r="O182">
        <f>IF(Table2[[#This Row],[Churned]]="Yes",1,0)</f>
        <v>0</v>
      </c>
      <c r="P182" s="1" t="s">
        <v>6091</v>
      </c>
    </row>
    <row r="183" spans="1:16" x14ac:dyDescent="0.5">
      <c r="A183" t="s">
        <v>831</v>
      </c>
      <c r="B183" t="s">
        <v>832</v>
      </c>
      <c r="C183" t="s">
        <v>5361</v>
      </c>
      <c r="D183">
        <v>999</v>
      </c>
      <c r="E183" s="1">
        <v>45516</v>
      </c>
      <c r="F183" t="s">
        <v>5359</v>
      </c>
      <c r="G183" s="1">
        <v>45565</v>
      </c>
      <c r="H183" t="str">
        <f t="shared" si="6"/>
        <v>Yes</v>
      </c>
      <c r="I183" t="str">
        <f t="shared" si="7"/>
        <v>No</v>
      </c>
      <c r="J183" t="str">
        <f t="shared" si="8"/>
        <v>No</v>
      </c>
      <c r="K183">
        <f>MONTH(Table2[[#This Row],[Subscription Start]])</f>
        <v>8</v>
      </c>
      <c r="L183" s="1">
        <f>DATE(2024,Table2[[#This Row],[Month]],1)</f>
        <v>45505</v>
      </c>
      <c r="M183" s="1">
        <f>DATE(2024,Table2[[#This Row],[Month]],31)</f>
        <v>45535</v>
      </c>
      <c r="N183">
        <f>IF(Table2[[#This Row],[Active]]="Yes",1,0)</f>
        <v>1</v>
      </c>
      <c r="O183">
        <f>IF(Table2[[#This Row],[Churned]]="Yes",1,0)</f>
        <v>0</v>
      </c>
      <c r="P183" s="1" t="s">
        <v>6091</v>
      </c>
    </row>
    <row r="184" spans="1:16" x14ac:dyDescent="0.5">
      <c r="A184" t="s">
        <v>2369</v>
      </c>
      <c r="B184" t="s">
        <v>117</v>
      </c>
      <c r="C184" t="s">
        <v>5361</v>
      </c>
      <c r="D184">
        <v>999</v>
      </c>
      <c r="E184" s="1">
        <v>45516</v>
      </c>
      <c r="F184" t="s">
        <v>5356</v>
      </c>
      <c r="H184" t="str">
        <f t="shared" si="6"/>
        <v>Yes</v>
      </c>
      <c r="I184" t="str">
        <f t="shared" si="7"/>
        <v>No</v>
      </c>
      <c r="J184" t="str">
        <f t="shared" si="8"/>
        <v>No</v>
      </c>
      <c r="K184">
        <f>MONTH(Table2[[#This Row],[Subscription Start]])</f>
        <v>8</v>
      </c>
      <c r="L184" s="1">
        <f>DATE(2024,Table2[[#This Row],[Month]],1)</f>
        <v>45505</v>
      </c>
      <c r="M184" s="1">
        <f>DATE(2024,Table2[[#This Row],[Month]],31)</f>
        <v>45535</v>
      </c>
      <c r="N184">
        <f>IF(Table2[[#This Row],[Active]]="Yes",1,0)</f>
        <v>1</v>
      </c>
      <c r="O184">
        <f>IF(Table2[[#This Row],[Churned]]="Yes",1,0)</f>
        <v>0</v>
      </c>
      <c r="P184" s="1" t="s">
        <v>6091</v>
      </c>
    </row>
    <row r="185" spans="1:16" x14ac:dyDescent="0.5">
      <c r="A185" t="s">
        <v>5585</v>
      </c>
      <c r="B185" t="s">
        <v>5586</v>
      </c>
      <c r="C185" t="s">
        <v>5355</v>
      </c>
      <c r="D185">
        <v>0</v>
      </c>
      <c r="E185" s="1">
        <v>45516</v>
      </c>
      <c r="F185" t="s">
        <v>5356</v>
      </c>
      <c r="H185" t="str">
        <f t="shared" si="6"/>
        <v>Yes</v>
      </c>
      <c r="I185" t="str">
        <f t="shared" si="7"/>
        <v>No</v>
      </c>
      <c r="J185" t="str">
        <f t="shared" si="8"/>
        <v>No</v>
      </c>
      <c r="K185">
        <f>MONTH(Table2[[#This Row],[Subscription Start]])</f>
        <v>8</v>
      </c>
      <c r="L185" s="1">
        <f>DATE(2024,Table2[[#This Row],[Month]],1)</f>
        <v>45505</v>
      </c>
      <c r="M185" s="1">
        <f>DATE(2024,Table2[[#This Row],[Month]],31)</f>
        <v>45535</v>
      </c>
      <c r="N185">
        <f>IF(Table2[[#This Row],[Active]]="Yes",1,0)</f>
        <v>1</v>
      </c>
      <c r="O185">
        <f>IF(Table2[[#This Row],[Churned]]="Yes",1,0)</f>
        <v>0</v>
      </c>
      <c r="P185" s="1" t="s">
        <v>6091</v>
      </c>
    </row>
    <row r="186" spans="1:16" x14ac:dyDescent="0.5">
      <c r="A186" t="s">
        <v>2974</v>
      </c>
      <c r="B186" t="s">
        <v>1419</v>
      </c>
      <c r="C186" t="s">
        <v>5382</v>
      </c>
      <c r="D186">
        <v>9999</v>
      </c>
      <c r="E186" s="1">
        <v>45516</v>
      </c>
      <c r="F186" t="s">
        <v>5356</v>
      </c>
      <c r="H186" t="str">
        <f t="shared" si="6"/>
        <v>Yes</v>
      </c>
      <c r="I186" t="str">
        <f t="shared" si="7"/>
        <v>No</v>
      </c>
      <c r="J186" t="str">
        <f t="shared" si="8"/>
        <v>No</v>
      </c>
      <c r="K186">
        <f>MONTH(Table2[[#This Row],[Subscription Start]])</f>
        <v>8</v>
      </c>
      <c r="L186" s="1">
        <f>DATE(2024,Table2[[#This Row],[Month]],1)</f>
        <v>45505</v>
      </c>
      <c r="M186" s="1">
        <f>DATE(2024,Table2[[#This Row],[Month]],31)</f>
        <v>45535</v>
      </c>
      <c r="N186">
        <f>IF(Table2[[#This Row],[Active]]="Yes",1,0)</f>
        <v>1</v>
      </c>
      <c r="O186">
        <f>IF(Table2[[#This Row],[Churned]]="Yes",1,0)</f>
        <v>0</v>
      </c>
      <c r="P186" s="1" t="s">
        <v>6091</v>
      </c>
    </row>
    <row r="187" spans="1:16" x14ac:dyDescent="0.5">
      <c r="A187" t="s">
        <v>8</v>
      </c>
      <c r="B187" t="s">
        <v>9</v>
      </c>
      <c r="C187" t="s">
        <v>5361</v>
      </c>
      <c r="D187">
        <v>999</v>
      </c>
      <c r="E187" s="1">
        <v>45515</v>
      </c>
      <c r="F187" t="s">
        <v>5356</v>
      </c>
      <c r="H187" t="str">
        <f t="shared" si="6"/>
        <v>Yes</v>
      </c>
      <c r="I187" t="str">
        <f t="shared" si="7"/>
        <v>No</v>
      </c>
      <c r="J187" t="str">
        <f t="shared" si="8"/>
        <v>No</v>
      </c>
      <c r="K187">
        <f>MONTH(Table2[[#This Row],[Subscription Start]])</f>
        <v>8</v>
      </c>
      <c r="L187" s="1">
        <f>DATE(2024,Table2[[#This Row],[Month]],1)</f>
        <v>45505</v>
      </c>
      <c r="M187" s="1">
        <f>DATE(2024,Table2[[#This Row],[Month]],31)</f>
        <v>45535</v>
      </c>
      <c r="N187">
        <f>IF(Table2[[#This Row],[Active]]="Yes",1,0)</f>
        <v>1</v>
      </c>
      <c r="O187">
        <f>IF(Table2[[#This Row],[Churned]]="Yes",1,0)</f>
        <v>0</v>
      </c>
      <c r="P187" s="1" t="s">
        <v>6091</v>
      </c>
    </row>
    <row r="188" spans="1:16" x14ac:dyDescent="0.5">
      <c r="A188" t="s">
        <v>1530</v>
      </c>
      <c r="B188" t="s">
        <v>9</v>
      </c>
      <c r="C188" t="s">
        <v>5362</v>
      </c>
      <c r="D188">
        <v>2499</v>
      </c>
      <c r="E188" s="1">
        <v>45515</v>
      </c>
      <c r="F188" t="s">
        <v>5356</v>
      </c>
      <c r="H188" t="str">
        <f t="shared" si="6"/>
        <v>Yes</v>
      </c>
      <c r="I188" t="str">
        <f t="shared" si="7"/>
        <v>No</v>
      </c>
      <c r="J188" t="str">
        <f t="shared" si="8"/>
        <v>No</v>
      </c>
      <c r="K188">
        <f>MONTH(Table2[[#This Row],[Subscription Start]])</f>
        <v>8</v>
      </c>
      <c r="L188" s="1">
        <f>DATE(2024,Table2[[#This Row],[Month]],1)</f>
        <v>45505</v>
      </c>
      <c r="M188" s="1">
        <f>DATE(2024,Table2[[#This Row],[Month]],31)</f>
        <v>45535</v>
      </c>
      <c r="N188">
        <f>IF(Table2[[#This Row],[Active]]="Yes",1,0)</f>
        <v>1</v>
      </c>
      <c r="O188">
        <f>IF(Table2[[#This Row],[Churned]]="Yes",1,0)</f>
        <v>0</v>
      </c>
      <c r="P188" s="1" t="s">
        <v>6091</v>
      </c>
    </row>
    <row r="189" spans="1:16" x14ac:dyDescent="0.5">
      <c r="A189" t="s">
        <v>3507</v>
      </c>
      <c r="B189" t="s">
        <v>3508</v>
      </c>
      <c r="C189" t="s">
        <v>5361</v>
      </c>
      <c r="D189">
        <v>999</v>
      </c>
      <c r="E189" s="1">
        <v>45515</v>
      </c>
      <c r="F189" t="s">
        <v>5356</v>
      </c>
      <c r="H189" t="str">
        <f t="shared" si="6"/>
        <v>Yes</v>
      </c>
      <c r="I189" t="str">
        <f t="shared" si="7"/>
        <v>No</v>
      </c>
      <c r="J189" t="str">
        <f t="shared" si="8"/>
        <v>No</v>
      </c>
      <c r="K189">
        <f>MONTH(Table2[[#This Row],[Subscription Start]])</f>
        <v>8</v>
      </c>
      <c r="L189" s="1">
        <f>DATE(2024,Table2[[#This Row],[Month]],1)</f>
        <v>45505</v>
      </c>
      <c r="M189" s="1">
        <f>DATE(2024,Table2[[#This Row],[Month]],31)</f>
        <v>45535</v>
      </c>
      <c r="N189">
        <f>IF(Table2[[#This Row],[Active]]="Yes",1,0)</f>
        <v>1</v>
      </c>
      <c r="O189">
        <f>IF(Table2[[#This Row],[Churned]]="Yes",1,0)</f>
        <v>0</v>
      </c>
      <c r="P189" s="1" t="s">
        <v>6091</v>
      </c>
    </row>
    <row r="190" spans="1:16" x14ac:dyDescent="0.5">
      <c r="A190" t="s">
        <v>1884</v>
      </c>
      <c r="B190" t="s">
        <v>1885</v>
      </c>
      <c r="C190" t="s">
        <v>5361</v>
      </c>
      <c r="D190">
        <v>999</v>
      </c>
      <c r="E190" s="1">
        <v>45514</v>
      </c>
      <c r="F190" t="s">
        <v>5359</v>
      </c>
      <c r="G190" s="1">
        <v>45565</v>
      </c>
      <c r="H190" t="str">
        <f t="shared" si="6"/>
        <v>Yes</v>
      </c>
      <c r="I190" t="str">
        <f t="shared" si="7"/>
        <v>No</v>
      </c>
      <c r="J190" t="str">
        <f t="shared" si="8"/>
        <v>No</v>
      </c>
      <c r="K190">
        <f>MONTH(Table2[[#This Row],[Subscription Start]])</f>
        <v>8</v>
      </c>
      <c r="L190" s="1">
        <f>DATE(2024,Table2[[#This Row],[Month]],1)</f>
        <v>45505</v>
      </c>
      <c r="M190" s="1">
        <f>DATE(2024,Table2[[#This Row],[Month]],31)</f>
        <v>45535</v>
      </c>
      <c r="N190">
        <f>IF(Table2[[#This Row],[Active]]="Yes",1,0)</f>
        <v>1</v>
      </c>
      <c r="O190">
        <f>IF(Table2[[#This Row],[Churned]]="Yes",1,0)</f>
        <v>0</v>
      </c>
      <c r="P190" s="1" t="s">
        <v>6091</v>
      </c>
    </row>
    <row r="191" spans="1:16" x14ac:dyDescent="0.5">
      <c r="A191" t="s">
        <v>5524</v>
      </c>
      <c r="B191" t="s">
        <v>5525</v>
      </c>
      <c r="C191" t="s">
        <v>5355</v>
      </c>
      <c r="D191">
        <v>0</v>
      </c>
      <c r="E191" s="1">
        <v>45514</v>
      </c>
      <c r="F191" t="s">
        <v>5359</v>
      </c>
      <c r="G191" s="1">
        <v>45565</v>
      </c>
      <c r="H191" t="str">
        <f t="shared" si="6"/>
        <v>Yes</v>
      </c>
      <c r="I191" t="str">
        <f t="shared" si="7"/>
        <v>No</v>
      </c>
      <c r="J191" t="str">
        <f t="shared" si="8"/>
        <v>No</v>
      </c>
      <c r="K191">
        <f>MONTH(Table2[[#This Row],[Subscription Start]])</f>
        <v>8</v>
      </c>
      <c r="L191" s="1">
        <f>DATE(2024,Table2[[#This Row],[Month]],1)</f>
        <v>45505</v>
      </c>
      <c r="M191" s="1">
        <f>DATE(2024,Table2[[#This Row],[Month]],31)</f>
        <v>45535</v>
      </c>
      <c r="N191">
        <f>IF(Table2[[#This Row],[Active]]="Yes",1,0)</f>
        <v>1</v>
      </c>
      <c r="O191">
        <f>IF(Table2[[#This Row],[Churned]]="Yes",1,0)</f>
        <v>0</v>
      </c>
      <c r="P191" s="1" t="s">
        <v>6091</v>
      </c>
    </row>
    <row r="192" spans="1:16" x14ac:dyDescent="0.5">
      <c r="A192" t="s">
        <v>3589</v>
      </c>
      <c r="B192" t="s">
        <v>3406</v>
      </c>
      <c r="C192" t="s">
        <v>5361</v>
      </c>
      <c r="D192">
        <v>999</v>
      </c>
      <c r="E192" s="1">
        <v>45514</v>
      </c>
      <c r="F192" t="s">
        <v>5359</v>
      </c>
      <c r="G192" s="1">
        <v>45565</v>
      </c>
      <c r="H192" t="str">
        <f t="shared" si="6"/>
        <v>Yes</v>
      </c>
      <c r="I192" t="str">
        <f t="shared" si="7"/>
        <v>No</v>
      </c>
      <c r="J192" t="str">
        <f t="shared" si="8"/>
        <v>No</v>
      </c>
      <c r="K192">
        <f>MONTH(Table2[[#This Row],[Subscription Start]])</f>
        <v>8</v>
      </c>
      <c r="L192" s="1">
        <f>DATE(2024,Table2[[#This Row],[Month]],1)</f>
        <v>45505</v>
      </c>
      <c r="M192" s="1">
        <f>DATE(2024,Table2[[#This Row],[Month]],31)</f>
        <v>45535</v>
      </c>
      <c r="N192">
        <f>IF(Table2[[#This Row],[Active]]="Yes",1,0)</f>
        <v>1</v>
      </c>
      <c r="O192">
        <f>IF(Table2[[#This Row],[Churned]]="Yes",1,0)</f>
        <v>0</v>
      </c>
      <c r="P192" s="1" t="s">
        <v>6091</v>
      </c>
    </row>
    <row r="193" spans="1:16" x14ac:dyDescent="0.5">
      <c r="A193" t="s">
        <v>4323</v>
      </c>
      <c r="B193" t="s">
        <v>2140</v>
      </c>
      <c r="C193" t="s">
        <v>5362</v>
      </c>
      <c r="D193">
        <v>2499</v>
      </c>
      <c r="E193" s="1">
        <v>45514</v>
      </c>
      <c r="F193" t="s">
        <v>5356</v>
      </c>
      <c r="H193" t="str">
        <f t="shared" si="6"/>
        <v>Yes</v>
      </c>
      <c r="I193" t="str">
        <f t="shared" si="7"/>
        <v>No</v>
      </c>
      <c r="J193" t="str">
        <f t="shared" si="8"/>
        <v>No</v>
      </c>
      <c r="K193">
        <f>MONTH(Table2[[#This Row],[Subscription Start]])</f>
        <v>8</v>
      </c>
      <c r="L193" s="1">
        <f>DATE(2024,Table2[[#This Row],[Month]],1)</f>
        <v>45505</v>
      </c>
      <c r="M193" s="1">
        <f>DATE(2024,Table2[[#This Row],[Month]],31)</f>
        <v>45535</v>
      </c>
      <c r="N193">
        <f>IF(Table2[[#This Row],[Active]]="Yes",1,0)</f>
        <v>1</v>
      </c>
      <c r="O193">
        <f>IF(Table2[[#This Row],[Churned]]="Yes",1,0)</f>
        <v>0</v>
      </c>
      <c r="P193" s="1" t="s">
        <v>6091</v>
      </c>
    </row>
    <row r="194" spans="1:16" x14ac:dyDescent="0.5">
      <c r="A194" t="s">
        <v>4990</v>
      </c>
      <c r="B194" t="s">
        <v>4991</v>
      </c>
      <c r="C194" t="s">
        <v>5361</v>
      </c>
      <c r="D194">
        <v>999</v>
      </c>
      <c r="E194" s="1">
        <v>45514</v>
      </c>
      <c r="F194" t="s">
        <v>5359</v>
      </c>
      <c r="G194" s="1">
        <v>45565</v>
      </c>
      <c r="H194" t="str">
        <f t="shared" ref="H194:H257" si="9">IF(AND(E194 &lt;= $M194,  OR(G194 = "", G194 &gt; $M194)), "Yes", "No")</f>
        <v>Yes</v>
      </c>
      <c r="I194" t="str">
        <f t="shared" ref="I194:I257" si="10">IF(AND(E194&gt;=$M194,E194&lt;=$M194),"Yes","No")</f>
        <v>No</v>
      </c>
      <c r="J194" t="str">
        <f t="shared" ref="J194:J257" si="11">IF(AND(G194&lt;&gt; " ",G194&gt;=$L194,G194&lt;=$M194),"Yes","No")</f>
        <v>No</v>
      </c>
      <c r="K194">
        <f>MONTH(Table2[[#This Row],[Subscription Start]])</f>
        <v>8</v>
      </c>
      <c r="L194" s="1">
        <f>DATE(2024,Table2[[#This Row],[Month]],1)</f>
        <v>45505</v>
      </c>
      <c r="M194" s="1">
        <f>DATE(2024,Table2[[#This Row],[Month]],31)</f>
        <v>45535</v>
      </c>
      <c r="N194">
        <f>IF(Table2[[#This Row],[Active]]="Yes",1,0)</f>
        <v>1</v>
      </c>
      <c r="O194">
        <f>IF(Table2[[#This Row],[Churned]]="Yes",1,0)</f>
        <v>0</v>
      </c>
      <c r="P194" s="1" t="s">
        <v>6091</v>
      </c>
    </row>
    <row r="195" spans="1:16" x14ac:dyDescent="0.5">
      <c r="A195" t="s">
        <v>441</v>
      </c>
      <c r="B195" t="s">
        <v>442</v>
      </c>
      <c r="C195" t="s">
        <v>5382</v>
      </c>
      <c r="D195">
        <v>9999</v>
      </c>
      <c r="E195" s="1">
        <v>45513</v>
      </c>
      <c r="F195" t="s">
        <v>5356</v>
      </c>
      <c r="H195" t="str">
        <f t="shared" si="9"/>
        <v>Yes</v>
      </c>
      <c r="I195" t="str">
        <f t="shared" si="10"/>
        <v>No</v>
      </c>
      <c r="J195" t="str">
        <f t="shared" si="11"/>
        <v>No</v>
      </c>
      <c r="K195">
        <f>MONTH(Table2[[#This Row],[Subscription Start]])</f>
        <v>8</v>
      </c>
      <c r="L195" s="1">
        <f>DATE(2024,Table2[[#This Row],[Month]],1)</f>
        <v>45505</v>
      </c>
      <c r="M195" s="1">
        <f>DATE(2024,Table2[[#This Row],[Month]],31)</f>
        <v>45535</v>
      </c>
      <c r="N195">
        <f>IF(Table2[[#This Row],[Active]]="Yes",1,0)</f>
        <v>1</v>
      </c>
      <c r="O195">
        <f>IF(Table2[[#This Row],[Churned]]="Yes",1,0)</f>
        <v>0</v>
      </c>
      <c r="P195" s="1" t="s">
        <v>6091</v>
      </c>
    </row>
    <row r="196" spans="1:16" x14ac:dyDescent="0.5">
      <c r="A196" t="s">
        <v>5792</v>
      </c>
      <c r="B196" t="s">
        <v>2966</v>
      </c>
      <c r="C196" t="s">
        <v>5355</v>
      </c>
      <c r="D196">
        <v>0</v>
      </c>
      <c r="E196" s="1">
        <v>45513</v>
      </c>
      <c r="F196" t="s">
        <v>5356</v>
      </c>
      <c r="H196" t="str">
        <f t="shared" si="9"/>
        <v>Yes</v>
      </c>
      <c r="I196" t="str">
        <f t="shared" si="10"/>
        <v>No</v>
      </c>
      <c r="J196" t="str">
        <f t="shared" si="11"/>
        <v>No</v>
      </c>
      <c r="K196">
        <f>MONTH(Table2[[#This Row],[Subscription Start]])</f>
        <v>8</v>
      </c>
      <c r="L196" s="1">
        <f>DATE(2024,Table2[[#This Row],[Month]],1)</f>
        <v>45505</v>
      </c>
      <c r="M196" s="1">
        <f>DATE(2024,Table2[[#This Row],[Month]],31)</f>
        <v>45535</v>
      </c>
      <c r="N196">
        <f>IF(Table2[[#This Row],[Active]]="Yes",1,0)</f>
        <v>1</v>
      </c>
      <c r="O196">
        <f>IF(Table2[[#This Row],[Churned]]="Yes",1,0)</f>
        <v>0</v>
      </c>
      <c r="P196" s="1" t="s">
        <v>6091</v>
      </c>
    </row>
    <row r="197" spans="1:16" x14ac:dyDescent="0.5">
      <c r="A197" t="s">
        <v>5293</v>
      </c>
      <c r="B197" t="s">
        <v>3390</v>
      </c>
      <c r="C197" t="s">
        <v>5362</v>
      </c>
      <c r="D197">
        <v>2499</v>
      </c>
      <c r="E197" s="1">
        <v>45513</v>
      </c>
      <c r="F197" t="s">
        <v>5356</v>
      </c>
      <c r="H197" t="str">
        <f t="shared" si="9"/>
        <v>Yes</v>
      </c>
      <c r="I197" t="str">
        <f t="shared" si="10"/>
        <v>No</v>
      </c>
      <c r="J197" t="str">
        <f t="shared" si="11"/>
        <v>No</v>
      </c>
      <c r="K197">
        <f>MONTH(Table2[[#This Row],[Subscription Start]])</f>
        <v>8</v>
      </c>
      <c r="L197" s="1">
        <f>DATE(2024,Table2[[#This Row],[Month]],1)</f>
        <v>45505</v>
      </c>
      <c r="M197" s="1">
        <f>DATE(2024,Table2[[#This Row],[Month]],31)</f>
        <v>45535</v>
      </c>
      <c r="N197">
        <f>IF(Table2[[#This Row],[Active]]="Yes",1,0)</f>
        <v>1</v>
      </c>
      <c r="O197">
        <f>IF(Table2[[#This Row],[Churned]]="Yes",1,0)</f>
        <v>0</v>
      </c>
      <c r="P197" s="1" t="s">
        <v>6091</v>
      </c>
    </row>
    <row r="198" spans="1:16" x14ac:dyDescent="0.5">
      <c r="A198" t="s">
        <v>1693</v>
      </c>
      <c r="B198" t="s">
        <v>468</v>
      </c>
      <c r="C198" t="s">
        <v>5361</v>
      </c>
      <c r="D198">
        <v>999</v>
      </c>
      <c r="E198" s="1">
        <v>45512</v>
      </c>
      <c r="F198" t="s">
        <v>5356</v>
      </c>
      <c r="H198" t="str">
        <f t="shared" si="9"/>
        <v>Yes</v>
      </c>
      <c r="I198" t="str">
        <f t="shared" si="10"/>
        <v>No</v>
      </c>
      <c r="J198" t="str">
        <f t="shared" si="11"/>
        <v>No</v>
      </c>
      <c r="K198">
        <f>MONTH(Table2[[#This Row],[Subscription Start]])</f>
        <v>8</v>
      </c>
      <c r="L198" s="1">
        <f>DATE(2024,Table2[[#This Row],[Month]],1)</f>
        <v>45505</v>
      </c>
      <c r="M198" s="1">
        <f>DATE(2024,Table2[[#This Row],[Month]],31)</f>
        <v>45535</v>
      </c>
      <c r="N198">
        <f>IF(Table2[[#This Row],[Active]]="Yes",1,0)</f>
        <v>1</v>
      </c>
      <c r="O198">
        <f>IF(Table2[[#This Row],[Churned]]="Yes",1,0)</f>
        <v>0</v>
      </c>
      <c r="P198" s="1" t="s">
        <v>6091</v>
      </c>
    </row>
    <row r="199" spans="1:16" x14ac:dyDescent="0.5">
      <c r="A199" t="s">
        <v>2366</v>
      </c>
      <c r="B199" t="s">
        <v>1232</v>
      </c>
      <c r="C199" t="s">
        <v>5362</v>
      </c>
      <c r="D199">
        <v>2499</v>
      </c>
      <c r="E199" s="1">
        <v>45512</v>
      </c>
      <c r="F199" t="s">
        <v>5356</v>
      </c>
      <c r="H199" t="str">
        <f t="shared" si="9"/>
        <v>Yes</v>
      </c>
      <c r="I199" t="str">
        <f t="shared" si="10"/>
        <v>No</v>
      </c>
      <c r="J199" t="str">
        <f t="shared" si="11"/>
        <v>No</v>
      </c>
      <c r="K199">
        <f>MONTH(Table2[[#This Row],[Subscription Start]])</f>
        <v>8</v>
      </c>
      <c r="L199" s="1">
        <f>DATE(2024,Table2[[#This Row],[Month]],1)</f>
        <v>45505</v>
      </c>
      <c r="M199" s="1">
        <f>DATE(2024,Table2[[#This Row],[Month]],31)</f>
        <v>45535</v>
      </c>
      <c r="N199">
        <f>IF(Table2[[#This Row],[Active]]="Yes",1,0)</f>
        <v>1</v>
      </c>
      <c r="O199">
        <f>IF(Table2[[#This Row],[Churned]]="Yes",1,0)</f>
        <v>0</v>
      </c>
      <c r="P199" s="1" t="s">
        <v>6091</v>
      </c>
    </row>
    <row r="200" spans="1:16" x14ac:dyDescent="0.5">
      <c r="A200" t="s">
        <v>4310</v>
      </c>
      <c r="B200" t="s">
        <v>1400</v>
      </c>
      <c r="C200" t="s">
        <v>5362</v>
      </c>
      <c r="D200">
        <v>2499</v>
      </c>
      <c r="E200" s="1">
        <v>45512</v>
      </c>
      <c r="F200" t="s">
        <v>5356</v>
      </c>
      <c r="H200" t="str">
        <f t="shared" si="9"/>
        <v>Yes</v>
      </c>
      <c r="I200" t="str">
        <f t="shared" si="10"/>
        <v>No</v>
      </c>
      <c r="J200" t="str">
        <f t="shared" si="11"/>
        <v>No</v>
      </c>
      <c r="K200">
        <f>MONTH(Table2[[#This Row],[Subscription Start]])</f>
        <v>8</v>
      </c>
      <c r="L200" s="1">
        <f>DATE(2024,Table2[[#This Row],[Month]],1)</f>
        <v>45505</v>
      </c>
      <c r="M200" s="1">
        <f>DATE(2024,Table2[[#This Row],[Month]],31)</f>
        <v>45535</v>
      </c>
      <c r="N200">
        <f>IF(Table2[[#This Row],[Active]]="Yes",1,0)</f>
        <v>1</v>
      </c>
      <c r="O200">
        <f>IF(Table2[[#This Row],[Churned]]="Yes",1,0)</f>
        <v>0</v>
      </c>
      <c r="P200" s="1" t="s">
        <v>6091</v>
      </c>
    </row>
    <row r="201" spans="1:16" x14ac:dyDescent="0.5">
      <c r="A201" t="s">
        <v>5797</v>
      </c>
      <c r="B201" t="s">
        <v>5798</v>
      </c>
      <c r="C201" t="s">
        <v>5355</v>
      </c>
      <c r="D201">
        <v>0</v>
      </c>
      <c r="E201" s="1">
        <v>45512</v>
      </c>
      <c r="F201" t="s">
        <v>5356</v>
      </c>
      <c r="H201" t="str">
        <f t="shared" si="9"/>
        <v>Yes</v>
      </c>
      <c r="I201" t="str">
        <f t="shared" si="10"/>
        <v>No</v>
      </c>
      <c r="J201" t="str">
        <f t="shared" si="11"/>
        <v>No</v>
      </c>
      <c r="K201">
        <f>MONTH(Table2[[#This Row],[Subscription Start]])</f>
        <v>8</v>
      </c>
      <c r="L201" s="1">
        <f>DATE(2024,Table2[[#This Row],[Month]],1)</f>
        <v>45505</v>
      </c>
      <c r="M201" s="1">
        <f>DATE(2024,Table2[[#This Row],[Month]],31)</f>
        <v>45535</v>
      </c>
      <c r="N201">
        <f>IF(Table2[[#This Row],[Active]]="Yes",1,0)</f>
        <v>1</v>
      </c>
      <c r="O201">
        <f>IF(Table2[[#This Row],[Churned]]="Yes",1,0)</f>
        <v>0</v>
      </c>
      <c r="P201" s="1" t="s">
        <v>6091</v>
      </c>
    </row>
    <row r="202" spans="1:16" x14ac:dyDescent="0.5">
      <c r="A202" t="s">
        <v>4962</v>
      </c>
      <c r="B202" t="s">
        <v>4963</v>
      </c>
      <c r="C202" t="s">
        <v>5382</v>
      </c>
      <c r="D202">
        <v>9999</v>
      </c>
      <c r="E202" s="1">
        <v>45512</v>
      </c>
      <c r="F202" t="s">
        <v>5356</v>
      </c>
      <c r="H202" t="str">
        <f t="shared" si="9"/>
        <v>Yes</v>
      </c>
      <c r="I202" t="str">
        <f t="shared" si="10"/>
        <v>No</v>
      </c>
      <c r="J202" t="str">
        <f t="shared" si="11"/>
        <v>No</v>
      </c>
      <c r="K202">
        <f>MONTH(Table2[[#This Row],[Subscription Start]])</f>
        <v>8</v>
      </c>
      <c r="L202" s="1">
        <f>DATE(2024,Table2[[#This Row],[Month]],1)</f>
        <v>45505</v>
      </c>
      <c r="M202" s="1">
        <f>DATE(2024,Table2[[#This Row],[Month]],31)</f>
        <v>45535</v>
      </c>
      <c r="N202">
        <f>IF(Table2[[#This Row],[Active]]="Yes",1,0)</f>
        <v>1</v>
      </c>
      <c r="O202">
        <f>IF(Table2[[#This Row],[Churned]]="Yes",1,0)</f>
        <v>0</v>
      </c>
      <c r="P202" s="1" t="s">
        <v>6091</v>
      </c>
    </row>
    <row r="203" spans="1:16" x14ac:dyDescent="0.5">
      <c r="A203" t="s">
        <v>4809</v>
      </c>
      <c r="B203" t="s">
        <v>4810</v>
      </c>
      <c r="C203" t="s">
        <v>5361</v>
      </c>
      <c r="D203">
        <v>999</v>
      </c>
      <c r="E203" s="1">
        <v>45511</v>
      </c>
      <c r="F203" t="s">
        <v>5356</v>
      </c>
      <c r="H203" t="str">
        <f t="shared" si="9"/>
        <v>Yes</v>
      </c>
      <c r="I203" t="str">
        <f t="shared" si="10"/>
        <v>No</v>
      </c>
      <c r="J203" t="str">
        <f t="shared" si="11"/>
        <v>No</v>
      </c>
      <c r="K203">
        <f>MONTH(Table2[[#This Row],[Subscription Start]])</f>
        <v>8</v>
      </c>
      <c r="L203" s="1">
        <f>DATE(2024,Table2[[#This Row],[Month]],1)</f>
        <v>45505</v>
      </c>
      <c r="M203" s="1">
        <f>DATE(2024,Table2[[#This Row],[Month]],31)</f>
        <v>45535</v>
      </c>
      <c r="N203">
        <f>IF(Table2[[#This Row],[Active]]="Yes",1,0)</f>
        <v>1</v>
      </c>
      <c r="O203">
        <f>IF(Table2[[#This Row],[Churned]]="Yes",1,0)</f>
        <v>0</v>
      </c>
      <c r="P203" s="1" t="s">
        <v>6091</v>
      </c>
    </row>
    <row r="204" spans="1:16" x14ac:dyDescent="0.5">
      <c r="A204" t="s">
        <v>618</v>
      </c>
      <c r="B204" t="s">
        <v>619</v>
      </c>
      <c r="C204" t="s">
        <v>5361</v>
      </c>
      <c r="D204">
        <v>999</v>
      </c>
      <c r="E204" s="1">
        <v>45510</v>
      </c>
      <c r="F204" t="s">
        <v>5359</v>
      </c>
      <c r="G204" s="1">
        <v>45565</v>
      </c>
      <c r="H204" t="str">
        <f t="shared" si="9"/>
        <v>Yes</v>
      </c>
      <c r="I204" t="str">
        <f t="shared" si="10"/>
        <v>No</v>
      </c>
      <c r="J204" t="str">
        <f t="shared" si="11"/>
        <v>No</v>
      </c>
      <c r="K204">
        <f>MONTH(Table2[[#This Row],[Subscription Start]])</f>
        <v>8</v>
      </c>
      <c r="L204" s="1">
        <f>DATE(2024,Table2[[#This Row],[Month]],1)</f>
        <v>45505</v>
      </c>
      <c r="M204" s="1">
        <f>DATE(2024,Table2[[#This Row],[Month]],31)</f>
        <v>45535</v>
      </c>
      <c r="N204">
        <f>IF(Table2[[#This Row],[Active]]="Yes",1,0)</f>
        <v>1</v>
      </c>
      <c r="O204">
        <f>IF(Table2[[#This Row],[Churned]]="Yes",1,0)</f>
        <v>0</v>
      </c>
      <c r="P204" s="1" t="s">
        <v>6091</v>
      </c>
    </row>
    <row r="205" spans="1:16" x14ac:dyDescent="0.5">
      <c r="A205" t="s">
        <v>1051</v>
      </c>
      <c r="B205" t="s">
        <v>1052</v>
      </c>
      <c r="C205" t="s">
        <v>5361</v>
      </c>
      <c r="D205">
        <v>999</v>
      </c>
      <c r="E205" s="1">
        <v>45510</v>
      </c>
      <c r="F205" t="s">
        <v>5356</v>
      </c>
      <c r="H205" t="str">
        <f t="shared" si="9"/>
        <v>Yes</v>
      </c>
      <c r="I205" t="str">
        <f t="shared" si="10"/>
        <v>No</v>
      </c>
      <c r="J205" t="str">
        <f t="shared" si="11"/>
        <v>No</v>
      </c>
      <c r="K205">
        <f>MONTH(Table2[[#This Row],[Subscription Start]])</f>
        <v>8</v>
      </c>
      <c r="L205" s="1">
        <f>DATE(2024,Table2[[#This Row],[Month]],1)</f>
        <v>45505</v>
      </c>
      <c r="M205" s="1">
        <f>DATE(2024,Table2[[#This Row],[Month]],31)</f>
        <v>45535</v>
      </c>
      <c r="N205">
        <f>IF(Table2[[#This Row],[Active]]="Yes",1,0)</f>
        <v>1</v>
      </c>
      <c r="O205">
        <f>IF(Table2[[#This Row],[Churned]]="Yes",1,0)</f>
        <v>0</v>
      </c>
      <c r="P205" s="1" t="s">
        <v>6091</v>
      </c>
    </row>
    <row r="206" spans="1:16" x14ac:dyDescent="0.5">
      <c r="A206" t="s">
        <v>2897</v>
      </c>
      <c r="B206" t="s">
        <v>2898</v>
      </c>
      <c r="C206" t="s">
        <v>5361</v>
      </c>
      <c r="D206">
        <v>999</v>
      </c>
      <c r="E206" s="1">
        <v>45510</v>
      </c>
      <c r="F206" t="s">
        <v>5356</v>
      </c>
      <c r="H206" t="str">
        <f t="shared" si="9"/>
        <v>Yes</v>
      </c>
      <c r="I206" t="str">
        <f t="shared" si="10"/>
        <v>No</v>
      </c>
      <c r="J206" t="str">
        <f t="shared" si="11"/>
        <v>No</v>
      </c>
      <c r="K206">
        <f>MONTH(Table2[[#This Row],[Subscription Start]])</f>
        <v>8</v>
      </c>
      <c r="L206" s="1">
        <f>DATE(2024,Table2[[#This Row],[Month]],1)</f>
        <v>45505</v>
      </c>
      <c r="M206" s="1">
        <f>DATE(2024,Table2[[#This Row],[Month]],31)</f>
        <v>45535</v>
      </c>
      <c r="N206">
        <f>IF(Table2[[#This Row],[Active]]="Yes",1,0)</f>
        <v>1</v>
      </c>
      <c r="O206">
        <f>IF(Table2[[#This Row],[Churned]]="Yes",1,0)</f>
        <v>0</v>
      </c>
      <c r="P206" s="1" t="s">
        <v>6091</v>
      </c>
    </row>
    <row r="207" spans="1:16" x14ac:dyDescent="0.5">
      <c r="A207" t="s">
        <v>4527</v>
      </c>
      <c r="B207" t="s">
        <v>4528</v>
      </c>
      <c r="C207" t="s">
        <v>5362</v>
      </c>
      <c r="D207">
        <v>2499</v>
      </c>
      <c r="E207" s="1">
        <v>45510</v>
      </c>
      <c r="F207" t="s">
        <v>5356</v>
      </c>
      <c r="H207" t="str">
        <f t="shared" si="9"/>
        <v>Yes</v>
      </c>
      <c r="I207" t="str">
        <f t="shared" si="10"/>
        <v>No</v>
      </c>
      <c r="J207" t="str">
        <f t="shared" si="11"/>
        <v>No</v>
      </c>
      <c r="K207">
        <f>MONTH(Table2[[#This Row],[Subscription Start]])</f>
        <v>8</v>
      </c>
      <c r="L207" s="1">
        <f>DATE(2024,Table2[[#This Row],[Month]],1)</f>
        <v>45505</v>
      </c>
      <c r="M207" s="1">
        <f>DATE(2024,Table2[[#This Row],[Month]],31)</f>
        <v>45535</v>
      </c>
      <c r="N207">
        <f>IF(Table2[[#This Row],[Active]]="Yes",1,0)</f>
        <v>1</v>
      </c>
      <c r="O207">
        <f>IF(Table2[[#This Row],[Churned]]="Yes",1,0)</f>
        <v>0</v>
      </c>
      <c r="P207" s="1" t="s">
        <v>6091</v>
      </c>
    </row>
    <row r="208" spans="1:16" x14ac:dyDescent="0.5">
      <c r="A208" t="s">
        <v>5784</v>
      </c>
      <c r="B208" t="s">
        <v>5785</v>
      </c>
      <c r="C208" t="s">
        <v>5355</v>
      </c>
      <c r="D208">
        <v>0</v>
      </c>
      <c r="E208" s="1">
        <v>45510</v>
      </c>
      <c r="F208" t="s">
        <v>5356</v>
      </c>
      <c r="H208" t="str">
        <f t="shared" si="9"/>
        <v>Yes</v>
      </c>
      <c r="I208" t="str">
        <f t="shared" si="10"/>
        <v>No</v>
      </c>
      <c r="J208" t="str">
        <f t="shared" si="11"/>
        <v>No</v>
      </c>
      <c r="K208">
        <f>MONTH(Table2[[#This Row],[Subscription Start]])</f>
        <v>8</v>
      </c>
      <c r="L208" s="1">
        <f>DATE(2024,Table2[[#This Row],[Month]],1)</f>
        <v>45505</v>
      </c>
      <c r="M208" s="1">
        <f>DATE(2024,Table2[[#This Row],[Month]],31)</f>
        <v>45535</v>
      </c>
      <c r="N208">
        <f>IF(Table2[[#This Row],[Active]]="Yes",1,0)</f>
        <v>1</v>
      </c>
      <c r="O208">
        <f>IF(Table2[[#This Row],[Churned]]="Yes",1,0)</f>
        <v>0</v>
      </c>
      <c r="P208" s="1" t="s">
        <v>6091</v>
      </c>
    </row>
    <row r="209" spans="1:16" x14ac:dyDescent="0.5">
      <c r="A209" t="s">
        <v>5133</v>
      </c>
      <c r="B209" t="s">
        <v>2000</v>
      </c>
      <c r="C209" t="s">
        <v>5361</v>
      </c>
      <c r="D209">
        <v>999</v>
      </c>
      <c r="E209" s="1">
        <v>45510</v>
      </c>
      <c r="F209" t="s">
        <v>5356</v>
      </c>
      <c r="H209" t="str">
        <f t="shared" si="9"/>
        <v>Yes</v>
      </c>
      <c r="I209" t="str">
        <f t="shared" si="10"/>
        <v>No</v>
      </c>
      <c r="J209" t="str">
        <f t="shared" si="11"/>
        <v>No</v>
      </c>
      <c r="K209">
        <f>MONTH(Table2[[#This Row],[Subscription Start]])</f>
        <v>8</v>
      </c>
      <c r="L209" s="1">
        <f>DATE(2024,Table2[[#This Row],[Month]],1)</f>
        <v>45505</v>
      </c>
      <c r="M209" s="1">
        <f>DATE(2024,Table2[[#This Row],[Month]],31)</f>
        <v>45535</v>
      </c>
      <c r="N209">
        <f>IF(Table2[[#This Row],[Active]]="Yes",1,0)</f>
        <v>1</v>
      </c>
      <c r="O209">
        <f>IF(Table2[[#This Row],[Churned]]="Yes",1,0)</f>
        <v>0</v>
      </c>
      <c r="P209" s="1" t="s">
        <v>6091</v>
      </c>
    </row>
    <row r="210" spans="1:16" x14ac:dyDescent="0.5">
      <c r="A210" t="s">
        <v>1134</v>
      </c>
      <c r="B210" t="s">
        <v>1135</v>
      </c>
      <c r="C210" t="s">
        <v>5362</v>
      </c>
      <c r="D210">
        <v>2499</v>
      </c>
      <c r="E210" s="1">
        <v>45509</v>
      </c>
      <c r="F210" t="s">
        <v>5356</v>
      </c>
      <c r="H210" t="str">
        <f t="shared" si="9"/>
        <v>Yes</v>
      </c>
      <c r="I210" t="str">
        <f t="shared" si="10"/>
        <v>No</v>
      </c>
      <c r="J210" t="str">
        <f t="shared" si="11"/>
        <v>No</v>
      </c>
      <c r="K210">
        <f>MONTH(Table2[[#This Row],[Subscription Start]])</f>
        <v>8</v>
      </c>
      <c r="L210" s="1">
        <f>DATE(2024,Table2[[#This Row],[Month]],1)</f>
        <v>45505</v>
      </c>
      <c r="M210" s="1">
        <f>DATE(2024,Table2[[#This Row],[Month]],31)</f>
        <v>45535</v>
      </c>
      <c r="N210">
        <f>IF(Table2[[#This Row],[Active]]="Yes",1,0)</f>
        <v>1</v>
      </c>
      <c r="O210">
        <f>IF(Table2[[#This Row],[Churned]]="Yes",1,0)</f>
        <v>0</v>
      </c>
      <c r="P210" s="1" t="s">
        <v>6091</v>
      </c>
    </row>
    <row r="211" spans="1:16" x14ac:dyDescent="0.5">
      <c r="A211" t="s">
        <v>1976</v>
      </c>
      <c r="B211" t="s">
        <v>430</v>
      </c>
      <c r="C211" t="s">
        <v>5362</v>
      </c>
      <c r="D211">
        <v>2499</v>
      </c>
      <c r="E211" s="1">
        <v>45509</v>
      </c>
      <c r="F211" t="s">
        <v>5356</v>
      </c>
      <c r="H211" t="str">
        <f t="shared" si="9"/>
        <v>Yes</v>
      </c>
      <c r="I211" t="str">
        <f t="shared" si="10"/>
        <v>No</v>
      </c>
      <c r="J211" t="str">
        <f t="shared" si="11"/>
        <v>No</v>
      </c>
      <c r="K211">
        <f>MONTH(Table2[[#This Row],[Subscription Start]])</f>
        <v>8</v>
      </c>
      <c r="L211" s="1">
        <f>DATE(2024,Table2[[#This Row],[Month]],1)</f>
        <v>45505</v>
      </c>
      <c r="M211" s="1">
        <f>DATE(2024,Table2[[#This Row],[Month]],31)</f>
        <v>45535</v>
      </c>
      <c r="N211">
        <f>IF(Table2[[#This Row],[Active]]="Yes",1,0)</f>
        <v>1</v>
      </c>
      <c r="O211">
        <f>IF(Table2[[#This Row],[Churned]]="Yes",1,0)</f>
        <v>0</v>
      </c>
      <c r="P211" s="1" t="s">
        <v>6091</v>
      </c>
    </row>
    <row r="212" spans="1:16" x14ac:dyDescent="0.5">
      <c r="A212" t="s">
        <v>3234</v>
      </c>
      <c r="B212" t="s">
        <v>3235</v>
      </c>
      <c r="C212" t="s">
        <v>5362</v>
      </c>
      <c r="D212">
        <v>2499</v>
      </c>
      <c r="E212" s="1">
        <v>45509</v>
      </c>
      <c r="F212" t="s">
        <v>5356</v>
      </c>
      <c r="H212" t="str">
        <f t="shared" si="9"/>
        <v>Yes</v>
      </c>
      <c r="I212" t="str">
        <f t="shared" si="10"/>
        <v>No</v>
      </c>
      <c r="J212" t="str">
        <f t="shared" si="11"/>
        <v>No</v>
      </c>
      <c r="K212">
        <f>MONTH(Table2[[#This Row],[Subscription Start]])</f>
        <v>8</v>
      </c>
      <c r="L212" s="1">
        <f>DATE(2024,Table2[[#This Row],[Month]],1)</f>
        <v>45505</v>
      </c>
      <c r="M212" s="1">
        <f>DATE(2024,Table2[[#This Row],[Month]],31)</f>
        <v>45535</v>
      </c>
      <c r="N212">
        <f>IF(Table2[[#This Row],[Active]]="Yes",1,0)</f>
        <v>1</v>
      </c>
      <c r="O212">
        <f>IF(Table2[[#This Row],[Churned]]="Yes",1,0)</f>
        <v>0</v>
      </c>
      <c r="P212" s="1" t="s">
        <v>6091</v>
      </c>
    </row>
    <row r="213" spans="1:16" x14ac:dyDescent="0.5">
      <c r="A213" t="s">
        <v>5678</v>
      </c>
      <c r="B213" t="s">
        <v>4991</v>
      </c>
      <c r="C213" t="s">
        <v>5355</v>
      </c>
      <c r="D213">
        <v>0</v>
      </c>
      <c r="E213" s="1">
        <v>45509</v>
      </c>
      <c r="F213" t="s">
        <v>5356</v>
      </c>
      <c r="H213" t="str">
        <f t="shared" si="9"/>
        <v>Yes</v>
      </c>
      <c r="I213" t="str">
        <f t="shared" si="10"/>
        <v>No</v>
      </c>
      <c r="J213" t="str">
        <f t="shared" si="11"/>
        <v>No</v>
      </c>
      <c r="K213">
        <f>MONTH(Table2[[#This Row],[Subscription Start]])</f>
        <v>8</v>
      </c>
      <c r="L213" s="1">
        <f>DATE(2024,Table2[[#This Row],[Month]],1)</f>
        <v>45505</v>
      </c>
      <c r="M213" s="1">
        <f>DATE(2024,Table2[[#This Row],[Month]],31)</f>
        <v>45535</v>
      </c>
      <c r="N213">
        <f>IF(Table2[[#This Row],[Active]]="Yes",1,0)</f>
        <v>1</v>
      </c>
      <c r="O213">
        <f>IF(Table2[[#This Row],[Churned]]="Yes",1,0)</f>
        <v>0</v>
      </c>
      <c r="P213" s="1" t="s">
        <v>6091</v>
      </c>
    </row>
    <row r="214" spans="1:16" x14ac:dyDescent="0.5">
      <c r="A214" t="s">
        <v>3983</v>
      </c>
      <c r="B214" t="s">
        <v>2787</v>
      </c>
      <c r="C214" t="s">
        <v>5362</v>
      </c>
      <c r="D214">
        <v>2499</v>
      </c>
      <c r="E214" s="1">
        <v>45509</v>
      </c>
      <c r="F214" t="s">
        <v>5356</v>
      </c>
      <c r="H214" t="str">
        <f t="shared" si="9"/>
        <v>Yes</v>
      </c>
      <c r="I214" t="str">
        <f t="shared" si="10"/>
        <v>No</v>
      </c>
      <c r="J214" t="str">
        <f t="shared" si="11"/>
        <v>No</v>
      </c>
      <c r="K214">
        <f>MONTH(Table2[[#This Row],[Subscription Start]])</f>
        <v>8</v>
      </c>
      <c r="L214" s="1">
        <f>DATE(2024,Table2[[#This Row],[Month]],1)</f>
        <v>45505</v>
      </c>
      <c r="M214" s="1">
        <f>DATE(2024,Table2[[#This Row],[Month]],31)</f>
        <v>45535</v>
      </c>
      <c r="N214">
        <f>IF(Table2[[#This Row],[Active]]="Yes",1,0)</f>
        <v>1</v>
      </c>
      <c r="O214">
        <f>IF(Table2[[#This Row],[Churned]]="Yes",1,0)</f>
        <v>0</v>
      </c>
      <c r="P214" s="1" t="s">
        <v>6091</v>
      </c>
    </row>
    <row r="215" spans="1:16" x14ac:dyDescent="0.5">
      <c r="A215" t="s">
        <v>5707</v>
      </c>
      <c r="B215" t="s">
        <v>2898</v>
      </c>
      <c r="C215" t="s">
        <v>5355</v>
      </c>
      <c r="D215">
        <v>0</v>
      </c>
      <c r="E215" s="1">
        <v>45509</v>
      </c>
      <c r="F215" t="s">
        <v>5356</v>
      </c>
      <c r="H215" t="str">
        <f t="shared" si="9"/>
        <v>Yes</v>
      </c>
      <c r="I215" t="str">
        <f t="shared" si="10"/>
        <v>No</v>
      </c>
      <c r="J215" t="str">
        <f t="shared" si="11"/>
        <v>No</v>
      </c>
      <c r="K215">
        <f>MONTH(Table2[[#This Row],[Subscription Start]])</f>
        <v>8</v>
      </c>
      <c r="L215" s="1">
        <f>DATE(2024,Table2[[#This Row],[Month]],1)</f>
        <v>45505</v>
      </c>
      <c r="M215" s="1">
        <f>DATE(2024,Table2[[#This Row],[Month]],31)</f>
        <v>45535</v>
      </c>
      <c r="N215">
        <f>IF(Table2[[#This Row],[Active]]="Yes",1,0)</f>
        <v>1</v>
      </c>
      <c r="O215">
        <f>IF(Table2[[#This Row],[Churned]]="Yes",1,0)</f>
        <v>0</v>
      </c>
      <c r="P215" s="1" t="s">
        <v>6091</v>
      </c>
    </row>
    <row r="216" spans="1:16" x14ac:dyDescent="0.5">
      <c r="A216" t="s">
        <v>4737</v>
      </c>
      <c r="B216" t="s">
        <v>2200</v>
      </c>
      <c r="C216" t="s">
        <v>5361</v>
      </c>
      <c r="D216">
        <v>999</v>
      </c>
      <c r="E216" s="1">
        <v>45509</v>
      </c>
      <c r="F216" t="s">
        <v>5356</v>
      </c>
      <c r="H216" t="str">
        <f t="shared" si="9"/>
        <v>Yes</v>
      </c>
      <c r="I216" t="str">
        <f t="shared" si="10"/>
        <v>No</v>
      </c>
      <c r="J216" t="str">
        <f t="shared" si="11"/>
        <v>No</v>
      </c>
      <c r="K216">
        <f>MONTH(Table2[[#This Row],[Subscription Start]])</f>
        <v>8</v>
      </c>
      <c r="L216" s="1">
        <f>DATE(2024,Table2[[#This Row],[Month]],1)</f>
        <v>45505</v>
      </c>
      <c r="M216" s="1">
        <f>DATE(2024,Table2[[#This Row],[Month]],31)</f>
        <v>45535</v>
      </c>
      <c r="N216">
        <f>IF(Table2[[#This Row],[Active]]="Yes",1,0)</f>
        <v>1</v>
      </c>
      <c r="O216">
        <f>IF(Table2[[#This Row],[Churned]]="Yes",1,0)</f>
        <v>0</v>
      </c>
      <c r="P216" s="1" t="s">
        <v>6091</v>
      </c>
    </row>
    <row r="217" spans="1:16" x14ac:dyDescent="0.5">
      <c r="A217" t="s">
        <v>437</v>
      </c>
      <c r="B217" t="s">
        <v>438</v>
      </c>
      <c r="C217" t="s">
        <v>5361</v>
      </c>
      <c r="D217">
        <v>999</v>
      </c>
      <c r="E217" s="1">
        <v>45508</v>
      </c>
      <c r="F217" t="s">
        <v>5356</v>
      </c>
      <c r="H217" t="str">
        <f t="shared" si="9"/>
        <v>Yes</v>
      </c>
      <c r="I217" t="str">
        <f t="shared" si="10"/>
        <v>No</v>
      </c>
      <c r="J217" t="str">
        <f t="shared" si="11"/>
        <v>No</v>
      </c>
      <c r="K217">
        <f>MONTH(Table2[[#This Row],[Subscription Start]])</f>
        <v>8</v>
      </c>
      <c r="L217" s="1">
        <f>DATE(2024,Table2[[#This Row],[Month]],1)</f>
        <v>45505</v>
      </c>
      <c r="M217" s="1">
        <f>DATE(2024,Table2[[#This Row],[Month]],31)</f>
        <v>45535</v>
      </c>
      <c r="N217">
        <f>IF(Table2[[#This Row],[Active]]="Yes",1,0)</f>
        <v>1</v>
      </c>
      <c r="O217">
        <f>IF(Table2[[#This Row],[Churned]]="Yes",1,0)</f>
        <v>0</v>
      </c>
      <c r="P217" s="1" t="s">
        <v>6091</v>
      </c>
    </row>
    <row r="218" spans="1:16" x14ac:dyDescent="0.5">
      <c r="A218" t="s">
        <v>943</v>
      </c>
      <c r="B218" t="s">
        <v>944</v>
      </c>
      <c r="C218" t="s">
        <v>5361</v>
      </c>
      <c r="D218">
        <v>999</v>
      </c>
      <c r="E218" s="1">
        <v>45508</v>
      </c>
      <c r="F218" t="s">
        <v>5356</v>
      </c>
      <c r="H218" t="str">
        <f t="shared" si="9"/>
        <v>Yes</v>
      </c>
      <c r="I218" t="str">
        <f t="shared" si="10"/>
        <v>No</v>
      </c>
      <c r="J218" t="str">
        <f t="shared" si="11"/>
        <v>No</v>
      </c>
      <c r="K218">
        <f>MONTH(Table2[[#This Row],[Subscription Start]])</f>
        <v>8</v>
      </c>
      <c r="L218" s="1">
        <f>DATE(2024,Table2[[#This Row],[Month]],1)</f>
        <v>45505</v>
      </c>
      <c r="M218" s="1">
        <f>DATE(2024,Table2[[#This Row],[Month]],31)</f>
        <v>45535</v>
      </c>
      <c r="N218">
        <f>IF(Table2[[#This Row],[Active]]="Yes",1,0)</f>
        <v>1</v>
      </c>
      <c r="O218">
        <f>IF(Table2[[#This Row],[Churned]]="Yes",1,0)</f>
        <v>0</v>
      </c>
      <c r="P218" s="1" t="s">
        <v>6091</v>
      </c>
    </row>
    <row r="219" spans="1:16" x14ac:dyDescent="0.5">
      <c r="A219" t="s">
        <v>1190</v>
      </c>
      <c r="B219" t="s">
        <v>1191</v>
      </c>
      <c r="C219" t="s">
        <v>5361</v>
      </c>
      <c r="D219">
        <v>999</v>
      </c>
      <c r="E219" s="1">
        <v>45508</v>
      </c>
      <c r="F219" t="s">
        <v>5356</v>
      </c>
      <c r="H219" t="str">
        <f t="shared" si="9"/>
        <v>Yes</v>
      </c>
      <c r="I219" t="str">
        <f t="shared" si="10"/>
        <v>No</v>
      </c>
      <c r="J219" t="str">
        <f t="shared" si="11"/>
        <v>No</v>
      </c>
      <c r="K219">
        <f>MONTH(Table2[[#This Row],[Subscription Start]])</f>
        <v>8</v>
      </c>
      <c r="L219" s="1">
        <f>DATE(2024,Table2[[#This Row],[Month]],1)</f>
        <v>45505</v>
      </c>
      <c r="M219" s="1">
        <f>DATE(2024,Table2[[#This Row],[Month]],31)</f>
        <v>45535</v>
      </c>
      <c r="N219">
        <f>IF(Table2[[#This Row],[Active]]="Yes",1,0)</f>
        <v>1</v>
      </c>
      <c r="O219">
        <f>IF(Table2[[#This Row],[Churned]]="Yes",1,0)</f>
        <v>0</v>
      </c>
      <c r="P219" s="1" t="s">
        <v>6091</v>
      </c>
    </row>
    <row r="220" spans="1:16" x14ac:dyDescent="0.5">
      <c r="A220" t="s">
        <v>5547</v>
      </c>
      <c r="B220" t="s">
        <v>3230</v>
      </c>
      <c r="C220" t="s">
        <v>5355</v>
      </c>
      <c r="D220">
        <v>0</v>
      </c>
      <c r="E220" s="1">
        <v>45508</v>
      </c>
      <c r="F220" t="s">
        <v>5356</v>
      </c>
      <c r="H220" t="str">
        <f t="shared" si="9"/>
        <v>Yes</v>
      </c>
      <c r="I220" t="str">
        <f t="shared" si="10"/>
        <v>No</v>
      </c>
      <c r="J220" t="str">
        <f t="shared" si="11"/>
        <v>No</v>
      </c>
      <c r="K220">
        <f>MONTH(Table2[[#This Row],[Subscription Start]])</f>
        <v>8</v>
      </c>
      <c r="L220" s="1">
        <f>DATE(2024,Table2[[#This Row],[Month]],1)</f>
        <v>45505</v>
      </c>
      <c r="M220" s="1">
        <f>DATE(2024,Table2[[#This Row],[Month]],31)</f>
        <v>45535</v>
      </c>
      <c r="N220">
        <f>IF(Table2[[#This Row],[Active]]="Yes",1,0)</f>
        <v>1</v>
      </c>
      <c r="O220">
        <f>IF(Table2[[#This Row],[Churned]]="Yes",1,0)</f>
        <v>0</v>
      </c>
      <c r="P220" s="1" t="s">
        <v>6091</v>
      </c>
    </row>
    <row r="221" spans="1:16" x14ac:dyDescent="0.5">
      <c r="A221" t="s">
        <v>2481</v>
      </c>
      <c r="B221" t="s">
        <v>2482</v>
      </c>
      <c r="C221" t="s">
        <v>5361</v>
      </c>
      <c r="D221">
        <v>999</v>
      </c>
      <c r="E221" s="1">
        <v>45508</v>
      </c>
      <c r="F221" t="s">
        <v>5356</v>
      </c>
      <c r="H221" t="str">
        <f t="shared" si="9"/>
        <v>Yes</v>
      </c>
      <c r="I221" t="str">
        <f t="shared" si="10"/>
        <v>No</v>
      </c>
      <c r="J221" t="str">
        <f t="shared" si="11"/>
        <v>No</v>
      </c>
      <c r="K221">
        <f>MONTH(Table2[[#This Row],[Subscription Start]])</f>
        <v>8</v>
      </c>
      <c r="L221" s="1">
        <f>DATE(2024,Table2[[#This Row],[Month]],1)</f>
        <v>45505</v>
      </c>
      <c r="M221" s="1">
        <f>DATE(2024,Table2[[#This Row],[Month]],31)</f>
        <v>45535</v>
      </c>
      <c r="N221">
        <f>IF(Table2[[#This Row],[Active]]="Yes",1,0)</f>
        <v>1</v>
      </c>
      <c r="O221">
        <f>IF(Table2[[#This Row],[Churned]]="Yes",1,0)</f>
        <v>0</v>
      </c>
      <c r="P221" s="1" t="s">
        <v>6091</v>
      </c>
    </row>
    <row r="222" spans="1:16" x14ac:dyDescent="0.5">
      <c r="A222" t="s">
        <v>3191</v>
      </c>
      <c r="B222" t="s">
        <v>3192</v>
      </c>
      <c r="C222" t="s">
        <v>5361</v>
      </c>
      <c r="D222">
        <v>999</v>
      </c>
      <c r="E222" s="1">
        <v>45508</v>
      </c>
      <c r="F222" t="s">
        <v>5356</v>
      </c>
      <c r="H222" t="str">
        <f t="shared" si="9"/>
        <v>Yes</v>
      </c>
      <c r="I222" t="str">
        <f t="shared" si="10"/>
        <v>No</v>
      </c>
      <c r="J222" t="str">
        <f t="shared" si="11"/>
        <v>No</v>
      </c>
      <c r="K222">
        <f>MONTH(Table2[[#This Row],[Subscription Start]])</f>
        <v>8</v>
      </c>
      <c r="L222" s="1">
        <f>DATE(2024,Table2[[#This Row],[Month]],1)</f>
        <v>45505</v>
      </c>
      <c r="M222" s="1">
        <f>DATE(2024,Table2[[#This Row],[Month]],31)</f>
        <v>45535</v>
      </c>
      <c r="N222">
        <f>IF(Table2[[#This Row],[Active]]="Yes",1,0)</f>
        <v>1</v>
      </c>
      <c r="O222">
        <f>IF(Table2[[#This Row],[Churned]]="Yes",1,0)</f>
        <v>0</v>
      </c>
      <c r="P222" s="1" t="s">
        <v>6091</v>
      </c>
    </row>
    <row r="223" spans="1:16" x14ac:dyDescent="0.5">
      <c r="A223" t="s">
        <v>3389</v>
      </c>
      <c r="B223" t="s">
        <v>3390</v>
      </c>
      <c r="C223" t="s">
        <v>5361</v>
      </c>
      <c r="D223">
        <v>999</v>
      </c>
      <c r="E223" s="1">
        <v>45508</v>
      </c>
      <c r="F223" t="s">
        <v>5356</v>
      </c>
      <c r="H223" t="str">
        <f t="shared" si="9"/>
        <v>Yes</v>
      </c>
      <c r="I223" t="str">
        <f t="shared" si="10"/>
        <v>No</v>
      </c>
      <c r="J223" t="str">
        <f t="shared" si="11"/>
        <v>No</v>
      </c>
      <c r="K223">
        <f>MONTH(Table2[[#This Row],[Subscription Start]])</f>
        <v>8</v>
      </c>
      <c r="L223" s="1">
        <f>DATE(2024,Table2[[#This Row],[Month]],1)</f>
        <v>45505</v>
      </c>
      <c r="M223" s="1">
        <f>DATE(2024,Table2[[#This Row],[Month]],31)</f>
        <v>45535</v>
      </c>
      <c r="N223">
        <f>IF(Table2[[#This Row],[Active]]="Yes",1,0)</f>
        <v>1</v>
      </c>
      <c r="O223">
        <f>IF(Table2[[#This Row],[Churned]]="Yes",1,0)</f>
        <v>0</v>
      </c>
      <c r="P223" s="1" t="s">
        <v>6091</v>
      </c>
    </row>
    <row r="224" spans="1:16" x14ac:dyDescent="0.5">
      <c r="A224" t="s">
        <v>4482</v>
      </c>
      <c r="B224" t="s">
        <v>1052</v>
      </c>
      <c r="C224" t="s">
        <v>5361</v>
      </c>
      <c r="D224">
        <v>999</v>
      </c>
      <c r="E224" s="1">
        <v>45508</v>
      </c>
      <c r="F224" t="s">
        <v>5356</v>
      </c>
      <c r="H224" t="str">
        <f t="shared" si="9"/>
        <v>Yes</v>
      </c>
      <c r="I224" t="str">
        <f t="shared" si="10"/>
        <v>No</v>
      </c>
      <c r="J224" t="str">
        <f t="shared" si="11"/>
        <v>No</v>
      </c>
      <c r="K224">
        <f>MONTH(Table2[[#This Row],[Subscription Start]])</f>
        <v>8</v>
      </c>
      <c r="L224" s="1">
        <f>DATE(2024,Table2[[#This Row],[Month]],1)</f>
        <v>45505</v>
      </c>
      <c r="M224" s="1">
        <f>DATE(2024,Table2[[#This Row],[Month]],31)</f>
        <v>45535</v>
      </c>
      <c r="N224">
        <f>IF(Table2[[#This Row],[Active]]="Yes",1,0)</f>
        <v>1</v>
      </c>
      <c r="O224">
        <f>IF(Table2[[#This Row],[Churned]]="Yes",1,0)</f>
        <v>0</v>
      </c>
      <c r="P224" s="1" t="s">
        <v>6091</v>
      </c>
    </row>
    <row r="225" spans="1:16" x14ac:dyDescent="0.5">
      <c r="A225" t="s">
        <v>4568</v>
      </c>
      <c r="B225" t="s">
        <v>4569</v>
      </c>
      <c r="C225" t="s">
        <v>5361</v>
      </c>
      <c r="D225">
        <v>999</v>
      </c>
      <c r="E225" s="1">
        <v>45508</v>
      </c>
      <c r="F225" t="s">
        <v>5356</v>
      </c>
      <c r="H225" t="str">
        <f t="shared" si="9"/>
        <v>Yes</v>
      </c>
      <c r="I225" t="str">
        <f t="shared" si="10"/>
        <v>No</v>
      </c>
      <c r="J225" t="str">
        <f t="shared" si="11"/>
        <v>No</v>
      </c>
      <c r="K225">
        <f>MONTH(Table2[[#This Row],[Subscription Start]])</f>
        <v>8</v>
      </c>
      <c r="L225" s="1">
        <f>DATE(2024,Table2[[#This Row],[Month]],1)</f>
        <v>45505</v>
      </c>
      <c r="M225" s="1">
        <f>DATE(2024,Table2[[#This Row],[Month]],31)</f>
        <v>45535</v>
      </c>
      <c r="N225">
        <f>IF(Table2[[#This Row],[Active]]="Yes",1,0)</f>
        <v>1</v>
      </c>
      <c r="O225">
        <f>IF(Table2[[#This Row],[Churned]]="Yes",1,0)</f>
        <v>0</v>
      </c>
      <c r="P225" s="1" t="s">
        <v>6091</v>
      </c>
    </row>
    <row r="226" spans="1:16" x14ac:dyDescent="0.5">
      <c r="A226" t="s">
        <v>429</v>
      </c>
      <c r="B226" t="s">
        <v>430</v>
      </c>
      <c r="C226" t="s">
        <v>5362</v>
      </c>
      <c r="D226">
        <v>2499</v>
      </c>
      <c r="E226" s="1">
        <v>45507</v>
      </c>
      <c r="F226" t="s">
        <v>5356</v>
      </c>
      <c r="H226" t="str">
        <f t="shared" si="9"/>
        <v>Yes</v>
      </c>
      <c r="I226" t="str">
        <f t="shared" si="10"/>
        <v>No</v>
      </c>
      <c r="J226" t="str">
        <f t="shared" si="11"/>
        <v>No</v>
      </c>
      <c r="K226">
        <f>MONTH(Table2[[#This Row],[Subscription Start]])</f>
        <v>8</v>
      </c>
      <c r="L226" s="1">
        <f>DATE(2024,Table2[[#This Row],[Month]],1)</f>
        <v>45505</v>
      </c>
      <c r="M226" s="1">
        <f>DATE(2024,Table2[[#This Row],[Month]],31)</f>
        <v>45535</v>
      </c>
      <c r="N226">
        <f>IF(Table2[[#This Row],[Active]]="Yes",1,0)</f>
        <v>1</v>
      </c>
      <c r="O226">
        <f>IF(Table2[[#This Row],[Churned]]="Yes",1,0)</f>
        <v>0</v>
      </c>
      <c r="P226" s="1" t="s">
        <v>6091</v>
      </c>
    </row>
    <row r="227" spans="1:16" x14ac:dyDescent="0.5">
      <c r="A227" t="s">
        <v>3405</v>
      </c>
      <c r="B227" t="s">
        <v>3406</v>
      </c>
      <c r="C227" t="s">
        <v>5361</v>
      </c>
      <c r="D227">
        <v>999</v>
      </c>
      <c r="E227" s="1">
        <v>45507</v>
      </c>
      <c r="F227" t="s">
        <v>5356</v>
      </c>
      <c r="H227" t="str">
        <f t="shared" si="9"/>
        <v>Yes</v>
      </c>
      <c r="I227" t="str">
        <f t="shared" si="10"/>
        <v>No</v>
      </c>
      <c r="J227" t="str">
        <f t="shared" si="11"/>
        <v>No</v>
      </c>
      <c r="K227">
        <f>MONTH(Table2[[#This Row],[Subscription Start]])</f>
        <v>8</v>
      </c>
      <c r="L227" s="1">
        <f>DATE(2024,Table2[[#This Row],[Month]],1)</f>
        <v>45505</v>
      </c>
      <c r="M227" s="1">
        <f>DATE(2024,Table2[[#This Row],[Month]],31)</f>
        <v>45535</v>
      </c>
      <c r="N227">
        <f>IF(Table2[[#This Row],[Active]]="Yes",1,0)</f>
        <v>1</v>
      </c>
      <c r="O227">
        <f>IF(Table2[[#This Row],[Churned]]="Yes",1,0)</f>
        <v>0</v>
      </c>
      <c r="P227" s="1" t="s">
        <v>6091</v>
      </c>
    </row>
    <row r="228" spans="1:16" x14ac:dyDescent="0.5">
      <c r="A228" t="s">
        <v>5697</v>
      </c>
      <c r="B228" t="s">
        <v>5698</v>
      </c>
      <c r="C228" t="s">
        <v>5355</v>
      </c>
      <c r="D228">
        <v>0</v>
      </c>
      <c r="E228" s="1">
        <v>45507</v>
      </c>
      <c r="F228" t="s">
        <v>5359</v>
      </c>
      <c r="G228" s="1">
        <v>45555</v>
      </c>
      <c r="H228" t="str">
        <f t="shared" si="9"/>
        <v>Yes</v>
      </c>
      <c r="I228" t="str">
        <f t="shared" si="10"/>
        <v>No</v>
      </c>
      <c r="J228" t="str">
        <f t="shared" si="11"/>
        <v>No</v>
      </c>
      <c r="K228">
        <f>MONTH(Table2[[#This Row],[Subscription Start]])</f>
        <v>8</v>
      </c>
      <c r="L228" s="1">
        <f>DATE(2024,Table2[[#This Row],[Month]],1)</f>
        <v>45505</v>
      </c>
      <c r="M228" s="1">
        <f>DATE(2024,Table2[[#This Row],[Month]],31)</f>
        <v>45535</v>
      </c>
      <c r="N228">
        <f>IF(Table2[[#This Row],[Active]]="Yes",1,0)</f>
        <v>1</v>
      </c>
      <c r="O228">
        <f>IF(Table2[[#This Row],[Churned]]="Yes",1,0)</f>
        <v>0</v>
      </c>
      <c r="P228" s="1" t="s">
        <v>6091</v>
      </c>
    </row>
    <row r="229" spans="1:16" x14ac:dyDescent="0.5">
      <c r="A229" t="s">
        <v>1999</v>
      </c>
      <c r="B229" t="s">
        <v>2000</v>
      </c>
      <c r="C229" t="s">
        <v>5361</v>
      </c>
      <c r="D229">
        <v>999</v>
      </c>
      <c r="E229" s="1">
        <v>45506</v>
      </c>
      <c r="F229" t="s">
        <v>5356</v>
      </c>
      <c r="H229" t="str">
        <f t="shared" si="9"/>
        <v>Yes</v>
      </c>
      <c r="I229" t="str">
        <f t="shared" si="10"/>
        <v>No</v>
      </c>
      <c r="J229" t="str">
        <f t="shared" si="11"/>
        <v>No</v>
      </c>
      <c r="K229">
        <f>MONTH(Table2[[#This Row],[Subscription Start]])</f>
        <v>8</v>
      </c>
      <c r="L229" s="1">
        <f>DATE(2024,Table2[[#This Row],[Month]],1)</f>
        <v>45505</v>
      </c>
      <c r="M229" s="1">
        <f>DATE(2024,Table2[[#This Row],[Month]],31)</f>
        <v>45535</v>
      </c>
      <c r="N229">
        <f>IF(Table2[[#This Row],[Active]]="Yes",1,0)</f>
        <v>1</v>
      </c>
      <c r="O229">
        <f>IF(Table2[[#This Row],[Churned]]="Yes",1,0)</f>
        <v>0</v>
      </c>
      <c r="P229" s="1" t="s">
        <v>6091</v>
      </c>
    </row>
    <row r="230" spans="1:16" x14ac:dyDescent="0.5">
      <c r="A230" t="s">
        <v>2381</v>
      </c>
      <c r="B230" t="s">
        <v>1963</v>
      </c>
      <c r="C230" t="s">
        <v>5361</v>
      </c>
      <c r="D230">
        <v>999</v>
      </c>
      <c r="E230" s="1">
        <v>45506</v>
      </c>
      <c r="F230" t="s">
        <v>5356</v>
      </c>
      <c r="H230" t="str">
        <f t="shared" si="9"/>
        <v>Yes</v>
      </c>
      <c r="I230" t="str">
        <f t="shared" si="10"/>
        <v>No</v>
      </c>
      <c r="J230" t="str">
        <f t="shared" si="11"/>
        <v>No</v>
      </c>
      <c r="K230">
        <f>MONTH(Table2[[#This Row],[Subscription Start]])</f>
        <v>8</v>
      </c>
      <c r="L230" s="1">
        <f>DATE(2024,Table2[[#This Row],[Month]],1)</f>
        <v>45505</v>
      </c>
      <c r="M230" s="1">
        <f>DATE(2024,Table2[[#This Row],[Month]],31)</f>
        <v>45535</v>
      </c>
      <c r="N230">
        <f>IF(Table2[[#This Row],[Active]]="Yes",1,0)</f>
        <v>1</v>
      </c>
      <c r="O230">
        <f>IF(Table2[[#This Row],[Churned]]="Yes",1,0)</f>
        <v>0</v>
      </c>
      <c r="P230" s="1" t="s">
        <v>6091</v>
      </c>
    </row>
    <row r="231" spans="1:16" x14ac:dyDescent="0.5">
      <c r="A231" t="s">
        <v>2965</v>
      </c>
      <c r="B231" t="s">
        <v>2966</v>
      </c>
      <c r="C231" t="s">
        <v>5361</v>
      </c>
      <c r="D231">
        <v>999</v>
      </c>
      <c r="E231" s="1">
        <v>45506</v>
      </c>
      <c r="F231" t="s">
        <v>5356</v>
      </c>
      <c r="H231" t="str">
        <f t="shared" si="9"/>
        <v>Yes</v>
      </c>
      <c r="I231" t="str">
        <f t="shared" si="10"/>
        <v>No</v>
      </c>
      <c r="J231" t="str">
        <f t="shared" si="11"/>
        <v>No</v>
      </c>
      <c r="K231">
        <f>MONTH(Table2[[#This Row],[Subscription Start]])</f>
        <v>8</v>
      </c>
      <c r="L231" s="1">
        <f>DATE(2024,Table2[[#This Row],[Month]],1)</f>
        <v>45505</v>
      </c>
      <c r="M231" s="1">
        <f>DATE(2024,Table2[[#This Row],[Month]],31)</f>
        <v>45535</v>
      </c>
      <c r="N231">
        <f>IF(Table2[[#This Row],[Active]]="Yes",1,0)</f>
        <v>1</v>
      </c>
      <c r="O231">
        <f>IF(Table2[[#This Row],[Churned]]="Yes",1,0)</f>
        <v>0</v>
      </c>
      <c r="P231" s="1" t="s">
        <v>6091</v>
      </c>
    </row>
    <row r="232" spans="1:16" x14ac:dyDescent="0.5">
      <c r="A232" t="s">
        <v>2820</v>
      </c>
      <c r="B232" t="s">
        <v>2821</v>
      </c>
      <c r="C232" t="s">
        <v>5361</v>
      </c>
      <c r="D232">
        <v>999</v>
      </c>
      <c r="E232" s="1">
        <v>45504</v>
      </c>
      <c r="F232" t="s">
        <v>5356</v>
      </c>
      <c r="H232" t="str">
        <f t="shared" si="9"/>
        <v>Yes</v>
      </c>
      <c r="I232" t="str">
        <f t="shared" si="10"/>
        <v>Yes</v>
      </c>
      <c r="J232" t="str">
        <f t="shared" si="11"/>
        <v>No</v>
      </c>
      <c r="K232">
        <f>MONTH(Table2[[#This Row],[Subscription Start]])</f>
        <v>7</v>
      </c>
      <c r="L232" s="1">
        <f>DATE(2024,Table2[[#This Row],[Month]],1)</f>
        <v>45474</v>
      </c>
      <c r="M232" s="1">
        <f>DATE(2024,Table2[[#This Row],[Month]],31)</f>
        <v>45504</v>
      </c>
      <c r="N232">
        <f>IF(Table2[[#This Row],[Active]]="Yes",1,0)</f>
        <v>1</v>
      </c>
      <c r="O232">
        <f>IF(Table2[[#This Row],[Churned]]="Yes",1,0)</f>
        <v>0</v>
      </c>
      <c r="P232" s="1" t="s">
        <v>6070</v>
      </c>
    </row>
    <row r="233" spans="1:16" x14ac:dyDescent="0.5">
      <c r="A233" t="s">
        <v>5632</v>
      </c>
      <c r="B233" t="s">
        <v>5525</v>
      </c>
      <c r="C233" t="s">
        <v>5355</v>
      </c>
      <c r="D233">
        <v>0</v>
      </c>
      <c r="E233" s="1">
        <v>45504</v>
      </c>
      <c r="F233" t="s">
        <v>5356</v>
      </c>
      <c r="H233" t="str">
        <f t="shared" si="9"/>
        <v>Yes</v>
      </c>
      <c r="I233" t="str">
        <f t="shared" si="10"/>
        <v>Yes</v>
      </c>
      <c r="J233" t="str">
        <f t="shared" si="11"/>
        <v>No</v>
      </c>
      <c r="K233">
        <f>MONTH(Table2[[#This Row],[Subscription Start]])</f>
        <v>7</v>
      </c>
      <c r="L233" s="1">
        <f>DATE(2024,Table2[[#This Row],[Month]],1)</f>
        <v>45474</v>
      </c>
      <c r="M233" s="1">
        <f>DATE(2024,Table2[[#This Row],[Month]],31)</f>
        <v>45504</v>
      </c>
      <c r="N233">
        <f>IF(Table2[[#This Row],[Active]]="Yes",1,0)</f>
        <v>1</v>
      </c>
      <c r="O233">
        <f>IF(Table2[[#This Row],[Churned]]="Yes",1,0)</f>
        <v>0</v>
      </c>
      <c r="P233" s="1" t="s">
        <v>6070</v>
      </c>
    </row>
    <row r="234" spans="1:16" x14ac:dyDescent="0.5">
      <c r="A234" t="s">
        <v>3229</v>
      </c>
      <c r="B234" t="s">
        <v>3230</v>
      </c>
      <c r="C234" t="s">
        <v>5362</v>
      </c>
      <c r="D234">
        <v>2499</v>
      </c>
      <c r="E234" s="1">
        <v>45504</v>
      </c>
      <c r="F234" t="s">
        <v>5359</v>
      </c>
      <c r="G234" s="1">
        <v>45562</v>
      </c>
      <c r="H234" t="str">
        <f t="shared" si="9"/>
        <v>Yes</v>
      </c>
      <c r="I234" t="str">
        <f t="shared" si="10"/>
        <v>Yes</v>
      </c>
      <c r="J234" t="str">
        <f t="shared" si="11"/>
        <v>No</v>
      </c>
      <c r="K234">
        <f>MONTH(Table2[[#This Row],[Subscription Start]])</f>
        <v>7</v>
      </c>
      <c r="L234" s="1">
        <f>DATE(2024,Table2[[#This Row],[Month]],1)</f>
        <v>45474</v>
      </c>
      <c r="M234" s="1">
        <f>DATE(2024,Table2[[#This Row],[Month]],31)</f>
        <v>45504</v>
      </c>
      <c r="N234">
        <f>IF(Table2[[#This Row],[Active]]="Yes",1,0)</f>
        <v>1</v>
      </c>
      <c r="O234">
        <f>IF(Table2[[#This Row],[Churned]]="Yes",1,0)</f>
        <v>0</v>
      </c>
      <c r="P234" s="1" t="s">
        <v>6070</v>
      </c>
    </row>
    <row r="235" spans="1:16" x14ac:dyDescent="0.5">
      <c r="A235" t="s">
        <v>4455</v>
      </c>
      <c r="B235" t="s">
        <v>2200</v>
      </c>
      <c r="C235" t="s">
        <v>5362</v>
      </c>
      <c r="D235">
        <v>2499</v>
      </c>
      <c r="E235" s="1">
        <v>45504</v>
      </c>
      <c r="F235" t="s">
        <v>5356</v>
      </c>
      <c r="H235" t="str">
        <f t="shared" si="9"/>
        <v>Yes</v>
      </c>
      <c r="I235" t="str">
        <f t="shared" si="10"/>
        <v>Yes</v>
      </c>
      <c r="J235" t="str">
        <f t="shared" si="11"/>
        <v>No</v>
      </c>
      <c r="K235">
        <f>MONTH(Table2[[#This Row],[Subscription Start]])</f>
        <v>7</v>
      </c>
      <c r="L235" s="1">
        <f>DATE(2024,Table2[[#This Row],[Month]],1)</f>
        <v>45474</v>
      </c>
      <c r="M235" s="1">
        <f>DATE(2024,Table2[[#This Row],[Month]],31)</f>
        <v>45504</v>
      </c>
      <c r="N235">
        <f>IF(Table2[[#This Row],[Active]]="Yes",1,0)</f>
        <v>1</v>
      </c>
      <c r="O235">
        <f>IF(Table2[[#This Row],[Churned]]="Yes",1,0)</f>
        <v>0</v>
      </c>
      <c r="P235" s="1" t="s">
        <v>6070</v>
      </c>
    </row>
    <row r="236" spans="1:16" x14ac:dyDescent="0.5">
      <c r="A236" t="s">
        <v>2769</v>
      </c>
      <c r="B236" t="s">
        <v>2770</v>
      </c>
      <c r="C236" t="s">
        <v>5361</v>
      </c>
      <c r="D236">
        <v>999</v>
      </c>
      <c r="E236" s="1">
        <v>45503</v>
      </c>
      <c r="F236" t="s">
        <v>5359</v>
      </c>
      <c r="G236" s="1">
        <v>45565</v>
      </c>
      <c r="H236" t="str">
        <f t="shared" si="9"/>
        <v>Yes</v>
      </c>
      <c r="I236" t="str">
        <f t="shared" si="10"/>
        <v>No</v>
      </c>
      <c r="J236" t="str">
        <f t="shared" si="11"/>
        <v>No</v>
      </c>
      <c r="K236">
        <f>MONTH(Table2[[#This Row],[Subscription Start]])</f>
        <v>7</v>
      </c>
      <c r="L236" s="1">
        <f>DATE(2024,Table2[[#This Row],[Month]],1)</f>
        <v>45474</v>
      </c>
      <c r="M236" s="1">
        <f>DATE(2024,Table2[[#This Row],[Month]],31)</f>
        <v>45504</v>
      </c>
      <c r="N236">
        <f>IF(Table2[[#This Row],[Active]]="Yes",1,0)</f>
        <v>1</v>
      </c>
      <c r="O236">
        <f>IF(Table2[[#This Row],[Churned]]="Yes",1,0)</f>
        <v>0</v>
      </c>
      <c r="P236" s="1" t="s">
        <v>6070</v>
      </c>
    </row>
    <row r="237" spans="1:16" x14ac:dyDescent="0.5">
      <c r="A237" t="s">
        <v>5721</v>
      </c>
      <c r="B237" t="s">
        <v>5722</v>
      </c>
      <c r="C237" t="s">
        <v>5355</v>
      </c>
      <c r="D237">
        <v>0</v>
      </c>
      <c r="E237" s="1">
        <v>45503</v>
      </c>
      <c r="F237" t="s">
        <v>5356</v>
      </c>
      <c r="H237" t="str">
        <f t="shared" si="9"/>
        <v>Yes</v>
      </c>
      <c r="I237" t="str">
        <f t="shared" si="10"/>
        <v>No</v>
      </c>
      <c r="J237" t="str">
        <f t="shared" si="11"/>
        <v>No</v>
      </c>
      <c r="K237">
        <f>MONTH(Table2[[#This Row],[Subscription Start]])</f>
        <v>7</v>
      </c>
      <c r="L237" s="1">
        <f>DATE(2024,Table2[[#This Row],[Month]],1)</f>
        <v>45474</v>
      </c>
      <c r="M237" s="1">
        <f>DATE(2024,Table2[[#This Row],[Month]],31)</f>
        <v>45504</v>
      </c>
      <c r="N237">
        <f>IF(Table2[[#This Row],[Active]]="Yes",1,0)</f>
        <v>1</v>
      </c>
      <c r="O237">
        <f>IF(Table2[[#This Row],[Churned]]="Yes",1,0)</f>
        <v>0</v>
      </c>
      <c r="P237" s="1" t="s">
        <v>6070</v>
      </c>
    </row>
    <row r="238" spans="1:16" x14ac:dyDescent="0.5">
      <c r="A238" t="s">
        <v>5762</v>
      </c>
      <c r="B238" t="s">
        <v>5763</v>
      </c>
      <c r="C238" t="s">
        <v>5355</v>
      </c>
      <c r="D238">
        <v>0</v>
      </c>
      <c r="E238" s="1">
        <v>45503</v>
      </c>
      <c r="F238" t="s">
        <v>5356</v>
      </c>
      <c r="H238" t="str">
        <f t="shared" si="9"/>
        <v>Yes</v>
      </c>
      <c r="I238" t="str">
        <f t="shared" si="10"/>
        <v>No</v>
      </c>
      <c r="J238" t="str">
        <f t="shared" si="11"/>
        <v>No</v>
      </c>
      <c r="K238">
        <f>MONTH(Table2[[#This Row],[Subscription Start]])</f>
        <v>7</v>
      </c>
      <c r="L238" s="1">
        <f>DATE(2024,Table2[[#This Row],[Month]],1)</f>
        <v>45474</v>
      </c>
      <c r="M238" s="1">
        <f>DATE(2024,Table2[[#This Row],[Month]],31)</f>
        <v>45504</v>
      </c>
      <c r="N238">
        <f>IF(Table2[[#This Row],[Active]]="Yes",1,0)</f>
        <v>1</v>
      </c>
      <c r="O238">
        <f>IF(Table2[[#This Row],[Churned]]="Yes",1,0)</f>
        <v>0</v>
      </c>
      <c r="P238" s="1" t="s">
        <v>6070</v>
      </c>
    </row>
    <row r="239" spans="1:16" x14ac:dyDescent="0.5">
      <c r="A239" t="s">
        <v>5150</v>
      </c>
      <c r="B239" t="s">
        <v>5151</v>
      </c>
      <c r="C239" t="s">
        <v>5361</v>
      </c>
      <c r="D239">
        <v>999</v>
      </c>
      <c r="E239" s="1">
        <v>45503</v>
      </c>
      <c r="F239" t="s">
        <v>5356</v>
      </c>
      <c r="H239" t="str">
        <f t="shared" si="9"/>
        <v>Yes</v>
      </c>
      <c r="I239" t="str">
        <f t="shared" si="10"/>
        <v>No</v>
      </c>
      <c r="J239" t="str">
        <f t="shared" si="11"/>
        <v>No</v>
      </c>
      <c r="K239">
        <f>MONTH(Table2[[#This Row],[Subscription Start]])</f>
        <v>7</v>
      </c>
      <c r="L239" s="1">
        <f>DATE(2024,Table2[[#This Row],[Month]],1)</f>
        <v>45474</v>
      </c>
      <c r="M239" s="1">
        <f>DATE(2024,Table2[[#This Row],[Month]],31)</f>
        <v>45504</v>
      </c>
      <c r="N239">
        <f>IF(Table2[[#This Row],[Active]]="Yes",1,0)</f>
        <v>1</v>
      </c>
      <c r="O239">
        <f>IF(Table2[[#This Row],[Churned]]="Yes",1,0)</f>
        <v>0</v>
      </c>
      <c r="P239" s="1" t="s">
        <v>6070</v>
      </c>
    </row>
    <row r="240" spans="1:16" x14ac:dyDescent="0.5">
      <c r="A240" t="s">
        <v>911</v>
      </c>
      <c r="B240" t="s">
        <v>912</v>
      </c>
      <c r="C240" t="s">
        <v>5382</v>
      </c>
      <c r="D240">
        <v>9999</v>
      </c>
      <c r="E240" s="1">
        <v>45502</v>
      </c>
      <c r="F240" t="s">
        <v>5356</v>
      </c>
      <c r="H240" t="str">
        <f t="shared" si="9"/>
        <v>Yes</v>
      </c>
      <c r="I240" t="str">
        <f t="shared" si="10"/>
        <v>No</v>
      </c>
      <c r="J240" t="str">
        <f t="shared" si="11"/>
        <v>No</v>
      </c>
      <c r="K240">
        <f>MONTH(Table2[[#This Row],[Subscription Start]])</f>
        <v>7</v>
      </c>
      <c r="L240" s="1">
        <f>DATE(2024,Table2[[#This Row],[Month]],1)</f>
        <v>45474</v>
      </c>
      <c r="M240" s="1">
        <f>DATE(2024,Table2[[#This Row],[Month]],31)</f>
        <v>45504</v>
      </c>
      <c r="N240">
        <f>IF(Table2[[#This Row],[Active]]="Yes",1,0)</f>
        <v>1</v>
      </c>
      <c r="O240">
        <f>IF(Table2[[#This Row],[Churned]]="Yes",1,0)</f>
        <v>0</v>
      </c>
      <c r="P240" s="1" t="s">
        <v>6070</v>
      </c>
    </row>
    <row r="241" spans="1:16" x14ac:dyDescent="0.5">
      <c r="A241" t="s">
        <v>2064</v>
      </c>
      <c r="B241" t="s">
        <v>2065</v>
      </c>
      <c r="C241" t="s">
        <v>5362</v>
      </c>
      <c r="D241">
        <v>2499</v>
      </c>
      <c r="E241" s="1">
        <v>45502</v>
      </c>
      <c r="F241" t="s">
        <v>5356</v>
      </c>
      <c r="H241" t="str">
        <f t="shared" si="9"/>
        <v>Yes</v>
      </c>
      <c r="I241" t="str">
        <f t="shared" si="10"/>
        <v>No</v>
      </c>
      <c r="J241" t="str">
        <f t="shared" si="11"/>
        <v>No</v>
      </c>
      <c r="K241">
        <f>MONTH(Table2[[#This Row],[Subscription Start]])</f>
        <v>7</v>
      </c>
      <c r="L241" s="1">
        <f>DATE(2024,Table2[[#This Row],[Month]],1)</f>
        <v>45474</v>
      </c>
      <c r="M241" s="1">
        <f>DATE(2024,Table2[[#This Row],[Month]],31)</f>
        <v>45504</v>
      </c>
      <c r="N241">
        <f>IF(Table2[[#This Row],[Active]]="Yes",1,0)</f>
        <v>1</v>
      </c>
      <c r="O241">
        <f>IF(Table2[[#This Row],[Churned]]="Yes",1,0)</f>
        <v>0</v>
      </c>
      <c r="P241" s="1" t="s">
        <v>6070</v>
      </c>
    </row>
    <row r="242" spans="1:16" x14ac:dyDescent="0.5">
      <c r="A242" t="s">
        <v>2670</v>
      </c>
      <c r="B242" t="s">
        <v>944</v>
      </c>
      <c r="C242" t="s">
        <v>5361</v>
      </c>
      <c r="D242">
        <v>999</v>
      </c>
      <c r="E242" s="1">
        <v>45502</v>
      </c>
      <c r="F242" t="s">
        <v>5359</v>
      </c>
      <c r="G242" s="1">
        <v>45565</v>
      </c>
      <c r="H242" t="str">
        <f t="shared" si="9"/>
        <v>Yes</v>
      </c>
      <c r="I242" t="str">
        <f t="shared" si="10"/>
        <v>No</v>
      </c>
      <c r="J242" t="str">
        <f t="shared" si="11"/>
        <v>No</v>
      </c>
      <c r="K242">
        <f>MONTH(Table2[[#This Row],[Subscription Start]])</f>
        <v>7</v>
      </c>
      <c r="L242" s="1">
        <f>DATE(2024,Table2[[#This Row],[Month]],1)</f>
        <v>45474</v>
      </c>
      <c r="M242" s="1">
        <f>DATE(2024,Table2[[#This Row],[Month]],31)</f>
        <v>45504</v>
      </c>
      <c r="N242">
        <f>IF(Table2[[#This Row],[Active]]="Yes",1,0)</f>
        <v>1</v>
      </c>
      <c r="O242">
        <f>IF(Table2[[#This Row],[Churned]]="Yes",1,0)</f>
        <v>0</v>
      </c>
      <c r="P242" s="1" t="s">
        <v>6070</v>
      </c>
    </row>
    <row r="243" spans="1:16" x14ac:dyDescent="0.5">
      <c r="A243" t="s">
        <v>5303</v>
      </c>
      <c r="B243" t="s">
        <v>2821</v>
      </c>
      <c r="C243" t="s">
        <v>5362</v>
      </c>
      <c r="D243">
        <v>2499</v>
      </c>
      <c r="E243" s="1">
        <v>45502</v>
      </c>
      <c r="F243" t="s">
        <v>5359</v>
      </c>
      <c r="G243" s="1">
        <v>45565</v>
      </c>
      <c r="H243" t="str">
        <f t="shared" si="9"/>
        <v>Yes</v>
      </c>
      <c r="I243" t="str">
        <f t="shared" si="10"/>
        <v>No</v>
      </c>
      <c r="J243" t="str">
        <f t="shared" si="11"/>
        <v>No</v>
      </c>
      <c r="K243">
        <f>MONTH(Table2[[#This Row],[Subscription Start]])</f>
        <v>7</v>
      </c>
      <c r="L243" s="1">
        <f>DATE(2024,Table2[[#This Row],[Month]],1)</f>
        <v>45474</v>
      </c>
      <c r="M243" s="1">
        <f>DATE(2024,Table2[[#This Row],[Month]],31)</f>
        <v>45504</v>
      </c>
      <c r="N243">
        <f>IF(Table2[[#This Row],[Active]]="Yes",1,0)</f>
        <v>1</v>
      </c>
      <c r="O243">
        <f>IF(Table2[[#This Row],[Churned]]="Yes",1,0)</f>
        <v>0</v>
      </c>
      <c r="P243" s="1" t="s">
        <v>6070</v>
      </c>
    </row>
    <row r="244" spans="1:16" x14ac:dyDescent="0.5">
      <c r="A244" t="s">
        <v>1760</v>
      </c>
      <c r="B244" t="s">
        <v>1761</v>
      </c>
      <c r="C244" t="s">
        <v>5362</v>
      </c>
      <c r="D244">
        <v>2499</v>
      </c>
      <c r="E244" s="1">
        <v>45501</v>
      </c>
      <c r="F244" t="s">
        <v>5356</v>
      </c>
      <c r="H244" t="str">
        <f t="shared" si="9"/>
        <v>Yes</v>
      </c>
      <c r="I244" t="str">
        <f t="shared" si="10"/>
        <v>No</v>
      </c>
      <c r="J244" t="str">
        <f t="shared" si="11"/>
        <v>No</v>
      </c>
      <c r="K244">
        <f>MONTH(Table2[[#This Row],[Subscription Start]])</f>
        <v>7</v>
      </c>
      <c r="L244" s="1">
        <f>DATE(2024,Table2[[#This Row],[Month]],1)</f>
        <v>45474</v>
      </c>
      <c r="M244" s="1">
        <f>DATE(2024,Table2[[#This Row],[Month]],31)</f>
        <v>45504</v>
      </c>
      <c r="N244">
        <f>IF(Table2[[#This Row],[Active]]="Yes",1,0)</f>
        <v>1</v>
      </c>
      <c r="O244">
        <f>IF(Table2[[#This Row],[Churned]]="Yes",1,0)</f>
        <v>0</v>
      </c>
      <c r="P244" s="1" t="s">
        <v>6070</v>
      </c>
    </row>
    <row r="245" spans="1:16" x14ac:dyDescent="0.5">
      <c r="A245" t="s">
        <v>2294</v>
      </c>
      <c r="B245" t="s">
        <v>2295</v>
      </c>
      <c r="C245" t="s">
        <v>5362</v>
      </c>
      <c r="D245">
        <v>2499</v>
      </c>
      <c r="E245" s="1">
        <v>45501</v>
      </c>
      <c r="F245" t="s">
        <v>5356</v>
      </c>
      <c r="H245" t="str">
        <f t="shared" si="9"/>
        <v>Yes</v>
      </c>
      <c r="I245" t="str">
        <f t="shared" si="10"/>
        <v>No</v>
      </c>
      <c r="J245" t="str">
        <f t="shared" si="11"/>
        <v>No</v>
      </c>
      <c r="K245">
        <f>MONTH(Table2[[#This Row],[Subscription Start]])</f>
        <v>7</v>
      </c>
      <c r="L245" s="1">
        <f>DATE(2024,Table2[[#This Row],[Month]],1)</f>
        <v>45474</v>
      </c>
      <c r="M245" s="1">
        <f>DATE(2024,Table2[[#This Row],[Month]],31)</f>
        <v>45504</v>
      </c>
      <c r="N245">
        <f>IF(Table2[[#This Row],[Active]]="Yes",1,0)</f>
        <v>1</v>
      </c>
      <c r="O245">
        <f>IF(Table2[[#This Row],[Churned]]="Yes",1,0)</f>
        <v>0</v>
      </c>
      <c r="P245" s="1" t="s">
        <v>6070</v>
      </c>
    </row>
    <row r="246" spans="1:16" x14ac:dyDescent="0.5">
      <c r="A246" t="s">
        <v>2901</v>
      </c>
      <c r="B246" t="s">
        <v>805</v>
      </c>
      <c r="C246" t="s">
        <v>5362</v>
      </c>
      <c r="D246">
        <v>2499</v>
      </c>
      <c r="E246" s="1">
        <v>45501</v>
      </c>
      <c r="F246" t="s">
        <v>5359</v>
      </c>
      <c r="G246" s="1">
        <v>45565</v>
      </c>
      <c r="H246" t="str">
        <f t="shared" si="9"/>
        <v>Yes</v>
      </c>
      <c r="I246" t="str">
        <f t="shared" si="10"/>
        <v>No</v>
      </c>
      <c r="J246" t="str">
        <f t="shared" si="11"/>
        <v>No</v>
      </c>
      <c r="K246">
        <f>MONTH(Table2[[#This Row],[Subscription Start]])</f>
        <v>7</v>
      </c>
      <c r="L246" s="1">
        <f>DATE(2024,Table2[[#This Row],[Month]],1)</f>
        <v>45474</v>
      </c>
      <c r="M246" s="1">
        <f>DATE(2024,Table2[[#This Row],[Month]],31)</f>
        <v>45504</v>
      </c>
      <c r="N246">
        <f>IF(Table2[[#This Row],[Active]]="Yes",1,0)</f>
        <v>1</v>
      </c>
      <c r="O246">
        <f>IF(Table2[[#This Row],[Churned]]="Yes",1,0)</f>
        <v>0</v>
      </c>
      <c r="P246" s="1" t="s">
        <v>6070</v>
      </c>
    </row>
    <row r="247" spans="1:16" x14ac:dyDescent="0.5">
      <c r="A247" t="s">
        <v>3323</v>
      </c>
      <c r="B247" t="s">
        <v>31</v>
      </c>
      <c r="C247" t="s">
        <v>5361</v>
      </c>
      <c r="D247">
        <v>999</v>
      </c>
      <c r="E247" s="1">
        <v>45501</v>
      </c>
      <c r="F247" t="s">
        <v>5356</v>
      </c>
      <c r="H247" t="str">
        <f t="shared" si="9"/>
        <v>Yes</v>
      </c>
      <c r="I247" t="str">
        <f t="shared" si="10"/>
        <v>No</v>
      </c>
      <c r="J247" t="str">
        <f t="shared" si="11"/>
        <v>No</v>
      </c>
      <c r="K247">
        <f>MONTH(Table2[[#This Row],[Subscription Start]])</f>
        <v>7</v>
      </c>
      <c r="L247" s="1">
        <f>DATE(2024,Table2[[#This Row],[Month]],1)</f>
        <v>45474</v>
      </c>
      <c r="M247" s="1">
        <f>DATE(2024,Table2[[#This Row],[Month]],31)</f>
        <v>45504</v>
      </c>
      <c r="N247">
        <f>IF(Table2[[#This Row],[Active]]="Yes",1,0)</f>
        <v>1</v>
      </c>
      <c r="O247">
        <f>IF(Table2[[#This Row],[Churned]]="Yes",1,0)</f>
        <v>0</v>
      </c>
      <c r="P247" s="1" t="s">
        <v>6070</v>
      </c>
    </row>
    <row r="248" spans="1:16" x14ac:dyDescent="0.5">
      <c r="A248" t="s">
        <v>4459</v>
      </c>
      <c r="B248" t="s">
        <v>430</v>
      </c>
      <c r="C248" t="s">
        <v>5382</v>
      </c>
      <c r="D248">
        <v>9999</v>
      </c>
      <c r="E248" s="1">
        <v>45501</v>
      </c>
      <c r="F248" t="s">
        <v>5356</v>
      </c>
      <c r="H248" t="str">
        <f t="shared" si="9"/>
        <v>Yes</v>
      </c>
      <c r="I248" t="str">
        <f t="shared" si="10"/>
        <v>No</v>
      </c>
      <c r="J248" t="str">
        <f t="shared" si="11"/>
        <v>No</v>
      </c>
      <c r="K248">
        <f>MONTH(Table2[[#This Row],[Subscription Start]])</f>
        <v>7</v>
      </c>
      <c r="L248" s="1">
        <f>DATE(2024,Table2[[#This Row],[Month]],1)</f>
        <v>45474</v>
      </c>
      <c r="M248" s="1">
        <f>DATE(2024,Table2[[#This Row],[Month]],31)</f>
        <v>45504</v>
      </c>
      <c r="N248">
        <f>IF(Table2[[#This Row],[Active]]="Yes",1,0)</f>
        <v>1</v>
      </c>
      <c r="O248">
        <f>IF(Table2[[#This Row],[Churned]]="Yes",1,0)</f>
        <v>0</v>
      </c>
      <c r="P248" s="1" t="s">
        <v>6070</v>
      </c>
    </row>
    <row r="249" spans="1:16" x14ac:dyDescent="0.5">
      <c r="A249" t="s">
        <v>5296</v>
      </c>
      <c r="B249" t="s">
        <v>5297</v>
      </c>
      <c r="C249" t="s">
        <v>5361</v>
      </c>
      <c r="D249">
        <v>999</v>
      </c>
      <c r="E249" s="1">
        <v>45501</v>
      </c>
      <c r="F249" t="s">
        <v>5356</v>
      </c>
      <c r="H249" t="str">
        <f t="shared" si="9"/>
        <v>Yes</v>
      </c>
      <c r="I249" t="str">
        <f t="shared" si="10"/>
        <v>No</v>
      </c>
      <c r="J249" t="str">
        <f t="shared" si="11"/>
        <v>No</v>
      </c>
      <c r="K249">
        <f>MONTH(Table2[[#This Row],[Subscription Start]])</f>
        <v>7</v>
      </c>
      <c r="L249" s="1">
        <f>DATE(2024,Table2[[#This Row],[Month]],1)</f>
        <v>45474</v>
      </c>
      <c r="M249" s="1">
        <f>DATE(2024,Table2[[#This Row],[Month]],31)</f>
        <v>45504</v>
      </c>
      <c r="N249">
        <f>IF(Table2[[#This Row],[Active]]="Yes",1,0)</f>
        <v>1</v>
      </c>
      <c r="O249">
        <f>IF(Table2[[#This Row],[Churned]]="Yes",1,0)</f>
        <v>0</v>
      </c>
      <c r="P249" s="1" t="s">
        <v>6070</v>
      </c>
    </row>
    <row r="250" spans="1:16" x14ac:dyDescent="0.5">
      <c r="A250" t="s">
        <v>225</v>
      </c>
      <c r="B250" t="s">
        <v>226</v>
      </c>
      <c r="C250" t="s">
        <v>5362</v>
      </c>
      <c r="D250">
        <v>2499</v>
      </c>
      <c r="E250" s="1">
        <v>45500</v>
      </c>
      <c r="F250" t="s">
        <v>5356</v>
      </c>
      <c r="H250" t="str">
        <f t="shared" si="9"/>
        <v>Yes</v>
      </c>
      <c r="I250" t="str">
        <f t="shared" si="10"/>
        <v>No</v>
      </c>
      <c r="J250" t="str">
        <f t="shared" si="11"/>
        <v>No</v>
      </c>
      <c r="K250">
        <f>MONTH(Table2[[#This Row],[Subscription Start]])</f>
        <v>7</v>
      </c>
      <c r="L250" s="1">
        <f>DATE(2024,Table2[[#This Row],[Month]],1)</f>
        <v>45474</v>
      </c>
      <c r="M250" s="1">
        <f>DATE(2024,Table2[[#This Row],[Month]],31)</f>
        <v>45504</v>
      </c>
      <c r="N250">
        <f>IF(Table2[[#This Row],[Active]]="Yes",1,0)</f>
        <v>1</v>
      </c>
      <c r="O250">
        <f>IF(Table2[[#This Row],[Churned]]="Yes",1,0)</f>
        <v>0</v>
      </c>
      <c r="P250" s="1" t="s">
        <v>6070</v>
      </c>
    </row>
    <row r="251" spans="1:16" x14ac:dyDescent="0.5">
      <c r="A251" t="s">
        <v>524</v>
      </c>
      <c r="B251" t="s">
        <v>525</v>
      </c>
      <c r="C251" t="s">
        <v>5361</v>
      </c>
      <c r="D251">
        <v>999</v>
      </c>
      <c r="E251" s="1">
        <v>45500</v>
      </c>
      <c r="F251" t="s">
        <v>5359</v>
      </c>
      <c r="G251" s="1">
        <v>45565</v>
      </c>
      <c r="H251" t="str">
        <f t="shared" si="9"/>
        <v>Yes</v>
      </c>
      <c r="I251" t="str">
        <f t="shared" si="10"/>
        <v>No</v>
      </c>
      <c r="J251" t="str">
        <f t="shared" si="11"/>
        <v>No</v>
      </c>
      <c r="K251">
        <f>MONTH(Table2[[#This Row],[Subscription Start]])</f>
        <v>7</v>
      </c>
      <c r="L251" s="1">
        <f>DATE(2024,Table2[[#This Row],[Month]],1)</f>
        <v>45474</v>
      </c>
      <c r="M251" s="1">
        <f>DATE(2024,Table2[[#This Row],[Month]],31)</f>
        <v>45504</v>
      </c>
      <c r="N251">
        <f>IF(Table2[[#This Row],[Active]]="Yes",1,0)</f>
        <v>1</v>
      </c>
      <c r="O251">
        <f>IF(Table2[[#This Row],[Churned]]="Yes",1,0)</f>
        <v>0</v>
      </c>
      <c r="P251" s="1" t="s">
        <v>6070</v>
      </c>
    </row>
    <row r="252" spans="1:16" x14ac:dyDescent="0.5">
      <c r="A252" t="s">
        <v>1941</v>
      </c>
      <c r="B252" t="s">
        <v>1329</v>
      </c>
      <c r="C252" t="s">
        <v>5361</v>
      </c>
      <c r="D252">
        <v>999</v>
      </c>
      <c r="E252" s="1">
        <v>45500</v>
      </c>
      <c r="F252" t="s">
        <v>5356</v>
      </c>
      <c r="H252" t="str">
        <f t="shared" si="9"/>
        <v>Yes</v>
      </c>
      <c r="I252" t="str">
        <f t="shared" si="10"/>
        <v>No</v>
      </c>
      <c r="J252" t="str">
        <f t="shared" si="11"/>
        <v>No</v>
      </c>
      <c r="K252">
        <f>MONTH(Table2[[#This Row],[Subscription Start]])</f>
        <v>7</v>
      </c>
      <c r="L252" s="1">
        <f>DATE(2024,Table2[[#This Row],[Month]],1)</f>
        <v>45474</v>
      </c>
      <c r="M252" s="1">
        <f>DATE(2024,Table2[[#This Row],[Month]],31)</f>
        <v>45504</v>
      </c>
      <c r="N252">
        <f>IF(Table2[[#This Row],[Active]]="Yes",1,0)</f>
        <v>1</v>
      </c>
      <c r="O252">
        <f>IF(Table2[[#This Row],[Churned]]="Yes",1,0)</f>
        <v>0</v>
      </c>
      <c r="P252" s="1" t="s">
        <v>6070</v>
      </c>
    </row>
    <row r="253" spans="1:16" x14ac:dyDescent="0.5">
      <c r="A253" t="s">
        <v>3796</v>
      </c>
      <c r="B253" t="s">
        <v>3797</v>
      </c>
      <c r="C253" t="s">
        <v>5361</v>
      </c>
      <c r="D253">
        <v>999</v>
      </c>
      <c r="E253" s="1">
        <v>45500</v>
      </c>
      <c r="F253" t="s">
        <v>5356</v>
      </c>
      <c r="H253" t="str">
        <f t="shared" si="9"/>
        <v>Yes</v>
      </c>
      <c r="I253" t="str">
        <f t="shared" si="10"/>
        <v>No</v>
      </c>
      <c r="J253" t="str">
        <f t="shared" si="11"/>
        <v>No</v>
      </c>
      <c r="K253">
        <f>MONTH(Table2[[#This Row],[Subscription Start]])</f>
        <v>7</v>
      </c>
      <c r="L253" s="1">
        <f>DATE(2024,Table2[[#This Row],[Month]],1)</f>
        <v>45474</v>
      </c>
      <c r="M253" s="1">
        <f>DATE(2024,Table2[[#This Row],[Month]],31)</f>
        <v>45504</v>
      </c>
      <c r="N253">
        <f>IF(Table2[[#This Row],[Active]]="Yes",1,0)</f>
        <v>1</v>
      </c>
      <c r="O253">
        <f>IF(Table2[[#This Row],[Churned]]="Yes",1,0)</f>
        <v>0</v>
      </c>
      <c r="P253" s="1" t="s">
        <v>6070</v>
      </c>
    </row>
    <row r="254" spans="1:16" x14ac:dyDescent="0.5">
      <c r="A254" t="s">
        <v>4445</v>
      </c>
      <c r="B254" t="s">
        <v>4446</v>
      </c>
      <c r="C254" t="s">
        <v>5362</v>
      </c>
      <c r="D254">
        <v>2499</v>
      </c>
      <c r="E254" s="1">
        <v>45500</v>
      </c>
      <c r="F254" t="s">
        <v>5359</v>
      </c>
      <c r="G254" s="1">
        <v>45565</v>
      </c>
      <c r="H254" t="str">
        <f t="shared" si="9"/>
        <v>Yes</v>
      </c>
      <c r="I254" t="str">
        <f t="shared" si="10"/>
        <v>No</v>
      </c>
      <c r="J254" t="str">
        <f t="shared" si="11"/>
        <v>No</v>
      </c>
      <c r="K254">
        <f>MONTH(Table2[[#This Row],[Subscription Start]])</f>
        <v>7</v>
      </c>
      <c r="L254" s="1">
        <f>DATE(2024,Table2[[#This Row],[Month]],1)</f>
        <v>45474</v>
      </c>
      <c r="M254" s="1">
        <f>DATE(2024,Table2[[#This Row],[Month]],31)</f>
        <v>45504</v>
      </c>
      <c r="N254">
        <f>IF(Table2[[#This Row],[Active]]="Yes",1,0)</f>
        <v>1</v>
      </c>
      <c r="O254">
        <f>IF(Table2[[#This Row],[Churned]]="Yes",1,0)</f>
        <v>0</v>
      </c>
      <c r="P254" s="1" t="s">
        <v>6070</v>
      </c>
    </row>
    <row r="255" spans="1:16" x14ac:dyDescent="0.5">
      <c r="A255" t="s">
        <v>4764</v>
      </c>
      <c r="B255" t="s">
        <v>4018</v>
      </c>
      <c r="C255" t="s">
        <v>5382</v>
      </c>
      <c r="D255">
        <v>9999</v>
      </c>
      <c r="E255" s="1">
        <v>45500</v>
      </c>
      <c r="F255" t="s">
        <v>5356</v>
      </c>
      <c r="H255" t="str">
        <f t="shared" si="9"/>
        <v>Yes</v>
      </c>
      <c r="I255" t="str">
        <f t="shared" si="10"/>
        <v>No</v>
      </c>
      <c r="J255" t="str">
        <f t="shared" si="11"/>
        <v>No</v>
      </c>
      <c r="K255">
        <f>MONTH(Table2[[#This Row],[Subscription Start]])</f>
        <v>7</v>
      </c>
      <c r="L255" s="1">
        <f>DATE(2024,Table2[[#This Row],[Month]],1)</f>
        <v>45474</v>
      </c>
      <c r="M255" s="1">
        <f>DATE(2024,Table2[[#This Row],[Month]],31)</f>
        <v>45504</v>
      </c>
      <c r="N255">
        <f>IF(Table2[[#This Row],[Active]]="Yes",1,0)</f>
        <v>1</v>
      </c>
      <c r="O255">
        <f>IF(Table2[[#This Row],[Churned]]="Yes",1,0)</f>
        <v>0</v>
      </c>
      <c r="P255" s="1" t="s">
        <v>6070</v>
      </c>
    </row>
    <row r="256" spans="1:16" x14ac:dyDescent="0.5">
      <c r="A256" t="s">
        <v>4898</v>
      </c>
      <c r="B256" t="s">
        <v>4899</v>
      </c>
      <c r="C256" t="s">
        <v>5362</v>
      </c>
      <c r="D256">
        <v>2499</v>
      </c>
      <c r="E256" s="1">
        <v>45500</v>
      </c>
      <c r="F256" t="s">
        <v>5356</v>
      </c>
      <c r="H256" t="str">
        <f t="shared" si="9"/>
        <v>Yes</v>
      </c>
      <c r="I256" t="str">
        <f t="shared" si="10"/>
        <v>No</v>
      </c>
      <c r="J256" t="str">
        <f t="shared" si="11"/>
        <v>No</v>
      </c>
      <c r="K256">
        <f>MONTH(Table2[[#This Row],[Subscription Start]])</f>
        <v>7</v>
      </c>
      <c r="L256" s="1">
        <f>DATE(2024,Table2[[#This Row],[Month]],1)</f>
        <v>45474</v>
      </c>
      <c r="M256" s="1">
        <f>DATE(2024,Table2[[#This Row],[Month]],31)</f>
        <v>45504</v>
      </c>
      <c r="N256">
        <f>IF(Table2[[#This Row],[Active]]="Yes",1,0)</f>
        <v>1</v>
      </c>
      <c r="O256">
        <f>IF(Table2[[#This Row],[Churned]]="Yes",1,0)</f>
        <v>0</v>
      </c>
      <c r="P256" s="1" t="s">
        <v>6070</v>
      </c>
    </row>
    <row r="257" spans="1:16" x14ac:dyDescent="0.5">
      <c r="A257" t="s">
        <v>5081</v>
      </c>
      <c r="B257" t="s">
        <v>4361</v>
      </c>
      <c r="C257" t="s">
        <v>5361</v>
      </c>
      <c r="D257">
        <v>999</v>
      </c>
      <c r="E257" s="1">
        <v>45500</v>
      </c>
      <c r="F257" t="s">
        <v>5356</v>
      </c>
      <c r="H257" t="str">
        <f t="shared" si="9"/>
        <v>Yes</v>
      </c>
      <c r="I257" t="str">
        <f t="shared" si="10"/>
        <v>No</v>
      </c>
      <c r="J257" t="str">
        <f t="shared" si="11"/>
        <v>No</v>
      </c>
      <c r="K257">
        <f>MONTH(Table2[[#This Row],[Subscription Start]])</f>
        <v>7</v>
      </c>
      <c r="L257" s="1">
        <f>DATE(2024,Table2[[#This Row],[Month]],1)</f>
        <v>45474</v>
      </c>
      <c r="M257" s="1">
        <f>DATE(2024,Table2[[#This Row],[Month]],31)</f>
        <v>45504</v>
      </c>
      <c r="N257">
        <f>IF(Table2[[#This Row],[Active]]="Yes",1,0)</f>
        <v>1</v>
      </c>
      <c r="O257">
        <f>IF(Table2[[#This Row],[Churned]]="Yes",1,0)</f>
        <v>0</v>
      </c>
      <c r="P257" s="1" t="s">
        <v>6070</v>
      </c>
    </row>
    <row r="258" spans="1:16" x14ac:dyDescent="0.5">
      <c r="A258" t="s">
        <v>61</v>
      </c>
      <c r="B258" t="s">
        <v>62</v>
      </c>
      <c r="C258" t="s">
        <v>5361</v>
      </c>
      <c r="D258">
        <v>999</v>
      </c>
      <c r="E258" s="1">
        <v>45499</v>
      </c>
      <c r="F258" t="s">
        <v>5359</v>
      </c>
      <c r="G258" s="1">
        <v>45555</v>
      </c>
      <c r="H258" t="str">
        <f t="shared" ref="H258:H321" si="12">IF(AND(E258 &lt;= $M258,  OR(G258 = "", G258 &gt; $M258)), "Yes", "No")</f>
        <v>Yes</v>
      </c>
      <c r="I258" t="str">
        <f t="shared" ref="I258:I321" si="13">IF(AND(E258&gt;=$M258,E258&lt;=$M258),"Yes","No")</f>
        <v>No</v>
      </c>
      <c r="J258" t="str">
        <f t="shared" ref="J258:J321" si="14">IF(AND(G258&lt;&gt; " ",G258&gt;=$L258,G258&lt;=$M258),"Yes","No")</f>
        <v>No</v>
      </c>
      <c r="K258">
        <f>MONTH(Table2[[#This Row],[Subscription Start]])</f>
        <v>7</v>
      </c>
      <c r="L258" s="1">
        <f>DATE(2024,Table2[[#This Row],[Month]],1)</f>
        <v>45474</v>
      </c>
      <c r="M258" s="1">
        <f>DATE(2024,Table2[[#This Row],[Month]],31)</f>
        <v>45504</v>
      </c>
      <c r="N258">
        <f>IF(Table2[[#This Row],[Active]]="Yes",1,0)</f>
        <v>1</v>
      </c>
      <c r="O258">
        <f>IF(Table2[[#This Row],[Churned]]="Yes",1,0)</f>
        <v>0</v>
      </c>
      <c r="P258" s="1" t="s">
        <v>6070</v>
      </c>
    </row>
    <row r="259" spans="1:16" x14ac:dyDescent="0.5">
      <c r="A259" t="s">
        <v>2199</v>
      </c>
      <c r="B259" t="s">
        <v>2200</v>
      </c>
      <c r="C259" t="s">
        <v>5361</v>
      </c>
      <c r="D259">
        <v>999</v>
      </c>
      <c r="E259" s="1">
        <v>45499</v>
      </c>
      <c r="F259" t="s">
        <v>5356</v>
      </c>
      <c r="H259" t="str">
        <f t="shared" si="12"/>
        <v>Yes</v>
      </c>
      <c r="I259" t="str">
        <f t="shared" si="13"/>
        <v>No</v>
      </c>
      <c r="J259" t="str">
        <f t="shared" si="14"/>
        <v>No</v>
      </c>
      <c r="K259">
        <f>MONTH(Table2[[#This Row],[Subscription Start]])</f>
        <v>7</v>
      </c>
      <c r="L259" s="1">
        <f>DATE(2024,Table2[[#This Row],[Month]],1)</f>
        <v>45474</v>
      </c>
      <c r="M259" s="1">
        <f>DATE(2024,Table2[[#This Row],[Month]],31)</f>
        <v>45504</v>
      </c>
      <c r="N259">
        <f>IF(Table2[[#This Row],[Active]]="Yes",1,0)</f>
        <v>1</v>
      </c>
      <c r="O259">
        <f>IF(Table2[[#This Row],[Churned]]="Yes",1,0)</f>
        <v>0</v>
      </c>
      <c r="P259" s="1" t="s">
        <v>6070</v>
      </c>
    </row>
    <row r="260" spans="1:16" x14ac:dyDescent="0.5">
      <c r="A260" t="s">
        <v>2317</v>
      </c>
      <c r="B260" t="s">
        <v>2318</v>
      </c>
      <c r="C260" t="s">
        <v>5362</v>
      </c>
      <c r="D260">
        <v>2499</v>
      </c>
      <c r="E260" s="1">
        <v>45499</v>
      </c>
      <c r="F260" t="s">
        <v>5356</v>
      </c>
      <c r="H260" t="str">
        <f t="shared" si="12"/>
        <v>Yes</v>
      </c>
      <c r="I260" t="str">
        <f t="shared" si="13"/>
        <v>No</v>
      </c>
      <c r="J260" t="str">
        <f t="shared" si="14"/>
        <v>No</v>
      </c>
      <c r="K260">
        <f>MONTH(Table2[[#This Row],[Subscription Start]])</f>
        <v>7</v>
      </c>
      <c r="L260" s="1">
        <f>DATE(2024,Table2[[#This Row],[Month]],1)</f>
        <v>45474</v>
      </c>
      <c r="M260" s="1">
        <f>DATE(2024,Table2[[#This Row],[Month]],31)</f>
        <v>45504</v>
      </c>
      <c r="N260">
        <f>IF(Table2[[#This Row],[Active]]="Yes",1,0)</f>
        <v>1</v>
      </c>
      <c r="O260">
        <f>IF(Table2[[#This Row],[Churned]]="Yes",1,0)</f>
        <v>0</v>
      </c>
      <c r="P260" s="1" t="s">
        <v>6070</v>
      </c>
    </row>
    <row r="261" spans="1:16" x14ac:dyDescent="0.5">
      <c r="A261" t="s">
        <v>3421</v>
      </c>
      <c r="B261" t="s">
        <v>81</v>
      </c>
      <c r="C261" t="s">
        <v>5362</v>
      </c>
      <c r="D261">
        <v>2499</v>
      </c>
      <c r="E261" s="1">
        <v>45499</v>
      </c>
      <c r="F261" t="s">
        <v>5356</v>
      </c>
      <c r="H261" t="str">
        <f t="shared" si="12"/>
        <v>Yes</v>
      </c>
      <c r="I261" t="str">
        <f t="shared" si="13"/>
        <v>No</v>
      </c>
      <c r="J261" t="str">
        <f t="shared" si="14"/>
        <v>No</v>
      </c>
      <c r="K261">
        <f>MONTH(Table2[[#This Row],[Subscription Start]])</f>
        <v>7</v>
      </c>
      <c r="L261" s="1">
        <f>DATE(2024,Table2[[#This Row],[Month]],1)</f>
        <v>45474</v>
      </c>
      <c r="M261" s="1">
        <f>DATE(2024,Table2[[#This Row],[Month]],31)</f>
        <v>45504</v>
      </c>
      <c r="N261">
        <f>IF(Table2[[#This Row],[Active]]="Yes",1,0)</f>
        <v>1</v>
      </c>
      <c r="O261">
        <f>IF(Table2[[#This Row],[Churned]]="Yes",1,0)</f>
        <v>0</v>
      </c>
      <c r="P261" s="1" t="s">
        <v>6070</v>
      </c>
    </row>
    <row r="262" spans="1:16" x14ac:dyDescent="0.5">
      <c r="A262" t="s">
        <v>5657</v>
      </c>
      <c r="B262" t="s">
        <v>4963</v>
      </c>
      <c r="C262" t="s">
        <v>5355</v>
      </c>
      <c r="D262">
        <v>0</v>
      </c>
      <c r="E262" s="1">
        <v>45499</v>
      </c>
      <c r="F262" t="s">
        <v>5356</v>
      </c>
      <c r="H262" t="str">
        <f t="shared" si="12"/>
        <v>Yes</v>
      </c>
      <c r="I262" t="str">
        <f t="shared" si="13"/>
        <v>No</v>
      </c>
      <c r="J262" t="str">
        <f t="shared" si="14"/>
        <v>No</v>
      </c>
      <c r="K262">
        <f>MONTH(Table2[[#This Row],[Subscription Start]])</f>
        <v>7</v>
      </c>
      <c r="L262" s="1">
        <f>DATE(2024,Table2[[#This Row],[Month]],1)</f>
        <v>45474</v>
      </c>
      <c r="M262" s="1">
        <f>DATE(2024,Table2[[#This Row],[Month]],31)</f>
        <v>45504</v>
      </c>
      <c r="N262">
        <f>IF(Table2[[#This Row],[Active]]="Yes",1,0)</f>
        <v>1</v>
      </c>
      <c r="O262">
        <f>IF(Table2[[#This Row],[Churned]]="Yes",1,0)</f>
        <v>0</v>
      </c>
      <c r="P262" s="1" t="s">
        <v>6070</v>
      </c>
    </row>
    <row r="263" spans="1:16" x14ac:dyDescent="0.5">
      <c r="A263" t="s">
        <v>3623</v>
      </c>
      <c r="B263" t="s">
        <v>226</v>
      </c>
      <c r="C263" t="s">
        <v>5361</v>
      </c>
      <c r="D263">
        <v>999</v>
      </c>
      <c r="E263" s="1">
        <v>45499</v>
      </c>
      <c r="F263" t="s">
        <v>5359</v>
      </c>
      <c r="G263" s="1">
        <v>45565</v>
      </c>
      <c r="H263" t="str">
        <f t="shared" si="12"/>
        <v>Yes</v>
      </c>
      <c r="I263" t="str">
        <f t="shared" si="13"/>
        <v>No</v>
      </c>
      <c r="J263" t="str">
        <f t="shared" si="14"/>
        <v>No</v>
      </c>
      <c r="K263">
        <f>MONTH(Table2[[#This Row],[Subscription Start]])</f>
        <v>7</v>
      </c>
      <c r="L263" s="1">
        <f>DATE(2024,Table2[[#This Row],[Month]],1)</f>
        <v>45474</v>
      </c>
      <c r="M263" s="1">
        <f>DATE(2024,Table2[[#This Row],[Month]],31)</f>
        <v>45504</v>
      </c>
      <c r="N263">
        <f>IF(Table2[[#This Row],[Active]]="Yes",1,0)</f>
        <v>1</v>
      </c>
      <c r="O263">
        <f>IF(Table2[[#This Row],[Churned]]="Yes",1,0)</f>
        <v>0</v>
      </c>
      <c r="P263" s="1" t="s">
        <v>6070</v>
      </c>
    </row>
    <row r="264" spans="1:16" x14ac:dyDescent="0.5">
      <c r="A264" t="s">
        <v>3712</v>
      </c>
      <c r="B264" t="s">
        <v>3713</v>
      </c>
      <c r="C264" t="s">
        <v>5362</v>
      </c>
      <c r="D264">
        <v>2499</v>
      </c>
      <c r="E264" s="1">
        <v>45499</v>
      </c>
      <c r="F264" t="s">
        <v>5356</v>
      </c>
      <c r="H264" t="str">
        <f t="shared" si="12"/>
        <v>Yes</v>
      </c>
      <c r="I264" t="str">
        <f t="shared" si="13"/>
        <v>No</v>
      </c>
      <c r="J264" t="str">
        <f t="shared" si="14"/>
        <v>No</v>
      </c>
      <c r="K264">
        <f>MONTH(Table2[[#This Row],[Subscription Start]])</f>
        <v>7</v>
      </c>
      <c r="L264" s="1">
        <f>DATE(2024,Table2[[#This Row],[Month]],1)</f>
        <v>45474</v>
      </c>
      <c r="M264" s="1">
        <f>DATE(2024,Table2[[#This Row],[Month]],31)</f>
        <v>45504</v>
      </c>
      <c r="N264">
        <f>IF(Table2[[#This Row],[Active]]="Yes",1,0)</f>
        <v>1</v>
      </c>
      <c r="O264">
        <f>IF(Table2[[#This Row],[Churned]]="Yes",1,0)</f>
        <v>0</v>
      </c>
      <c r="P264" s="1" t="s">
        <v>6070</v>
      </c>
    </row>
    <row r="265" spans="1:16" x14ac:dyDescent="0.5">
      <c r="A265" t="s">
        <v>3968</v>
      </c>
      <c r="B265" t="s">
        <v>3969</v>
      </c>
      <c r="C265" t="s">
        <v>5362</v>
      </c>
      <c r="D265">
        <v>2499</v>
      </c>
      <c r="E265" s="1">
        <v>45499</v>
      </c>
      <c r="F265" t="s">
        <v>5356</v>
      </c>
      <c r="H265" t="str">
        <f t="shared" si="12"/>
        <v>Yes</v>
      </c>
      <c r="I265" t="str">
        <f t="shared" si="13"/>
        <v>No</v>
      </c>
      <c r="J265" t="str">
        <f t="shared" si="14"/>
        <v>No</v>
      </c>
      <c r="K265">
        <f>MONTH(Table2[[#This Row],[Subscription Start]])</f>
        <v>7</v>
      </c>
      <c r="L265" s="1">
        <f>DATE(2024,Table2[[#This Row],[Month]],1)</f>
        <v>45474</v>
      </c>
      <c r="M265" s="1">
        <f>DATE(2024,Table2[[#This Row],[Month]],31)</f>
        <v>45504</v>
      </c>
      <c r="N265">
        <f>IF(Table2[[#This Row],[Active]]="Yes",1,0)</f>
        <v>1</v>
      </c>
      <c r="O265">
        <f>IF(Table2[[#This Row],[Churned]]="Yes",1,0)</f>
        <v>0</v>
      </c>
      <c r="P265" s="1" t="s">
        <v>6070</v>
      </c>
    </row>
    <row r="266" spans="1:16" x14ac:dyDescent="0.5">
      <c r="A266" t="s">
        <v>5505</v>
      </c>
      <c r="B266" t="s">
        <v>3390</v>
      </c>
      <c r="C266" t="s">
        <v>5355</v>
      </c>
      <c r="D266">
        <v>0</v>
      </c>
      <c r="E266" s="1">
        <v>45498</v>
      </c>
      <c r="F266" t="s">
        <v>5356</v>
      </c>
      <c r="H266" t="str">
        <f t="shared" si="12"/>
        <v>Yes</v>
      </c>
      <c r="I266" t="str">
        <f t="shared" si="13"/>
        <v>No</v>
      </c>
      <c r="J266" t="str">
        <f t="shared" si="14"/>
        <v>No</v>
      </c>
      <c r="K266">
        <f>MONTH(Table2[[#This Row],[Subscription Start]])</f>
        <v>7</v>
      </c>
      <c r="L266" s="1">
        <f>DATE(2024,Table2[[#This Row],[Month]],1)</f>
        <v>45474</v>
      </c>
      <c r="M266" s="1">
        <f>DATE(2024,Table2[[#This Row],[Month]],31)</f>
        <v>45504</v>
      </c>
      <c r="N266">
        <f>IF(Table2[[#This Row],[Active]]="Yes",1,0)</f>
        <v>1</v>
      </c>
      <c r="O266">
        <f>IF(Table2[[#This Row],[Churned]]="Yes",1,0)</f>
        <v>0</v>
      </c>
      <c r="P266" s="1" t="s">
        <v>6070</v>
      </c>
    </row>
    <row r="267" spans="1:16" x14ac:dyDescent="0.5">
      <c r="A267" t="s">
        <v>5693</v>
      </c>
      <c r="B267" t="s">
        <v>4075</v>
      </c>
      <c r="C267" t="s">
        <v>5355</v>
      </c>
      <c r="D267">
        <v>0</v>
      </c>
      <c r="E267" s="1">
        <v>45498</v>
      </c>
      <c r="F267" t="s">
        <v>5356</v>
      </c>
      <c r="H267" t="str">
        <f t="shared" si="12"/>
        <v>Yes</v>
      </c>
      <c r="I267" t="str">
        <f t="shared" si="13"/>
        <v>No</v>
      </c>
      <c r="J267" t="str">
        <f t="shared" si="14"/>
        <v>No</v>
      </c>
      <c r="K267">
        <f>MONTH(Table2[[#This Row],[Subscription Start]])</f>
        <v>7</v>
      </c>
      <c r="L267" s="1">
        <f>DATE(2024,Table2[[#This Row],[Month]],1)</f>
        <v>45474</v>
      </c>
      <c r="M267" s="1">
        <f>DATE(2024,Table2[[#This Row],[Month]],31)</f>
        <v>45504</v>
      </c>
      <c r="N267">
        <f>IF(Table2[[#This Row],[Active]]="Yes",1,0)</f>
        <v>1</v>
      </c>
      <c r="O267">
        <f>IF(Table2[[#This Row],[Churned]]="Yes",1,0)</f>
        <v>0</v>
      </c>
      <c r="P267" s="1" t="s">
        <v>6070</v>
      </c>
    </row>
    <row r="268" spans="1:16" x14ac:dyDescent="0.5">
      <c r="A268" t="s">
        <v>4801</v>
      </c>
      <c r="B268" t="s">
        <v>944</v>
      </c>
      <c r="C268" t="s">
        <v>5361</v>
      </c>
      <c r="D268">
        <v>999</v>
      </c>
      <c r="E268" s="1">
        <v>45498</v>
      </c>
      <c r="F268" t="s">
        <v>5356</v>
      </c>
      <c r="H268" t="str">
        <f t="shared" si="12"/>
        <v>Yes</v>
      </c>
      <c r="I268" t="str">
        <f t="shared" si="13"/>
        <v>No</v>
      </c>
      <c r="J268" t="str">
        <f t="shared" si="14"/>
        <v>No</v>
      </c>
      <c r="K268">
        <f>MONTH(Table2[[#This Row],[Subscription Start]])</f>
        <v>7</v>
      </c>
      <c r="L268" s="1">
        <f>DATE(2024,Table2[[#This Row],[Month]],1)</f>
        <v>45474</v>
      </c>
      <c r="M268" s="1">
        <f>DATE(2024,Table2[[#This Row],[Month]],31)</f>
        <v>45504</v>
      </c>
      <c r="N268">
        <f>IF(Table2[[#This Row],[Active]]="Yes",1,0)</f>
        <v>1</v>
      </c>
      <c r="O268">
        <f>IF(Table2[[#This Row],[Churned]]="Yes",1,0)</f>
        <v>0</v>
      </c>
      <c r="P268" s="1" t="s">
        <v>6070</v>
      </c>
    </row>
    <row r="269" spans="1:16" x14ac:dyDescent="0.5">
      <c r="A269" t="s">
        <v>5825</v>
      </c>
      <c r="B269" t="s">
        <v>2821</v>
      </c>
      <c r="C269" t="s">
        <v>5355</v>
      </c>
      <c r="D269">
        <v>0</v>
      </c>
      <c r="E269" s="1">
        <v>45498</v>
      </c>
      <c r="F269" t="s">
        <v>5356</v>
      </c>
      <c r="H269" t="str">
        <f t="shared" si="12"/>
        <v>Yes</v>
      </c>
      <c r="I269" t="str">
        <f t="shared" si="13"/>
        <v>No</v>
      </c>
      <c r="J269" t="str">
        <f t="shared" si="14"/>
        <v>No</v>
      </c>
      <c r="K269">
        <f>MONTH(Table2[[#This Row],[Subscription Start]])</f>
        <v>7</v>
      </c>
      <c r="L269" s="1">
        <f>DATE(2024,Table2[[#This Row],[Month]],1)</f>
        <v>45474</v>
      </c>
      <c r="M269" s="1">
        <f>DATE(2024,Table2[[#This Row],[Month]],31)</f>
        <v>45504</v>
      </c>
      <c r="N269">
        <f>IF(Table2[[#This Row],[Active]]="Yes",1,0)</f>
        <v>1</v>
      </c>
      <c r="O269">
        <f>IF(Table2[[#This Row],[Churned]]="Yes",1,0)</f>
        <v>0</v>
      </c>
      <c r="P269" s="1" t="s">
        <v>6070</v>
      </c>
    </row>
    <row r="270" spans="1:16" x14ac:dyDescent="0.5">
      <c r="A270" t="s">
        <v>5576</v>
      </c>
      <c r="B270" t="s">
        <v>5568</v>
      </c>
      <c r="C270" t="s">
        <v>5355</v>
      </c>
      <c r="D270">
        <v>0</v>
      </c>
      <c r="E270" s="1">
        <v>45497</v>
      </c>
      <c r="F270" t="s">
        <v>5356</v>
      </c>
      <c r="H270" t="str">
        <f t="shared" si="12"/>
        <v>Yes</v>
      </c>
      <c r="I270" t="str">
        <f t="shared" si="13"/>
        <v>No</v>
      </c>
      <c r="J270" t="str">
        <f t="shared" si="14"/>
        <v>No</v>
      </c>
      <c r="K270">
        <f>MONTH(Table2[[#This Row],[Subscription Start]])</f>
        <v>7</v>
      </c>
      <c r="L270" s="1">
        <f>DATE(2024,Table2[[#This Row],[Month]],1)</f>
        <v>45474</v>
      </c>
      <c r="M270" s="1">
        <f>DATE(2024,Table2[[#This Row],[Month]],31)</f>
        <v>45504</v>
      </c>
      <c r="N270">
        <f>IF(Table2[[#This Row],[Active]]="Yes",1,0)</f>
        <v>1</v>
      </c>
      <c r="O270">
        <f>IF(Table2[[#This Row],[Churned]]="Yes",1,0)</f>
        <v>0</v>
      </c>
      <c r="P270" s="1" t="s">
        <v>6070</v>
      </c>
    </row>
    <row r="271" spans="1:16" x14ac:dyDescent="0.5">
      <c r="A271" t="s">
        <v>3350</v>
      </c>
      <c r="B271" t="s">
        <v>3351</v>
      </c>
      <c r="C271" t="s">
        <v>5361</v>
      </c>
      <c r="D271">
        <v>999</v>
      </c>
      <c r="E271" s="1">
        <v>45497</v>
      </c>
      <c r="F271" t="s">
        <v>5356</v>
      </c>
      <c r="H271" t="str">
        <f t="shared" si="12"/>
        <v>Yes</v>
      </c>
      <c r="I271" t="str">
        <f t="shared" si="13"/>
        <v>No</v>
      </c>
      <c r="J271" t="str">
        <f t="shared" si="14"/>
        <v>No</v>
      </c>
      <c r="K271">
        <f>MONTH(Table2[[#This Row],[Subscription Start]])</f>
        <v>7</v>
      </c>
      <c r="L271" s="1">
        <f>DATE(2024,Table2[[#This Row],[Month]],1)</f>
        <v>45474</v>
      </c>
      <c r="M271" s="1">
        <f>DATE(2024,Table2[[#This Row],[Month]],31)</f>
        <v>45504</v>
      </c>
      <c r="N271">
        <f>IF(Table2[[#This Row],[Active]]="Yes",1,0)</f>
        <v>1</v>
      </c>
      <c r="O271">
        <f>IF(Table2[[#This Row],[Churned]]="Yes",1,0)</f>
        <v>0</v>
      </c>
      <c r="P271" s="1" t="s">
        <v>6070</v>
      </c>
    </row>
    <row r="272" spans="1:16" x14ac:dyDescent="0.5">
      <c r="A272" t="s">
        <v>4627</v>
      </c>
      <c r="B272" t="s">
        <v>4628</v>
      </c>
      <c r="C272" t="s">
        <v>5361</v>
      </c>
      <c r="D272">
        <v>999</v>
      </c>
      <c r="E272" s="1">
        <v>45497</v>
      </c>
      <c r="F272" t="s">
        <v>5356</v>
      </c>
      <c r="H272" t="str">
        <f t="shared" si="12"/>
        <v>Yes</v>
      </c>
      <c r="I272" t="str">
        <f t="shared" si="13"/>
        <v>No</v>
      </c>
      <c r="J272" t="str">
        <f t="shared" si="14"/>
        <v>No</v>
      </c>
      <c r="K272">
        <f>MONTH(Table2[[#This Row],[Subscription Start]])</f>
        <v>7</v>
      </c>
      <c r="L272" s="1">
        <f>DATE(2024,Table2[[#This Row],[Month]],1)</f>
        <v>45474</v>
      </c>
      <c r="M272" s="1">
        <f>DATE(2024,Table2[[#This Row],[Month]],31)</f>
        <v>45504</v>
      </c>
      <c r="N272">
        <f>IF(Table2[[#This Row],[Active]]="Yes",1,0)</f>
        <v>1</v>
      </c>
      <c r="O272">
        <f>IF(Table2[[#This Row],[Churned]]="Yes",1,0)</f>
        <v>0</v>
      </c>
      <c r="P272" s="1" t="s">
        <v>6070</v>
      </c>
    </row>
    <row r="273" spans="1:16" x14ac:dyDescent="0.5">
      <c r="A273" t="s">
        <v>80</v>
      </c>
      <c r="B273" t="s">
        <v>81</v>
      </c>
      <c r="C273" t="s">
        <v>5361</v>
      </c>
      <c r="D273">
        <v>999</v>
      </c>
      <c r="E273" s="1">
        <v>45496</v>
      </c>
      <c r="F273" t="s">
        <v>5356</v>
      </c>
      <c r="H273" t="str">
        <f t="shared" si="12"/>
        <v>Yes</v>
      </c>
      <c r="I273" t="str">
        <f t="shared" si="13"/>
        <v>No</v>
      </c>
      <c r="J273" t="str">
        <f t="shared" si="14"/>
        <v>No</v>
      </c>
      <c r="K273">
        <f>MONTH(Table2[[#This Row],[Subscription Start]])</f>
        <v>7</v>
      </c>
      <c r="L273" s="1">
        <f>DATE(2024,Table2[[#This Row],[Month]],1)</f>
        <v>45474</v>
      </c>
      <c r="M273" s="1">
        <f>DATE(2024,Table2[[#This Row],[Month]],31)</f>
        <v>45504</v>
      </c>
      <c r="N273">
        <f>IF(Table2[[#This Row],[Active]]="Yes",1,0)</f>
        <v>1</v>
      </c>
      <c r="O273">
        <f>IF(Table2[[#This Row],[Churned]]="Yes",1,0)</f>
        <v>0</v>
      </c>
      <c r="P273" s="1" t="s">
        <v>6070</v>
      </c>
    </row>
    <row r="274" spans="1:16" x14ac:dyDescent="0.5">
      <c r="A274" t="s">
        <v>1012</v>
      </c>
      <c r="B274" t="s">
        <v>1013</v>
      </c>
      <c r="C274" t="s">
        <v>5362</v>
      </c>
      <c r="D274">
        <v>2499</v>
      </c>
      <c r="E274" s="1">
        <v>45496</v>
      </c>
      <c r="F274" t="s">
        <v>5359</v>
      </c>
      <c r="G274" s="1">
        <v>45565</v>
      </c>
      <c r="H274" t="str">
        <f t="shared" si="12"/>
        <v>Yes</v>
      </c>
      <c r="I274" t="str">
        <f t="shared" si="13"/>
        <v>No</v>
      </c>
      <c r="J274" t="str">
        <f t="shared" si="14"/>
        <v>No</v>
      </c>
      <c r="K274">
        <f>MONTH(Table2[[#This Row],[Subscription Start]])</f>
        <v>7</v>
      </c>
      <c r="L274" s="1">
        <f>DATE(2024,Table2[[#This Row],[Month]],1)</f>
        <v>45474</v>
      </c>
      <c r="M274" s="1">
        <f>DATE(2024,Table2[[#This Row],[Month]],31)</f>
        <v>45504</v>
      </c>
      <c r="N274">
        <f>IF(Table2[[#This Row],[Active]]="Yes",1,0)</f>
        <v>1</v>
      </c>
      <c r="O274">
        <f>IF(Table2[[#This Row],[Churned]]="Yes",1,0)</f>
        <v>0</v>
      </c>
      <c r="P274" s="1" t="s">
        <v>6070</v>
      </c>
    </row>
    <row r="275" spans="1:16" x14ac:dyDescent="0.5">
      <c r="A275" t="s">
        <v>1328</v>
      </c>
      <c r="B275" t="s">
        <v>1329</v>
      </c>
      <c r="C275" t="s">
        <v>5361</v>
      </c>
      <c r="D275">
        <v>999</v>
      </c>
      <c r="E275" s="1">
        <v>45496</v>
      </c>
      <c r="F275" t="s">
        <v>5356</v>
      </c>
      <c r="H275" t="str">
        <f t="shared" si="12"/>
        <v>Yes</v>
      </c>
      <c r="I275" t="str">
        <f t="shared" si="13"/>
        <v>No</v>
      </c>
      <c r="J275" t="str">
        <f t="shared" si="14"/>
        <v>No</v>
      </c>
      <c r="K275">
        <f>MONTH(Table2[[#This Row],[Subscription Start]])</f>
        <v>7</v>
      </c>
      <c r="L275" s="1">
        <f>DATE(2024,Table2[[#This Row],[Month]],1)</f>
        <v>45474</v>
      </c>
      <c r="M275" s="1">
        <f>DATE(2024,Table2[[#This Row],[Month]],31)</f>
        <v>45504</v>
      </c>
      <c r="N275">
        <f>IF(Table2[[#This Row],[Active]]="Yes",1,0)</f>
        <v>1</v>
      </c>
      <c r="O275">
        <f>IF(Table2[[#This Row],[Churned]]="Yes",1,0)</f>
        <v>0</v>
      </c>
      <c r="P275" s="1" t="s">
        <v>6070</v>
      </c>
    </row>
    <row r="276" spans="1:16" x14ac:dyDescent="0.5">
      <c r="A276" t="s">
        <v>1880</v>
      </c>
      <c r="B276" t="s">
        <v>438</v>
      </c>
      <c r="C276" t="s">
        <v>5361</v>
      </c>
      <c r="D276">
        <v>999</v>
      </c>
      <c r="E276" s="1">
        <v>45496</v>
      </c>
      <c r="F276" t="s">
        <v>5356</v>
      </c>
      <c r="H276" t="str">
        <f t="shared" si="12"/>
        <v>Yes</v>
      </c>
      <c r="I276" t="str">
        <f t="shared" si="13"/>
        <v>No</v>
      </c>
      <c r="J276" t="str">
        <f t="shared" si="14"/>
        <v>No</v>
      </c>
      <c r="K276">
        <f>MONTH(Table2[[#This Row],[Subscription Start]])</f>
        <v>7</v>
      </c>
      <c r="L276" s="1">
        <f>DATE(2024,Table2[[#This Row],[Month]],1)</f>
        <v>45474</v>
      </c>
      <c r="M276" s="1">
        <f>DATE(2024,Table2[[#This Row],[Month]],31)</f>
        <v>45504</v>
      </c>
      <c r="N276">
        <f>IF(Table2[[#This Row],[Active]]="Yes",1,0)</f>
        <v>1</v>
      </c>
      <c r="O276">
        <f>IF(Table2[[#This Row],[Churned]]="Yes",1,0)</f>
        <v>0</v>
      </c>
      <c r="P276" s="1" t="s">
        <v>6070</v>
      </c>
    </row>
    <row r="277" spans="1:16" x14ac:dyDescent="0.5">
      <c r="A277" t="s">
        <v>4749</v>
      </c>
      <c r="B277" t="s">
        <v>1761</v>
      </c>
      <c r="C277" t="s">
        <v>5361</v>
      </c>
      <c r="D277">
        <v>999</v>
      </c>
      <c r="E277" s="1">
        <v>45496</v>
      </c>
      <c r="F277" t="s">
        <v>5356</v>
      </c>
      <c r="H277" t="str">
        <f t="shared" si="12"/>
        <v>Yes</v>
      </c>
      <c r="I277" t="str">
        <f t="shared" si="13"/>
        <v>No</v>
      </c>
      <c r="J277" t="str">
        <f t="shared" si="14"/>
        <v>No</v>
      </c>
      <c r="K277">
        <f>MONTH(Table2[[#This Row],[Subscription Start]])</f>
        <v>7</v>
      </c>
      <c r="L277" s="1">
        <f>DATE(2024,Table2[[#This Row],[Month]],1)</f>
        <v>45474</v>
      </c>
      <c r="M277" s="1">
        <f>DATE(2024,Table2[[#This Row],[Month]],31)</f>
        <v>45504</v>
      </c>
      <c r="N277">
        <f>IF(Table2[[#This Row],[Active]]="Yes",1,0)</f>
        <v>1</v>
      </c>
      <c r="O277">
        <f>IF(Table2[[#This Row],[Churned]]="Yes",1,0)</f>
        <v>0</v>
      </c>
      <c r="P277" s="1" t="s">
        <v>6070</v>
      </c>
    </row>
    <row r="278" spans="1:16" x14ac:dyDescent="0.5">
      <c r="A278" t="s">
        <v>2786</v>
      </c>
      <c r="B278" t="s">
        <v>2787</v>
      </c>
      <c r="C278" t="s">
        <v>5362</v>
      </c>
      <c r="D278">
        <v>2499</v>
      </c>
      <c r="E278" s="1">
        <v>45495</v>
      </c>
      <c r="F278" t="s">
        <v>5356</v>
      </c>
      <c r="H278" t="str">
        <f t="shared" si="12"/>
        <v>Yes</v>
      </c>
      <c r="I278" t="str">
        <f t="shared" si="13"/>
        <v>No</v>
      </c>
      <c r="J278" t="str">
        <f t="shared" si="14"/>
        <v>No</v>
      </c>
      <c r="K278">
        <f>MONTH(Table2[[#This Row],[Subscription Start]])</f>
        <v>7</v>
      </c>
      <c r="L278" s="1">
        <f>DATE(2024,Table2[[#This Row],[Month]],1)</f>
        <v>45474</v>
      </c>
      <c r="M278" s="1">
        <f>DATE(2024,Table2[[#This Row],[Month]],31)</f>
        <v>45504</v>
      </c>
      <c r="N278">
        <f>IF(Table2[[#This Row],[Active]]="Yes",1,0)</f>
        <v>1</v>
      </c>
      <c r="O278">
        <f>IF(Table2[[#This Row],[Churned]]="Yes",1,0)</f>
        <v>0</v>
      </c>
      <c r="P278" s="1" t="s">
        <v>6070</v>
      </c>
    </row>
    <row r="279" spans="1:16" x14ac:dyDescent="0.5">
      <c r="A279" t="s">
        <v>4685</v>
      </c>
      <c r="B279" t="s">
        <v>1074</v>
      </c>
      <c r="C279" t="s">
        <v>5361</v>
      </c>
      <c r="D279">
        <v>999</v>
      </c>
      <c r="E279" s="1">
        <v>45495</v>
      </c>
      <c r="F279" t="s">
        <v>5356</v>
      </c>
      <c r="H279" t="str">
        <f t="shared" si="12"/>
        <v>Yes</v>
      </c>
      <c r="I279" t="str">
        <f t="shared" si="13"/>
        <v>No</v>
      </c>
      <c r="J279" t="str">
        <f t="shared" si="14"/>
        <v>No</v>
      </c>
      <c r="K279">
        <f>MONTH(Table2[[#This Row],[Subscription Start]])</f>
        <v>7</v>
      </c>
      <c r="L279" s="1">
        <f>DATE(2024,Table2[[#This Row],[Month]],1)</f>
        <v>45474</v>
      </c>
      <c r="M279" s="1">
        <f>DATE(2024,Table2[[#This Row],[Month]],31)</f>
        <v>45504</v>
      </c>
      <c r="N279">
        <f>IF(Table2[[#This Row],[Active]]="Yes",1,0)</f>
        <v>1</v>
      </c>
      <c r="O279">
        <f>IF(Table2[[#This Row],[Churned]]="Yes",1,0)</f>
        <v>0</v>
      </c>
      <c r="P279" s="1" t="s">
        <v>6070</v>
      </c>
    </row>
    <row r="280" spans="1:16" x14ac:dyDescent="0.5">
      <c r="A280" t="s">
        <v>1129</v>
      </c>
      <c r="B280" t="s">
        <v>1130</v>
      </c>
      <c r="C280" t="s">
        <v>5362</v>
      </c>
      <c r="D280">
        <v>2499</v>
      </c>
      <c r="E280" s="1">
        <v>45494</v>
      </c>
      <c r="F280" t="s">
        <v>5356</v>
      </c>
      <c r="H280" t="str">
        <f t="shared" si="12"/>
        <v>Yes</v>
      </c>
      <c r="I280" t="str">
        <f t="shared" si="13"/>
        <v>No</v>
      </c>
      <c r="J280" t="str">
        <f t="shared" si="14"/>
        <v>No</v>
      </c>
      <c r="K280">
        <f>MONTH(Table2[[#This Row],[Subscription Start]])</f>
        <v>7</v>
      </c>
      <c r="L280" s="1">
        <f>DATE(2024,Table2[[#This Row],[Month]],1)</f>
        <v>45474</v>
      </c>
      <c r="M280" s="1">
        <f>DATE(2024,Table2[[#This Row],[Month]],31)</f>
        <v>45504</v>
      </c>
      <c r="N280">
        <f>IF(Table2[[#This Row],[Active]]="Yes",1,0)</f>
        <v>1</v>
      </c>
      <c r="O280">
        <f>IF(Table2[[#This Row],[Churned]]="Yes",1,0)</f>
        <v>0</v>
      </c>
      <c r="P280" s="1" t="s">
        <v>6070</v>
      </c>
    </row>
    <row r="281" spans="1:16" x14ac:dyDescent="0.5">
      <c r="A281" t="s">
        <v>5475</v>
      </c>
      <c r="B281" t="s">
        <v>2898</v>
      </c>
      <c r="C281" t="s">
        <v>5355</v>
      </c>
      <c r="D281">
        <v>0</v>
      </c>
      <c r="E281" s="1">
        <v>45494</v>
      </c>
      <c r="F281" t="s">
        <v>5356</v>
      </c>
      <c r="H281" t="str">
        <f t="shared" si="12"/>
        <v>Yes</v>
      </c>
      <c r="I281" t="str">
        <f t="shared" si="13"/>
        <v>No</v>
      </c>
      <c r="J281" t="str">
        <f t="shared" si="14"/>
        <v>No</v>
      </c>
      <c r="K281">
        <f>MONTH(Table2[[#This Row],[Subscription Start]])</f>
        <v>7</v>
      </c>
      <c r="L281" s="1">
        <f>DATE(2024,Table2[[#This Row],[Month]],1)</f>
        <v>45474</v>
      </c>
      <c r="M281" s="1">
        <f>DATE(2024,Table2[[#This Row],[Month]],31)</f>
        <v>45504</v>
      </c>
      <c r="N281">
        <f>IF(Table2[[#This Row],[Active]]="Yes",1,0)</f>
        <v>1</v>
      </c>
      <c r="O281">
        <f>IF(Table2[[#This Row],[Churned]]="Yes",1,0)</f>
        <v>0</v>
      </c>
      <c r="P281" s="1" t="s">
        <v>6070</v>
      </c>
    </row>
    <row r="282" spans="1:16" x14ac:dyDescent="0.5">
      <c r="A282" t="s">
        <v>5566</v>
      </c>
      <c r="B282" t="s">
        <v>62</v>
      </c>
      <c r="C282" t="s">
        <v>5355</v>
      </c>
      <c r="D282">
        <v>0</v>
      </c>
      <c r="E282" s="1">
        <v>45494</v>
      </c>
      <c r="F282" t="s">
        <v>5356</v>
      </c>
      <c r="H282" t="str">
        <f t="shared" si="12"/>
        <v>Yes</v>
      </c>
      <c r="I282" t="str">
        <f t="shared" si="13"/>
        <v>No</v>
      </c>
      <c r="J282" t="str">
        <f t="shared" si="14"/>
        <v>No</v>
      </c>
      <c r="K282">
        <f>MONTH(Table2[[#This Row],[Subscription Start]])</f>
        <v>7</v>
      </c>
      <c r="L282" s="1">
        <f>DATE(2024,Table2[[#This Row],[Month]],1)</f>
        <v>45474</v>
      </c>
      <c r="M282" s="1">
        <f>DATE(2024,Table2[[#This Row],[Month]],31)</f>
        <v>45504</v>
      </c>
      <c r="N282">
        <f>IF(Table2[[#This Row],[Active]]="Yes",1,0)</f>
        <v>1</v>
      </c>
      <c r="O282">
        <f>IF(Table2[[#This Row],[Churned]]="Yes",1,0)</f>
        <v>0</v>
      </c>
      <c r="P282" s="1" t="s">
        <v>6070</v>
      </c>
    </row>
    <row r="283" spans="1:16" x14ac:dyDescent="0.5">
      <c r="A283" t="s">
        <v>804</v>
      </c>
      <c r="B283" t="s">
        <v>805</v>
      </c>
      <c r="C283" t="s">
        <v>5362</v>
      </c>
      <c r="D283">
        <v>2499</v>
      </c>
      <c r="E283" s="1">
        <v>45493</v>
      </c>
      <c r="F283" t="s">
        <v>5356</v>
      </c>
      <c r="H283" t="str">
        <f t="shared" si="12"/>
        <v>Yes</v>
      </c>
      <c r="I283" t="str">
        <f t="shared" si="13"/>
        <v>No</v>
      </c>
      <c r="J283" t="str">
        <f t="shared" si="14"/>
        <v>No</v>
      </c>
      <c r="K283">
        <f>MONTH(Table2[[#This Row],[Subscription Start]])</f>
        <v>7</v>
      </c>
      <c r="L283" s="1">
        <f>DATE(2024,Table2[[#This Row],[Month]],1)</f>
        <v>45474</v>
      </c>
      <c r="M283" s="1">
        <f>DATE(2024,Table2[[#This Row],[Month]],31)</f>
        <v>45504</v>
      </c>
      <c r="N283">
        <f>IF(Table2[[#This Row],[Active]]="Yes",1,0)</f>
        <v>1</v>
      </c>
      <c r="O283">
        <f>IF(Table2[[#This Row],[Churned]]="Yes",1,0)</f>
        <v>0</v>
      </c>
      <c r="P283" s="1" t="s">
        <v>6070</v>
      </c>
    </row>
    <row r="284" spans="1:16" x14ac:dyDescent="0.5">
      <c r="A284" t="s">
        <v>5724</v>
      </c>
      <c r="B284" t="s">
        <v>2821</v>
      </c>
      <c r="C284" t="s">
        <v>5355</v>
      </c>
      <c r="D284">
        <v>0</v>
      </c>
      <c r="E284" s="1">
        <v>45493</v>
      </c>
      <c r="F284" t="s">
        <v>5356</v>
      </c>
      <c r="H284" t="str">
        <f t="shared" si="12"/>
        <v>Yes</v>
      </c>
      <c r="I284" t="str">
        <f t="shared" si="13"/>
        <v>No</v>
      </c>
      <c r="J284" t="str">
        <f t="shared" si="14"/>
        <v>No</v>
      </c>
      <c r="K284">
        <f>MONTH(Table2[[#This Row],[Subscription Start]])</f>
        <v>7</v>
      </c>
      <c r="L284" s="1">
        <f>DATE(2024,Table2[[#This Row],[Month]],1)</f>
        <v>45474</v>
      </c>
      <c r="M284" s="1">
        <f>DATE(2024,Table2[[#This Row],[Month]],31)</f>
        <v>45504</v>
      </c>
      <c r="N284">
        <f>IF(Table2[[#This Row],[Active]]="Yes",1,0)</f>
        <v>1</v>
      </c>
      <c r="O284">
        <f>IF(Table2[[#This Row],[Churned]]="Yes",1,0)</f>
        <v>0</v>
      </c>
      <c r="P284" s="1" t="s">
        <v>6070</v>
      </c>
    </row>
    <row r="285" spans="1:16" x14ac:dyDescent="0.5">
      <c r="A285" t="s">
        <v>4396</v>
      </c>
      <c r="B285" t="s">
        <v>4397</v>
      </c>
      <c r="C285" t="s">
        <v>5361</v>
      </c>
      <c r="D285">
        <v>999</v>
      </c>
      <c r="E285" s="1">
        <v>45493</v>
      </c>
      <c r="F285" t="s">
        <v>5356</v>
      </c>
      <c r="H285" t="str">
        <f t="shared" si="12"/>
        <v>Yes</v>
      </c>
      <c r="I285" t="str">
        <f t="shared" si="13"/>
        <v>No</v>
      </c>
      <c r="J285" t="str">
        <f t="shared" si="14"/>
        <v>No</v>
      </c>
      <c r="K285">
        <f>MONTH(Table2[[#This Row],[Subscription Start]])</f>
        <v>7</v>
      </c>
      <c r="L285" s="1">
        <f>DATE(2024,Table2[[#This Row],[Month]],1)</f>
        <v>45474</v>
      </c>
      <c r="M285" s="1">
        <f>DATE(2024,Table2[[#This Row],[Month]],31)</f>
        <v>45504</v>
      </c>
      <c r="N285">
        <f>IF(Table2[[#This Row],[Active]]="Yes",1,0)</f>
        <v>1</v>
      </c>
      <c r="O285">
        <f>IF(Table2[[#This Row],[Churned]]="Yes",1,0)</f>
        <v>0</v>
      </c>
      <c r="P285" s="1" t="s">
        <v>6070</v>
      </c>
    </row>
    <row r="286" spans="1:16" x14ac:dyDescent="0.5">
      <c r="A286" t="s">
        <v>5208</v>
      </c>
      <c r="B286" t="s">
        <v>4291</v>
      </c>
      <c r="C286" t="s">
        <v>5361</v>
      </c>
      <c r="D286">
        <v>999</v>
      </c>
      <c r="E286" s="1">
        <v>45493</v>
      </c>
      <c r="F286" t="s">
        <v>5356</v>
      </c>
      <c r="H286" t="str">
        <f t="shared" si="12"/>
        <v>Yes</v>
      </c>
      <c r="I286" t="str">
        <f t="shared" si="13"/>
        <v>No</v>
      </c>
      <c r="J286" t="str">
        <f t="shared" si="14"/>
        <v>No</v>
      </c>
      <c r="K286">
        <f>MONTH(Table2[[#This Row],[Subscription Start]])</f>
        <v>7</v>
      </c>
      <c r="L286" s="1">
        <f>DATE(2024,Table2[[#This Row],[Month]],1)</f>
        <v>45474</v>
      </c>
      <c r="M286" s="1">
        <f>DATE(2024,Table2[[#This Row],[Month]],31)</f>
        <v>45504</v>
      </c>
      <c r="N286">
        <f>IF(Table2[[#This Row],[Active]]="Yes",1,0)</f>
        <v>1</v>
      </c>
      <c r="O286">
        <f>IF(Table2[[#This Row],[Churned]]="Yes",1,0)</f>
        <v>0</v>
      </c>
      <c r="P286" s="1" t="s">
        <v>6070</v>
      </c>
    </row>
    <row r="287" spans="1:16" x14ac:dyDescent="0.5">
      <c r="A287" t="s">
        <v>5360</v>
      </c>
      <c r="B287" t="s">
        <v>3797</v>
      </c>
      <c r="C287" t="s">
        <v>5355</v>
      </c>
      <c r="D287">
        <v>0</v>
      </c>
      <c r="E287" s="1">
        <v>45492</v>
      </c>
      <c r="F287" t="s">
        <v>5359</v>
      </c>
      <c r="G287" s="1">
        <v>45565</v>
      </c>
      <c r="H287" t="str">
        <f t="shared" si="12"/>
        <v>Yes</v>
      </c>
      <c r="I287" t="str">
        <f t="shared" si="13"/>
        <v>No</v>
      </c>
      <c r="J287" t="str">
        <f t="shared" si="14"/>
        <v>No</v>
      </c>
      <c r="K287">
        <f>MONTH(Table2[[#This Row],[Subscription Start]])</f>
        <v>7</v>
      </c>
      <c r="L287" s="1">
        <f>DATE(2024,Table2[[#This Row],[Month]],1)</f>
        <v>45474</v>
      </c>
      <c r="M287" s="1">
        <f>DATE(2024,Table2[[#This Row],[Month]],31)</f>
        <v>45504</v>
      </c>
      <c r="N287">
        <f>IF(Table2[[#This Row],[Active]]="Yes",1,0)</f>
        <v>1</v>
      </c>
      <c r="O287">
        <f>IF(Table2[[#This Row],[Churned]]="Yes",1,0)</f>
        <v>0</v>
      </c>
      <c r="P287" s="1" t="s">
        <v>6070</v>
      </c>
    </row>
    <row r="288" spans="1:16" x14ac:dyDescent="0.5">
      <c r="A288" t="s">
        <v>5408</v>
      </c>
      <c r="B288" t="s">
        <v>4075</v>
      </c>
      <c r="C288" t="s">
        <v>5355</v>
      </c>
      <c r="D288">
        <v>0</v>
      </c>
      <c r="E288" s="1">
        <v>45492</v>
      </c>
      <c r="F288" t="s">
        <v>5356</v>
      </c>
      <c r="H288" t="str">
        <f t="shared" si="12"/>
        <v>Yes</v>
      </c>
      <c r="I288" t="str">
        <f t="shared" si="13"/>
        <v>No</v>
      </c>
      <c r="J288" t="str">
        <f t="shared" si="14"/>
        <v>No</v>
      </c>
      <c r="K288">
        <f>MONTH(Table2[[#This Row],[Subscription Start]])</f>
        <v>7</v>
      </c>
      <c r="L288" s="1">
        <f>DATE(2024,Table2[[#This Row],[Month]],1)</f>
        <v>45474</v>
      </c>
      <c r="M288" s="1">
        <f>DATE(2024,Table2[[#This Row],[Month]],31)</f>
        <v>45504</v>
      </c>
      <c r="N288">
        <f>IF(Table2[[#This Row],[Active]]="Yes",1,0)</f>
        <v>1</v>
      </c>
      <c r="O288">
        <f>IF(Table2[[#This Row],[Churned]]="Yes",1,0)</f>
        <v>0</v>
      </c>
      <c r="P288" s="1" t="s">
        <v>6070</v>
      </c>
    </row>
    <row r="289" spans="1:16" x14ac:dyDescent="0.5">
      <c r="A289" t="s">
        <v>1936</v>
      </c>
      <c r="B289" t="s">
        <v>1937</v>
      </c>
      <c r="C289" t="s">
        <v>5361</v>
      </c>
      <c r="D289">
        <v>999</v>
      </c>
      <c r="E289" s="1">
        <v>45492</v>
      </c>
      <c r="F289" t="s">
        <v>5359</v>
      </c>
      <c r="G289" s="1">
        <v>45565</v>
      </c>
      <c r="H289" t="str">
        <f t="shared" si="12"/>
        <v>Yes</v>
      </c>
      <c r="I289" t="str">
        <f t="shared" si="13"/>
        <v>No</v>
      </c>
      <c r="J289" t="str">
        <f t="shared" si="14"/>
        <v>No</v>
      </c>
      <c r="K289">
        <f>MONTH(Table2[[#This Row],[Subscription Start]])</f>
        <v>7</v>
      </c>
      <c r="L289" s="1">
        <f>DATE(2024,Table2[[#This Row],[Month]],1)</f>
        <v>45474</v>
      </c>
      <c r="M289" s="1">
        <f>DATE(2024,Table2[[#This Row],[Month]],31)</f>
        <v>45504</v>
      </c>
      <c r="N289">
        <f>IF(Table2[[#This Row],[Active]]="Yes",1,0)</f>
        <v>1</v>
      </c>
      <c r="O289">
        <f>IF(Table2[[#This Row],[Churned]]="Yes",1,0)</f>
        <v>0</v>
      </c>
      <c r="P289" s="1" t="s">
        <v>6070</v>
      </c>
    </row>
    <row r="290" spans="1:16" x14ac:dyDescent="0.5">
      <c r="A290" t="s">
        <v>2405</v>
      </c>
      <c r="B290" t="s">
        <v>832</v>
      </c>
      <c r="C290" t="s">
        <v>5362</v>
      </c>
      <c r="D290">
        <v>2499</v>
      </c>
      <c r="E290" s="1">
        <v>45492</v>
      </c>
      <c r="F290" t="s">
        <v>5356</v>
      </c>
      <c r="H290" t="str">
        <f t="shared" si="12"/>
        <v>Yes</v>
      </c>
      <c r="I290" t="str">
        <f t="shared" si="13"/>
        <v>No</v>
      </c>
      <c r="J290" t="str">
        <f t="shared" si="14"/>
        <v>No</v>
      </c>
      <c r="K290">
        <f>MONTH(Table2[[#This Row],[Subscription Start]])</f>
        <v>7</v>
      </c>
      <c r="L290" s="1">
        <f>DATE(2024,Table2[[#This Row],[Month]],1)</f>
        <v>45474</v>
      </c>
      <c r="M290" s="1">
        <f>DATE(2024,Table2[[#This Row],[Month]],31)</f>
        <v>45504</v>
      </c>
      <c r="N290">
        <f>IF(Table2[[#This Row],[Active]]="Yes",1,0)</f>
        <v>1</v>
      </c>
      <c r="O290">
        <f>IF(Table2[[#This Row],[Churned]]="Yes",1,0)</f>
        <v>0</v>
      </c>
      <c r="P290" s="1" t="s">
        <v>6070</v>
      </c>
    </row>
    <row r="291" spans="1:16" x14ac:dyDescent="0.5">
      <c r="A291" t="s">
        <v>3085</v>
      </c>
      <c r="B291" t="s">
        <v>1329</v>
      </c>
      <c r="C291" t="s">
        <v>5361</v>
      </c>
      <c r="D291">
        <v>999</v>
      </c>
      <c r="E291" s="1">
        <v>45492</v>
      </c>
      <c r="F291" t="s">
        <v>5356</v>
      </c>
      <c r="H291" t="str">
        <f t="shared" si="12"/>
        <v>Yes</v>
      </c>
      <c r="I291" t="str">
        <f t="shared" si="13"/>
        <v>No</v>
      </c>
      <c r="J291" t="str">
        <f t="shared" si="14"/>
        <v>No</v>
      </c>
      <c r="K291">
        <f>MONTH(Table2[[#This Row],[Subscription Start]])</f>
        <v>7</v>
      </c>
      <c r="L291" s="1">
        <f>DATE(2024,Table2[[#This Row],[Month]],1)</f>
        <v>45474</v>
      </c>
      <c r="M291" s="1">
        <f>DATE(2024,Table2[[#This Row],[Month]],31)</f>
        <v>45504</v>
      </c>
      <c r="N291">
        <f>IF(Table2[[#This Row],[Active]]="Yes",1,0)</f>
        <v>1</v>
      </c>
      <c r="O291">
        <f>IF(Table2[[#This Row],[Churned]]="Yes",1,0)</f>
        <v>0</v>
      </c>
      <c r="P291" s="1" t="s">
        <v>6070</v>
      </c>
    </row>
    <row r="292" spans="1:16" x14ac:dyDescent="0.5">
      <c r="A292" t="s">
        <v>5619</v>
      </c>
      <c r="B292" t="s">
        <v>3530</v>
      </c>
      <c r="C292" t="s">
        <v>5355</v>
      </c>
      <c r="D292">
        <v>0</v>
      </c>
      <c r="E292" s="1">
        <v>45492</v>
      </c>
      <c r="F292" t="s">
        <v>5356</v>
      </c>
      <c r="H292" t="str">
        <f t="shared" si="12"/>
        <v>Yes</v>
      </c>
      <c r="I292" t="str">
        <f t="shared" si="13"/>
        <v>No</v>
      </c>
      <c r="J292" t="str">
        <f t="shared" si="14"/>
        <v>No</v>
      </c>
      <c r="K292">
        <f>MONTH(Table2[[#This Row],[Subscription Start]])</f>
        <v>7</v>
      </c>
      <c r="L292" s="1">
        <f>DATE(2024,Table2[[#This Row],[Month]],1)</f>
        <v>45474</v>
      </c>
      <c r="M292" s="1">
        <f>DATE(2024,Table2[[#This Row],[Month]],31)</f>
        <v>45504</v>
      </c>
      <c r="N292">
        <f>IF(Table2[[#This Row],[Active]]="Yes",1,0)</f>
        <v>1</v>
      </c>
      <c r="O292">
        <f>IF(Table2[[#This Row],[Churned]]="Yes",1,0)</f>
        <v>0</v>
      </c>
      <c r="P292" s="1" t="s">
        <v>6070</v>
      </c>
    </row>
    <row r="293" spans="1:16" x14ac:dyDescent="0.5">
      <c r="A293" t="s">
        <v>5621</v>
      </c>
      <c r="B293" t="s">
        <v>5622</v>
      </c>
      <c r="C293" t="s">
        <v>5355</v>
      </c>
      <c r="D293">
        <v>0</v>
      </c>
      <c r="E293" s="1">
        <v>45492</v>
      </c>
      <c r="F293" t="s">
        <v>5356</v>
      </c>
      <c r="H293" t="str">
        <f t="shared" si="12"/>
        <v>Yes</v>
      </c>
      <c r="I293" t="str">
        <f t="shared" si="13"/>
        <v>No</v>
      </c>
      <c r="J293" t="str">
        <f t="shared" si="14"/>
        <v>No</v>
      </c>
      <c r="K293">
        <f>MONTH(Table2[[#This Row],[Subscription Start]])</f>
        <v>7</v>
      </c>
      <c r="L293" s="1">
        <f>DATE(2024,Table2[[#This Row],[Month]],1)</f>
        <v>45474</v>
      </c>
      <c r="M293" s="1">
        <f>DATE(2024,Table2[[#This Row],[Month]],31)</f>
        <v>45504</v>
      </c>
      <c r="N293">
        <f>IF(Table2[[#This Row],[Active]]="Yes",1,0)</f>
        <v>1</v>
      </c>
      <c r="O293">
        <f>IF(Table2[[#This Row],[Churned]]="Yes",1,0)</f>
        <v>0</v>
      </c>
      <c r="P293" s="1" t="s">
        <v>6070</v>
      </c>
    </row>
    <row r="294" spans="1:16" x14ac:dyDescent="0.5">
      <c r="A294" t="s">
        <v>4074</v>
      </c>
      <c r="B294" t="s">
        <v>4075</v>
      </c>
      <c r="C294" t="s">
        <v>5361</v>
      </c>
      <c r="D294">
        <v>999</v>
      </c>
      <c r="E294" s="1">
        <v>45492</v>
      </c>
      <c r="F294" t="s">
        <v>5356</v>
      </c>
      <c r="H294" t="str">
        <f t="shared" si="12"/>
        <v>Yes</v>
      </c>
      <c r="I294" t="str">
        <f t="shared" si="13"/>
        <v>No</v>
      </c>
      <c r="J294" t="str">
        <f t="shared" si="14"/>
        <v>No</v>
      </c>
      <c r="K294">
        <f>MONTH(Table2[[#This Row],[Subscription Start]])</f>
        <v>7</v>
      </c>
      <c r="L294" s="1">
        <f>DATE(2024,Table2[[#This Row],[Month]],1)</f>
        <v>45474</v>
      </c>
      <c r="M294" s="1">
        <f>DATE(2024,Table2[[#This Row],[Month]],31)</f>
        <v>45504</v>
      </c>
      <c r="N294">
        <f>IF(Table2[[#This Row],[Active]]="Yes",1,0)</f>
        <v>1</v>
      </c>
      <c r="O294">
        <f>IF(Table2[[#This Row],[Churned]]="Yes",1,0)</f>
        <v>0</v>
      </c>
      <c r="P294" s="1" t="s">
        <v>6070</v>
      </c>
    </row>
    <row r="295" spans="1:16" x14ac:dyDescent="0.5">
      <c r="A295" t="s">
        <v>4715</v>
      </c>
      <c r="B295" t="s">
        <v>3530</v>
      </c>
      <c r="C295" t="s">
        <v>5362</v>
      </c>
      <c r="D295">
        <v>2499</v>
      </c>
      <c r="E295" s="1">
        <v>45492</v>
      </c>
      <c r="F295" t="s">
        <v>5356</v>
      </c>
      <c r="H295" t="str">
        <f t="shared" si="12"/>
        <v>Yes</v>
      </c>
      <c r="I295" t="str">
        <f t="shared" si="13"/>
        <v>No</v>
      </c>
      <c r="J295" t="str">
        <f t="shared" si="14"/>
        <v>No</v>
      </c>
      <c r="K295">
        <f>MONTH(Table2[[#This Row],[Subscription Start]])</f>
        <v>7</v>
      </c>
      <c r="L295" s="1">
        <f>DATE(2024,Table2[[#This Row],[Month]],1)</f>
        <v>45474</v>
      </c>
      <c r="M295" s="1">
        <f>DATE(2024,Table2[[#This Row],[Month]],31)</f>
        <v>45504</v>
      </c>
      <c r="N295">
        <f>IF(Table2[[#This Row],[Active]]="Yes",1,0)</f>
        <v>1</v>
      </c>
      <c r="O295">
        <f>IF(Table2[[#This Row],[Churned]]="Yes",1,0)</f>
        <v>0</v>
      </c>
      <c r="P295" s="1" t="s">
        <v>6070</v>
      </c>
    </row>
    <row r="296" spans="1:16" x14ac:dyDescent="0.5">
      <c r="A296" t="s">
        <v>302</v>
      </c>
      <c r="B296" t="s">
        <v>303</v>
      </c>
      <c r="C296" t="s">
        <v>5361</v>
      </c>
      <c r="D296">
        <v>999</v>
      </c>
      <c r="E296" s="1">
        <v>45491</v>
      </c>
      <c r="F296" t="s">
        <v>5356</v>
      </c>
      <c r="H296" t="str">
        <f t="shared" si="12"/>
        <v>Yes</v>
      </c>
      <c r="I296" t="str">
        <f t="shared" si="13"/>
        <v>No</v>
      </c>
      <c r="J296" t="str">
        <f t="shared" si="14"/>
        <v>No</v>
      </c>
      <c r="K296">
        <f>MONTH(Table2[[#This Row],[Subscription Start]])</f>
        <v>7</v>
      </c>
      <c r="L296" s="1">
        <f>DATE(2024,Table2[[#This Row],[Month]],1)</f>
        <v>45474</v>
      </c>
      <c r="M296" s="1">
        <f>DATE(2024,Table2[[#This Row],[Month]],31)</f>
        <v>45504</v>
      </c>
      <c r="N296">
        <f>IF(Table2[[#This Row],[Active]]="Yes",1,0)</f>
        <v>1</v>
      </c>
      <c r="O296">
        <f>IF(Table2[[#This Row],[Churned]]="Yes",1,0)</f>
        <v>0</v>
      </c>
      <c r="P296" s="1" t="s">
        <v>6070</v>
      </c>
    </row>
    <row r="297" spans="1:16" x14ac:dyDescent="0.5">
      <c r="A297" t="s">
        <v>1654</v>
      </c>
      <c r="B297" t="s">
        <v>1655</v>
      </c>
      <c r="C297" t="s">
        <v>5361</v>
      </c>
      <c r="D297">
        <v>999</v>
      </c>
      <c r="E297" s="1">
        <v>45491</v>
      </c>
      <c r="F297" t="s">
        <v>5356</v>
      </c>
      <c r="H297" t="str">
        <f t="shared" si="12"/>
        <v>Yes</v>
      </c>
      <c r="I297" t="str">
        <f t="shared" si="13"/>
        <v>No</v>
      </c>
      <c r="J297" t="str">
        <f t="shared" si="14"/>
        <v>No</v>
      </c>
      <c r="K297">
        <f>MONTH(Table2[[#This Row],[Subscription Start]])</f>
        <v>7</v>
      </c>
      <c r="L297" s="1">
        <f>DATE(2024,Table2[[#This Row],[Month]],1)</f>
        <v>45474</v>
      </c>
      <c r="M297" s="1">
        <f>DATE(2024,Table2[[#This Row],[Month]],31)</f>
        <v>45504</v>
      </c>
      <c r="N297">
        <f>IF(Table2[[#This Row],[Active]]="Yes",1,0)</f>
        <v>1</v>
      </c>
      <c r="O297">
        <f>IF(Table2[[#This Row],[Churned]]="Yes",1,0)</f>
        <v>0</v>
      </c>
      <c r="P297" s="1" t="s">
        <v>6070</v>
      </c>
    </row>
    <row r="298" spans="1:16" x14ac:dyDescent="0.5">
      <c r="A298" t="s">
        <v>5517</v>
      </c>
      <c r="B298" t="s">
        <v>5518</v>
      </c>
      <c r="C298" t="s">
        <v>5355</v>
      </c>
      <c r="D298">
        <v>0</v>
      </c>
      <c r="E298" s="1">
        <v>45491</v>
      </c>
      <c r="F298" t="s">
        <v>5359</v>
      </c>
      <c r="G298" s="1">
        <v>45557</v>
      </c>
      <c r="H298" t="str">
        <f t="shared" si="12"/>
        <v>Yes</v>
      </c>
      <c r="I298" t="str">
        <f t="shared" si="13"/>
        <v>No</v>
      </c>
      <c r="J298" t="str">
        <f t="shared" si="14"/>
        <v>No</v>
      </c>
      <c r="K298">
        <f>MONTH(Table2[[#This Row],[Subscription Start]])</f>
        <v>7</v>
      </c>
      <c r="L298" s="1">
        <f>DATE(2024,Table2[[#This Row],[Month]],1)</f>
        <v>45474</v>
      </c>
      <c r="M298" s="1">
        <f>DATE(2024,Table2[[#This Row],[Month]],31)</f>
        <v>45504</v>
      </c>
      <c r="N298">
        <f>IF(Table2[[#This Row],[Active]]="Yes",1,0)</f>
        <v>1</v>
      </c>
      <c r="O298">
        <f>IF(Table2[[#This Row],[Churned]]="Yes",1,0)</f>
        <v>0</v>
      </c>
      <c r="P298" s="1" t="s">
        <v>6070</v>
      </c>
    </row>
    <row r="299" spans="1:16" x14ac:dyDescent="0.5">
      <c r="A299" t="s">
        <v>5567</v>
      </c>
      <c r="B299" t="s">
        <v>5568</v>
      </c>
      <c r="C299" t="s">
        <v>5355</v>
      </c>
      <c r="D299">
        <v>0</v>
      </c>
      <c r="E299" s="1">
        <v>45491</v>
      </c>
      <c r="F299" t="s">
        <v>5356</v>
      </c>
      <c r="H299" t="str">
        <f t="shared" si="12"/>
        <v>Yes</v>
      </c>
      <c r="I299" t="str">
        <f t="shared" si="13"/>
        <v>No</v>
      </c>
      <c r="J299" t="str">
        <f t="shared" si="14"/>
        <v>No</v>
      </c>
      <c r="K299">
        <f>MONTH(Table2[[#This Row],[Subscription Start]])</f>
        <v>7</v>
      </c>
      <c r="L299" s="1">
        <f>DATE(2024,Table2[[#This Row],[Month]],1)</f>
        <v>45474</v>
      </c>
      <c r="M299" s="1">
        <f>DATE(2024,Table2[[#This Row],[Month]],31)</f>
        <v>45504</v>
      </c>
      <c r="N299">
        <f>IF(Table2[[#This Row],[Active]]="Yes",1,0)</f>
        <v>1</v>
      </c>
      <c r="O299">
        <f>IF(Table2[[#This Row],[Churned]]="Yes",1,0)</f>
        <v>0</v>
      </c>
      <c r="P299" s="1" t="s">
        <v>6070</v>
      </c>
    </row>
    <row r="300" spans="1:16" x14ac:dyDescent="0.5">
      <c r="A300" t="s">
        <v>4035</v>
      </c>
      <c r="B300" t="s">
        <v>3230</v>
      </c>
      <c r="C300" t="s">
        <v>5361</v>
      </c>
      <c r="D300">
        <v>999</v>
      </c>
      <c r="E300" s="1">
        <v>45491</v>
      </c>
      <c r="F300" t="s">
        <v>5356</v>
      </c>
      <c r="H300" t="str">
        <f t="shared" si="12"/>
        <v>Yes</v>
      </c>
      <c r="I300" t="str">
        <f t="shared" si="13"/>
        <v>No</v>
      </c>
      <c r="J300" t="str">
        <f t="shared" si="14"/>
        <v>No</v>
      </c>
      <c r="K300">
        <f>MONTH(Table2[[#This Row],[Subscription Start]])</f>
        <v>7</v>
      </c>
      <c r="L300" s="1">
        <f>DATE(2024,Table2[[#This Row],[Month]],1)</f>
        <v>45474</v>
      </c>
      <c r="M300" s="1">
        <f>DATE(2024,Table2[[#This Row],[Month]],31)</f>
        <v>45504</v>
      </c>
      <c r="N300">
        <f>IF(Table2[[#This Row],[Active]]="Yes",1,0)</f>
        <v>1</v>
      </c>
      <c r="O300">
        <f>IF(Table2[[#This Row],[Churned]]="Yes",1,0)</f>
        <v>0</v>
      </c>
      <c r="P300" s="1" t="s">
        <v>6070</v>
      </c>
    </row>
    <row r="301" spans="1:16" x14ac:dyDescent="0.5">
      <c r="A301" t="s">
        <v>5367</v>
      </c>
      <c r="B301" t="s">
        <v>5368</v>
      </c>
      <c r="C301" t="s">
        <v>5355</v>
      </c>
      <c r="D301">
        <v>0</v>
      </c>
      <c r="E301" s="1">
        <v>45490</v>
      </c>
      <c r="F301" t="s">
        <v>5356</v>
      </c>
      <c r="H301" t="str">
        <f t="shared" si="12"/>
        <v>Yes</v>
      </c>
      <c r="I301" t="str">
        <f t="shared" si="13"/>
        <v>No</v>
      </c>
      <c r="J301" t="str">
        <f t="shared" si="14"/>
        <v>No</v>
      </c>
      <c r="K301">
        <f>MONTH(Table2[[#This Row],[Subscription Start]])</f>
        <v>7</v>
      </c>
      <c r="L301" s="1">
        <f>DATE(2024,Table2[[#This Row],[Month]],1)</f>
        <v>45474</v>
      </c>
      <c r="M301" s="1">
        <f>DATE(2024,Table2[[#This Row],[Month]],31)</f>
        <v>45504</v>
      </c>
      <c r="N301">
        <f>IF(Table2[[#This Row],[Active]]="Yes",1,0)</f>
        <v>1</v>
      </c>
      <c r="O301">
        <f>IF(Table2[[#This Row],[Churned]]="Yes",1,0)</f>
        <v>0</v>
      </c>
      <c r="P301" s="1" t="s">
        <v>6070</v>
      </c>
    </row>
    <row r="302" spans="1:16" x14ac:dyDescent="0.5">
      <c r="A302" t="s">
        <v>5429</v>
      </c>
      <c r="B302" t="s">
        <v>5430</v>
      </c>
      <c r="C302" t="s">
        <v>5355</v>
      </c>
      <c r="D302">
        <v>0</v>
      </c>
      <c r="E302" s="1">
        <v>45490</v>
      </c>
      <c r="F302" t="s">
        <v>5356</v>
      </c>
      <c r="H302" t="str">
        <f t="shared" si="12"/>
        <v>Yes</v>
      </c>
      <c r="I302" t="str">
        <f t="shared" si="13"/>
        <v>No</v>
      </c>
      <c r="J302" t="str">
        <f t="shared" si="14"/>
        <v>No</v>
      </c>
      <c r="K302">
        <f>MONTH(Table2[[#This Row],[Subscription Start]])</f>
        <v>7</v>
      </c>
      <c r="L302" s="1">
        <f>DATE(2024,Table2[[#This Row],[Month]],1)</f>
        <v>45474</v>
      </c>
      <c r="M302" s="1">
        <f>DATE(2024,Table2[[#This Row],[Month]],31)</f>
        <v>45504</v>
      </c>
      <c r="N302">
        <f>IF(Table2[[#This Row],[Active]]="Yes",1,0)</f>
        <v>1</v>
      </c>
      <c r="O302">
        <f>IF(Table2[[#This Row],[Churned]]="Yes",1,0)</f>
        <v>0</v>
      </c>
      <c r="P302" s="1" t="s">
        <v>6070</v>
      </c>
    </row>
    <row r="303" spans="1:16" x14ac:dyDescent="0.5">
      <c r="A303" t="s">
        <v>5649</v>
      </c>
      <c r="B303" t="s">
        <v>303</v>
      </c>
      <c r="C303" t="s">
        <v>5355</v>
      </c>
      <c r="D303">
        <v>0</v>
      </c>
      <c r="E303" s="1">
        <v>45490</v>
      </c>
      <c r="F303" t="s">
        <v>5356</v>
      </c>
      <c r="H303" t="str">
        <f t="shared" si="12"/>
        <v>Yes</v>
      </c>
      <c r="I303" t="str">
        <f t="shared" si="13"/>
        <v>No</v>
      </c>
      <c r="J303" t="str">
        <f t="shared" si="14"/>
        <v>No</v>
      </c>
      <c r="K303">
        <f>MONTH(Table2[[#This Row],[Subscription Start]])</f>
        <v>7</v>
      </c>
      <c r="L303" s="1">
        <f>DATE(2024,Table2[[#This Row],[Month]],1)</f>
        <v>45474</v>
      </c>
      <c r="M303" s="1">
        <f>DATE(2024,Table2[[#This Row],[Month]],31)</f>
        <v>45504</v>
      </c>
      <c r="N303">
        <f>IF(Table2[[#This Row],[Active]]="Yes",1,0)</f>
        <v>1</v>
      </c>
      <c r="O303">
        <f>IF(Table2[[#This Row],[Churned]]="Yes",1,0)</f>
        <v>0</v>
      </c>
      <c r="P303" s="1" t="s">
        <v>6070</v>
      </c>
    </row>
    <row r="304" spans="1:16" x14ac:dyDescent="0.5">
      <c r="A304" t="s">
        <v>5357</v>
      </c>
      <c r="B304" t="s">
        <v>5358</v>
      </c>
      <c r="C304" t="s">
        <v>5355</v>
      </c>
      <c r="D304">
        <v>0</v>
      </c>
      <c r="E304" s="1">
        <v>45489</v>
      </c>
      <c r="F304" t="s">
        <v>5359</v>
      </c>
      <c r="G304" s="1">
        <v>45565</v>
      </c>
      <c r="H304" t="str">
        <f t="shared" si="12"/>
        <v>Yes</v>
      </c>
      <c r="I304" t="str">
        <f t="shared" si="13"/>
        <v>No</v>
      </c>
      <c r="J304" t="str">
        <f t="shared" si="14"/>
        <v>No</v>
      </c>
      <c r="K304">
        <f>MONTH(Table2[[#This Row],[Subscription Start]])</f>
        <v>7</v>
      </c>
      <c r="L304" s="1">
        <f>DATE(2024,Table2[[#This Row],[Month]],1)</f>
        <v>45474</v>
      </c>
      <c r="M304" s="1">
        <f>DATE(2024,Table2[[#This Row],[Month]],31)</f>
        <v>45504</v>
      </c>
      <c r="N304">
        <f>IF(Table2[[#This Row],[Active]]="Yes",1,0)</f>
        <v>1</v>
      </c>
      <c r="O304">
        <f>IF(Table2[[#This Row],[Churned]]="Yes",1,0)</f>
        <v>0</v>
      </c>
      <c r="P304" s="1" t="s">
        <v>6070</v>
      </c>
    </row>
    <row r="305" spans="1:16" x14ac:dyDescent="0.5">
      <c r="A305" t="s">
        <v>924</v>
      </c>
      <c r="B305" t="s">
        <v>925</v>
      </c>
      <c r="C305" t="s">
        <v>5362</v>
      </c>
      <c r="D305">
        <v>2499</v>
      </c>
      <c r="E305" s="1">
        <v>45489</v>
      </c>
      <c r="F305" t="s">
        <v>5356</v>
      </c>
      <c r="H305" t="str">
        <f t="shared" si="12"/>
        <v>Yes</v>
      </c>
      <c r="I305" t="str">
        <f t="shared" si="13"/>
        <v>No</v>
      </c>
      <c r="J305" t="str">
        <f t="shared" si="14"/>
        <v>No</v>
      </c>
      <c r="K305">
        <f>MONTH(Table2[[#This Row],[Subscription Start]])</f>
        <v>7</v>
      </c>
      <c r="L305" s="1">
        <f>DATE(2024,Table2[[#This Row],[Month]],1)</f>
        <v>45474</v>
      </c>
      <c r="M305" s="1">
        <f>DATE(2024,Table2[[#This Row],[Month]],31)</f>
        <v>45504</v>
      </c>
      <c r="N305">
        <f>IF(Table2[[#This Row],[Active]]="Yes",1,0)</f>
        <v>1</v>
      </c>
      <c r="O305">
        <f>IF(Table2[[#This Row],[Churned]]="Yes",1,0)</f>
        <v>0</v>
      </c>
      <c r="P305" s="1" t="s">
        <v>6070</v>
      </c>
    </row>
    <row r="306" spans="1:16" x14ac:dyDescent="0.5">
      <c r="A306" t="s">
        <v>2272</v>
      </c>
      <c r="B306" t="s">
        <v>471</v>
      </c>
      <c r="C306" t="s">
        <v>5361</v>
      </c>
      <c r="D306">
        <v>999</v>
      </c>
      <c r="E306" s="1">
        <v>45489</v>
      </c>
      <c r="F306" t="s">
        <v>5356</v>
      </c>
      <c r="H306" t="str">
        <f t="shared" si="12"/>
        <v>Yes</v>
      </c>
      <c r="I306" t="str">
        <f t="shared" si="13"/>
        <v>No</v>
      </c>
      <c r="J306" t="str">
        <f t="shared" si="14"/>
        <v>No</v>
      </c>
      <c r="K306">
        <f>MONTH(Table2[[#This Row],[Subscription Start]])</f>
        <v>7</v>
      </c>
      <c r="L306" s="1">
        <f>DATE(2024,Table2[[#This Row],[Month]],1)</f>
        <v>45474</v>
      </c>
      <c r="M306" s="1">
        <f>DATE(2024,Table2[[#This Row],[Month]],31)</f>
        <v>45504</v>
      </c>
      <c r="N306">
        <f>IF(Table2[[#This Row],[Active]]="Yes",1,0)</f>
        <v>1</v>
      </c>
      <c r="O306">
        <f>IF(Table2[[#This Row],[Churned]]="Yes",1,0)</f>
        <v>0</v>
      </c>
      <c r="P306" s="1" t="s">
        <v>6070</v>
      </c>
    </row>
    <row r="307" spans="1:16" x14ac:dyDescent="0.5">
      <c r="A307" t="s">
        <v>3777</v>
      </c>
      <c r="B307" t="s">
        <v>819</v>
      </c>
      <c r="C307" t="s">
        <v>5361</v>
      </c>
      <c r="D307">
        <v>999</v>
      </c>
      <c r="E307" s="1">
        <v>45489</v>
      </c>
      <c r="F307" t="s">
        <v>5356</v>
      </c>
      <c r="H307" t="str">
        <f t="shared" si="12"/>
        <v>Yes</v>
      </c>
      <c r="I307" t="str">
        <f t="shared" si="13"/>
        <v>No</v>
      </c>
      <c r="J307" t="str">
        <f t="shared" si="14"/>
        <v>No</v>
      </c>
      <c r="K307">
        <f>MONTH(Table2[[#This Row],[Subscription Start]])</f>
        <v>7</v>
      </c>
      <c r="L307" s="1">
        <f>DATE(2024,Table2[[#This Row],[Month]],1)</f>
        <v>45474</v>
      </c>
      <c r="M307" s="1">
        <f>DATE(2024,Table2[[#This Row],[Month]],31)</f>
        <v>45504</v>
      </c>
      <c r="N307">
        <f>IF(Table2[[#This Row],[Active]]="Yes",1,0)</f>
        <v>1</v>
      </c>
      <c r="O307">
        <f>IF(Table2[[#This Row],[Churned]]="Yes",1,0)</f>
        <v>0</v>
      </c>
      <c r="P307" s="1" t="s">
        <v>6070</v>
      </c>
    </row>
    <row r="308" spans="1:16" x14ac:dyDescent="0.5">
      <c r="A308" t="s">
        <v>5462</v>
      </c>
      <c r="B308" t="s">
        <v>5463</v>
      </c>
      <c r="C308" t="s">
        <v>5355</v>
      </c>
      <c r="D308">
        <v>0</v>
      </c>
      <c r="E308" s="1">
        <v>45488</v>
      </c>
      <c r="F308" t="s">
        <v>5356</v>
      </c>
      <c r="H308" t="str">
        <f t="shared" si="12"/>
        <v>Yes</v>
      </c>
      <c r="I308" t="str">
        <f t="shared" si="13"/>
        <v>No</v>
      </c>
      <c r="J308" t="str">
        <f t="shared" si="14"/>
        <v>No</v>
      </c>
      <c r="K308">
        <f>MONTH(Table2[[#This Row],[Subscription Start]])</f>
        <v>7</v>
      </c>
      <c r="L308" s="1">
        <f>DATE(2024,Table2[[#This Row],[Month]],1)</f>
        <v>45474</v>
      </c>
      <c r="M308" s="1">
        <f>DATE(2024,Table2[[#This Row],[Month]],31)</f>
        <v>45504</v>
      </c>
      <c r="N308">
        <f>IF(Table2[[#This Row],[Active]]="Yes",1,0)</f>
        <v>1</v>
      </c>
      <c r="O308">
        <f>IF(Table2[[#This Row],[Churned]]="Yes",1,0)</f>
        <v>0</v>
      </c>
      <c r="P308" s="1" t="s">
        <v>6070</v>
      </c>
    </row>
    <row r="309" spans="1:16" x14ac:dyDescent="0.5">
      <c r="A309" t="s">
        <v>1781</v>
      </c>
      <c r="B309" t="s">
        <v>1242</v>
      </c>
      <c r="C309" t="s">
        <v>5361</v>
      </c>
      <c r="D309">
        <v>999</v>
      </c>
      <c r="E309" s="1">
        <v>45488</v>
      </c>
      <c r="F309" t="s">
        <v>5356</v>
      </c>
      <c r="H309" t="str">
        <f t="shared" si="12"/>
        <v>Yes</v>
      </c>
      <c r="I309" t="str">
        <f t="shared" si="13"/>
        <v>No</v>
      </c>
      <c r="J309" t="str">
        <f t="shared" si="14"/>
        <v>No</v>
      </c>
      <c r="K309">
        <f>MONTH(Table2[[#This Row],[Subscription Start]])</f>
        <v>7</v>
      </c>
      <c r="L309" s="1">
        <f>DATE(2024,Table2[[#This Row],[Month]],1)</f>
        <v>45474</v>
      </c>
      <c r="M309" s="1">
        <f>DATE(2024,Table2[[#This Row],[Month]],31)</f>
        <v>45504</v>
      </c>
      <c r="N309">
        <f>IF(Table2[[#This Row],[Active]]="Yes",1,0)</f>
        <v>1</v>
      </c>
      <c r="O309">
        <f>IF(Table2[[#This Row],[Churned]]="Yes",1,0)</f>
        <v>0</v>
      </c>
      <c r="P309" s="1" t="s">
        <v>6070</v>
      </c>
    </row>
    <row r="310" spans="1:16" x14ac:dyDescent="0.5">
      <c r="A310" t="s">
        <v>2025</v>
      </c>
      <c r="B310" t="s">
        <v>2026</v>
      </c>
      <c r="C310" t="s">
        <v>5362</v>
      </c>
      <c r="D310">
        <v>2499</v>
      </c>
      <c r="E310" s="1">
        <v>45488</v>
      </c>
      <c r="F310" t="s">
        <v>5356</v>
      </c>
      <c r="H310" t="str">
        <f t="shared" si="12"/>
        <v>Yes</v>
      </c>
      <c r="I310" t="str">
        <f t="shared" si="13"/>
        <v>No</v>
      </c>
      <c r="J310" t="str">
        <f t="shared" si="14"/>
        <v>No</v>
      </c>
      <c r="K310">
        <f>MONTH(Table2[[#This Row],[Subscription Start]])</f>
        <v>7</v>
      </c>
      <c r="L310" s="1">
        <f>DATE(2024,Table2[[#This Row],[Month]],1)</f>
        <v>45474</v>
      </c>
      <c r="M310" s="1">
        <f>DATE(2024,Table2[[#This Row],[Month]],31)</f>
        <v>45504</v>
      </c>
      <c r="N310">
        <f>IF(Table2[[#This Row],[Active]]="Yes",1,0)</f>
        <v>1</v>
      </c>
      <c r="O310">
        <f>IF(Table2[[#This Row],[Churned]]="Yes",1,0)</f>
        <v>0</v>
      </c>
      <c r="P310" s="1" t="s">
        <v>6070</v>
      </c>
    </row>
    <row r="311" spans="1:16" x14ac:dyDescent="0.5">
      <c r="A311" t="s">
        <v>2950</v>
      </c>
      <c r="B311" t="s">
        <v>1329</v>
      </c>
      <c r="C311" t="s">
        <v>5361</v>
      </c>
      <c r="D311">
        <v>999</v>
      </c>
      <c r="E311" s="1">
        <v>45488</v>
      </c>
      <c r="F311" t="s">
        <v>5356</v>
      </c>
      <c r="H311" t="str">
        <f t="shared" si="12"/>
        <v>Yes</v>
      </c>
      <c r="I311" t="str">
        <f t="shared" si="13"/>
        <v>No</v>
      </c>
      <c r="J311" t="str">
        <f t="shared" si="14"/>
        <v>No</v>
      </c>
      <c r="K311">
        <f>MONTH(Table2[[#This Row],[Subscription Start]])</f>
        <v>7</v>
      </c>
      <c r="L311" s="1">
        <f>DATE(2024,Table2[[#This Row],[Month]],1)</f>
        <v>45474</v>
      </c>
      <c r="M311" s="1">
        <f>DATE(2024,Table2[[#This Row],[Month]],31)</f>
        <v>45504</v>
      </c>
      <c r="N311">
        <f>IF(Table2[[#This Row],[Active]]="Yes",1,0)</f>
        <v>1</v>
      </c>
      <c r="O311">
        <f>IF(Table2[[#This Row],[Churned]]="Yes",1,0)</f>
        <v>0</v>
      </c>
      <c r="P311" s="1" t="s">
        <v>6070</v>
      </c>
    </row>
    <row r="312" spans="1:16" x14ac:dyDescent="0.5">
      <c r="A312" t="s">
        <v>4079</v>
      </c>
      <c r="B312" t="s">
        <v>2026</v>
      </c>
      <c r="C312" t="s">
        <v>5362</v>
      </c>
      <c r="D312">
        <v>2499</v>
      </c>
      <c r="E312" s="1">
        <v>45488</v>
      </c>
      <c r="F312" t="s">
        <v>5359</v>
      </c>
      <c r="G312" s="1">
        <v>45529</v>
      </c>
      <c r="H312" t="str">
        <f t="shared" si="12"/>
        <v>Yes</v>
      </c>
      <c r="I312" t="str">
        <f t="shared" si="13"/>
        <v>No</v>
      </c>
      <c r="J312" t="str">
        <f t="shared" si="14"/>
        <v>No</v>
      </c>
      <c r="K312">
        <f>MONTH(Table2[[#This Row],[Subscription Start]])</f>
        <v>7</v>
      </c>
      <c r="L312" s="1">
        <f>DATE(2024,Table2[[#This Row],[Month]],1)</f>
        <v>45474</v>
      </c>
      <c r="M312" s="1">
        <f>DATE(2024,Table2[[#This Row],[Month]],31)</f>
        <v>45504</v>
      </c>
      <c r="N312">
        <f>IF(Table2[[#This Row],[Active]]="Yes",1,0)</f>
        <v>1</v>
      </c>
      <c r="O312">
        <f>IF(Table2[[#This Row],[Churned]]="Yes",1,0)</f>
        <v>0</v>
      </c>
      <c r="P312" s="1" t="s">
        <v>6070</v>
      </c>
    </row>
    <row r="313" spans="1:16" x14ac:dyDescent="0.5">
      <c r="A313" t="s">
        <v>5399</v>
      </c>
      <c r="B313" t="s">
        <v>1917</v>
      </c>
      <c r="C313" t="s">
        <v>5355</v>
      </c>
      <c r="D313">
        <v>0</v>
      </c>
      <c r="E313" s="1">
        <v>45487</v>
      </c>
      <c r="F313" t="s">
        <v>5356</v>
      </c>
      <c r="H313" t="str">
        <f t="shared" si="12"/>
        <v>Yes</v>
      </c>
      <c r="I313" t="str">
        <f t="shared" si="13"/>
        <v>No</v>
      </c>
      <c r="J313" t="str">
        <f t="shared" si="14"/>
        <v>No</v>
      </c>
      <c r="K313">
        <f>MONTH(Table2[[#This Row],[Subscription Start]])</f>
        <v>7</v>
      </c>
      <c r="L313" s="1">
        <f>DATE(2024,Table2[[#This Row],[Month]],1)</f>
        <v>45474</v>
      </c>
      <c r="M313" s="1">
        <f>DATE(2024,Table2[[#This Row],[Month]],31)</f>
        <v>45504</v>
      </c>
      <c r="N313">
        <f>IF(Table2[[#This Row],[Active]]="Yes",1,0)</f>
        <v>1</v>
      </c>
      <c r="O313">
        <f>IF(Table2[[#This Row],[Churned]]="Yes",1,0)</f>
        <v>0</v>
      </c>
      <c r="P313" s="1" t="s">
        <v>6070</v>
      </c>
    </row>
    <row r="314" spans="1:16" x14ac:dyDescent="0.5">
      <c r="A314" t="s">
        <v>5498</v>
      </c>
      <c r="B314" t="s">
        <v>3872</v>
      </c>
      <c r="C314" t="s">
        <v>5355</v>
      </c>
      <c r="D314">
        <v>0</v>
      </c>
      <c r="E314" s="1">
        <v>45487</v>
      </c>
      <c r="F314" t="s">
        <v>5356</v>
      </c>
      <c r="H314" t="str">
        <f t="shared" si="12"/>
        <v>Yes</v>
      </c>
      <c r="I314" t="str">
        <f t="shared" si="13"/>
        <v>No</v>
      </c>
      <c r="J314" t="str">
        <f t="shared" si="14"/>
        <v>No</v>
      </c>
      <c r="K314">
        <f>MONTH(Table2[[#This Row],[Subscription Start]])</f>
        <v>7</v>
      </c>
      <c r="L314" s="1">
        <f>DATE(2024,Table2[[#This Row],[Month]],1)</f>
        <v>45474</v>
      </c>
      <c r="M314" s="1">
        <f>DATE(2024,Table2[[#This Row],[Month]],31)</f>
        <v>45504</v>
      </c>
      <c r="N314">
        <f>IF(Table2[[#This Row],[Active]]="Yes",1,0)</f>
        <v>1</v>
      </c>
      <c r="O314">
        <f>IF(Table2[[#This Row],[Churned]]="Yes",1,0)</f>
        <v>0</v>
      </c>
      <c r="P314" s="1" t="s">
        <v>6070</v>
      </c>
    </row>
    <row r="315" spans="1:16" x14ac:dyDescent="0.5">
      <c r="A315" t="s">
        <v>1916</v>
      </c>
      <c r="B315" t="s">
        <v>1917</v>
      </c>
      <c r="C315" t="s">
        <v>5361</v>
      </c>
      <c r="D315">
        <v>999</v>
      </c>
      <c r="E315" s="1">
        <v>45487</v>
      </c>
      <c r="F315" t="s">
        <v>5356</v>
      </c>
      <c r="H315" t="str">
        <f t="shared" si="12"/>
        <v>Yes</v>
      </c>
      <c r="I315" t="str">
        <f t="shared" si="13"/>
        <v>No</v>
      </c>
      <c r="J315" t="str">
        <f t="shared" si="14"/>
        <v>No</v>
      </c>
      <c r="K315">
        <f>MONTH(Table2[[#This Row],[Subscription Start]])</f>
        <v>7</v>
      </c>
      <c r="L315" s="1">
        <f>DATE(2024,Table2[[#This Row],[Month]],1)</f>
        <v>45474</v>
      </c>
      <c r="M315" s="1">
        <f>DATE(2024,Table2[[#This Row],[Month]],31)</f>
        <v>45504</v>
      </c>
      <c r="N315">
        <f>IF(Table2[[#This Row],[Active]]="Yes",1,0)</f>
        <v>1</v>
      </c>
      <c r="O315">
        <f>IF(Table2[[#This Row],[Churned]]="Yes",1,0)</f>
        <v>0</v>
      </c>
      <c r="P315" s="1" t="s">
        <v>6070</v>
      </c>
    </row>
    <row r="316" spans="1:16" x14ac:dyDescent="0.5">
      <c r="A316" t="s">
        <v>30</v>
      </c>
      <c r="B316" t="s">
        <v>31</v>
      </c>
      <c r="C316" t="s">
        <v>5361</v>
      </c>
      <c r="D316">
        <v>999</v>
      </c>
      <c r="E316" s="1">
        <v>45486</v>
      </c>
      <c r="F316" t="s">
        <v>5356</v>
      </c>
      <c r="H316" t="str">
        <f t="shared" si="12"/>
        <v>Yes</v>
      </c>
      <c r="I316" t="str">
        <f t="shared" si="13"/>
        <v>No</v>
      </c>
      <c r="J316" t="str">
        <f t="shared" si="14"/>
        <v>No</v>
      </c>
      <c r="K316">
        <f>MONTH(Table2[[#This Row],[Subscription Start]])</f>
        <v>7</v>
      </c>
      <c r="L316" s="1">
        <f>DATE(2024,Table2[[#This Row],[Month]],1)</f>
        <v>45474</v>
      </c>
      <c r="M316" s="1">
        <f>DATE(2024,Table2[[#This Row],[Month]],31)</f>
        <v>45504</v>
      </c>
      <c r="N316">
        <f>IF(Table2[[#This Row],[Active]]="Yes",1,0)</f>
        <v>1</v>
      </c>
      <c r="O316">
        <f>IF(Table2[[#This Row],[Churned]]="Yes",1,0)</f>
        <v>0</v>
      </c>
      <c r="P316" s="1" t="s">
        <v>6070</v>
      </c>
    </row>
    <row r="317" spans="1:16" x14ac:dyDescent="0.5">
      <c r="A317" t="s">
        <v>470</v>
      </c>
      <c r="B317" t="s">
        <v>471</v>
      </c>
      <c r="C317" t="s">
        <v>5361</v>
      </c>
      <c r="D317">
        <v>999</v>
      </c>
      <c r="E317" s="1">
        <v>45486</v>
      </c>
      <c r="F317" t="s">
        <v>5356</v>
      </c>
      <c r="H317" t="str">
        <f t="shared" si="12"/>
        <v>Yes</v>
      </c>
      <c r="I317" t="str">
        <f t="shared" si="13"/>
        <v>No</v>
      </c>
      <c r="J317" t="str">
        <f t="shared" si="14"/>
        <v>No</v>
      </c>
      <c r="K317">
        <f>MONTH(Table2[[#This Row],[Subscription Start]])</f>
        <v>7</v>
      </c>
      <c r="L317" s="1">
        <f>DATE(2024,Table2[[#This Row],[Month]],1)</f>
        <v>45474</v>
      </c>
      <c r="M317" s="1">
        <f>DATE(2024,Table2[[#This Row],[Month]],31)</f>
        <v>45504</v>
      </c>
      <c r="N317">
        <f>IF(Table2[[#This Row],[Active]]="Yes",1,0)</f>
        <v>1</v>
      </c>
      <c r="O317">
        <f>IF(Table2[[#This Row],[Churned]]="Yes",1,0)</f>
        <v>0</v>
      </c>
      <c r="P317" s="1" t="s">
        <v>6070</v>
      </c>
    </row>
    <row r="318" spans="1:16" x14ac:dyDescent="0.5">
      <c r="A318" t="s">
        <v>1466</v>
      </c>
      <c r="B318" t="s">
        <v>430</v>
      </c>
      <c r="C318" t="s">
        <v>5361</v>
      </c>
      <c r="D318">
        <v>999</v>
      </c>
      <c r="E318" s="1">
        <v>45486</v>
      </c>
      <c r="F318" t="s">
        <v>5356</v>
      </c>
      <c r="H318" t="str">
        <f t="shared" si="12"/>
        <v>Yes</v>
      </c>
      <c r="I318" t="str">
        <f t="shared" si="13"/>
        <v>No</v>
      </c>
      <c r="J318" t="str">
        <f t="shared" si="14"/>
        <v>No</v>
      </c>
      <c r="K318">
        <f>MONTH(Table2[[#This Row],[Subscription Start]])</f>
        <v>7</v>
      </c>
      <c r="L318" s="1">
        <f>DATE(2024,Table2[[#This Row],[Month]],1)</f>
        <v>45474</v>
      </c>
      <c r="M318" s="1">
        <f>DATE(2024,Table2[[#This Row],[Month]],31)</f>
        <v>45504</v>
      </c>
      <c r="N318">
        <f>IF(Table2[[#This Row],[Active]]="Yes",1,0)</f>
        <v>1</v>
      </c>
      <c r="O318">
        <f>IF(Table2[[#This Row],[Churned]]="Yes",1,0)</f>
        <v>0</v>
      </c>
      <c r="P318" s="1" t="s">
        <v>6070</v>
      </c>
    </row>
    <row r="319" spans="1:16" x14ac:dyDescent="0.5">
      <c r="A319" t="s">
        <v>1803</v>
      </c>
      <c r="B319" t="s">
        <v>1804</v>
      </c>
      <c r="C319" t="s">
        <v>5362</v>
      </c>
      <c r="D319">
        <v>2499</v>
      </c>
      <c r="E319" s="1">
        <v>45486</v>
      </c>
      <c r="F319" t="s">
        <v>5356</v>
      </c>
      <c r="H319" t="str">
        <f t="shared" si="12"/>
        <v>Yes</v>
      </c>
      <c r="I319" t="str">
        <f t="shared" si="13"/>
        <v>No</v>
      </c>
      <c r="J319" t="str">
        <f t="shared" si="14"/>
        <v>No</v>
      </c>
      <c r="K319">
        <f>MONTH(Table2[[#This Row],[Subscription Start]])</f>
        <v>7</v>
      </c>
      <c r="L319" s="1">
        <f>DATE(2024,Table2[[#This Row],[Month]],1)</f>
        <v>45474</v>
      </c>
      <c r="M319" s="1">
        <f>DATE(2024,Table2[[#This Row],[Month]],31)</f>
        <v>45504</v>
      </c>
      <c r="N319">
        <f>IF(Table2[[#This Row],[Active]]="Yes",1,0)</f>
        <v>1</v>
      </c>
      <c r="O319">
        <f>IF(Table2[[#This Row],[Churned]]="Yes",1,0)</f>
        <v>0</v>
      </c>
      <c r="P319" s="1" t="s">
        <v>6070</v>
      </c>
    </row>
    <row r="320" spans="1:16" x14ac:dyDescent="0.5">
      <c r="A320" t="s">
        <v>5608</v>
      </c>
      <c r="B320" t="s">
        <v>906</v>
      </c>
      <c r="C320" t="s">
        <v>5355</v>
      </c>
      <c r="D320">
        <v>0</v>
      </c>
      <c r="E320" s="1">
        <v>45486</v>
      </c>
      <c r="F320" t="s">
        <v>5356</v>
      </c>
      <c r="H320" t="str">
        <f t="shared" si="12"/>
        <v>Yes</v>
      </c>
      <c r="I320" t="str">
        <f t="shared" si="13"/>
        <v>No</v>
      </c>
      <c r="J320" t="str">
        <f t="shared" si="14"/>
        <v>No</v>
      </c>
      <c r="K320">
        <f>MONTH(Table2[[#This Row],[Subscription Start]])</f>
        <v>7</v>
      </c>
      <c r="L320" s="1">
        <f>DATE(2024,Table2[[#This Row],[Month]],1)</f>
        <v>45474</v>
      </c>
      <c r="M320" s="1">
        <f>DATE(2024,Table2[[#This Row],[Month]],31)</f>
        <v>45504</v>
      </c>
      <c r="N320">
        <f>IF(Table2[[#This Row],[Active]]="Yes",1,0)</f>
        <v>1</v>
      </c>
      <c r="O320">
        <f>IF(Table2[[#This Row],[Churned]]="Yes",1,0)</f>
        <v>0</v>
      </c>
      <c r="P320" s="1" t="s">
        <v>6070</v>
      </c>
    </row>
    <row r="321" spans="1:16" x14ac:dyDescent="0.5">
      <c r="A321" t="s">
        <v>5688</v>
      </c>
      <c r="B321" t="s">
        <v>5689</v>
      </c>
      <c r="C321" t="s">
        <v>5355</v>
      </c>
      <c r="D321">
        <v>0</v>
      </c>
      <c r="E321" s="1">
        <v>45486</v>
      </c>
      <c r="F321" t="s">
        <v>5356</v>
      </c>
      <c r="H321" t="str">
        <f t="shared" si="12"/>
        <v>Yes</v>
      </c>
      <c r="I321" t="str">
        <f t="shared" si="13"/>
        <v>No</v>
      </c>
      <c r="J321" t="str">
        <f t="shared" si="14"/>
        <v>No</v>
      </c>
      <c r="K321">
        <f>MONTH(Table2[[#This Row],[Subscription Start]])</f>
        <v>7</v>
      </c>
      <c r="L321" s="1">
        <f>DATE(2024,Table2[[#This Row],[Month]],1)</f>
        <v>45474</v>
      </c>
      <c r="M321" s="1">
        <f>DATE(2024,Table2[[#This Row],[Month]],31)</f>
        <v>45504</v>
      </c>
      <c r="N321">
        <f>IF(Table2[[#This Row],[Active]]="Yes",1,0)</f>
        <v>1</v>
      </c>
      <c r="O321">
        <f>IF(Table2[[#This Row],[Churned]]="Yes",1,0)</f>
        <v>0</v>
      </c>
      <c r="P321" s="1" t="s">
        <v>6070</v>
      </c>
    </row>
    <row r="322" spans="1:16" x14ac:dyDescent="0.5">
      <c r="A322" t="s">
        <v>5732</v>
      </c>
      <c r="B322" t="s">
        <v>4291</v>
      </c>
      <c r="C322" t="s">
        <v>5355</v>
      </c>
      <c r="D322">
        <v>0</v>
      </c>
      <c r="E322" s="1">
        <v>45486</v>
      </c>
      <c r="F322" t="s">
        <v>5356</v>
      </c>
      <c r="H322" t="str">
        <f t="shared" ref="H322:H385" si="15">IF(AND(E322 &lt;= $M322,  OR(G322 = "", G322 &gt; $M322)), "Yes", "No")</f>
        <v>Yes</v>
      </c>
      <c r="I322" t="str">
        <f t="shared" ref="I322:I385" si="16">IF(AND(E322&gt;=$M322,E322&lt;=$M322),"Yes","No")</f>
        <v>No</v>
      </c>
      <c r="J322" t="str">
        <f t="shared" ref="J322:J385" si="17">IF(AND(G322&lt;&gt; " ",G322&gt;=$L322,G322&lt;=$M322),"Yes","No")</f>
        <v>No</v>
      </c>
      <c r="K322">
        <f>MONTH(Table2[[#This Row],[Subscription Start]])</f>
        <v>7</v>
      </c>
      <c r="L322" s="1">
        <f>DATE(2024,Table2[[#This Row],[Month]],1)</f>
        <v>45474</v>
      </c>
      <c r="M322" s="1">
        <f>DATE(2024,Table2[[#This Row],[Month]],31)</f>
        <v>45504</v>
      </c>
      <c r="N322">
        <f>IF(Table2[[#This Row],[Active]]="Yes",1,0)</f>
        <v>1</v>
      </c>
      <c r="O322">
        <f>IF(Table2[[#This Row],[Churned]]="Yes",1,0)</f>
        <v>0</v>
      </c>
      <c r="P322" s="1" t="s">
        <v>6070</v>
      </c>
    </row>
    <row r="323" spans="1:16" x14ac:dyDescent="0.5">
      <c r="A323" t="s">
        <v>5830</v>
      </c>
      <c r="B323" t="s">
        <v>1236</v>
      </c>
      <c r="C323" t="s">
        <v>5355</v>
      </c>
      <c r="D323">
        <v>0</v>
      </c>
      <c r="E323" s="1">
        <v>45486</v>
      </c>
      <c r="F323" t="s">
        <v>5356</v>
      </c>
      <c r="H323" t="str">
        <f t="shared" si="15"/>
        <v>Yes</v>
      </c>
      <c r="I323" t="str">
        <f t="shared" si="16"/>
        <v>No</v>
      </c>
      <c r="J323" t="str">
        <f t="shared" si="17"/>
        <v>No</v>
      </c>
      <c r="K323">
        <f>MONTH(Table2[[#This Row],[Subscription Start]])</f>
        <v>7</v>
      </c>
      <c r="L323" s="1">
        <f>DATE(2024,Table2[[#This Row],[Month]],1)</f>
        <v>45474</v>
      </c>
      <c r="M323" s="1">
        <f>DATE(2024,Table2[[#This Row],[Month]],31)</f>
        <v>45504</v>
      </c>
      <c r="N323">
        <f>IF(Table2[[#This Row],[Active]]="Yes",1,0)</f>
        <v>1</v>
      </c>
      <c r="O323">
        <f>IF(Table2[[#This Row],[Churned]]="Yes",1,0)</f>
        <v>0</v>
      </c>
      <c r="P323" s="1" t="s">
        <v>6070</v>
      </c>
    </row>
    <row r="324" spans="1:16" x14ac:dyDescent="0.5">
      <c r="A324" t="s">
        <v>1323</v>
      </c>
      <c r="B324" t="s">
        <v>1324</v>
      </c>
      <c r="C324" t="s">
        <v>5362</v>
      </c>
      <c r="D324">
        <v>2499</v>
      </c>
      <c r="E324" s="1">
        <v>45485</v>
      </c>
      <c r="F324" t="s">
        <v>5356</v>
      </c>
      <c r="H324" t="str">
        <f t="shared" si="15"/>
        <v>Yes</v>
      </c>
      <c r="I324" t="str">
        <f t="shared" si="16"/>
        <v>No</v>
      </c>
      <c r="J324" t="str">
        <f t="shared" si="17"/>
        <v>No</v>
      </c>
      <c r="K324">
        <f>MONTH(Table2[[#This Row],[Subscription Start]])</f>
        <v>7</v>
      </c>
      <c r="L324" s="1">
        <f>DATE(2024,Table2[[#This Row],[Month]],1)</f>
        <v>45474</v>
      </c>
      <c r="M324" s="1">
        <f>DATE(2024,Table2[[#This Row],[Month]],31)</f>
        <v>45504</v>
      </c>
      <c r="N324">
        <f>IF(Table2[[#This Row],[Active]]="Yes",1,0)</f>
        <v>1</v>
      </c>
      <c r="O324">
        <f>IF(Table2[[#This Row],[Churned]]="Yes",1,0)</f>
        <v>0</v>
      </c>
      <c r="P324" s="1" t="s">
        <v>6070</v>
      </c>
    </row>
    <row r="325" spans="1:16" x14ac:dyDescent="0.5">
      <c r="A325" t="s">
        <v>5570</v>
      </c>
      <c r="B325" t="s">
        <v>1937</v>
      </c>
      <c r="C325" t="s">
        <v>5355</v>
      </c>
      <c r="D325">
        <v>0</v>
      </c>
      <c r="E325" s="1">
        <v>45485</v>
      </c>
      <c r="F325" t="s">
        <v>5356</v>
      </c>
      <c r="H325" t="str">
        <f t="shared" si="15"/>
        <v>Yes</v>
      </c>
      <c r="I325" t="str">
        <f t="shared" si="16"/>
        <v>No</v>
      </c>
      <c r="J325" t="str">
        <f t="shared" si="17"/>
        <v>No</v>
      </c>
      <c r="K325">
        <f>MONTH(Table2[[#This Row],[Subscription Start]])</f>
        <v>7</v>
      </c>
      <c r="L325" s="1">
        <f>DATE(2024,Table2[[#This Row],[Month]],1)</f>
        <v>45474</v>
      </c>
      <c r="M325" s="1">
        <f>DATE(2024,Table2[[#This Row],[Month]],31)</f>
        <v>45504</v>
      </c>
      <c r="N325">
        <f>IF(Table2[[#This Row],[Active]]="Yes",1,0)</f>
        <v>1</v>
      </c>
      <c r="O325">
        <f>IF(Table2[[#This Row],[Churned]]="Yes",1,0)</f>
        <v>0</v>
      </c>
      <c r="P325" s="1" t="s">
        <v>6070</v>
      </c>
    </row>
    <row r="326" spans="1:16" x14ac:dyDescent="0.5">
      <c r="A326" t="s">
        <v>2832</v>
      </c>
      <c r="B326" t="s">
        <v>2833</v>
      </c>
      <c r="C326" t="s">
        <v>5361</v>
      </c>
      <c r="D326">
        <v>999</v>
      </c>
      <c r="E326" s="1">
        <v>45485</v>
      </c>
      <c r="F326" t="s">
        <v>5356</v>
      </c>
      <c r="H326" t="str">
        <f t="shared" si="15"/>
        <v>Yes</v>
      </c>
      <c r="I326" t="str">
        <f t="shared" si="16"/>
        <v>No</v>
      </c>
      <c r="J326" t="str">
        <f t="shared" si="17"/>
        <v>No</v>
      </c>
      <c r="K326">
        <f>MONTH(Table2[[#This Row],[Subscription Start]])</f>
        <v>7</v>
      </c>
      <c r="L326" s="1">
        <f>DATE(2024,Table2[[#This Row],[Month]],1)</f>
        <v>45474</v>
      </c>
      <c r="M326" s="1">
        <f>DATE(2024,Table2[[#This Row],[Month]],31)</f>
        <v>45504</v>
      </c>
      <c r="N326">
        <f>IF(Table2[[#This Row],[Active]]="Yes",1,0)</f>
        <v>1</v>
      </c>
      <c r="O326">
        <f>IF(Table2[[#This Row],[Churned]]="Yes",1,0)</f>
        <v>0</v>
      </c>
      <c r="P326" s="1" t="s">
        <v>6070</v>
      </c>
    </row>
    <row r="327" spans="1:16" x14ac:dyDescent="0.5">
      <c r="A327" t="s">
        <v>5813</v>
      </c>
      <c r="B327" t="s">
        <v>5639</v>
      </c>
      <c r="C327" t="s">
        <v>5355</v>
      </c>
      <c r="D327">
        <v>0</v>
      </c>
      <c r="E327" s="1">
        <v>45485</v>
      </c>
      <c r="F327" t="s">
        <v>5356</v>
      </c>
      <c r="H327" t="str">
        <f t="shared" si="15"/>
        <v>Yes</v>
      </c>
      <c r="I327" t="str">
        <f t="shared" si="16"/>
        <v>No</v>
      </c>
      <c r="J327" t="str">
        <f t="shared" si="17"/>
        <v>No</v>
      </c>
      <c r="K327">
        <f>MONTH(Table2[[#This Row],[Subscription Start]])</f>
        <v>7</v>
      </c>
      <c r="L327" s="1">
        <f>DATE(2024,Table2[[#This Row],[Month]],1)</f>
        <v>45474</v>
      </c>
      <c r="M327" s="1">
        <f>DATE(2024,Table2[[#This Row],[Month]],31)</f>
        <v>45504</v>
      </c>
      <c r="N327">
        <f>IF(Table2[[#This Row],[Active]]="Yes",1,0)</f>
        <v>1</v>
      </c>
      <c r="O327">
        <f>IF(Table2[[#This Row],[Churned]]="Yes",1,0)</f>
        <v>0</v>
      </c>
      <c r="P327" s="1" t="s">
        <v>6070</v>
      </c>
    </row>
    <row r="328" spans="1:16" x14ac:dyDescent="0.5">
      <c r="A328" t="s">
        <v>5603</v>
      </c>
      <c r="B328" t="s">
        <v>1937</v>
      </c>
      <c r="C328" t="s">
        <v>5355</v>
      </c>
      <c r="D328">
        <v>0</v>
      </c>
      <c r="E328" s="1">
        <v>45484</v>
      </c>
      <c r="F328" t="s">
        <v>5359</v>
      </c>
      <c r="G328" s="1">
        <v>45565</v>
      </c>
      <c r="H328" t="str">
        <f t="shared" si="15"/>
        <v>Yes</v>
      </c>
      <c r="I328" t="str">
        <f t="shared" si="16"/>
        <v>No</v>
      </c>
      <c r="J328" t="str">
        <f t="shared" si="17"/>
        <v>No</v>
      </c>
      <c r="K328">
        <f>MONTH(Table2[[#This Row],[Subscription Start]])</f>
        <v>7</v>
      </c>
      <c r="L328" s="1">
        <f>DATE(2024,Table2[[#This Row],[Month]],1)</f>
        <v>45474</v>
      </c>
      <c r="M328" s="1">
        <f>DATE(2024,Table2[[#This Row],[Month]],31)</f>
        <v>45504</v>
      </c>
      <c r="N328">
        <f>IF(Table2[[#This Row],[Active]]="Yes",1,0)</f>
        <v>1</v>
      </c>
      <c r="O328">
        <f>IF(Table2[[#This Row],[Churned]]="Yes",1,0)</f>
        <v>0</v>
      </c>
      <c r="P328" s="1" t="s">
        <v>6070</v>
      </c>
    </row>
    <row r="329" spans="1:16" x14ac:dyDescent="0.5">
      <c r="A329" t="s">
        <v>3921</v>
      </c>
      <c r="B329" t="s">
        <v>1581</v>
      </c>
      <c r="C329" t="s">
        <v>5361</v>
      </c>
      <c r="D329">
        <v>999</v>
      </c>
      <c r="E329" s="1">
        <v>45484</v>
      </c>
      <c r="F329" t="s">
        <v>5356</v>
      </c>
      <c r="H329" t="str">
        <f t="shared" si="15"/>
        <v>Yes</v>
      </c>
      <c r="I329" t="str">
        <f t="shared" si="16"/>
        <v>No</v>
      </c>
      <c r="J329" t="str">
        <f t="shared" si="17"/>
        <v>No</v>
      </c>
      <c r="K329">
        <f>MONTH(Table2[[#This Row],[Subscription Start]])</f>
        <v>7</v>
      </c>
      <c r="L329" s="1">
        <f>DATE(2024,Table2[[#This Row],[Month]],1)</f>
        <v>45474</v>
      </c>
      <c r="M329" s="1">
        <f>DATE(2024,Table2[[#This Row],[Month]],31)</f>
        <v>45504</v>
      </c>
      <c r="N329">
        <f>IF(Table2[[#This Row],[Active]]="Yes",1,0)</f>
        <v>1</v>
      </c>
      <c r="O329">
        <f>IF(Table2[[#This Row],[Churned]]="Yes",1,0)</f>
        <v>0</v>
      </c>
      <c r="P329" s="1" t="s">
        <v>6070</v>
      </c>
    </row>
    <row r="330" spans="1:16" x14ac:dyDescent="0.5">
      <c r="A330" t="s">
        <v>4994</v>
      </c>
      <c r="B330" t="s">
        <v>4995</v>
      </c>
      <c r="C330" t="s">
        <v>5361</v>
      </c>
      <c r="D330">
        <v>999</v>
      </c>
      <c r="E330" s="1">
        <v>45484</v>
      </c>
      <c r="F330" t="s">
        <v>5356</v>
      </c>
      <c r="H330" t="str">
        <f t="shared" si="15"/>
        <v>Yes</v>
      </c>
      <c r="I330" t="str">
        <f t="shared" si="16"/>
        <v>No</v>
      </c>
      <c r="J330" t="str">
        <f t="shared" si="17"/>
        <v>No</v>
      </c>
      <c r="K330">
        <f>MONTH(Table2[[#This Row],[Subscription Start]])</f>
        <v>7</v>
      </c>
      <c r="L330" s="1">
        <f>DATE(2024,Table2[[#This Row],[Month]],1)</f>
        <v>45474</v>
      </c>
      <c r="M330" s="1">
        <f>DATE(2024,Table2[[#This Row],[Month]],31)</f>
        <v>45504</v>
      </c>
      <c r="N330">
        <f>IF(Table2[[#This Row],[Active]]="Yes",1,0)</f>
        <v>1</v>
      </c>
      <c r="O330">
        <f>IF(Table2[[#This Row],[Churned]]="Yes",1,0)</f>
        <v>0</v>
      </c>
      <c r="P330" s="1" t="s">
        <v>6070</v>
      </c>
    </row>
    <row r="331" spans="1:16" x14ac:dyDescent="0.5">
      <c r="A331" t="s">
        <v>5015</v>
      </c>
      <c r="B331" t="s">
        <v>1900</v>
      </c>
      <c r="C331" t="s">
        <v>5362</v>
      </c>
      <c r="D331">
        <v>2499</v>
      </c>
      <c r="E331" s="1">
        <v>45484</v>
      </c>
      <c r="F331" t="s">
        <v>5359</v>
      </c>
      <c r="G331" s="1">
        <v>45560</v>
      </c>
      <c r="H331" t="str">
        <f t="shared" si="15"/>
        <v>Yes</v>
      </c>
      <c r="I331" t="str">
        <f t="shared" si="16"/>
        <v>No</v>
      </c>
      <c r="J331" t="str">
        <f t="shared" si="17"/>
        <v>No</v>
      </c>
      <c r="K331">
        <f>MONTH(Table2[[#This Row],[Subscription Start]])</f>
        <v>7</v>
      </c>
      <c r="L331" s="1">
        <f>DATE(2024,Table2[[#This Row],[Month]],1)</f>
        <v>45474</v>
      </c>
      <c r="M331" s="1">
        <f>DATE(2024,Table2[[#This Row],[Month]],31)</f>
        <v>45504</v>
      </c>
      <c r="N331">
        <f>IF(Table2[[#This Row],[Active]]="Yes",1,0)</f>
        <v>1</v>
      </c>
      <c r="O331">
        <f>IF(Table2[[#This Row],[Churned]]="Yes",1,0)</f>
        <v>0</v>
      </c>
      <c r="P331" s="1" t="s">
        <v>6070</v>
      </c>
    </row>
    <row r="332" spans="1:16" x14ac:dyDescent="0.5">
      <c r="A332" t="s">
        <v>2172</v>
      </c>
      <c r="B332" t="s">
        <v>2173</v>
      </c>
      <c r="C332" t="s">
        <v>5362</v>
      </c>
      <c r="D332">
        <v>2499</v>
      </c>
      <c r="E332" s="1">
        <v>45483</v>
      </c>
      <c r="F332" t="s">
        <v>5359</v>
      </c>
      <c r="G332" s="1">
        <v>45552</v>
      </c>
      <c r="H332" t="str">
        <f t="shared" si="15"/>
        <v>Yes</v>
      </c>
      <c r="I332" t="str">
        <f t="shared" si="16"/>
        <v>No</v>
      </c>
      <c r="J332" t="str">
        <f t="shared" si="17"/>
        <v>No</v>
      </c>
      <c r="K332">
        <f>MONTH(Table2[[#This Row],[Subscription Start]])</f>
        <v>7</v>
      </c>
      <c r="L332" s="1">
        <f>DATE(2024,Table2[[#This Row],[Month]],1)</f>
        <v>45474</v>
      </c>
      <c r="M332" s="1">
        <f>DATE(2024,Table2[[#This Row],[Month]],31)</f>
        <v>45504</v>
      </c>
      <c r="N332">
        <f>IF(Table2[[#This Row],[Active]]="Yes",1,0)</f>
        <v>1</v>
      </c>
      <c r="O332">
        <f>IF(Table2[[#This Row],[Churned]]="Yes",1,0)</f>
        <v>0</v>
      </c>
      <c r="P332" s="1" t="s">
        <v>6070</v>
      </c>
    </row>
    <row r="333" spans="1:16" x14ac:dyDescent="0.5">
      <c r="A333" t="s">
        <v>4017</v>
      </c>
      <c r="B333" t="s">
        <v>4018</v>
      </c>
      <c r="C333" t="s">
        <v>5361</v>
      </c>
      <c r="D333">
        <v>999</v>
      </c>
      <c r="E333" s="1">
        <v>45483</v>
      </c>
      <c r="F333" t="s">
        <v>5356</v>
      </c>
      <c r="H333" t="str">
        <f t="shared" si="15"/>
        <v>Yes</v>
      </c>
      <c r="I333" t="str">
        <f t="shared" si="16"/>
        <v>No</v>
      </c>
      <c r="J333" t="str">
        <f t="shared" si="17"/>
        <v>No</v>
      </c>
      <c r="K333">
        <f>MONTH(Table2[[#This Row],[Subscription Start]])</f>
        <v>7</v>
      </c>
      <c r="L333" s="1">
        <f>DATE(2024,Table2[[#This Row],[Month]],1)</f>
        <v>45474</v>
      </c>
      <c r="M333" s="1">
        <f>DATE(2024,Table2[[#This Row],[Month]],31)</f>
        <v>45504</v>
      </c>
      <c r="N333">
        <f>IF(Table2[[#This Row],[Active]]="Yes",1,0)</f>
        <v>1</v>
      </c>
      <c r="O333">
        <f>IF(Table2[[#This Row],[Churned]]="Yes",1,0)</f>
        <v>0</v>
      </c>
      <c r="P333" s="1" t="s">
        <v>6070</v>
      </c>
    </row>
    <row r="334" spans="1:16" x14ac:dyDescent="0.5">
      <c r="A334" t="s">
        <v>5070</v>
      </c>
      <c r="B334" t="s">
        <v>3230</v>
      </c>
      <c r="C334" t="s">
        <v>5361</v>
      </c>
      <c r="D334">
        <v>999</v>
      </c>
      <c r="E334" s="1">
        <v>45483</v>
      </c>
      <c r="F334" t="s">
        <v>5356</v>
      </c>
      <c r="H334" t="str">
        <f t="shared" si="15"/>
        <v>Yes</v>
      </c>
      <c r="I334" t="str">
        <f t="shared" si="16"/>
        <v>No</v>
      </c>
      <c r="J334" t="str">
        <f t="shared" si="17"/>
        <v>No</v>
      </c>
      <c r="K334">
        <f>MONTH(Table2[[#This Row],[Subscription Start]])</f>
        <v>7</v>
      </c>
      <c r="L334" s="1">
        <f>DATE(2024,Table2[[#This Row],[Month]],1)</f>
        <v>45474</v>
      </c>
      <c r="M334" s="1">
        <f>DATE(2024,Table2[[#This Row],[Month]],31)</f>
        <v>45504</v>
      </c>
      <c r="N334">
        <f>IF(Table2[[#This Row],[Active]]="Yes",1,0)</f>
        <v>1</v>
      </c>
      <c r="O334">
        <f>IF(Table2[[#This Row],[Churned]]="Yes",1,0)</f>
        <v>0</v>
      </c>
      <c r="P334" s="1" t="s">
        <v>6070</v>
      </c>
    </row>
    <row r="335" spans="1:16" x14ac:dyDescent="0.5">
      <c r="A335" t="s">
        <v>5747</v>
      </c>
      <c r="B335" t="s">
        <v>4893</v>
      </c>
      <c r="C335" t="s">
        <v>5355</v>
      </c>
      <c r="D335">
        <v>0</v>
      </c>
      <c r="E335" s="1">
        <v>45482</v>
      </c>
      <c r="F335" t="s">
        <v>5359</v>
      </c>
      <c r="G335" s="1">
        <v>45559</v>
      </c>
      <c r="H335" t="str">
        <f t="shared" si="15"/>
        <v>Yes</v>
      </c>
      <c r="I335" t="str">
        <f t="shared" si="16"/>
        <v>No</v>
      </c>
      <c r="J335" t="str">
        <f t="shared" si="17"/>
        <v>No</v>
      </c>
      <c r="K335">
        <f>MONTH(Table2[[#This Row],[Subscription Start]])</f>
        <v>7</v>
      </c>
      <c r="L335" s="1">
        <f>DATE(2024,Table2[[#This Row],[Month]],1)</f>
        <v>45474</v>
      </c>
      <c r="M335" s="1">
        <f>DATE(2024,Table2[[#This Row],[Month]],31)</f>
        <v>45504</v>
      </c>
      <c r="N335">
        <f>IF(Table2[[#This Row],[Active]]="Yes",1,0)</f>
        <v>1</v>
      </c>
      <c r="O335">
        <f>IF(Table2[[#This Row],[Churned]]="Yes",1,0)</f>
        <v>0</v>
      </c>
      <c r="P335" s="1" t="s">
        <v>6070</v>
      </c>
    </row>
    <row r="336" spans="1:16" x14ac:dyDescent="0.5">
      <c r="A336" t="s">
        <v>5451</v>
      </c>
      <c r="B336" t="s">
        <v>5452</v>
      </c>
      <c r="C336" t="s">
        <v>5355</v>
      </c>
      <c r="D336">
        <v>0</v>
      </c>
      <c r="E336" s="1">
        <v>45481</v>
      </c>
      <c r="F336" t="s">
        <v>5359</v>
      </c>
      <c r="G336" s="1">
        <v>45565</v>
      </c>
      <c r="H336" t="str">
        <f t="shared" si="15"/>
        <v>Yes</v>
      </c>
      <c r="I336" t="str">
        <f t="shared" si="16"/>
        <v>No</v>
      </c>
      <c r="J336" t="str">
        <f t="shared" si="17"/>
        <v>No</v>
      </c>
      <c r="K336">
        <f>MONTH(Table2[[#This Row],[Subscription Start]])</f>
        <v>7</v>
      </c>
      <c r="L336" s="1">
        <f>DATE(2024,Table2[[#This Row],[Month]],1)</f>
        <v>45474</v>
      </c>
      <c r="M336" s="1">
        <f>DATE(2024,Table2[[#This Row],[Month]],31)</f>
        <v>45504</v>
      </c>
      <c r="N336">
        <f>IF(Table2[[#This Row],[Active]]="Yes",1,0)</f>
        <v>1</v>
      </c>
      <c r="O336">
        <f>IF(Table2[[#This Row],[Churned]]="Yes",1,0)</f>
        <v>0</v>
      </c>
      <c r="P336" s="1" t="s">
        <v>6070</v>
      </c>
    </row>
    <row r="337" spans="1:16" x14ac:dyDescent="0.5">
      <c r="A337" t="s">
        <v>5658</v>
      </c>
      <c r="B337" t="s">
        <v>906</v>
      </c>
      <c r="C337" t="s">
        <v>5355</v>
      </c>
      <c r="D337">
        <v>0</v>
      </c>
      <c r="E337" s="1">
        <v>45481</v>
      </c>
      <c r="F337" t="s">
        <v>5359</v>
      </c>
      <c r="G337" s="1">
        <v>45565</v>
      </c>
      <c r="H337" t="str">
        <f t="shared" si="15"/>
        <v>Yes</v>
      </c>
      <c r="I337" t="str">
        <f t="shared" si="16"/>
        <v>No</v>
      </c>
      <c r="J337" t="str">
        <f t="shared" si="17"/>
        <v>No</v>
      </c>
      <c r="K337">
        <f>MONTH(Table2[[#This Row],[Subscription Start]])</f>
        <v>7</v>
      </c>
      <c r="L337" s="1">
        <f>DATE(2024,Table2[[#This Row],[Month]],1)</f>
        <v>45474</v>
      </c>
      <c r="M337" s="1">
        <f>DATE(2024,Table2[[#This Row],[Month]],31)</f>
        <v>45504</v>
      </c>
      <c r="N337">
        <f>IF(Table2[[#This Row],[Active]]="Yes",1,0)</f>
        <v>1</v>
      </c>
      <c r="O337">
        <f>IF(Table2[[#This Row],[Churned]]="Yes",1,0)</f>
        <v>0</v>
      </c>
      <c r="P337" s="1" t="s">
        <v>6070</v>
      </c>
    </row>
    <row r="338" spans="1:16" x14ac:dyDescent="0.5">
      <c r="A338" t="s">
        <v>3801</v>
      </c>
      <c r="B338" t="s">
        <v>3802</v>
      </c>
      <c r="C338" t="s">
        <v>5362</v>
      </c>
      <c r="D338">
        <v>2499</v>
      </c>
      <c r="E338" s="1">
        <v>45481</v>
      </c>
      <c r="F338" t="s">
        <v>5356</v>
      </c>
      <c r="H338" t="str">
        <f t="shared" si="15"/>
        <v>Yes</v>
      </c>
      <c r="I338" t="str">
        <f t="shared" si="16"/>
        <v>No</v>
      </c>
      <c r="J338" t="str">
        <f t="shared" si="17"/>
        <v>No</v>
      </c>
      <c r="K338">
        <f>MONTH(Table2[[#This Row],[Subscription Start]])</f>
        <v>7</v>
      </c>
      <c r="L338" s="1">
        <f>DATE(2024,Table2[[#This Row],[Month]],1)</f>
        <v>45474</v>
      </c>
      <c r="M338" s="1">
        <f>DATE(2024,Table2[[#This Row],[Month]],31)</f>
        <v>45504</v>
      </c>
      <c r="N338">
        <f>IF(Table2[[#This Row],[Active]]="Yes",1,0)</f>
        <v>1</v>
      </c>
      <c r="O338">
        <f>IF(Table2[[#This Row],[Churned]]="Yes",1,0)</f>
        <v>0</v>
      </c>
      <c r="P338" s="1" t="s">
        <v>6070</v>
      </c>
    </row>
    <row r="339" spans="1:16" x14ac:dyDescent="0.5">
      <c r="A339" t="s">
        <v>3871</v>
      </c>
      <c r="B339" t="s">
        <v>3872</v>
      </c>
      <c r="C339" t="s">
        <v>5361</v>
      </c>
      <c r="D339">
        <v>999</v>
      </c>
      <c r="E339" s="1">
        <v>45481</v>
      </c>
      <c r="F339" t="s">
        <v>5356</v>
      </c>
      <c r="H339" t="str">
        <f t="shared" si="15"/>
        <v>Yes</v>
      </c>
      <c r="I339" t="str">
        <f t="shared" si="16"/>
        <v>No</v>
      </c>
      <c r="J339" t="str">
        <f t="shared" si="17"/>
        <v>No</v>
      </c>
      <c r="K339">
        <f>MONTH(Table2[[#This Row],[Subscription Start]])</f>
        <v>7</v>
      </c>
      <c r="L339" s="1">
        <f>DATE(2024,Table2[[#This Row],[Month]],1)</f>
        <v>45474</v>
      </c>
      <c r="M339" s="1">
        <f>DATE(2024,Table2[[#This Row],[Month]],31)</f>
        <v>45504</v>
      </c>
      <c r="N339">
        <f>IF(Table2[[#This Row],[Active]]="Yes",1,0)</f>
        <v>1</v>
      </c>
      <c r="O339">
        <f>IF(Table2[[#This Row],[Churned]]="Yes",1,0)</f>
        <v>0</v>
      </c>
      <c r="P339" s="1" t="s">
        <v>6070</v>
      </c>
    </row>
    <row r="340" spans="1:16" x14ac:dyDescent="0.5">
      <c r="A340" t="s">
        <v>4296</v>
      </c>
      <c r="B340" t="s">
        <v>4297</v>
      </c>
      <c r="C340" t="s">
        <v>5362</v>
      </c>
      <c r="D340">
        <v>2499</v>
      </c>
      <c r="E340" s="1">
        <v>45481</v>
      </c>
      <c r="F340" t="s">
        <v>5356</v>
      </c>
      <c r="H340" t="str">
        <f t="shared" si="15"/>
        <v>Yes</v>
      </c>
      <c r="I340" t="str">
        <f t="shared" si="16"/>
        <v>No</v>
      </c>
      <c r="J340" t="str">
        <f t="shared" si="17"/>
        <v>No</v>
      </c>
      <c r="K340">
        <f>MONTH(Table2[[#This Row],[Subscription Start]])</f>
        <v>7</v>
      </c>
      <c r="L340" s="1">
        <f>DATE(2024,Table2[[#This Row],[Month]],1)</f>
        <v>45474</v>
      </c>
      <c r="M340" s="1">
        <f>DATE(2024,Table2[[#This Row],[Month]],31)</f>
        <v>45504</v>
      </c>
      <c r="N340">
        <f>IF(Table2[[#This Row],[Active]]="Yes",1,0)</f>
        <v>1</v>
      </c>
      <c r="O340">
        <f>IF(Table2[[#This Row],[Churned]]="Yes",1,0)</f>
        <v>0</v>
      </c>
      <c r="P340" s="1" t="s">
        <v>6070</v>
      </c>
    </row>
    <row r="341" spans="1:16" x14ac:dyDescent="0.5">
      <c r="A341" t="s">
        <v>5757</v>
      </c>
      <c r="B341" t="s">
        <v>3530</v>
      </c>
      <c r="C341" t="s">
        <v>5355</v>
      </c>
      <c r="D341">
        <v>0</v>
      </c>
      <c r="E341" s="1">
        <v>45481</v>
      </c>
      <c r="F341" t="s">
        <v>5359</v>
      </c>
      <c r="G341" s="1">
        <v>45565</v>
      </c>
      <c r="H341" t="str">
        <f t="shared" si="15"/>
        <v>Yes</v>
      </c>
      <c r="I341" t="str">
        <f t="shared" si="16"/>
        <v>No</v>
      </c>
      <c r="J341" t="str">
        <f t="shared" si="17"/>
        <v>No</v>
      </c>
      <c r="K341">
        <f>MONTH(Table2[[#This Row],[Subscription Start]])</f>
        <v>7</v>
      </c>
      <c r="L341" s="1">
        <f>DATE(2024,Table2[[#This Row],[Month]],1)</f>
        <v>45474</v>
      </c>
      <c r="M341" s="1">
        <f>DATE(2024,Table2[[#This Row],[Month]],31)</f>
        <v>45504</v>
      </c>
      <c r="N341">
        <f>IF(Table2[[#This Row],[Active]]="Yes",1,0)</f>
        <v>1</v>
      </c>
      <c r="O341">
        <f>IF(Table2[[#This Row],[Churned]]="Yes",1,0)</f>
        <v>0</v>
      </c>
      <c r="P341" s="1" t="s">
        <v>6070</v>
      </c>
    </row>
    <row r="342" spans="1:16" x14ac:dyDescent="0.5">
      <c r="A342" t="s">
        <v>1755</v>
      </c>
      <c r="B342" t="s">
        <v>1756</v>
      </c>
      <c r="C342" t="s">
        <v>5361</v>
      </c>
      <c r="D342">
        <v>999</v>
      </c>
      <c r="E342" s="1">
        <v>45480</v>
      </c>
      <c r="F342" t="s">
        <v>5356</v>
      </c>
      <c r="H342" t="str">
        <f t="shared" si="15"/>
        <v>Yes</v>
      </c>
      <c r="I342" t="str">
        <f t="shared" si="16"/>
        <v>No</v>
      </c>
      <c r="J342" t="str">
        <f t="shared" si="17"/>
        <v>No</v>
      </c>
      <c r="K342">
        <f>MONTH(Table2[[#This Row],[Subscription Start]])</f>
        <v>7</v>
      </c>
      <c r="L342" s="1">
        <f>DATE(2024,Table2[[#This Row],[Month]],1)</f>
        <v>45474</v>
      </c>
      <c r="M342" s="1">
        <f>DATE(2024,Table2[[#This Row],[Month]],31)</f>
        <v>45504</v>
      </c>
      <c r="N342">
        <f>IF(Table2[[#This Row],[Active]]="Yes",1,0)</f>
        <v>1</v>
      </c>
      <c r="O342">
        <f>IF(Table2[[#This Row],[Churned]]="Yes",1,0)</f>
        <v>0</v>
      </c>
      <c r="P342" s="1" t="s">
        <v>6070</v>
      </c>
    </row>
    <row r="343" spans="1:16" x14ac:dyDescent="0.5">
      <c r="A343" t="s">
        <v>3750</v>
      </c>
      <c r="B343" t="s">
        <v>3751</v>
      </c>
      <c r="C343" t="s">
        <v>5361</v>
      </c>
      <c r="D343">
        <v>999</v>
      </c>
      <c r="E343" s="1">
        <v>45480</v>
      </c>
      <c r="F343" t="s">
        <v>5359</v>
      </c>
      <c r="G343" s="1">
        <v>45565</v>
      </c>
      <c r="H343" t="str">
        <f t="shared" si="15"/>
        <v>Yes</v>
      </c>
      <c r="I343" t="str">
        <f t="shared" si="16"/>
        <v>No</v>
      </c>
      <c r="J343" t="str">
        <f t="shared" si="17"/>
        <v>No</v>
      </c>
      <c r="K343">
        <f>MONTH(Table2[[#This Row],[Subscription Start]])</f>
        <v>7</v>
      </c>
      <c r="L343" s="1">
        <f>DATE(2024,Table2[[#This Row],[Month]],1)</f>
        <v>45474</v>
      </c>
      <c r="M343" s="1">
        <f>DATE(2024,Table2[[#This Row],[Month]],31)</f>
        <v>45504</v>
      </c>
      <c r="N343">
        <f>IF(Table2[[#This Row],[Active]]="Yes",1,0)</f>
        <v>1</v>
      </c>
      <c r="O343">
        <f>IF(Table2[[#This Row],[Churned]]="Yes",1,0)</f>
        <v>0</v>
      </c>
      <c r="P343" s="1" t="s">
        <v>6070</v>
      </c>
    </row>
    <row r="344" spans="1:16" x14ac:dyDescent="0.5">
      <c r="A344" t="s">
        <v>5648</v>
      </c>
      <c r="B344" t="s">
        <v>1510</v>
      </c>
      <c r="C344" t="s">
        <v>5355</v>
      </c>
      <c r="D344">
        <v>0</v>
      </c>
      <c r="E344" s="1">
        <v>45479</v>
      </c>
      <c r="F344" t="s">
        <v>5356</v>
      </c>
      <c r="H344" t="str">
        <f t="shared" si="15"/>
        <v>Yes</v>
      </c>
      <c r="I344" t="str">
        <f t="shared" si="16"/>
        <v>No</v>
      </c>
      <c r="J344" t="str">
        <f t="shared" si="17"/>
        <v>No</v>
      </c>
      <c r="K344">
        <f>MONTH(Table2[[#This Row],[Subscription Start]])</f>
        <v>7</v>
      </c>
      <c r="L344" s="1">
        <f>DATE(2024,Table2[[#This Row],[Month]],1)</f>
        <v>45474</v>
      </c>
      <c r="M344" s="1">
        <f>DATE(2024,Table2[[#This Row],[Month]],31)</f>
        <v>45504</v>
      </c>
      <c r="N344">
        <f>IF(Table2[[#This Row],[Active]]="Yes",1,0)</f>
        <v>1</v>
      </c>
      <c r="O344">
        <f>IF(Table2[[#This Row],[Churned]]="Yes",1,0)</f>
        <v>0</v>
      </c>
      <c r="P344" s="1" t="s">
        <v>6070</v>
      </c>
    </row>
    <row r="345" spans="1:16" x14ac:dyDescent="0.5">
      <c r="A345" t="s">
        <v>4681</v>
      </c>
      <c r="B345" t="s">
        <v>3604</v>
      </c>
      <c r="C345" t="s">
        <v>5361</v>
      </c>
      <c r="D345">
        <v>999</v>
      </c>
      <c r="E345" s="1">
        <v>45479</v>
      </c>
      <c r="F345" t="s">
        <v>5356</v>
      </c>
      <c r="H345" t="str">
        <f t="shared" si="15"/>
        <v>Yes</v>
      </c>
      <c r="I345" t="str">
        <f t="shared" si="16"/>
        <v>No</v>
      </c>
      <c r="J345" t="str">
        <f t="shared" si="17"/>
        <v>No</v>
      </c>
      <c r="K345">
        <f>MONTH(Table2[[#This Row],[Subscription Start]])</f>
        <v>7</v>
      </c>
      <c r="L345" s="1">
        <f>DATE(2024,Table2[[#This Row],[Month]],1)</f>
        <v>45474</v>
      </c>
      <c r="M345" s="1">
        <f>DATE(2024,Table2[[#This Row],[Month]],31)</f>
        <v>45504</v>
      </c>
      <c r="N345">
        <f>IF(Table2[[#This Row],[Active]]="Yes",1,0)</f>
        <v>1</v>
      </c>
      <c r="O345">
        <f>IF(Table2[[#This Row],[Churned]]="Yes",1,0)</f>
        <v>0</v>
      </c>
      <c r="P345" s="1" t="s">
        <v>6070</v>
      </c>
    </row>
    <row r="346" spans="1:16" x14ac:dyDescent="0.5">
      <c r="A346" t="s">
        <v>3273</v>
      </c>
      <c r="B346" t="s">
        <v>3274</v>
      </c>
      <c r="C346" t="s">
        <v>5361</v>
      </c>
      <c r="D346">
        <v>999</v>
      </c>
      <c r="E346" s="1">
        <v>45478</v>
      </c>
      <c r="F346" t="s">
        <v>5356</v>
      </c>
      <c r="H346" t="str">
        <f t="shared" si="15"/>
        <v>Yes</v>
      </c>
      <c r="I346" t="str">
        <f t="shared" si="16"/>
        <v>No</v>
      </c>
      <c r="J346" t="str">
        <f t="shared" si="17"/>
        <v>No</v>
      </c>
      <c r="K346">
        <f>MONTH(Table2[[#This Row],[Subscription Start]])</f>
        <v>7</v>
      </c>
      <c r="L346" s="1">
        <f>DATE(2024,Table2[[#This Row],[Month]],1)</f>
        <v>45474</v>
      </c>
      <c r="M346" s="1">
        <f>DATE(2024,Table2[[#This Row],[Month]],31)</f>
        <v>45504</v>
      </c>
      <c r="N346">
        <f>IF(Table2[[#This Row],[Active]]="Yes",1,0)</f>
        <v>1</v>
      </c>
      <c r="O346">
        <f>IF(Table2[[#This Row],[Churned]]="Yes",1,0)</f>
        <v>0</v>
      </c>
      <c r="P346" s="1" t="s">
        <v>6070</v>
      </c>
    </row>
    <row r="347" spans="1:16" x14ac:dyDescent="0.5">
      <c r="A347" t="s">
        <v>5654</v>
      </c>
      <c r="B347" t="s">
        <v>1655</v>
      </c>
      <c r="C347" t="s">
        <v>5355</v>
      </c>
      <c r="D347">
        <v>0</v>
      </c>
      <c r="E347" s="1">
        <v>45478</v>
      </c>
      <c r="F347" t="s">
        <v>5356</v>
      </c>
      <c r="H347" t="str">
        <f t="shared" si="15"/>
        <v>Yes</v>
      </c>
      <c r="I347" t="str">
        <f t="shared" si="16"/>
        <v>No</v>
      </c>
      <c r="J347" t="str">
        <f t="shared" si="17"/>
        <v>No</v>
      </c>
      <c r="K347">
        <f>MONTH(Table2[[#This Row],[Subscription Start]])</f>
        <v>7</v>
      </c>
      <c r="L347" s="1">
        <f>DATE(2024,Table2[[#This Row],[Month]],1)</f>
        <v>45474</v>
      </c>
      <c r="M347" s="1">
        <f>DATE(2024,Table2[[#This Row],[Month]],31)</f>
        <v>45504</v>
      </c>
      <c r="N347">
        <f>IF(Table2[[#This Row],[Active]]="Yes",1,0)</f>
        <v>1</v>
      </c>
      <c r="O347">
        <f>IF(Table2[[#This Row],[Churned]]="Yes",1,0)</f>
        <v>0</v>
      </c>
      <c r="P347" s="1" t="s">
        <v>6070</v>
      </c>
    </row>
    <row r="348" spans="1:16" x14ac:dyDescent="0.5">
      <c r="A348" t="s">
        <v>4082</v>
      </c>
      <c r="B348" t="s">
        <v>1074</v>
      </c>
      <c r="C348" t="s">
        <v>5362</v>
      </c>
      <c r="D348">
        <v>2499</v>
      </c>
      <c r="E348" s="1">
        <v>45478</v>
      </c>
      <c r="F348" t="s">
        <v>5356</v>
      </c>
      <c r="H348" t="str">
        <f t="shared" si="15"/>
        <v>Yes</v>
      </c>
      <c r="I348" t="str">
        <f t="shared" si="16"/>
        <v>No</v>
      </c>
      <c r="J348" t="str">
        <f t="shared" si="17"/>
        <v>No</v>
      </c>
      <c r="K348">
        <f>MONTH(Table2[[#This Row],[Subscription Start]])</f>
        <v>7</v>
      </c>
      <c r="L348" s="1">
        <f>DATE(2024,Table2[[#This Row],[Month]],1)</f>
        <v>45474</v>
      </c>
      <c r="M348" s="1">
        <f>DATE(2024,Table2[[#This Row],[Month]],31)</f>
        <v>45504</v>
      </c>
      <c r="N348">
        <f>IF(Table2[[#This Row],[Active]]="Yes",1,0)</f>
        <v>1</v>
      </c>
      <c r="O348">
        <f>IF(Table2[[#This Row],[Churned]]="Yes",1,0)</f>
        <v>0</v>
      </c>
      <c r="P348" s="1" t="s">
        <v>6070</v>
      </c>
    </row>
    <row r="349" spans="1:16" x14ac:dyDescent="0.5">
      <c r="A349" t="s">
        <v>5751</v>
      </c>
      <c r="B349" t="s">
        <v>4018</v>
      </c>
      <c r="C349" t="s">
        <v>5355</v>
      </c>
      <c r="D349">
        <v>0</v>
      </c>
      <c r="E349" s="1">
        <v>45478</v>
      </c>
      <c r="F349" t="s">
        <v>5356</v>
      </c>
      <c r="H349" t="str">
        <f t="shared" si="15"/>
        <v>Yes</v>
      </c>
      <c r="I349" t="str">
        <f t="shared" si="16"/>
        <v>No</v>
      </c>
      <c r="J349" t="str">
        <f t="shared" si="17"/>
        <v>No</v>
      </c>
      <c r="K349">
        <f>MONTH(Table2[[#This Row],[Subscription Start]])</f>
        <v>7</v>
      </c>
      <c r="L349" s="1">
        <f>DATE(2024,Table2[[#This Row],[Month]],1)</f>
        <v>45474</v>
      </c>
      <c r="M349" s="1">
        <f>DATE(2024,Table2[[#This Row],[Month]],31)</f>
        <v>45504</v>
      </c>
      <c r="N349">
        <f>IF(Table2[[#This Row],[Active]]="Yes",1,0)</f>
        <v>1</v>
      </c>
      <c r="O349">
        <f>IF(Table2[[#This Row],[Churned]]="Yes",1,0)</f>
        <v>0</v>
      </c>
      <c r="P349" s="1" t="s">
        <v>6070</v>
      </c>
    </row>
    <row r="350" spans="1:16" x14ac:dyDescent="0.5">
      <c r="A350" t="s">
        <v>207</v>
      </c>
      <c r="B350" t="s">
        <v>208</v>
      </c>
      <c r="C350" t="s">
        <v>5382</v>
      </c>
      <c r="D350">
        <v>9999</v>
      </c>
      <c r="E350" s="1">
        <v>45477</v>
      </c>
      <c r="F350" t="s">
        <v>5356</v>
      </c>
      <c r="H350" t="str">
        <f t="shared" si="15"/>
        <v>Yes</v>
      </c>
      <c r="I350" t="str">
        <f t="shared" si="16"/>
        <v>No</v>
      </c>
      <c r="J350" t="str">
        <f t="shared" si="17"/>
        <v>No</v>
      </c>
      <c r="K350">
        <f>MONTH(Table2[[#This Row],[Subscription Start]])</f>
        <v>7</v>
      </c>
      <c r="L350" s="1">
        <f>DATE(2024,Table2[[#This Row],[Month]],1)</f>
        <v>45474</v>
      </c>
      <c r="M350" s="1">
        <f>DATE(2024,Table2[[#This Row],[Month]],31)</f>
        <v>45504</v>
      </c>
      <c r="N350">
        <f>IF(Table2[[#This Row],[Active]]="Yes",1,0)</f>
        <v>1</v>
      </c>
      <c r="O350">
        <f>IF(Table2[[#This Row],[Churned]]="Yes",1,0)</f>
        <v>0</v>
      </c>
      <c r="P350" s="1" t="s">
        <v>6070</v>
      </c>
    </row>
    <row r="351" spans="1:16" x14ac:dyDescent="0.5">
      <c r="A351" t="s">
        <v>5390</v>
      </c>
      <c r="B351" t="s">
        <v>3274</v>
      </c>
      <c r="C351" t="s">
        <v>5355</v>
      </c>
      <c r="D351">
        <v>0</v>
      </c>
      <c r="E351" s="1">
        <v>45477</v>
      </c>
      <c r="F351" t="s">
        <v>5356</v>
      </c>
      <c r="H351" t="str">
        <f t="shared" si="15"/>
        <v>Yes</v>
      </c>
      <c r="I351" t="str">
        <f t="shared" si="16"/>
        <v>No</v>
      </c>
      <c r="J351" t="str">
        <f t="shared" si="17"/>
        <v>No</v>
      </c>
      <c r="K351">
        <f>MONTH(Table2[[#This Row],[Subscription Start]])</f>
        <v>7</v>
      </c>
      <c r="L351" s="1">
        <f>DATE(2024,Table2[[#This Row],[Month]],1)</f>
        <v>45474</v>
      </c>
      <c r="M351" s="1">
        <f>DATE(2024,Table2[[#This Row],[Month]],31)</f>
        <v>45504</v>
      </c>
      <c r="N351">
        <f>IF(Table2[[#This Row],[Active]]="Yes",1,0)</f>
        <v>1</v>
      </c>
      <c r="O351">
        <f>IF(Table2[[#This Row],[Churned]]="Yes",1,0)</f>
        <v>0</v>
      </c>
      <c r="P351" s="1" t="s">
        <v>6070</v>
      </c>
    </row>
    <row r="352" spans="1:16" x14ac:dyDescent="0.5">
      <c r="A352" t="s">
        <v>1073</v>
      </c>
      <c r="B352" t="s">
        <v>1074</v>
      </c>
      <c r="C352" t="s">
        <v>5362</v>
      </c>
      <c r="D352">
        <v>2499</v>
      </c>
      <c r="E352" s="1">
        <v>45477</v>
      </c>
      <c r="F352" t="s">
        <v>5359</v>
      </c>
      <c r="G352" s="1">
        <v>45565</v>
      </c>
      <c r="H352" t="str">
        <f t="shared" si="15"/>
        <v>Yes</v>
      </c>
      <c r="I352" t="str">
        <f t="shared" si="16"/>
        <v>No</v>
      </c>
      <c r="J352" t="str">
        <f t="shared" si="17"/>
        <v>No</v>
      </c>
      <c r="K352">
        <f>MONTH(Table2[[#This Row],[Subscription Start]])</f>
        <v>7</v>
      </c>
      <c r="L352" s="1">
        <f>DATE(2024,Table2[[#This Row],[Month]],1)</f>
        <v>45474</v>
      </c>
      <c r="M352" s="1">
        <f>DATE(2024,Table2[[#This Row],[Month]],31)</f>
        <v>45504</v>
      </c>
      <c r="N352">
        <f>IF(Table2[[#This Row],[Active]]="Yes",1,0)</f>
        <v>1</v>
      </c>
      <c r="O352">
        <f>IF(Table2[[#This Row],[Churned]]="Yes",1,0)</f>
        <v>0</v>
      </c>
      <c r="P352" s="1" t="s">
        <v>6070</v>
      </c>
    </row>
    <row r="353" spans="1:16" x14ac:dyDescent="0.5">
      <c r="A353" t="s">
        <v>5461</v>
      </c>
      <c r="B353" t="s">
        <v>4297</v>
      </c>
      <c r="C353" t="s">
        <v>5355</v>
      </c>
      <c r="D353">
        <v>0</v>
      </c>
      <c r="E353" s="1">
        <v>45477</v>
      </c>
      <c r="F353" t="s">
        <v>5356</v>
      </c>
      <c r="H353" t="str">
        <f t="shared" si="15"/>
        <v>Yes</v>
      </c>
      <c r="I353" t="str">
        <f t="shared" si="16"/>
        <v>No</v>
      </c>
      <c r="J353" t="str">
        <f t="shared" si="17"/>
        <v>No</v>
      </c>
      <c r="K353">
        <f>MONTH(Table2[[#This Row],[Subscription Start]])</f>
        <v>7</v>
      </c>
      <c r="L353" s="1">
        <f>DATE(2024,Table2[[#This Row],[Month]],1)</f>
        <v>45474</v>
      </c>
      <c r="M353" s="1">
        <f>DATE(2024,Table2[[#This Row],[Month]],31)</f>
        <v>45504</v>
      </c>
      <c r="N353">
        <f>IF(Table2[[#This Row],[Active]]="Yes",1,0)</f>
        <v>1</v>
      </c>
      <c r="O353">
        <f>IF(Table2[[#This Row],[Churned]]="Yes",1,0)</f>
        <v>0</v>
      </c>
      <c r="P353" s="1" t="s">
        <v>6070</v>
      </c>
    </row>
    <row r="354" spans="1:16" x14ac:dyDescent="0.5">
      <c r="A354" t="s">
        <v>1580</v>
      </c>
      <c r="B354" t="s">
        <v>1581</v>
      </c>
      <c r="C354" t="s">
        <v>5362</v>
      </c>
      <c r="D354">
        <v>2499</v>
      </c>
      <c r="E354" s="1">
        <v>45477</v>
      </c>
      <c r="F354" t="s">
        <v>5356</v>
      </c>
      <c r="H354" t="str">
        <f t="shared" si="15"/>
        <v>Yes</v>
      </c>
      <c r="I354" t="str">
        <f t="shared" si="16"/>
        <v>No</v>
      </c>
      <c r="J354" t="str">
        <f t="shared" si="17"/>
        <v>No</v>
      </c>
      <c r="K354">
        <f>MONTH(Table2[[#This Row],[Subscription Start]])</f>
        <v>7</v>
      </c>
      <c r="L354" s="1">
        <f>DATE(2024,Table2[[#This Row],[Month]],1)</f>
        <v>45474</v>
      </c>
      <c r="M354" s="1">
        <f>DATE(2024,Table2[[#This Row],[Month]],31)</f>
        <v>45504</v>
      </c>
      <c r="N354">
        <f>IF(Table2[[#This Row],[Active]]="Yes",1,0)</f>
        <v>1</v>
      </c>
      <c r="O354">
        <f>IF(Table2[[#This Row],[Churned]]="Yes",1,0)</f>
        <v>0</v>
      </c>
      <c r="P354" s="1" t="s">
        <v>6070</v>
      </c>
    </row>
    <row r="355" spans="1:16" x14ac:dyDescent="0.5">
      <c r="A355" t="s">
        <v>3529</v>
      </c>
      <c r="B355" t="s">
        <v>3530</v>
      </c>
      <c r="C355" t="s">
        <v>5361</v>
      </c>
      <c r="D355">
        <v>999</v>
      </c>
      <c r="E355" s="1">
        <v>45477</v>
      </c>
      <c r="F355" t="s">
        <v>5356</v>
      </c>
      <c r="H355" t="str">
        <f t="shared" si="15"/>
        <v>Yes</v>
      </c>
      <c r="I355" t="str">
        <f t="shared" si="16"/>
        <v>No</v>
      </c>
      <c r="J355" t="str">
        <f t="shared" si="17"/>
        <v>No</v>
      </c>
      <c r="K355">
        <f>MONTH(Table2[[#This Row],[Subscription Start]])</f>
        <v>7</v>
      </c>
      <c r="L355" s="1">
        <f>DATE(2024,Table2[[#This Row],[Month]],1)</f>
        <v>45474</v>
      </c>
      <c r="M355" s="1">
        <f>DATE(2024,Table2[[#This Row],[Month]],31)</f>
        <v>45504</v>
      </c>
      <c r="N355">
        <f>IF(Table2[[#This Row],[Active]]="Yes",1,0)</f>
        <v>1</v>
      </c>
      <c r="O355">
        <f>IF(Table2[[#This Row],[Churned]]="Yes",1,0)</f>
        <v>0</v>
      </c>
      <c r="P355" s="1" t="s">
        <v>6070</v>
      </c>
    </row>
    <row r="356" spans="1:16" x14ac:dyDescent="0.5">
      <c r="A356" t="s">
        <v>3553</v>
      </c>
      <c r="B356" t="s">
        <v>384</v>
      </c>
      <c r="C356" t="s">
        <v>5361</v>
      </c>
      <c r="D356">
        <v>999</v>
      </c>
      <c r="E356" s="1">
        <v>45477</v>
      </c>
      <c r="F356" t="s">
        <v>5356</v>
      </c>
      <c r="H356" t="str">
        <f t="shared" si="15"/>
        <v>Yes</v>
      </c>
      <c r="I356" t="str">
        <f t="shared" si="16"/>
        <v>No</v>
      </c>
      <c r="J356" t="str">
        <f t="shared" si="17"/>
        <v>No</v>
      </c>
      <c r="K356">
        <f>MONTH(Table2[[#This Row],[Subscription Start]])</f>
        <v>7</v>
      </c>
      <c r="L356" s="1">
        <f>DATE(2024,Table2[[#This Row],[Month]],1)</f>
        <v>45474</v>
      </c>
      <c r="M356" s="1">
        <f>DATE(2024,Table2[[#This Row],[Month]],31)</f>
        <v>45504</v>
      </c>
      <c r="N356">
        <f>IF(Table2[[#This Row],[Active]]="Yes",1,0)</f>
        <v>1</v>
      </c>
      <c r="O356">
        <f>IF(Table2[[#This Row],[Churned]]="Yes",1,0)</f>
        <v>0</v>
      </c>
      <c r="P356" s="1" t="s">
        <v>6070</v>
      </c>
    </row>
    <row r="357" spans="1:16" x14ac:dyDescent="0.5">
      <c r="A357" t="s">
        <v>5411</v>
      </c>
      <c r="B357" t="s">
        <v>5412</v>
      </c>
      <c r="C357" t="s">
        <v>5355</v>
      </c>
      <c r="D357">
        <v>0</v>
      </c>
      <c r="E357" s="1">
        <v>45476</v>
      </c>
      <c r="F357" t="s">
        <v>5356</v>
      </c>
      <c r="H357" t="str">
        <f t="shared" si="15"/>
        <v>Yes</v>
      </c>
      <c r="I357" t="str">
        <f t="shared" si="16"/>
        <v>No</v>
      </c>
      <c r="J357" t="str">
        <f t="shared" si="17"/>
        <v>No</v>
      </c>
      <c r="K357">
        <f>MONTH(Table2[[#This Row],[Subscription Start]])</f>
        <v>7</v>
      </c>
      <c r="L357" s="1">
        <f>DATE(2024,Table2[[#This Row],[Month]],1)</f>
        <v>45474</v>
      </c>
      <c r="M357" s="1">
        <f>DATE(2024,Table2[[#This Row],[Month]],31)</f>
        <v>45504</v>
      </c>
      <c r="N357">
        <f>IF(Table2[[#This Row],[Active]]="Yes",1,0)</f>
        <v>1</v>
      </c>
      <c r="O357">
        <f>IF(Table2[[#This Row],[Churned]]="Yes",1,0)</f>
        <v>0</v>
      </c>
      <c r="P357" s="1" t="s">
        <v>6070</v>
      </c>
    </row>
    <row r="358" spans="1:16" x14ac:dyDescent="0.5">
      <c r="A358" t="s">
        <v>818</v>
      </c>
      <c r="B358" t="s">
        <v>819</v>
      </c>
      <c r="C358" t="s">
        <v>5361</v>
      </c>
      <c r="D358">
        <v>999</v>
      </c>
      <c r="E358" s="1">
        <v>45476</v>
      </c>
      <c r="F358" t="s">
        <v>5356</v>
      </c>
      <c r="H358" t="str">
        <f t="shared" si="15"/>
        <v>Yes</v>
      </c>
      <c r="I358" t="str">
        <f t="shared" si="16"/>
        <v>No</v>
      </c>
      <c r="J358" t="str">
        <f t="shared" si="17"/>
        <v>No</v>
      </c>
      <c r="K358">
        <f>MONTH(Table2[[#This Row],[Subscription Start]])</f>
        <v>7</v>
      </c>
      <c r="L358" s="1">
        <f>DATE(2024,Table2[[#This Row],[Month]],1)</f>
        <v>45474</v>
      </c>
      <c r="M358" s="1">
        <f>DATE(2024,Table2[[#This Row],[Month]],31)</f>
        <v>45504</v>
      </c>
      <c r="N358">
        <f>IF(Table2[[#This Row],[Active]]="Yes",1,0)</f>
        <v>1</v>
      </c>
      <c r="O358">
        <f>IF(Table2[[#This Row],[Churned]]="Yes",1,0)</f>
        <v>0</v>
      </c>
      <c r="P358" s="1" t="s">
        <v>6070</v>
      </c>
    </row>
    <row r="359" spans="1:16" x14ac:dyDescent="0.5">
      <c r="A359" t="s">
        <v>5464</v>
      </c>
      <c r="B359" t="s">
        <v>5465</v>
      </c>
      <c r="C359" t="s">
        <v>5355</v>
      </c>
      <c r="D359">
        <v>0</v>
      </c>
      <c r="E359" s="1">
        <v>45476</v>
      </c>
      <c r="F359" t="s">
        <v>5359</v>
      </c>
      <c r="G359" s="1">
        <v>45565</v>
      </c>
      <c r="H359" t="str">
        <f t="shared" si="15"/>
        <v>Yes</v>
      </c>
      <c r="I359" t="str">
        <f t="shared" si="16"/>
        <v>No</v>
      </c>
      <c r="J359" t="str">
        <f t="shared" si="17"/>
        <v>No</v>
      </c>
      <c r="K359">
        <f>MONTH(Table2[[#This Row],[Subscription Start]])</f>
        <v>7</v>
      </c>
      <c r="L359" s="1">
        <f>DATE(2024,Table2[[#This Row],[Month]],1)</f>
        <v>45474</v>
      </c>
      <c r="M359" s="1">
        <f>DATE(2024,Table2[[#This Row],[Month]],31)</f>
        <v>45504</v>
      </c>
      <c r="N359">
        <f>IF(Table2[[#This Row],[Active]]="Yes",1,0)</f>
        <v>1</v>
      </c>
      <c r="O359">
        <f>IF(Table2[[#This Row],[Churned]]="Yes",1,0)</f>
        <v>0</v>
      </c>
      <c r="P359" s="1" t="s">
        <v>6070</v>
      </c>
    </row>
    <row r="360" spans="1:16" x14ac:dyDescent="0.5">
      <c r="A360" t="s">
        <v>2361</v>
      </c>
      <c r="B360" t="s">
        <v>2362</v>
      </c>
      <c r="C360" t="s">
        <v>5361</v>
      </c>
      <c r="D360">
        <v>999</v>
      </c>
      <c r="E360" s="1">
        <v>45476</v>
      </c>
      <c r="F360" t="s">
        <v>5356</v>
      </c>
      <c r="H360" t="str">
        <f t="shared" si="15"/>
        <v>Yes</v>
      </c>
      <c r="I360" t="str">
        <f t="shared" si="16"/>
        <v>No</v>
      </c>
      <c r="J360" t="str">
        <f t="shared" si="17"/>
        <v>No</v>
      </c>
      <c r="K360">
        <f>MONTH(Table2[[#This Row],[Subscription Start]])</f>
        <v>7</v>
      </c>
      <c r="L360" s="1">
        <f>DATE(2024,Table2[[#This Row],[Month]],1)</f>
        <v>45474</v>
      </c>
      <c r="M360" s="1">
        <f>DATE(2024,Table2[[#This Row],[Month]],31)</f>
        <v>45504</v>
      </c>
      <c r="N360">
        <f>IF(Table2[[#This Row],[Active]]="Yes",1,0)</f>
        <v>1</v>
      </c>
      <c r="O360">
        <f>IF(Table2[[#This Row],[Churned]]="Yes",1,0)</f>
        <v>0</v>
      </c>
      <c r="P360" s="1" t="s">
        <v>6070</v>
      </c>
    </row>
    <row r="361" spans="1:16" x14ac:dyDescent="0.5">
      <c r="A361" t="s">
        <v>5775</v>
      </c>
      <c r="B361" t="s">
        <v>5776</v>
      </c>
      <c r="C361" t="s">
        <v>5355</v>
      </c>
      <c r="D361">
        <v>0</v>
      </c>
      <c r="E361" s="1">
        <v>45476</v>
      </c>
      <c r="F361" t="s">
        <v>5356</v>
      </c>
      <c r="H361" t="str">
        <f t="shared" si="15"/>
        <v>Yes</v>
      </c>
      <c r="I361" t="str">
        <f t="shared" si="16"/>
        <v>No</v>
      </c>
      <c r="J361" t="str">
        <f t="shared" si="17"/>
        <v>No</v>
      </c>
      <c r="K361">
        <f>MONTH(Table2[[#This Row],[Subscription Start]])</f>
        <v>7</v>
      </c>
      <c r="L361" s="1">
        <f>DATE(2024,Table2[[#This Row],[Month]],1)</f>
        <v>45474</v>
      </c>
      <c r="M361" s="1">
        <f>DATE(2024,Table2[[#This Row],[Month]],31)</f>
        <v>45504</v>
      </c>
      <c r="N361">
        <f>IF(Table2[[#This Row],[Active]]="Yes",1,0)</f>
        <v>1</v>
      </c>
      <c r="O361">
        <f>IF(Table2[[#This Row],[Churned]]="Yes",1,0)</f>
        <v>0</v>
      </c>
      <c r="P361" s="1" t="s">
        <v>6070</v>
      </c>
    </row>
    <row r="362" spans="1:16" x14ac:dyDescent="0.5">
      <c r="A362" t="s">
        <v>4928</v>
      </c>
      <c r="B362" t="s">
        <v>2173</v>
      </c>
      <c r="C362" t="s">
        <v>5362</v>
      </c>
      <c r="D362">
        <v>2499</v>
      </c>
      <c r="E362" s="1">
        <v>45476</v>
      </c>
      <c r="F362" t="s">
        <v>5356</v>
      </c>
      <c r="H362" t="str">
        <f t="shared" si="15"/>
        <v>Yes</v>
      </c>
      <c r="I362" t="str">
        <f t="shared" si="16"/>
        <v>No</v>
      </c>
      <c r="J362" t="str">
        <f t="shared" si="17"/>
        <v>No</v>
      </c>
      <c r="K362">
        <f>MONTH(Table2[[#This Row],[Subscription Start]])</f>
        <v>7</v>
      </c>
      <c r="L362" s="1">
        <f>DATE(2024,Table2[[#This Row],[Month]],1)</f>
        <v>45474</v>
      </c>
      <c r="M362" s="1">
        <f>DATE(2024,Table2[[#This Row],[Month]],31)</f>
        <v>45504</v>
      </c>
      <c r="N362">
        <f>IF(Table2[[#This Row],[Active]]="Yes",1,0)</f>
        <v>1</v>
      </c>
      <c r="O362">
        <f>IF(Table2[[#This Row],[Churned]]="Yes",1,0)</f>
        <v>0</v>
      </c>
      <c r="P362" s="1" t="s">
        <v>6070</v>
      </c>
    </row>
    <row r="363" spans="1:16" x14ac:dyDescent="0.5">
      <c r="A363" t="s">
        <v>5410</v>
      </c>
      <c r="B363" t="s">
        <v>2694</v>
      </c>
      <c r="C363" t="s">
        <v>5355</v>
      </c>
      <c r="D363">
        <v>0</v>
      </c>
      <c r="E363" s="1">
        <v>45474</v>
      </c>
      <c r="F363" t="s">
        <v>5356</v>
      </c>
      <c r="H363" t="str">
        <f t="shared" si="15"/>
        <v>Yes</v>
      </c>
      <c r="I363" t="str">
        <f t="shared" si="16"/>
        <v>No</v>
      </c>
      <c r="J363" t="str">
        <f t="shared" si="17"/>
        <v>No</v>
      </c>
      <c r="K363">
        <f>MONTH(Table2[[#This Row],[Subscription Start]])</f>
        <v>7</v>
      </c>
      <c r="L363" s="1">
        <f>DATE(2024,Table2[[#This Row],[Month]],1)</f>
        <v>45474</v>
      </c>
      <c r="M363" s="1">
        <f>DATE(2024,Table2[[#This Row],[Month]],31)</f>
        <v>45504</v>
      </c>
      <c r="N363">
        <f>IF(Table2[[#This Row],[Active]]="Yes",1,0)</f>
        <v>1</v>
      </c>
      <c r="O363">
        <f>IF(Table2[[#This Row],[Churned]]="Yes",1,0)</f>
        <v>0</v>
      </c>
      <c r="P363" s="1" t="s">
        <v>6070</v>
      </c>
    </row>
    <row r="364" spans="1:16" x14ac:dyDescent="0.5">
      <c r="A364" t="s">
        <v>3222</v>
      </c>
      <c r="B364" t="s">
        <v>239</v>
      </c>
      <c r="C364" t="s">
        <v>5361</v>
      </c>
      <c r="D364">
        <v>999</v>
      </c>
      <c r="E364" s="1">
        <v>45474</v>
      </c>
      <c r="F364" t="s">
        <v>5356</v>
      </c>
      <c r="H364" t="str">
        <f t="shared" si="15"/>
        <v>Yes</v>
      </c>
      <c r="I364" t="str">
        <f t="shared" si="16"/>
        <v>No</v>
      </c>
      <c r="J364" t="str">
        <f t="shared" si="17"/>
        <v>No</v>
      </c>
      <c r="K364">
        <f>MONTH(Table2[[#This Row],[Subscription Start]])</f>
        <v>7</v>
      </c>
      <c r="L364" s="1">
        <f>DATE(2024,Table2[[#This Row],[Month]],1)</f>
        <v>45474</v>
      </c>
      <c r="M364" s="1">
        <f>DATE(2024,Table2[[#This Row],[Month]],31)</f>
        <v>45504</v>
      </c>
      <c r="N364">
        <f>IF(Table2[[#This Row],[Active]]="Yes",1,0)</f>
        <v>1</v>
      </c>
      <c r="O364">
        <f>IF(Table2[[#This Row],[Churned]]="Yes",1,0)</f>
        <v>0</v>
      </c>
      <c r="P364" s="1" t="s">
        <v>6070</v>
      </c>
    </row>
    <row r="365" spans="1:16" x14ac:dyDescent="0.5">
      <c r="A365" t="s">
        <v>5660</v>
      </c>
      <c r="B365" t="s">
        <v>1761</v>
      </c>
      <c r="C365" t="s">
        <v>5355</v>
      </c>
      <c r="D365">
        <v>0</v>
      </c>
      <c r="E365" s="1">
        <v>45474</v>
      </c>
      <c r="F365" t="s">
        <v>5356</v>
      </c>
      <c r="H365" t="str">
        <f t="shared" si="15"/>
        <v>Yes</v>
      </c>
      <c r="I365" t="str">
        <f t="shared" si="16"/>
        <v>No</v>
      </c>
      <c r="J365" t="str">
        <f t="shared" si="17"/>
        <v>No</v>
      </c>
      <c r="K365">
        <f>MONTH(Table2[[#This Row],[Subscription Start]])</f>
        <v>7</v>
      </c>
      <c r="L365" s="1">
        <f>DATE(2024,Table2[[#This Row],[Month]],1)</f>
        <v>45474</v>
      </c>
      <c r="M365" s="1">
        <f>DATE(2024,Table2[[#This Row],[Month]],31)</f>
        <v>45504</v>
      </c>
      <c r="N365">
        <f>IF(Table2[[#This Row],[Active]]="Yes",1,0)</f>
        <v>1</v>
      </c>
      <c r="O365">
        <f>IF(Table2[[#This Row],[Churned]]="Yes",1,0)</f>
        <v>0</v>
      </c>
      <c r="P365" s="1" t="s">
        <v>6070</v>
      </c>
    </row>
    <row r="366" spans="1:16" x14ac:dyDescent="0.5">
      <c r="A366" t="s">
        <v>4133</v>
      </c>
      <c r="B366" t="s">
        <v>3751</v>
      </c>
      <c r="C366" t="s">
        <v>5361</v>
      </c>
      <c r="D366">
        <v>999</v>
      </c>
      <c r="E366" s="1">
        <v>45474</v>
      </c>
      <c r="F366" t="s">
        <v>5356</v>
      </c>
      <c r="H366" t="str">
        <f t="shared" si="15"/>
        <v>Yes</v>
      </c>
      <c r="I366" t="str">
        <f t="shared" si="16"/>
        <v>No</v>
      </c>
      <c r="J366" t="str">
        <f t="shared" si="17"/>
        <v>No</v>
      </c>
      <c r="K366">
        <f>MONTH(Table2[[#This Row],[Subscription Start]])</f>
        <v>7</v>
      </c>
      <c r="L366" s="1">
        <f>DATE(2024,Table2[[#This Row],[Month]],1)</f>
        <v>45474</v>
      </c>
      <c r="M366" s="1">
        <f>DATE(2024,Table2[[#This Row],[Month]],31)</f>
        <v>45504</v>
      </c>
      <c r="N366">
        <f>IF(Table2[[#This Row],[Active]]="Yes",1,0)</f>
        <v>1</v>
      </c>
      <c r="O366">
        <f>IF(Table2[[#This Row],[Churned]]="Yes",1,0)</f>
        <v>0</v>
      </c>
      <c r="P366" s="1" t="s">
        <v>6070</v>
      </c>
    </row>
    <row r="367" spans="1:16" x14ac:dyDescent="0.5">
      <c r="A367" t="s">
        <v>5579</v>
      </c>
      <c r="B367" t="s">
        <v>169</v>
      </c>
      <c r="C367" t="s">
        <v>5355</v>
      </c>
      <c r="D367">
        <v>0</v>
      </c>
      <c r="E367" s="1">
        <v>45473</v>
      </c>
      <c r="F367" t="s">
        <v>5359</v>
      </c>
      <c r="G367" s="1">
        <v>45522</v>
      </c>
      <c r="H367" t="str">
        <f t="shared" si="15"/>
        <v>Yes</v>
      </c>
      <c r="I367" t="str">
        <f t="shared" si="16"/>
        <v>Yes</v>
      </c>
      <c r="J367" t="str">
        <f t="shared" si="17"/>
        <v>No</v>
      </c>
      <c r="K367">
        <f>MONTH(Table2[[#This Row],[Subscription Start]])</f>
        <v>6</v>
      </c>
      <c r="L367" s="1">
        <f>DATE(2024,Table2[[#This Row],[Month]],1)</f>
        <v>45444</v>
      </c>
      <c r="M367" s="1">
        <f>DATE(2024,Table2[[#This Row],[Month]],30)</f>
        <v>45473</v>
      </c>
      <c r="N367">
        <f>IF(Table2[[#This Row],[Active]]="Yes",1,0)</f>
        <v>1</v>
      </c>
      <c r="O367">
        <f>IF(Table2[[#This Row],[Churned]]="Yes",1,0)</f>
        <v>0</v>
      </c>
      <c r="P367" s="1" t="s">
        <v>6069</v>
      </c>
    </row>
    <row r="368" spans="1:16" x14ac:dyDescent="0.5">
      <c r="A368" t="s">
        <v>5620</v>
      </c>
      <c r="B368" t="s">
        <v>4237</v>
      </c>
      <c r="C368" t="s">
        <v>5355</v>
      </c>
      <c r="D368">
        <v>0</v>
      </c>
      <c r="E368" s="1">
        <v>45473</v>
      </c>
      <c r="F368" t="s">
        <v>5359</v>
      </c>
      <c r="G368" s="1">
        <v>45565</v>
      </c>
      <c r="H368" t="str">
        <f t="shared" si="15"/>
        <v>Yes</v>
      </c>
      <c r="I368" t="str">
        <f t="shared" si="16"/>
        <v>Yes</v>
      </c>
      <c r="J368" t="str">
        <f t="shared" si="17"/>
        <v>No</v>
      </c>
      <c r="K368">
        <f>MONTH(Table2[[#This Row],[Subscription Start]])</f>
        <v>6</v>
      </c>
      <c r="L368" s="1">
        <f>DATE(2024,Table2[[#This Row],[Month]],1)</f>
        <v>45444</v>
      </c>
      <c r="M368" s="1">
        <f>DATE(2024,Table2[[#This Row],[Month]],30)</f>
        <v>45473</v>
      </c>
      <c r="N368">
        <f>IF(Table2[[#This Row],[Active]]="Yes",1,0)</f>
        <v>1</v>
      </c>
      <c r="O368">
        <f>IF(Table2[[#This Row],[Churned]]="Yes",1,0)</f>
        <v>0</v>
      </c>
      <c r="P368" s="1" t="s">
        <v>6069</v>
      </c>
    </row>
    <row r="369" spans="1:16" x14ac:dyDescent="0.5">
      <c r="A369" t="s">
        <v>4336</v>
      </c>
      <c r="B369" t="s">
        <v>1516</v>
      </c>
      <c r="C369" t="s">
        <v>5361</v>
      </c>
      <c r="D369">
        <v>999</v>
      </c>
      <c r="E369" s="1">
        <v>45473</v>
      </c>
      <c r="F369" t="s">
        <v>5356</v>
      </c>
      <c r="H369" t="str">
        <f t="shared" si="15"/>
        <v>Yes</v>
      </c>
      <c r="I369" t="str">
        <f t="shared" si="16"/>
        <v>Yes</v>
      </c>
      <c r="J369" t="str">
        <f t="shared" si="17"/>
        <v>No</v>
      </c>
      <c r="K369">
        <f>MONTH(Table2[[#This Row],[Subscription Start]])</f>
        <v>6</v>
      </c>
      <c r="L369" s="1">
        <f>DATE(2024,Table2[[#This Row],[Month]],1)</f>
        <v>45444</v>
      </c>
      <c r="M369" s="1">
        <f>DATE(2024,Table2[[#This Row],[Month]],30)</f>
        <v>45473</v>
      </c>
      <c r="N369">
        <f>IF(Table2[[#This Row],[Active]]="Yes",1,0)</f>
        <v>1</v>
      </c>
      <c r="O369">
        <f>IF(Table2[[#This Row],[Churned]]="Yes",1,0)</f>
        <v>0</v>
      </c>
      <c r="P369" s="1" t="s">
        <v>6069</v>
      </c>
    </row>
    <row r="370" spans="1:16" x14ac:dyDescent="0.5">
      <c r="A370" t="s">
        <v>5749</v>
      </c>
      <c r="B370" t="s">
        <v>5750</v>
      </c>
      <c r="C370" t="s">
        <v>5355</v>
      </c>
      <c r="D370">
        <v>0</v>
      </c>
      <c r="E370" s="1">
        <v>45473</v>
      </c>
      <c r="F370" t="s">
        <v>5356</v>
      </c>
      <c r="H370" t="str">
        <f t="shared" si="15"/>
        <v>Yes</v>
      </c>
      <c r="I370" t="str">
        <f t="shared" si="16"/>
        <v>Yes</v>
      </c>
      <c r="J370" t="str">
        <f t="shared" si="17"/>
        <v>No</v>
      </c>
      <c r="K370">
        <f>MONTH(Table2[[#This Row],[Subscription Start]])</f>
        <v>6</v>
      </c>
      <c r="L370" s="1">
        <f>DATE(2024,Table2[[#This Row],[Month]],1)</f>
        <v>45444</v>
      </c>
      <c r="M370" s="1">
        <f>DATE(2024,Table2[[#This Row],[Month]],30)</f>
        <v>45473</v>
      </c>
      <c r="N370">
        <f>IF(Table2[[#This Row],[Active]]="Yes",1,0)</f>
        <v>1</v>
      </c>
      <c r="O370">
        <f>IF(Table2[[#This Row],[Churned]]="Yes",1,0)</f>
        <v>0</v>
      </c>
      <c r="P370" s="1" t="s">
        <v>6069</v>
      </c>
    </row>
    <row r="371" spans="1:16" x14ac:dyDescent="0.5">
      <c r="A371" t="s">
        <v>1165</v>
      </c>
      <c r="B371" t="s">
        <v>705</v>
      </c>
      <c r="C371" t="s">
        <v>5361</v>
      </c>
      <c r="D371">
        <v>999</v>
      </c>
      <c r="E371" s="1">
        <v>45472</v>
      </c>
      <c r="F371" t="s">
        <v>5356</v>
      </c>
      <c r="H371" t="str">
        <f t="shared" si="15"/>
        <v>Yes</v>
      </c>
      <c r="I371" t="str">
        <f t="shared" si="16"/>
        <v>No</v>
      </c>
      <c r="J371" t="str">
        <f t="shared" si="17"/>
        <v>No</v>
      </c>
      <c r="K371">
        <f>MONTH(Table2[[#This Row],[Subscription Start]])</f>
        <v>6</v>
      </c>
      <c r="L371" s="1">
        <f>DATE(2024,Table2[[#This Row],[Month]],1)</f>
        <v>45444</v>
      </c>
      <c r="M371" s="1">
        <f>DATE(2024,Table2[[#This Row],[Month]],30)</f>
        <v>45473</v>
      </c>
      <c r="N371">
        <f>IF(Table2[[#This Row],[Active]]="Yes",1,0)</f>
        <v>1</v>
      </c>
      <c r="O371">
        <f>IF(Table2[[#This Row],[Churned]]="Yes",1,0)</f>
        <v>0</v>
      </c>
      <c r="P371" s="1" t="s">
        <v>6069</v>
      </c>
    </row>
    <row r="372" spans="1:16" x14ac:dyDescent="0.5">
      <c r="A372" t="s">
        <v>3400</v>
      </c>
      <c r="B372" t="s">
        <v>31</v>
      </c>
      <c r="C372" t="s">
        <v>5361</v>
      </c>
      <c r="D372">
        <v>999</v>
      </c>
      <c r="E372" s="1">
        <v>45472</v>
      </c>
      <c r="F372" t="s">
        <v>5356</v>
      </c>
      <c r="H372" t="str">
        <f t="shared" si="15"/>
        <v>Yes</v>
      </c>
      <c r="I372" t="str">
        <f t="shared" si="16"/>
        <v>No</v>
      </c>
      <c r="J372" t="str">
        <f t="shared" si="17"/>
        <v>No</v>
      </c>
      <c r="K372">
        <f>MONTH(Table2[[#This Row],[Subscription Start]])</f>
        <v>6</v>
      </c>
      <c r="L372" s="1">
        <f>DATE(2024,Table2[[#This Row],[Month]],1)</f>
        <v>45444</v>
      </c>
      <c r="M372" s="1">
        <f>DATE(2024,Table2[[#This Row],[Month]],30)</f>
        <v>45473</v>
      </c>
      <c r="N372">
        <f>IF(Table2[[#This Row],[Active]]="Yes",1,0)</f>
        <v>1</v>
      </c>
      <c r="O372">
        <f>IF(Table2[[#This Row],[Churned]]="Yes",1,0)</f>
        <v>0</v>
      </c>
      <c r="P372" s="1" t="s">
        <v>6069</v>
      </c>
    </row>
    <row r="373" spans="1:16" x14ac:dyDescent="0.5">
      <c r="A373" t="s">
        <v>5778</v>
      </c>
      <c r="B373" t="s">
        <v>5779</v>
      </c>
      <c r="C373" t="s">
        <v>5355</v>
      </c>
      <c r="D373">
        <v>0</v>
      </c>
      <c r="E373" s="1">
        <v>45472</v>
      </c>
      <c r="F373" t="s">
        <v>5356</v>
      </c>
      <c r="H373" t="str">
        <f t="shared" si="15"/>
        <v>Yes</v>
      </c>
      <c r="I373" t="str">
        <f t="shared" si="16"/>
        <v>No</v>
      </c>
      <c r="J373" t="str">
        <f t="shared" si="17"/>
        <v>No</v>
      </c>
      <c r="K373">
        <f>MONTH(Table2[[#This Row],[Subscription Start]])</f>
        <v>6</v>
      </c>
      <c r="L373" s="1">
        <f>DATE(2024,Table2[[#This Row],[Month]],1)</f>
        <v>45444</v>
      </c>
      <c r="M373" s="1">
        <f>DATE(2024,Table2[[#This Row],[Month]],30)</f>
        <v>45473</v>
      </c>
      <c r="N373">
        <f>IF(Table2[[#This Row],[Active]]="Yes",1,0)</f>
        <v>1</v>
      </c>
      <c r="O373">
        <f>IF(Table2[[#This Row],[Churned]]="Yes",1,0)</f>
        <v>0</v>
      </c>
      <c r="P373" s="1" t="s">
        <v>6069</v>
      </c>
    </row>
    <row r="374" spans="1:16" x14ac:dyDescent="0.5">
      <c r="A374" t="s">
        <v>141</v>
      </c>
      <c r="B374" t="s">
        <v>31</v>
      </c>
      <c r="C374" t="s">
        <v>5361</v>
      </c>
      <c r="D374">
        <v>999</v>
      </c>
      <c r="E374" s="1">
        <v>45471</v>
      </c>
      <c r="F374" t="s">
        <v>5359</v>
      </c>
      <c r="G374" s="1">
        <v>45565</v>
      </c>
      <c r="H374" t="str">
        <f t="shared" si="15"/>
        <v>Yes</v>
      </c>
      <c r="I374" t="str">
        <f t="shared" si="16"/>
        <v>No</v>
      </c>
      <c r="J374" t="str">
        <f t="shared" si="17"/>
        <v>No</v>
      </c>
      <c r="K374">
        <f>MONTH(Table2[[#This Row],[Subscription Start]])</f>
        <v>6</v>
      </c>
      <c r="L374" s="1">
        <f>DATE(2024,Table2[[#This Row],[Month]],1)</f>
        <v>45444</v>
      </c>
      <c r="M374" s="1">
        <f>DATE(2024,Table2[[#This Row],[Month]],30)</f>
        <v>45473</v>
      </c>
      <c r="N374">
        <f>IF(Table2[[#This Row],[Active]]="Yes",1,0)</f>
        <v>1</v>
      </c>
      <c r="O374">
        <f>IF(Table2[[#This Row],[Churned]]="Yes",1,0)</f>
        <v>0</v>
      </c>
      <c r="P374" s="1" t="s">
        <v>6069</v>
      </c>
    </row>
    <row r="375" spans="1:16" x14ac:dyDescent="0.5">
      <c r="A375" t="s">
        <v>5401</v>
      </c>
      <c r="B375" t="s">
        <v>1900</v>
      </c>
      <c r="C375" t="s">
        <v>5355</v>
      </c>
      <c r="D375">
        <v>0</v>
      </c>
      <c r="E375" s="1">
        <v>45471</v>
      </c>
      <c r="F375" t="s">
        <v>5356</v>
      </c>
      <c r="H375" t="str">
        <f t="shared" si="15"/>
        <v>Yes</v>
      </c>
      <c r="I375" t="str">
        <f t="shared" si="16"/>
        <v>No</v>
      </c>
      <c r="J375" t="str">
        <f t="shared" si="17"/>
        <v>No</v>
      </c>
      <c r="K375">
        <f>MONTH(Table2[[#This Row],[Subscription Start]])</f>
        <v>6</v>
      </c>
      <c r="L375" s="1">
        <f>DATE(2024,Table2[[#This Row],[Month]],1)</f>
        <v>45444</v>
      </c>
      <c r="M375" s="1">
        <f>DATE(2024,Table2[[#This Row],[Month]],30)</f>
        <v>45473</v>
      </c>
      <c r="N375">
        <f>IF(Table2[[#This Row],[Active]]="Yes",1,0)</f>
        <v>1</v>
      </c>
      <c r="O375">
        <f>IF(Table2[[#This Row],[Churned]]="Yes",1,0)</f>
        <v>0</v>
      </c>
      <c r="P375" s="1" t="s">
        <v>6069</v>
      </c>
    </row>
    <row r="376" spans="1:16" x14ac:dyDescent="0.5">
      <c r="A376" t="s">
        <v>583</v>
      </c>
      <c r="B376" t="s">
        <v>584</v>
      </c>
      <c r="C376" t="s">
        <v>5361</v>
      </c>
      <c r="D376">
        <v>999</v>
      </c>
      <c r="E376" s="1">
        <v>45471</v>
      </c>
      <c r="F376" t="s">
        <v>5359</v>
      </c>
      <c r="G376" s="1">
        <v>45565</v>
      </c>
      <c r="H376" t="str">
        <f t="shared" si="15"/>
        <v>Yes</v>
      </c>
      <c r="I376" t="str">
        <f t="shared" si="16"/>
        <v>No</v>
      </c>
      <c r="J376" t="str">
        <f t="shared" si="17"/>
        <v>No</v>
      </c>
      <c r="K376">
        <f>MONTH(Table2[[#This Row],[Subscription Start]])</f>
        <v>6</v>
      </c>
      <c r="L376" s="1">
        <f>DATE(2024,Table2[[#This Row],[Month]],1)</f>
        <v>45444</v>
      </c>
      <c r="M376" s="1">
        <f>DATE(2024,Table2[[#This Row],[Month]],30)</f>
        <v>45473</v>
      </c>
      <c r="N376">
        <f>IF(Table2[[#This Row],[Active]]="Yes",1,0)</f>
        <v>1</v>
      </c>
      <c r="O376">
        <f>IF(Table2[[#This Row],[Churned]]="Yes",1,0)</f>
        <v>0</v>
      </c>
      <c r="P376" s="1" t="s">
        <v>6069</v>
      </c>
    </row>
    <row r="377" spans="1:16" x14ac:dyDescent="0.5">
      <c r="A377" t="s">
        <v>2969</v>
      </c>
      <c r="B377" t="s">
        <v>341</v>
      </c>
      <c r="C377" t="s">
        <v>5361</v>
      </c>
      <c r="D377">
        <v>999</v>
      </c>
      <c r="E377" s="1">
        <v>45471</v>
      </c>
      <c r="F377" t="s">
        <v>5356</v>
      </c>
      <c r="H377" t="str">
        <f t="shared" si="15"/>
        <v>Yes</v>
      </c>
      <c r="I377" t="str">
        <f t="shared" si="16"/>
        <v>No</v>
      </c>
      <c r="J377" t="str">
        <f t="shared" si="17"/>
        <v>No</v>
      </c>
      <c r="K377">
        <f>MONTH(Table2[[#This Row],[Subscription Start]])</f>
        <v>6</v>
      </c>
      <c r="L377" s="1">
        <f>DATE(2024,Table2[[#This Row],[Month]],1)</f>
        <v>45444</v>
      </c>
      <c r="M377" s="1">
        <f>DATE(2024,Table2[[#This Row],[Month]],30)</f>
        <v>45473</v>
      </c>
      <c r="N377">
        <f>IF(Table2[[#This Row],[Active]]="Yes",1,0)</f>
        <v>1</v>
      </c>
      <c r="O377">
        <f>IF(Table2[[#This Row],[Churned]]="Yes",1,0)</f>
        <v>0</v>
      </c>
      <c r="P377" s="1" t="s">
        <v>6069</v>
      </c>
    </row>
    <row r="378" spans="1:16" x14ac:dyDescent="0.5">
      <c r="A378" t="s">
        <v>3771</v>
      </c>
      <c r="B378" t="s">
        <v>3772</v>
      </c>
      <c r="C378" t="s">
        <v>5361</v>
      </c>
      <c r="D378">
        <v>999</v>
      </c>
      <c r="E378" s="1">
        <v>45471</v>
      </c>
      <c r="F378" t="s">
        <v>5356</v>
      </c>
      <c r="H378" t="str">
        <f t="shared" si="15"/>
        <v>Yes</v>
      </c>
      <c r="I378" t="str">
        <f t="shared" si="16"/>
        <v>No</v>
      </c>
      <c r="J378" t="str">
        <f t="shared" si="17"/>
        <v>No</v>
      </c>
      <c r="K378">
        <f>MONTH(Table2[[#This Row],[Subscription Start]])</f>
        <v>6</v>
      </c>
      <c r="L378" s="1">
        <f>DATE(2024,Table2[[#This Row],[Month]],1)</f>
        <v>45444</v>
      </c>
      <c r="M378" s="1">
        <f>DATE(2024,Table2[[#This Row],[Month]],30)</f>
        <v>45473</v>
      </c>
      <c r="N378">
        <f>IF(Table2[[#This Row],[Active]]="Yes",1,0)</f>
        <v>1</v>
      </c>
      <c r="O378">
        <f>IF(Table2[[#This Row],[Churned]]="Yes",1,0)</f>
        <v>0</v>
      </c>
      <c r="P378" s="1" t="s">
        <v>6069</v>
      </c>
    </row>
    <row r="379" spans="1:16" x14ac:dyDescent="0.5">
      <c r="A379" t="s">
        <v>5759</v>
      </c>
      <c r="B379" t="s">
        <v>5760</v>
      </c>
      <c r="C379" t="s">
        <v>5355</v>
      </c>
      <c r="D379">
        <v>0</v>
      </c>
      <c r="E379" s="1">
        <v>45471</v>
      </c>
      <c r="F379" t="s">
        <v>5356</v>
      </c>
      <c r="H379" t="str">
        <f t="shared" si="15"/>
        <v>Yes</v>
      </c>
      <c r="I379" t="str">
        <f t="shared" si="16"/>
        <v>No</v>
      </c>
      <c r="J379" t="str">
        <f t="shared" si="17"/>
        <v>No</v>
      </c>
      <c r="K379">
        <f>MONTH(Table2[[#This Row],[Subscription Start]])</f>
        <v>6</v>
      </c>
      <c r="L379" s="1">
        <f>DATE(2024,Table2[[#This Row],[Month]],1)</f>
        <v>45444</v>
      </c>
      <c r="M379" s="1">
        <f>DATE(2024,Table2[[#This Row],[Month]],30)</f>
        <v>45473</v>
      </c>
      <c r="N379">
        <f>IF(Table2[[#This Row],[Active]]="Yes",1,0)</f>
        <v>1</v>
      </c>
      <c r="O379">
        <f>IF(Table2[[#This Row],[Churned]]="Yes",1,0)</f>
        <v>0</v>
      </c>
      <c r="P379" s="1" t="s">
        <v>6069</v>
      </c>
    </row>
    <row r="380" spans="1:16" x14ac:dyDescent="0.5">
      <c r="A380" t="s">
        <v>905</v>
      </c>
      <c r="B380" t="s">
        <v>906</v>
      </c>
      <c r="C380" t="s">
        <v>5361</v>
      </c>
      <c r="D380">
        <v>999</v>
      </c>
      <c r="E380" s="1">
        <v>45470</v>
      </c>
      <c r="F380" t="s">
        <v>5356</v>
      </c>
      <c r="H380" t="str">
        <f t="shared" si="15"/>
        <v>Yes</v>
      </c>
      <c r="I380" t="str">
        <f t="shared" si="16"/>
        <v>No</v>
      </c>
      <c r="J380" t="str">
        <f t="shared" si="17"/>
        <v>No</v>
      </c>
      <c r="K380">
        <f>MONTH(Table2[[#This Row],[Subscription Start]])</f>
        <v>6</v>
      </c>
      <c r="L380" s="1">
        <f>DATE(2024,Table2[[#This Row],[Month]],1)</f>
        <v>45444</v>
      </c>
      <c r="M380" s="1">
        <f>DATE(2024,Table2[[#This Row],[Month]],30)</f>
        <v>45473</v>
      </c>
      <c r="N380">
        <f>IF(Table2[[#This Row],[Active]]="Yes",1,0)</f>
        <v>1</v>
      </c>
      <c r="O380">
        <f>IF(Table2[[#This Row],[Churned]]="Yes",1,0)</f>
        <v>0</v>
      </c>
      <c r="P380" s="1" t="s">
        <v>6069</v>
      </c>
    </row>
    <row r="381" spans="1:16" x14ac:dyDescent="0.5">
      <c r="A381" t="s">
        <v>5444</v>
      </c>
      <c r="B381" t="s">
        <v>1932</v>
      </c>
      <c r="C381" t="s">
        <v>5355</v>
      </c>
      <c r="D381">
        <v>0</v>
      </c>
      <c r="E381" s="1">
        <v>45470</v>
      </c>
      <c r="F381" t="s">
        <v>5356</v>
      </c>
      <c r="H381" t="str">
        <f t="shared" si="15"/>
        <v>Yes</v>
      </c>
      <c r="I381" t="str">
        <f t="shared" si="16"/>
        <v>No</v>
      </c>
      <c r="J381" t="str">
        <f t="shared" si="17"/>
        <v>No</v>
      </c>
      <c r="K381">
        <f>MONTH(Table2[[#This Row],[Subscription Start]])</f>
        <v>6</v>
      </c>
      <c r="L381" s="1">
        <f>DATE(2024,Table2[[#This Row],[Month]],1)</f>
        <v>45444</v>
      </c>
      <c r="M381" s="1">
        <f>DATE(2024,Table2[[#This Row],[Month]],30)</f>
        <v>45473</v>
      </c>
      <c r="N381">
        <f>IF(Table2[[#This Row],[Active]]="Yes",1,0)</f>
        <v>1</v>
      </c>
      <c r="O381">
        <f>IF(Table2[[#This Row],[Churned]]="Yes",1,0)</f>
        <v>0</v>
      </c>
      <c r="P381" s="1" t="s">
        <v>6069</v>
      </c>
    </row>
    <row r="382" spans="1:16" x14ac:dyDescent="0.5">
      <c r="A382" t="s">
        <v>5599</v>
      </c>
      <c r="B382" t="s">
        <v>5600</v>
      </c>
      <c r="C382" t="s">
        <v>5355</v>
      </c>
      <c r="D382">
        <v>0</v>
      </c>
      <c r="E382" s="1">
        <v>45470</v>
      </c>
      <c r="F382" t="s">
        <v>5356</v>
      </c>
      <c r="H382" t="str">
        <f t="shared" si="15"/>
        <v>Yes</v>
      </c>
      <c r="I382" t="str">
        <f t="shared" si="16"/>
        <v>No</v>
      </c>
      <c r="J382" t="str">
        <f t="shared" si="17"/>
        <v>No</v>
      </c>
      <c r="K382">
        <f>MONTH(Table2[[#This Row],[Subscription Start]])</f>
        <v>6</v>
      </c>
      <c r="L382" s="1">
        <f>DATE(2024,Table2[[#This Row],[Month]],1)</f>
        <v>45444</v>
      </c>
      <c r="M382" s="1">
        <f>DATE(2024,Table2[[#This Row],[Month]],30)</f>
        <v>45473</v>
      </c>
      <c r="N382">
        <f>IF(Table2[[#This Row],[Active]]="Yes",1,0)</f>
        <v>1</v>
      </c>
      <c r="O382">
        <f>IF(Table2[[#This Row],[Churned]]="Yes",1,0)</f>
        <v>0</v>
      </c>
      <c r="P382" s="1" t="s">
        <v>6069</v>
      </c>
    </row>
    <row r="383" spans="1:16" x14ac:dyDescent="0.5">
      <c r="A383" t="s">
        <v>4892</v>
      </c>
      <c r="B383" t="s">
        <v>4893</v>
      </c>
      <c r="C383" t="s">
        <v>5361</v>
      </c>
      <c r="D383">
        <v>999</v>
      </c>
      <c r="E383" s="1">
        <v>45470</v>
      </c>
      <c r="F383" t="s">
        <v>5356</v>
      </c>
      <c r="H383" t="str">
        <f t="shared" si="15"/>
        <v>Yes</v>
      </c>
      <c r="I383" t="str">
        <f t="shared" si="16"/>
        <v>No</v>
      </c>
      <c r="J383" t="str">
        <f t="shared" si="17"/>
        <v>No</v>
      </c>
      <c r="K383">
        <f>MONTH(Table2[[#This Row],[Subscription Start]])</f>
        <v>6</v>
      </c>
      <c r="L383" s="1">
        <f>DATE(2024,Table2[[#This Row],[Month]],1)</f>
        <v>45444</v>
      </c>
      <c r="M383" s="1">
        <f>DATE(2024,Table2[[#This Row],[Month]],30)</f>
        <v>45473</v>
      </c>
      <c r="N383">
        <f>IF(Table2[[#This Row],[Active]]="Yes",1,0)</f>
        <v>1</v>
      </c>
      <c r="O383">
        <f>IF(Table2[[#This Row],[Churned]]="Yes",1,0)</f>
        <v>0</v>
      </c>
      <c r="P383" s="1" t="s">
        <v>6069</v>
      </c>
    </row>
    <row r="384" spans="1:16" x14ac:dyDescent="0.5">
      <c r="A384" t="s">
        <v>4903</v>
      </c>
      <c r="B384" t="s">
        <v>4904</v>
      </c>
      <c r="C384" t="s">
        <v>5382</v>
      </c>
      <c r="D384">
        <v>9999</v>
      </c>
      <c r="E384" s="1">
        <v>45470</v>
      </c>
      <c r="F384" t="s">
        <v>5356</v>
      </c>
      <c r="H384" t="str">
        <f t="shared" si="15"/>
        <v>Yes</v>
      </c>
      <c r="I384" t="str">
        <f t="shared" si="16"/>
        <v>No</v>
      </c>
      <c r="J384" t="str">
        <f t="shared" si="17"/>
        <v>No</v>
      </c>
      <c r="K384">
        <f>MONTH(Table2[[#This Row],[Subscription Start]])</f>
        <v>6</v>
      </c>
      <c r="L384" s="1">
        <f>DATE(2024,Table2[[#This Row],[Month]],1)</f>
        <v>45444</v>
      </c>
      <c r="M384" s="1">
        <f>DATE(2024,Table2[[#This Row],[Month]],30)</f>
        <v>45473</v>
      </c>
      <c r="N384">
        <f>IF(Table2[[#This Row],[Active]]="Yes",1,0)</f>
        <v>1</v>
      </c>
      <c r="O384">
        <f>IF(Table2[[#This Row],[Churned]]="Yes",1,0)</f>
        <v>0</v>
      </c>
      <c r="P384" s="1" t="s">
        <v>6069</v>
      </c>
    </row>
    <row r="385" spans="1:16" x14ac:dyDescent="0.5">
      <c r="A385" t="s">
        <v>3110</v>
      </c>
      <c r="B385" t="s">
        <v>1581</v>
      </c>
      <c r="C385" t="s">
        <v>5361</v>
      </c>
      <c r="D385">
        <v>999</v>
      </c>
      <c r="E385" s="1">
        <v>45469</v>
      </c>
      <c r="F385" t="s">
        <v>5356</v>
      </c>
      <c r="H385" t="str">
        <f t="shared" si="15"/>
        <v>Yes</v>
      </c>
      <c r="I385" t="str">
        <f t="shared" si="16"/>
        <v>No</v>
      </c>
      <c r="J385" t="str">
        <f t="shared" si="17"/>
        <v>No</v>
      </c>
      <c r="K385">
        <f>MONTH(Table2[[#This Row],[Subscription Start]])</f>
        <v>6</v>
      </c>
      <c r="L385" s="1">
        <f>DATE(2024,Table2[[#This Row],[Month]],1)</f>
        <v>45444</v>
      </c>
      <c r="M385" s="1">
        <f>DATE(2024,Table2[[#This Row],[Month]],30)</f>
        <v>45473</v>
      </c>
      <c r="N385">
        <f>IF(Table2[[#This Row],[Active]]="Yes",1,0)</f>
        <v>1</v>
      </c>
      <c r="O385">
        <f>IF(Table2[[#This Row],[Churned]]="Yes",1,0)</f>
        <v>0</v>
      </c>
      <c r="P385" s="1" t="s">
        <v>6069</v>
      </c>
    </row>
    <row r="386" spans="1:16" x14ac:dyDescent="0.5">
      <c r="A386" t="s">
        <v>2592</v>
      </c>
      <c r="B386" t="s">
        <v>1516</v>
      </c>
      <c r="C386" t="s">
        <v>5361</v>
      </c>
      <c r="D386">
        <v>999</v>
      </c>
      <c r="E386" s="1">
        <v>45468</v>
      </c>
      <c r="F386" t="s">
        <v>5356</v>
      </c>
      <c r="H386" t="str">
        <f t="shared" ref="H386:H449" si="18">IF(AND(E386 &lt;= $M386,  OR(G386 = "", G386 &gt; $M386)), "Yes", "No")</f>
        <v>Yes</v>
      </c>
      <c r="I386" t="str">
        <f t="shared" ref="I386:I449" si="19">IF(AND(E386&gt;=$M386,E386&lt;=$M386),"Yes","No")</f>
        <v>No</v>
      </c>
      <c r="J386" t="str">
        <f t="shared" ref="J386:J449" si="20">IF(AND(G386&lt;&gt; " ",G386&gt;=$L386,G386&lt;=$M386),"Yes","No")</f>
        <v>No</v>
      </c>
      <c r="K386">
        <f>MONTH(Table2[[#This Row],[Subscription Start]])</f>
        <v>6</v>
      </c>
      <c r="L386" s="1">
        <f>DATE(2024,Table2[[#This Row],[Month]],1)</f>
        <v>45444</v>
      </c>
      <c r="M386" s="1">
        <f>DATE(2024,Table2[[#This Row],[Month]],30)</f>
        <v>45473</v>
      </c>
      <c r="N386">
        <f>IF(Table2[[#This Row],[Active]]="Yes",1,0)</f>
        <v>1</v>
      </c>
      <c r="O386">
        <f>IF(Table2[[#This Row],[Churned]]="Yes",1,0)</f>
        <v>0</v>
      </c>
      <c r="P386" s="1" t="s">
        <v>6069</v>
      </c>
    </row>
    <row r="387" spans="1:16" x14ac:dyDescent="0.5">
      <c r="A387" t="s">
        <v>3281</v>
      </c>
      <c r="B387" t="s">
        <v>3282</v>
      </c>
      <c r="C387" t="s">
        <v>5361</v>
      </c>
      <c r="D387">
        <v>999</v>
      </c>
      <c r="E387" s="1">
        <v>45468</v>
      </c>
      <c r="F387" t="s">
        <v>5356</v>
      </c>
      <c r="H387" t="str">
        <f t="shared" si="18"/>
        <v>Yes</v>
      </c>
      <c r="I387" t="str">
        <f t="shared" si="19"/>
        <v>No</v>
      </c>
      <c r="J387" t="str">
        <f t="shared" si="20"/>
        <v>No</v>
      </c>
      <c r="K387">
        <f>MONTH(Table2[[#This Row],[Subscription Start]])</f>
        <v>6</v>
      </c>
      <c r="L387" s="1">
        <f>DATE(2024,Table2[[#This Row],[Month]],1)</f>
        <v>45444</v>
      </c>
      <c r="M387" s="1">
        <f>DATE(2024,Table2[[#This Row],[Month]],30)</f>
        <v>45473</v>
      </c>
      <c r="N387">
        <f>IF(Table2[[#This Row],[Active]]="Yes",1,0)</f>
        <v>1</v>
      </c>
      <c r="O387">
        <f>IF(Table2[[#This Row],[Churned]]="Yes",1,0)</f>
        <v>0</v>
      </c>
      <c r="P387" s="1" t="s">
        <v>6069</v>
      </c>
    </row>
    <row r="388" spans="1:16" x14ac:dyDescent="0.5">
      <c r="A388" t="s">
        <v>5661</v>
      </c>
      <c r="B388" t="s">
        <v>5662</v>
      </c>
      <c r="C388" t="s">
        <v>5355</v>
      </c>
      <c r="D388">
        <v>0</v>
      </c>
      <c r="E388" s="1">
        <v>45468</v>
      </c>
      <c r="F388" t="s">
        <v>5356</v>
      </c>
      <c r="H388" t="str">
        <f t="shared" si="18"/>
        <v>Yes</v>
      </c>
      <c r="I388" t="str">
        <f t="shared" si="19"/>
        <v>No</v>
      </c>
      <c r="J388" t="str">
        <f t="shared" si="20"/>
        <v>No</v>
      </c>
      <c r="K388">
        <f>MONTH(Table2[[#This Row],[Subscription Start]])</f>
        <v>6</v>
      </c>
      <c r="L388" s="1">
        <f>DATE(2024,Table2[[#This Row],[Month]],1)</f>
        <v>45444</v>
      </c>
      <c r="M388" s="1">
        <f>DATE(2024,Table2[[#This Row],[Month]],30)</f>
        <v>45473</v>
      </c>
      <c r="N388">
        <f>IF(Table2[[#This Row],[Active]]="Yes",1,0)</f>
        <v>1</v>
      </c>
      <c r="O388">
        <f>IF(Table2[[#This Row],[Churned]]="Yes",1,0)</f>
        <v>0</v>
      </c>
      <c r="P388" s="1" t="s">
        <v>6069</v>
      </c>
    </row>
    <row r="389" spans="1:16" x14ac:dyDescent="0.5">
      <c r="A389" t="s">
        <v>5666</v>
      </c>
      <c r="B389" t="s">
        <v>3530</v>
      </c>
      <c r="C389" t="s">
        <v>5355</v>
      </c>
      <c r="D389">
        <v>0</v>
      </c>
      <c r="E389" s="1">
        <v>45468</v>
      </c>
      <c r="F389" t="s">
        <v>5356</v>
      </c>
      <c r="H389" t="str">
        <f t="shared" si="18"/>
        <v>Yes</v>
      </c>
      <c r="I389" t="str">
        <f t="shared" si="19"/>
        <v>No</v>
      </c>
      <c r="J389" t="str">
        <f t="shared" si="20"/>
        <v>No</v>
      </c>
      <c r="K389">
        <f>MONTH(Table2[[#This Row],[Subscription Start]])</f>
        <v>6</v>
      </c>
      <c r="L389" s="1">
        <f>DATE(2024,Table2[[#This Row],[Month]],1)</f>
        <v>45444</v>
      </c>
      <c r="M389" s="1">
        <f>DATE(2024,Table2[[#This Row],[Month]],30)</f>
        <v>45473</v>
      </c>
      <c r="N389">
        <f>IF(Table2[[#This Row],[Active]]="Yes",1,0)</f>
        <v>1</v>
      </c>
      <c r="O389">
        <f>IF(Table2[[#This Row],[Churned]]="Yes",1,0)</f>
        <v>0</v>
      </c>
      <c r="P389" s="1" t="s">
        <v>6069</v>
      </c>
    </row>
    <row r="390" spans="1:16" x14ac:dyDescent="0.5">
      <c r="A390" t="s">
        <v>3653</v>
      </c>
      <c r="B390" t="s">
        <v>3654</v>
      </c>
      <c r="C390" t="s">
        <v>5361</v>
      </c>
      <c r="D390">
        <v>999</v>
      </c>
      <c r="E390" s="1">
        <v>45468</v>
      </c>
      <c r="F390" t="s">
        <v>5356</v>
      </c>
      <c r="H390" t="str">
        <f t="shared" si="18"/>
        <v>Yes</v>
      </c>
      <c r="I390" t="str">
        <f t="shared" si="19"/>
        <v>No</v>
      </c>
      <c r="J390" t="str">
        <f t="shared" si="20"/>
        <v>No</v>
      </c>
      <c r="K390">
        <f>MONTH(Table2[[#This Row],[Subscription Start]])</f>
        <v>6</v>
      </c>
      <c r="L390" s="1">
        <f>DATE(2024,Table2[[#This Row],[Month]],1)</f>
        <v>45444</v>
      </c>
      <c r="M390" s="1">
        <f>DATE(2024,Table2[[#This Row],[Month]],30)</f>
        <v>45473</v>
      </c>
      <c r="N390">
        <f>IF(Table2[[#This Row],[Active]]="Yes",1,0)</f>
        <v>1</v>
      </c>
      <c r="O390">
        <f>IF(Table2[[#This Row],[Churned]]="Yes",1,0)</f>
        <v>0</v>
      </c>
      <c r="P390" s="1" t="s">
        <v>6069</v>
      </c>
    </row>
    <row r="391" spans="1:16" x14ac:dyDescent="0.5">
      <c r="A391" t="s">
        <v>5691</v>
      </c>
      <c r="B391" t="s">
        <v>1324</v>
      </c>
      <c r="C391" t="s">
        <v>5355</v>
      </c>
      <c r="D391">
        <v>0</v>
      </c>
      <c r="E391" s="1">
        <v>45468</v>
      </c>
      <c r="F391" t="s">
        <v>5356</v>
      </c>
      <c r="H391" t="str">
        <f t="shared" si="18"/>
        <v>Yes</v>
      </c>
      <c r="I391" t="str">
        <f t="shared" si="19"/>
        <v>No</v>
      </c>
      <c r="J391" t="str">
        <f t="shared" si="20"/>
        <v>No</v>
      </c>
      <c r="K391">
        <f>MONTH(Table2[[#This Row],[Subscription Start]])</f>
        <v>6</v>
      </c>
      <c r="L391" s="1">
        <f>DATE(2024,Table2[[#This Row],[Month]],1)</f>
        <v>45444</v>
      </c>
      <c r="M391" s="1">
        <f>DATE(2024,Table2[[#This Row],[Month]],30)</f>
        <v>45473</v>
      </c>
      <c r="N391">
        <f>IF(Table2[[#This Row],[Active]]="Yes",1,0)</f>
        <v>1</v>
      </c>
      <c r="O391">
        <f>IF(Table2[[#This Row],[Churned]]="Yes",1,0)</f>
        <v>0</v>
      </c>
      <c r="P391" s="1" t="s">
        <v>6069</v>
      </c>
    </row>
    <row r="392" spans="1:16" x14ac:dyDescent="0.5">
      <c r="A392" t="s">
        <v>5694</v>
      </c>
      <c r="B392" t="s">
        <v>1516</v>
      </c>
      <c r="C392" t="s">
        <v>5355</v>
      </c>
      <c r="D392">
        <v>0</v>
      </c>
      <c r="E392" s="1">
        <v>45468</v>
      </c>
      <c r="F392" t="s">
        <v>5359</v>
      </c>
      <c r="G392" s="1">
        <v>45541</v>
      </c>
      <c r="H392" t="str">
        <f t="shared" si="18"/>
        <v>Yes</v>
      </c>
      <c r="I392" t="str">
        <f t="shared" si="19"/>
        <v>No</v>
      </c>
      <c r="J392" t="str">
        <f t="shared" si="20"/>
        <v>No</v>
      </c>
      <c r="K392">
        <f>MONTH(Table2[[#This Row],[Subscription Start]])</f>
        <v>6</v>
      </c>
      <c r="L392" s="1">
        <f>DATE(2024,Table2[[#This Row],[Month]],1)</f>
        <v>45444</v>
      </c>
      <c r="M392" s="1">
        <f>DATE(2024,Table2[[#This Row],[Month]],30)</f>
        <v>45473</v>
      </c>
      <c r="N392">
        <f>IF(Table2[[#This Row],[Active]]="Yes",1,0)</f>
        <v>1</v>
      </c>
      <c r="O392">
        <f>IF(Table2[[#This Row],[Churned]]="Yes",1,0)</f>
        <v>0</v>
      </c>
      <c r="P392" s="1" t="s">
        <v>6069</v>
      </c>
    </row>
    <row r="393" spans="1:16" x14ac:dyDescent="0.5">
      <c r="A393" t="s">
        <v>4436</v>
      </c>
      <c r="B393" t="s">
        <v>220</v>
      </c>
      <c r="C393" t="s">
        <v>5361</v>
      </c>
      <c r="D393">
        <v>999</v>
      </c>
      <c r="E393" s="1">
        <v>45468</v>
      </c>
      <c r="F393" t="s">
        <v>5356</v>
      </c>
      <c r="H393" t="str">
        <f t="shared" si="18"/>
        <v>Yes</v>
      </c>
      <c r="I393" t="str">
        <f t="shared" si="19"/>
        <v>No</v>
      </c>
      <c r="J393" t="str">
        <f t="shared" si="20"/>
        <v>No</v>
      </c>
      <c r="K393">
        <f>MONTH(Table2[[#This Row],[Subscription Start]])</f>
        <v>6</v>
      </c>
      <c r="L393" s="1">
        <f>DATE(2024,Table2[[#This Row],[Month]],1)</f>
        <v>45444</v>
      </c>
      <c r="M393" s="1">
        <f>DATE(2024,Table2[[#This Row],[Month]],30)</f>
        <v>45473</v>
      </c>
      <c r="N393">
        <f>IF(Table2[[#This Row],[Active]]="Yes",1,0)</f>
        <v>1</v>
      </c>
      <c r="O393">
        <f>IF(Table2[[#This Row],[Churned]]="Yes",1,0)</f>
        <v>0</v>
      </c>
      <c r="P393" s="1" t="s">
        <v>6069</v>
      </c>
    </row>
    <row r="394" spans="1:16" x14ac:dyDescent="0.5">
      <c r="A394" t="s">
        <v>4648</v>
      </c>
      <c r="B394" t="s">
        <v>3274</v>
      </c>
      <c r="C394" t="s">
        <v>5361</v>
      </c>
      <c r="D394">
        <v>999</v>
      </c>
      <c r="E394" s="1">
        <v>45468</v>
      </c>
      <c r="F394" t="s">
        <v>5356</v>
      </c>
      <c r="H394" t="str">
        <f t="shared" si="18"/>
        <v>Yes</v>
      </c>
      <c r="I394" t="str">
        <f t="shared" si="19"/>
        <v>No</v>
      </c>
      <c r="J394" t="str">
        <f t="shared" si="20"/>
        <v>No</v>
      </c>
      <c r="K394">
        <f>MONTH(Table2[[#This Row],[Subscription Start]])</f>
        <v>6</v>
      </c>
      <c r="L394" s="1">
        <f>DATE(2024,Table2[[#This Row],[Month]],1)</f>
        <v>45444</v>
      </c>
      <c r="M394" s="1">
        <f>DATE(2024,Table2[[#This Row],[Month]],30)</f>
        <v>45473</v>
      </c>
      <c r="N394">
        <f>IF(Table2[[#This Row],[Active]]="Yes",1,0)</f>
        <v>1</v>
      </c>
      <c r="O394">
        <f>IF(Table2[[#This Row],[Churned]]="Yes",1,0)</f>
        <v>0</v>
      </c>
      <c r="P394" s="1" t="s">
        <v>6069</v>
      </c>
    </row>
    <row r="395" spans="1:16" x14ac:dyDescent="0.5">
      <c r="A395" t="s">
        <v>5423</v>
      </c>
      <c r="B395" t="s">
        <v>2362</v>
      </c>
      <c r="C395" t="s">
        <v>5355</v>
      </c>
      <c r="D395">
        <v>0</v>
      </c>
      <c r="E395" s="1">
        <v>45467</v>
      </c>
      <c r="F395" t="s">
        <v>5356</v>
      </c>
      <c r="H395" t="str">
        <f t="shared" si="18"/>
        <v>Yes</v>
      </c>
      <c r="I395" t="str">
        <f t="shared" si="19"/>
        <v>No</v>
      </c>
      <c r="J395" t="str">
        <f t="shared" si="20"/>
        <v>No</v>
      </c>
      <c r="K395">
        <f>MONTH(Table2[[#This Row],[Subscription Start]])</f>
        <v>6</v>
      </c>
      <c r="L395" s="1">
        <f>DATE(2024,Table2[[#This Row],[Month]],1)</f>
        <v>45444</v>
      </c>
      <c r="M395" s="1">
        <f>DATE(2024,Table2[[#This Row],[Month]],30)</f>
        <v>45473</v>
      </c>
      <c r="N395">
        <f>IF(Table2[[#This Row],[Active]]="Yes",1,0)</f>
        <v>1</v>
      </c>
      <c r="O395">
        <f>IF(Table2[[#This Row],[Churned]]="Yes",1,0)</f>
        <v>0</v>
      </c>
      <c r="P395" s="1" t="s">
        <v>6069</v>
      </c>
    </row>
    <row r="396" spans="1:16" x14ac:dyDescent="0.5">
      <c r="A396" t="s">
        <v>340</v>
      </c>
      <c r="B396" t="s">
        <v>341</v>
      </c>
      <c r="C396" t="s">
        <v>5361</v>
      </c>
      <c r="D396">
        <v>999</v>
      </c>
      <c r="E396" s="1">
        <v>45466</v>
      </c>
      <c r="F396" t="s">
        <v>5356</v>
      </c>
      <c r="H396" t="str">
        <f t="shared" si="18"/>
        <v>Yes</v>
      </c>
      <c r="I396" t="str">
        <f t="shared" si="19"/>
        <v>No</v>
      </c>
      <c r="J396" t="str">
        <f t="shared" si="20"/>
        <v>No</v>
      </c>
      <c r="K396">
        <f>MONTH(Table2[[#This Row],[Subscription Start]])</f>
        <v>6</v>
      </c>
      <c r="L396" s="1">
        <f>DATE(2024,Table2[[#This Row],[Month]],1)</f>
        <v>45444</v>
      </c>
      <c r="M396" s="1">
        <f>DATE(2024,Table2[[#This Row],[Month]],30)</f>
        <v>45473</v>
      </c>
      <c r="N396">
        <f>IF(Table2[[#This Row],[Active]]="Yes",1,0)</f>
        <v>1</v>
      </c>
      <c r="O396">
        <f>IF(Table2[[#This Row],[Churned]]="Yes",1,0)</f>
        <v>0</v>
      </c>
      <c r="P396" s="1" t="s">
        <v>6069</v>
      </c>
    </row>
    <row r="397" spans="1:16" x14ac:dyDescent="0.5">
      <c r="A397" t="s">
        <v>5569</v>
      </c>
      <c r="B397" t="s">
        <v>208</v>
      </c>
      <c r="C397" t="s">
        <v>5355</v>
      </c>
      <c r="D397">
        <v>0</v>
      </c>
      <c r="E397" s="1">
        <v>45466</v>
      </c>
      <c r="F397" t="s">
        <v>5359</v>
      </c>
      <c r="G397" s="1">
        <v>45563</v>
      </c>
      <c r="H397" t="str">
        <f t="shared" si="18"/>
        <v>Yes</v>
      </c>
      <c r="I397" t="str">
        <f t="shared" si="19"/>
        <v>No</v>
      </c>
      <c r="J397" t="str">
        <f t="shared" si="20"/>
        <v>No</v>
      </c>
      <c r="K397">
        <f>MONTH(Table2[[#This Row],[Subscription Start]])</f>
        <v>6</v>
      </c>
      <c r="L397" s="1">
        <f>DATE(2024,Table2[[#This Row],[Month]],1)</f>
        <v>45444</v>
      </c>
      <c r="M397" s="1">
        <f>DATE(2024,Table2[[#This Row],[Month]],30)</f>
        <v>45473</v>
      </c>
      <c r="N397">
        <f>IF(Table2[[#This Row],[Active]]="Yes",1,0)</f>
        <v>1</v>
      </c>
      <c r="O397">
        <f>IF(Table2[[#This Row],[Churned]]="Yes",1,0)</f>
        <v>0</v>
      </c>
      <c r="P397" s="1" t="s">
        <v>6069</v>
      </c>
    </row>
    <row r="398" spans="1:16" x14ac:dyDescent="0.5">
      <c r="A398" t="s">
        <v>2864</v>
      </c>
      <c r="B398" t="s">
        <v>2213</v>
      </c>
      <c r="C398" t="s">
        <v>5361</v>
      </c>
      <c r="D398">
        <v>999</v>
      </c>
      <c r="E398" s="1">
        <v>45466</v>
      </c>
      <c r="F398" t="s">
        <v>5359</v>
      </c>
      <c r="G398" s="1">
        <v>45550</v>
      </c>
      <c r="H398" t="str">
        <f t="shared" si="18"/>
        <v>Yes</v>
      </c>
      <c r="I398" t="str">
        <f t="shared" si="19"/>
        <v>No</v>
      </c>
      <c r="J398" t="str">
        <f t="shared" si="20"/>
        <v>No</v>
      </c>
      <c r="K398">
        <f>MONTH(Table2[[#This Row],[Subscription Start]])</f>
        <v>6</v>
      </c>
      <c r="L398" s="1">
        <f>DATE(2024,Table2[[#This Row],[Month]],1)</f>
        <v>45444</v>
      </c>
      <c r="M398" s="1">
        <f>DATE(2024,Table2[[#This Row],[Month]],30)</f>
        <v>45473</v>
      </c>
      <c r="N398">
        <f>IF(Table2[[#This Row],[Active]]="Yes",1,0)</f>
        <v>1</v>
      </c>
      <c r="O398">
        <f>IF(Table2[[#This Row],[Churned]]="Yes",1,0)</f>
        <v>0</v>
      </c>
      <c r="P398" s="1" t="s">
        <v>6069</v>
      </c>
    </row>
    <row r="399" spans="1:16" x14ac:dyDescent="0.5">
      <c r="A399" t="s">
        <v>5788</v>
      </c>
      <c r="B399" t="s">
        <v>1423</v>
      </c>
      <c r="C399" t="s">
        <v>5355</v>
      </c>
      <c r="D399">
        <v>0</v>
      </c>
      <c r="E399" s="1">
        <v>45466</v>
      </c>
      <c r="F399" t="s">
        <v>5359</v>
      </c>
      <c r="G399" s="1">
        <v>45565</v>
      </c>
      <c r="H399" t="str">
        <f t="shared" si="18"/>
        <v>Yes</v>
      </c>
      <c r="I399" t="str">
        <f t="shared" si="19"/>
        <v>No</v>
      </c>
      <c r="J399" t="str">
        <f t="shared" si="20"/>
        <v>No</v>
      </c>
      <c r="K399">
        <f>MONTH(Table2[[#This Row],[Subscription Start]])</f>
        <v>6</v>
      </c>
      <c r="L399" s="1">
        <f>DATE(2024,Table2[[#This Row],[Month]],1)</f>
        <v>45444</v>
      </c>
      <c r="M399" s="1">
        <f>DATE(2024,Table2[[#This Row],[Month]],30)</f>
        <v>45473</v>
      </c>
      <c r="N399">
        <f>IF(Table2[[#This Row],[Active]]="Yes",1,0)</f>
        <v>1</v>
      </c>
      <c r="O399">
        <f>IF(Table2[[#This Row],[Churned]]="Yes",1,0)</f>
        <v>0</v>
      </c>
      <c r="P399" s="1" t="s">
        <v>6069</v>
      </c>
    </row>
    <row r="400" spans="1:16" x14ac:dyDescent="0.5">
      <c r="A400" t="s">
        <v>5485</v>
      </c>
      <c r="B400" t="s">
        <v>104</v>
      </c>
      <c r="C400" t="s">
        <v>5355</v>
      </c>
      <c r="D400">
        <v>0</v>
      </c>
      <c r="E400" s="1">
        <v>45465</v>
      </c>
      <c r="F400" t="s">
        <v>5356</v>
      </c>
      <c r="H400" t="str">
        <f t="shared" si="18"/>
        <v>Yes</v>
      </c>
      <c r="I400" t="str">
        <f t="shared" si="19"/>
        <v>No</v>
      </c>
      <c r="J400" t="str">
        <f t="shared" si="20"/>
        <v>No</v>
      </c>
      <c r="K400">
        <f>MONTH(Table2[[#This Row],[Subscription Start]])</f>
        <v>6</v>
      </c>
      <c r="L400" s="1">
        <f>DATE(2024,Table2[[#This Row],[Month]],1)</f>
        <v>45444</v>
      </c>
      <c r="M400" s="1">
        <f>DATE(2024,Table2[[#This Row],[Month]],30)</f>
        <v>45473</v>
      </c>
      <c r="N400">
        <f>IF(Table2[[#This Row],[Active]]="Yes",1,0)</f>
        <v>1</v>
      </c>
      <c r="O400">
        <f>IF(Table2[[#This Row],[Churned]]="Yes",1,0)</f>
        <v>0</v>
      </c>
      <c r="P400" s="1" t="s">
        <v>6069</v>
      </c>
    </row>
    <row r="401" spans="1:16" x14ac:dyDescent="0.5">
      <c r="A401" t="s">
        <v>5489</v>
      </c>
      <c r="B401" t="s">
        <v>2362</v>
      </c>
      <c r="C401" t="s">
        <v>5355</v>
      </c>
      <c r="D401">
        <v>0</v>
      </c>
      <c r="E401" s="1">
        <v>45465</v>
      </c>
      <c r="F401" t="s">
        <v>5359</v>
      </c>
      <c r="G401" s="1">
        <v>45504</v>
      </c>
      <c r="H401" t="str">
        <f t="shared" si="18"/>
        <v>Yes</v>
      </c>
      <c r="I401" t="str">
        <f t="shared" si="19"/>
        <v>No</v>
      </c>
      <c r="J401" t="str">
        <f t="shared" si="20"/>
        <v>No</v>
      </c>
      <c r="K401">
        <f>MONTH(Table2[[#This Row],[Subscription Start]])</f>
        <v>6</v>
      </c>
      <c r="L401" s="1">
        <f>DATE(2024,Table2[[#This Row],[Month]],1)</f>
        <v>45444</v>
      </c>
      <c r="M401" s="1">
        <f>DATE(2024,Table2[[#This Row],[Month]],30)</f>
        <v>45473</v>
      </c>
      <c r="N401">
        <f>IF(Table2[[#This Row],[Active]]="Yes",1,0)</f>
        <v>1</v>
      </c>
      <c r="O401">
        <f>IF(Table2[[#This Row],[Churned]]="Yes",1,0)</f>
        <v>0</v>
      </c>
      <c r="P401" s="1" t="s">
        <v>6069</v>
      </c>
    </row>
    <row r="402" spans="1:16" x14ac:dyDescent="0.5">
      <c r="A402" t="s">
        <v>1785</v>
      </c>
      <c r="B402" t="s">
        <v>220</v>
      </c>
      <c r="C402" t="s">
        <v>5361</v>
      </c>
      <c r="D402">
        <v>999</v>
      </c>
      <c r="E402" s="1">
        <v>45465</v>
      </c>
      <c r="F402" t="s">
        <v>5356</v>
      </c>
      <c r="H402" t="str">
        <f t="shared" si="18"/>
        <v>Yes</v>
      </c>
      <c r="I402" t="str">
        <f t="shared" si="19"/>
        <v>No</v>
      </c>
      <c r="J402" t="str">
        <f t="shared" si="20"/>
        <v>No</v>
      </c>
      <c r="K402">
        <f>MONTH(Table2[[#This Row],[Subscription Start]])</f>
        <v>6</v>
      </c>
      <c r="L402" s="1">
        <f>DATE(2024,Table2[[#This Row],[Month]],1)</f>
        <v>45444</v>
      </c>
      <c r="M402" s="1">
        <f>DATE(2024,Table2[[#This Row],[Month]],30)</f>
        <v>45473</v>
      </c>
      <c r="N402">
        <f>IF(Table2[[#This Row],[Active]]="Yes",1,0)</f>
        <v>1</v>
      </c>
      <c r="O402">
        <f>IF(Table2[[#This Row],[Churned]]="Yes",1,0)</f>
        <v>0</v>
      </c>
      <c r="P402" s="1" t="s">
        <v>6069</v>
      </c>
    </row>
    <row r="403" spans="1:16" x14ac:dyDescent="0.5">
      <c r="A403" t="s">
        <v>2013</v>
      </c>
      <c r="B403" t="s">
        <v>2014</v>
      </c>
      <c r="C403" t="s">
        <v>5362</v>
      </c>
      <c r="D403">
        <v>2499</v>
      </c>
      <c r="E403" s="1">
        <v>45465</v>
      </c>
      <c r="F403" t="s">
        <v>5356</v>
      </c>
      <c r="H403" t="str">
        <f t="shared" si="18"/>
        <v>Yes</v>
      </c>
      <c r="I403" t="str">
        <f t="shared" si="19"/>
        <v>No</v>
      </c>
      <c r="J403" t="str">
        <f t="shared" si="20"/>
        <v>No</v>
      </c>
      <c r="K403">
        <f>MONTH(Table2[[#This Row],[Subscription Start]])</f>
        <v>6</v>
      </c>
      <c r="L403" s="1">
        <f>DATE(2024,Table2[[#This Row],[Month]],1)</f>
        <v>45444</v>
      </c>
      <c r="M403" s="1">
        <f>DATE(2024,Table2[[#This Row],[Month]],30)</f>
        <v>45473</v>
      </c>
      <c r="N403">
        <f>IF(Table2[[#This Row],[Active]]="Yes",1,0)</f>
        <v>1</v>
      </c>
      <c r="O403">
        <f>IF(Table2[[#This Row],[Churned]]="Yes",1,0)</f>
        <v>0</v>
      </c>
      <c r="P403" s="1" t="s">
        <v>6069</v>
      </c>
    </row>
    <row r="404" spans="1:16" x14ac:dyDescent="0.5">
      <c r="A404" t="s">
        <v>5638</v>
      </c>
      <c r="B404" t="s">
        <v>5639</v>
      </c>
      <c r="C404" t="s">
        <v>5355</v>
      </c>
      <c r="D404">
        <v>0</v>
      </c>
      <c r="E404" s="1">
        <v>45465</v>
      </c>
      <c r="F404" t="s">
        <v>5356</v>
      </c>
      <c r="H404" t="str">
        <f t="shared" si="18"/>
        <v>Yes</v>
      </c>
      <c r="I404" t="str">
        <f t="shared" si="19"/>
        <v>No</v>
      </c>
      <c r="J404" t="str">
        <f t="shared" si="20"/>
        <v>No</v>
      </c>
      <c r="K404">
        <f>MONTH(Table2[[#This Row],[Subscription Start]])</f>
        <v>6</v>
      </c>
      <c r="L404" s="1">
        <f>DATE(2024,Table2[[#This Row],[Month]],1)</f>
        <v>45444</v>
      </c>
      <c r="M404" s="1">
        <f>DATE(2024,Table2[[#This Row],[Month]],30)</f>
        <v>45473</v>
      </c>
      <c r="N404">
        <f>IF(Table2[[#This Row],[Active]]="Yes",1,0)</f>
        <v>1</v>
      </c>
      <c r="O404">
        <f>IF(Table2[[#This Row],[Churned]]="Yes",1,0)</f>
        <v>0</v>
      </c>
      <c r="P404" s="1" t="s">
        <v>6069</v>
      </c>
    </row>
    <row r="405" spans="1:16" x14ac:dyDescent="0.5">
      <c r="A405" t="s">
        <v>5350</v>
      </c>
      <c r="B405" t="s">
        <v>4237</v>
      </c>
      <c r="C405" t="s">
        <v>5362</v>
      </c>
      <c r="D405">
        <v>2499</v>
      </c>
      <c r="E405" s="1">
        <v>45465</v>
      </c>
      <c r="F405" t="s">
        <v>5356</v>
      </c>
      <c r="H405" t="str">
        <f t="shared" si="18"/>
        <v>Yes</v>
      </c>
      <c r="I405" t="str">
        <f t="shared" si="19"/>
        <v>No</v>
      </c>
      <c r="J405" t="str">
        <f t="shared" si="20"/>
        <v>No</v>
      </c>
      <c r="K405">
        <f>MONTH(Table2[[#This Row],[Subscription Start]])</f>
        <v>6</v>
      </c>
      <c r="L405" s="1">
        <f>DATE(2024,Table2[[#This Row],[Month]],1)</f>
        <v>45444</v>
      </c>
      <c r="M405" s="1">
        <f>DATE(2024,Table2[[#This Row],[Month]],30)</f>
        <v>45473</v>
      </c>
      <c r="N405">
        <f>IF(Table2[[#This Row],[Active]]="Yes",1,0)</f>
        <v>1</v>
      </c>
      <c r="O405">
        <f>IF(Table2[[#This Row],[Churned]]="Yes",1,0)</f>
        <v>0</v>
      </c>
      <c r="P405" s="1" t="s">
        <v>6069</v>
      </c>
    </row>
    <row r="406" spans="1:16" x14ac:dyDescent="0.5">
      <c r="A406" t="s">
        <v>5365</v>
      </c>
      <c r="B406" t="s">
        <v>5168</v>
      </c>
      <c r="C406" t="s">
        <v>5355</v>
      </c>
      <c r="D406">
        <v>0</v>
      </c>
      <c r="E406" s="1">
        <v>45464</v>
      </c>
      <c r="F406" t="s">
        <v>5359</v>
      </c>
      <c r="G406" s="1">
        <v>45524</v>
      </c>
      <c r="H406" t="str">
        <f t="shared" si="18"/>
        <v>Yes</v>
      </c>
      <c r="I406" t="str">
        <f t="shared" si="19"/>
        <v>No</v>
      </c>
      <c r="J406" t="str">
        <f t="shared" si="20"/>
        <v>No</v>
      </c>
      <c r="K406">
        <f>MONTH(Table2[[#This Row],[Subscription Start]])</f>
        <v>6</v>
      </c>
      <c r="L406" s="1">
        <f>DATE(2024,Table2[[#This Row],[Month]],1)</f>
        <v>45444</v>
      </c>
      <c r="M406" s="1">
        <f>DATE(2024,Table2[[#This Row],[Month]],30)</f>
        <v>45473</v>
      </c>
      <c r="N406">
        <f>IF(Table2[[#This Row],[Active]]="Yes",1,0)</f>
        <v>1</v>
      </c>
      <c r="O406">
        <f>IF(Table2[[#This Row],[Churned]]="Yes",1,0)</f>
        <v>0</v>
      </c>
      <c r="P406" s="1" t="s">
        <v>6069</v>
      </c>
    </row>
    <row r="407" spans="1:16" x14ac:dyDescent="0.5">
      <c r="A407" t="s">
        <v>92</v>
      </c>
      <c r="B407" t="s">
        <v>93</v>
      </c>
      <c r="C407" t="s">
        <v>5362</v>
      </c>
      <c r="D407">
        <v>2499</v>
      </c>
      <c r="E407" s="1">
        <v>45464</v>
      </c>
      <c r="F407" t="s">
        <v>5356</v>
      </c>
      <c r="H407" t="str">
        <f t="shared" si="18"/>
        <v>Yes</v>
      </c>
      <c r="I407" t="str">
        <f t="shared" si="19"/>
        <v>No</v>
      </c>
      <c r="J407" t="str">
        <f t="shared" si="20"/>
        <v>No</v>
      </c>
      <c r="K407">
        <f>MONTH(Table2[[#This Row],[Subscription Start]])</f>
        <v>6</v>
      </c>
      <c r="L407" s="1">
        <f>DATE(2024,Table2[[#This Row],[Month]],1)</f>
        <v>45444</v>
      </c>
      <c r="M407" s="1">
        <f>DATE(2024,Table2[[#This Row],[Month]],30)</f>
        <v>45473</v>
      </c>
      <c r="N407">
        <f>IF(Table2[[#This Row],[Active]]="Yes",1,0)</f>
        <v>1</v>
      </c>
      <c r="O407">
        <f>IF(Table2[[#This Row],[Churned]]="Yes",1,0)</f>
        <v>0</v>
      </c>
      <c r="P407" s="1" t="s">
        <v>6069</v>
      </c>
    </row>
    <row r="408" spans="1:16" x14ac:dyDescent="0.5">
      <c r="A408" t="s">
        <v>5383</v>
      </c>
      <c r="B408" t="s">
        <v>5384</v>
      </c>
      <c r="C408" t="s">
        <v>5355</v>
      </c>
      <c r="D408">
        <v>0</v>
      </c>
      <c r="E408" s="1">
        <v>45464</v>
      </c>
      <c r="F408" t="s">
        <v>5356</v>
      </c>
      <c r="H408" t="str">
        <f t="shared" si="18"/>
        <v>Yes</v>
      </c>
      <c r="I408" t="str">
        <f t="shared" si="19"/>
        <v>No</v>
      </c>
      <c r="J408" t="str">
        <f t="shared" si="20"/>
        <v>No</v>
      </c>
      <c r="K408">
        <f>MONTH(Table2[[#This Row],[Subscription Start]])</f>
        <v>6</v>
      </c>
      <c r="L408" s="1">
        <f>DATE(2024,Table2[[#This Row],[Month]],1)</f>
        <v>45444</v>
      </c>
      <c r="M408" s="1">
        <f>DATE(2024,Table2[[#This Row],[Month]],30)</f>
        <v>45473</v>
      </c>
      <c r="N408">
        <f>IF(Table2[[#This Row],[Active]]="Yes",1,0)</f>
        <v>1</v>
      </c>
      <c r="O408">
        <f>IF(Table2[[#This Row],[Churned]]="Yes",1,0)</f>
        <v>0</v>
      </c>
      <c r="P408" s="1" t="s">
        <v>6069</v>
      </c>
    </row>
    <row r="409" spans="1:16" x14ac:dyDescent="0.5">
      <c r="A409" t="s">
        <v>238</v>
      </c>
      <c r="B409" t="s">
        <v>239</v>
      </c>
      <c r="C409" t="s">
        <v>5361</v>
      </c>
      <c r="D409">
        <v>999</v>
      </c>
      <c r="E409" s="1">
        <v>45464</v>
      </c>
      <c r="F409" t="s">
        <v>5356</v>
      </c>
      <c r="H409" t="str">
        <f t="shared" si="18"/>
        <v>Yes</v>
      </c>
      <c r="I409" t="str">
        <f t="shared" si="19"/>
        <v>No</v>
      </c>
      <c r="J409" t="str">
        <f t="shared" si="20"/>
        <v>No</v>
      </c>
      <c r="K409">
        <f>MONTH(Table2[[#This Row],[Subscription Start]])</f>
        <v>6</v>
      </c>
      <c r="L409" s="1">
        <f>DATE(2024,Table2[[#This Row],[Month]],1)</f>
        <v>45444</v>
      </c>
      <c r="M409" s="1">
        <f>DATE(2024,Table2[[#This Row],[Month]],30)</f>
        <v>45473</v>
      </c>
      <c r="N409">
        <f>IF(Table2[[#This Row],[Active]]="Yes",1,0)</f>
        <v>1</v>
      </c>
      <c r="O409">
        <f>IF(Table2[[#This Row],[Churned]]="Yes",1,0)</f>
        <v>0</v>
      </c>
      <c r="P409" s="1" t="s">
        <v>6069</v>
      </c>
    </row>
    <row r="410" spans="1:16" x14ac:dyDescent="0.5">
      <c r="A410" t="s">
        <v>1422</v>
      </c>
      <c r="B410" t="s">
        <v>1423</v>
      </c>
      <c r="C410" t="s">
        <v>5362</v>
      </c>
      <c r="D410">
        <v>2499</v>
      </c>
      <c r="E410" s="1">
        <v>45464</v>
      </c>
      <c r="F410" t="s">
        <v>5356</v>
      </c>
      <c r="H410" t="str">
        <f t="shared" si="18"/>
        <v>Yes</v>
      </c>
      <c r="I410" t="str">
        <f t="shared" si="19"/>
        <v>No</v>
      </c>
      <c r="J410" t="str">
        <f t="shared" si="20"/>
        <v>No</v>
      </c>
      <c r="K410">
        <f>MONTH(Table2[[#This Row],[Subscription Start]])</f>
        <v>6</v>
      </c>
      <c r="L410" s="1">
        <f>DATE(2024,Table2[[#This Row],[Month]],1)</f>
        <v>45444</v>
      </c>
      <c r="M410" s="1">
        <f>DATE(2024,Table2[[#This Row],[Month]],30)</f>
        <v>45473</v>
      </c>
      <c r="N410">
        <f>IF(Table2[[#This Row],[Active]]="Yes",1,0)</f>
        <v>1</v>
      </c>
      <c r="O410">
        <f>IF(Table2[[#This Row],[Churned]]="Yes",1,0)</f>
        <v>0</v>
      </c>
      <c r="P410" s="1" t="s">
        <v>6069</v>
      </c>
    </row>
    <row r="411" spans="1:16" x14ac:dyDescent="0.5">
      <c r="A411" t="s">
        <v>1509</v>
      </c>
      <c r="B411" t="s">
        <v>1510</v>
      </c>
      <c r="C411" t="s">
        <v>5362</v>
      </c>
      <c r="D411">
        <v>2499</v>
      </c>
      <c r="E411" s="1">
        <v>45464</v>
      </c>
      <c r="F411" t="s">
        <v>5356</v>
      </c>
      <c r="H411" t="str">
        <f t="shared" si="18"/>
        <v>Yes</v>
      </c>
      <c r="I411" t="str">
        <f t="shared" si="19"/>
        <v>No</v>
      </c>
      <c r="J411" t="str">
        <f t="shared" si="20"/>
        <v>No</v>
      </c>
      <c r="K411">
        <f>MONTH(Table2[[#This Row],[Subscription Start]])</f>
        <v>6</v>
      </c>
      <c r="L411" s="1">
        <f>DATE(2024,Table2[[#This Row],[Month]],1)</f>
        <v>45444</v>
      </c>
      <c r="M411" s="1">
        <f>DATE(2024,Table2[[#This Row],[Month]],30)</f>
        <v>45473</v>
      </c>
      <c r="N411">
        <f>IF(Table2[[#This Row],[Active]]="Yes",1,0)</f>
        <v>1</v>
      </c>
      <c r="O411">
        <f>IF(Table2[[#This Row],[Churned]]="Yes",1,0)</f>
        <v>0</v>
      </c>
      <c r="P411" s="1" t="s">
        <v>6069</v>
      </c>
    </row>
    <row r="412" spans="1:16" x14ac:dyDescent="0.5">
      <c r="A412" t="s">
        <v>1515</v>
      </c>
      <c r="B412" t="s">
        <v>1516</v>
      </c>
      <c r="C412" t="s">
        <v>5361</v>
      </c>
      <c r="D412">
        <v>999</v>
      </c>
      <c r="E412" s="1">
        <v>45464</v>
      </c>
      <c r="F412" t="s">
        <v>5356</v>
      </c>
      <c r="H412" t="str">
        <f t="shared" si="18"/>
        <v>Yes</v>
      </c>
      <c r="I412" t="str">
        <f t="shared" si="19"/>
        <v>No</v>
      </c>
      <c r="J412" t="str">
        <f t="shared" si="20"/>
        <v>No</v>
      </c>
      <c r="K412">
        <f>MONTH(Table2[[#This Row],[Subscription Start]])</f>
        <v>6</v>
      </c>
      <c r="L412" s="1">
        <f>DATE(2024,Table2[[#This Row],[Month]],1)</f>
        <v>45444</v>
      </c>
      <c r="M412" s="1">
        <f>DATE(2024,Table2[[#This Row],[Month]],30)</f>
        <v>45473</v>
      </c>
      <c r="N412">
        <f>IF(Table2[[#This Row],[Active]]="Yes",1,0)</f>
        <v>1</v>
      </c>
      <c r="O412">
        <f>IF(Table2[[#This Row],[Churned]]="Yes",1,0)</f>
        <v>0</v>
      </c>
      <c r="P412" s="1" t="s">
        <v>6069</v>
      </c>
    </row>
    <row r="413" spans="1:16" x14ac:dyDescent="0.5">
      <c r="A413" t="s">
        <v>1568</v>
      </c>
      <c r="B413" t="s">
        <v>1516</v>
      </c>
      <c r="C413" t="s">
        <v>5361</v>
      </c>
      <c r="D413">
        <v>999</v>
      </c>
      <c r="E413" s="1">
        <v>45464</v>
      </c>
      <c r="F413" t="s">
        <v>5356</v>
      </c>
      <c r="H413" t="str">
        <f t="shared" si="18"/>
        <v>Yes</v>
      </c>
      <c r="I413" t="str">
        <f t="shared" si="19"/>
        <v>No</v>
      </c>
      <c r="J413" t="str">
        <f t="shared" si="20"/>
        <v>No</v>
      </c>
      <c r="K413">
        <f>MONTH(Table2[[#This Row],[Subscription Start]])</f>
        <v>6</v>
      </c>
      <c r="L413" s="1">
        <f>DATE(2024,Table2[[#This Row],[Month]],1)</f>
        <v>45444</v>
      </c>
      <c r="M413" s="1">
        <f>DATE(2024,Table2[[#This Row],[Month]],30)</f>
        <v>45473</v>
      </c>
      <c r="N413">
        <f>IF(Table2[[#This Row],[Active]]="Yes",1,0)</f>
        <v>1</v>
      </c>
      <c r="O413">
        <f>IF(Table2[[#This Row],[Churned]]="Yes",1,0)</f>
        <v>0</v>
      </c>
      <c r="P413" s="1" t="s">
        <v>6069</v>
      </c>
    </row>
    <row r="414" spans="1:16" x14ac:dyDescent="0.5">
      <c r="A414" t="s">
        <v>3238</v>
      </c>
      <c r="B414" t="s">
        <v>2559</v>
      </c>
      <c r="C414" t="s">
        <v>5362</v>
      </c>
      <c r="D414">
        <v>2499</v>
      </c>
      <c r="E414" s="1">
        <v>45464</v>
      </c>
      <c r="F414" t="s">
        <v>5359</v>
      </c>
      <c r="G414" s="1">
        <v>45565</v>
      </c>
      <c r="H414" t="str">
        <f t="shared" si="18"/>
        <v>Yes</v>
      </c>
      <c r="I414" t="str">
        <f t="shared" si="19"/>
        <v>No</v>
      </c>
      <c r="J414" t="str">
        <f t="shared" si="20"/>
        <v>No</v>
      </c>
      <c r="K414">
        <f>MONTH(Table2[[#This Row],[Subscription Start]])</f>
        <v>6</v>
      </c>
      <c r="L414" s="1">
        <f>DATE(2024,Table2[[#This Row],[Month]],1)</f>
        <v>45444</v>
      </c>
      <c r="M414" s="1">
        <f>DATE(2024,Table2[[#This Row],[Month]],30)</f>
        <v>45473</v>
      </c>
      <c r="N414">
        <f>IF(Table2[[#This Row],[Active]]="Yes",1,0)</f>
        <v>1</v>
      </c>
      <c r="O414">
        <f>IF(Table2[[#This Row],[Churned]]="Yes",1,0)</f>
        <v>0</v>
      </c>
      <c r="P414" s="1" t="s">
        <v>6069</v>
      </c>
    </row>
    <row r="415" spans="1:16" x14ac:dyDescent="0.5">
      <c r="A415" t="s">
        <v>3318</v>
      </c>
      <c r="B415" t="s">
        <v>1510</v>
      </c>
      <c r="C415" t="s">
        <v>5361</v>
      </c>
      <c r="D415">
        <v>999</v>
      </c>
      <c r="E415" s="1">
        <v>45464</v>
      </c>
      <c r="F415" t="s">
        <v>5356</v>
      </c>
      <c r="H415" t="str">
        <f t="shared" si="18"/>
        <v>Yes</v>
      </c>
      <c r="I415" t="str">
        <f t="shared" si="19"/>
        <v>No</v>
      </c>
      <c r="J415" t="str">
        <f t="shared" si="20"/>
        <v>No</v>
      </c>
      <c r="K415">
        <f>MONTH(Table2[[#This Row],[Subscription Start]])</f>
        <v>6</v>
      </c>
      <c r="L415" s="1">
        <f>DATE(2024,Table2[[#This Row],[Month]],1)</f>
        <v>45444</v>
      </c>
      <c r="M415" s="1">
        <f>DATE(2024,Table2[[#This Row],[Month]],30)</f>
        <v>45473</v>
      </c>
      <c r="N415">
        <f>IF(Table2[[#This Row],[Active]]="Yes",1,0)</f>
        <v>1</v>
      </c>
      <c r="O415">
        <f>IF(Table2[[#This Row],[Churned]]="Yes",1,0)</f>
        <v>0</v>
      </c>
      <c r="P415" s="1" t="s">
        <v>6069</v>
      </c>
    </row>
    <row r="416" spans="1:16" x14ac:dyDescent="0.5">
      <c r="A416" t="s">
        <v>5307</v>
      </c>
      <c r="B416" t="s">
        <v>5308</v>
      </c>
      <c r="C416" t="s">
        <v>5361</v>
      </c>
      <c r="D416">
        <v>999</v>
      </c>
      <c r="E416" s="1">
        <v>45464</v>
      </c>
      <c r="F416" t="s">
        <v>5356</v>
      </c>
      <c r="H416" t="str">
        <f t="shared" si="18"/>
        <v>Yes</v>
      </c>
      <c r="I416" t="str">
        <f t="shared" si="19"/>
        <v>No</v>
      </c>
      <c r="J416" t="str">
        <f t="shared" si="20"/>
        <v>No</v>
      </c>
      <c r="K416">
        <f>MONTH(Table2[[#This Row],[Subscription Start]])</f>
        <v>6</v>
      </c>
      <c r="L416" s="1">
        <f>DATE(2024,Table2[[#This Row],[Month]],1)</f>
        <v>45444</v>
      </c>
      <c r="M416" s="1">
        <f>DATE(2024,Table2[[#This Row],[Month]],30)</f>
        <v>45473</v>
      </c>
      <c r="N416">
        <f>IF(Table2[[#This Row],[Active]]="Yes",1,0)</f>
        <v>1</v>
      </c>
      <c r="O416">
        <f>IF(Table2[[#This Row],[Churned]]="Yes",1,0)</f>
        <v>0</v>
      </c>
      <c r="P416" s="1" t="s">
        <v>6069</v>
      </c>
    </row>
    <row r="417" spans="1:16" x14ac:dyDescent="0.5">
      <c r="A417" t="s">
        <v>2842</v>
      </c>
      <c r="B417" t="s">
        <v>2843</v>
      </c>
      <c r="C417" t="s">
        <v>5362</v>
      </c>
      <c r="D417">
        <v>2499</v>
      </c>
      <c r="E417" s="1">
        <v>45463</v>
      </c>
      <c r="F417" t="s">
        <v>5359</v>
      </c>
      <c r="G417" s="1">
        <v>45565</v>
      </c>
      <c r="H417" t="str">
        <f t="shared" si="18"/>
        <v>Yes</v>
      </c>
      <c r="I417" t="str">
        <f t="shared" si="19"/>
        <v>No</v>
      </c>
      <c r="J417" t="str">
        <f t="shared" si="20"/>
        <v>No</v>
      </c>
      <c r="K417">
        <f>MONTH(Table2[[#This Row],[Subscription Start]])</f>
        <v>6</v>
      </c>
      <c r="L417" s="1">
        <f>DATE(2024,Table2[[#This Row],[Month]],1)</f>
        <v>45444</v>
      </c>
      <c r="M417" s="1">
        <f>DATE(2024,Table2[[#This Row],[Month]],30)</f>
        <v>45473</v>
      </c>
      <c r="N417">
        <f>IF(Table2[[#This Row],[Active]]="Yes",1,0)</f>
        <v>1</v>
      </c>
      <c r="O417">
        <f>IF(Table2[[#This Row],[Churned]]="Yes",1,0)</f>
        <v>0</v>
      </c>
      <c r="P417" s="1" t="s">
        <v>6069</v>
      </c>
    </row>
    <row r="418" spans="1:16" x14ac:dyDescent="0.5">
      <c r="A418" t="s">
        <v>5663</v>
      </c>
      <c r="B418" t="s">
        <v>2020</v>
      </c>
      <c r="C418" t="s">
        <v>5355</v>
      </c>
      <c r="D418">
        <v>0</v>
      </c>
      <c r="E418" s="1">
        <v>45463</v>
      </c>
      <c r="F418" t="s">
        <v>5359</v>
      </c>
      <c r="G418" s="1">
        <v>45565</v>
      </c>
      <c r="H418" t="str">
        <f t="shared" si="18"/>
        <v>Yes</v>
      </c>
      <c r="I418" t="str">
        <f t="shared" si="19"/>
        <v>No</v>
      </c>
      <c r="J418" t="str">
        <f t="shared" si="20"/>
        <v>No</v>
      </c>
      <c r="K418">
        <f>MONTH(Table2[[#This Row],[Subscription Start]])</f>
        <v>6</v>
      </c>
      <c r="L418" s="1">
        <f>DATE(2024,Table2[[#This Row],[Month]],1)</f>
        <v>45444</v>
      </c>
      <c r="M418" s="1">
        <f>DATE(2024,Table2[[#This Row],[Month]],30)</f>
        <v>45473</v>
      </c>
      <c r="N418">
        <f>IF(Table2[[#This Row],[Active]]="Yes",1,0)</f>
        <v>1</v>
      </c>
      <c r="O418">
        <f>IF(Table2[[#This Row],[Churned]]="Yes",1,0)</f>
        <v>0</v>
      </c>
      <c r="P418" s="1" t="s">
        <v>6069</v>
      </c>
    </row>
    <row r="419" spans="1:16" x14ac:dyDescent="0.5">
      <c r="A419" t="s">
        <v>4290</v>
      </c>
      <c r="B419" t="s">
        <v>4291</v>
      </c>
      <c r="C419" t="s">
        <v>5362</v>
      </c>
      <c r="D419">
        <v>2499</v>
      </c>
      <c r="E419" s="1">
        <v>45463</v>
      </c>
      <c r="F419" t="s">
        <v>5356</v>
      </c>
      <c r="H419" t="str">
        <f t="shared" si="18"/>
        <v>Yes</v>
      </c>
      <c r="I419" t="str">
        <f t="shared" si="19"/>
        <v>No</v>
      </c>
      <c r="J419" t="str">
        <f t="shared" si="20"/>
        <v>No</v>
      </c>
      <c r="K419">
        <f>MONTH(Table2[[#This Row],[Subscription Start]])</f>
        <v>6</v>
      </c>
      <c r="L419" s="1">
        <f>DATE(2024,Table2[[#This Row],[Month]],1)</f>
        <v>45444</v>
      </c>
      <c r="M419" s="1">
        <f>DATE(2024,Table2[[#This Row],[Month]],30)</f>
        <v>45473</v>
      </c>
      <c r="N419">
        <f>IF(Table2[[#This Row],[Active]]="Yes",1,0)</f>
        <v>1</v>
      </c>
      <c r="O419">
        <f>IF(Table2[[#This Row],[Churned]]="Yes",1,0)</f>
        <v>0</v>
      </c>
      <c r="P419" s="1" t="s">
        <v>6069</v>
      </c>
    </row>
    <row r="420" spans="1:16" x14ac:dyDescent="0.5">
      <c r="A420" t="s">
        <v>4922</v>
      </c>
      <c r="B420" t="s">
        <v>4923</v>
      </c>
      <c r="C420" t="s">
        <v>5382</v>
      </c>
      <c r="D420">
        <v>9999</v>
      </c>
      <c r="E420" s="1">
        <v>45463</v>
      </c>
      <c r="F420" t="s">
        <v>5356</v>
      </c>
      <c r="H420" t="str">
        <f t="shared" si="18"/>
        <v>Yes</v>
      </c>
      <c r="I420" t="str">
        <f t="shared" si="19"/>
        <v>No</v>
      </c>
      <c r="J420" t="str">
        <f t="shared" si="20"/>
        <v>No</v>
      </c>
      <c r="K420">
        <f>MONTH(Table2[[#This Row],[Subscription Start]])</f>
        <v>6</v>
      </c>
      <c r="L420" s="1">
        <f>DATE(2024,Table2[[#This Row],[Month]],1)</f>
        <v>45444</v>
      </c>
      <c r="M420" s="1">
        <f>DATE(2024,Table2[[#This Row],[Month]],30)</f>
        <v>45473</v>
      </c>
      <c r="N420">
        <f>IF(Table2[[#This Row],[Active]]="Yes",1,0)</f>
        <v>1</v>
      </c>
      <c r="O420">
        <f>IF(Table2[[#This Row],[Churned]]="Yes",1,0)</f>
        <v>0</v>
      </c>
      <c r="P420" s="1" t="s">
        <v>6069</v>
      </c>
    </row>
    <row r="421" spans="1:16" x14ac:dyDescent="0.5">
      <c r="A421" t="s">
        <v>5413</v>
      </c>
      <c r="B421" t="s">
        <v>757</v>
      </c>
      <c r="C421" t="s">
        <v>5355</v>
      </c>
      <c r="D421">
        <v>0</v>
      </c>
      <c r="E421" s="1">
        <v>45462</v>
      </c>
      <c r="F421" t="s">
        <v>5356</v>
      </c>
      <c r="H421" t="str">
        <f t="shared" si="18"/>
        <v>Yes</v>
      </c>
      <c r="I421" t="str">
        <f t="shared" si="19"/>
        <v>No</v>
      </c>
      <c r="J421" t="str">
        <f t="shared" si="20"/>
        <v>No</v>
      </c>
      <c r="K421">
        <f>MONTH(Table2[[#This Row],[Subscription Start]])</f>
        <v>6</v>
      </c>
      <c r="L421" s="1">
        <f>DATE(2024,Table2[[#This Row],[Month]],1)</f>
        <v>45444</v>
      </c>
      <c r="M421" s="1">
        <f>DATE(2024,Table2[[#This Row],[Month]],30)</f>
        <v>45473</v>
      </c>
      <c r="N421">
        <f>IF(Table2[[#This Row],[Active]]="Yes",1,0)</f>
        <v>1</v>
      </c>
      <c r="O421">
        <f>IF(Table2[[#This Row],[Churned]]="Yes",1,0)</f>
        <v>0</v>
      </c>
      <c r="P421" s="1" t="s">
        <v>6069</v>
      </c>
    </row>
    <row r="422" spans="1:16" x14ac:dyDescent="0.5">
      <c r="A422" t="s">
        <v>1360</v>
      </c>
      <c r="B422" t="s">
        <v>220</v>
      </c>
      <c r="C422" t="s">
        <v>5361</v>
      </c>
      <c r="D422">
        <v>999</v>
      </c>
      <c r="E422" s="1">
        <v>45462</v>
      </c>
      <c r="F422" t="s">
        <v>5356</v>
      </c>
      <c r="H422" t="str">
        <f t="shared" si="18"/>
        <v>Yes</v>
      </c>
      <c r="I422" t="str">
        <f t="shared" si="19"/>
        <v>No</v>
      </c>
      <c r="J422" t="str">
        <f t="shared" si="20"/>
        <v>No</v>
      </c>
      <c r="K422">
        <f>MONTH(Table2[[#This Row],[Subscription Start]])</f>
        <v>6</v>
      </c>
      <c r="L422" s="1">
        <f>DATE(2024,Table2[[#This Row],[Month]],1)</f>
        <v>45444</v>
      </c>
      <c r="M422" s="1">
        <f>DATE(2024,Table2[[#This Row],[Month]],30)</f>
        <v>45473</v>
      </c>
      <c r="N422">
        <f>IF(Table2[[#This Row],[Active]]="Yes",1,0)</f>
        <v>1</v>
      </c>
      <c r="O422">
        <f>IF(Table2[[#This Row],[Churned]]="Yes",1,0)</f>
        <v>0</v>
      </c>
      <c r="P422" s="1" t="s">
        <v>6069</v>
      </c>
    </row>
    <row r="423" spans="1:16" x14ac:dyDescent="0.5">
      <c r="A423" t="s">
        <v>1931</v>
      </c>
      <c r="B423" t="s">
        <v>1932</v>
      </c>
      <c r="C423" t="s">
        <v>5361</v>
      </c>
      <c r="D423">
        <v>999</v>
      </c>
      <c r="E423" s="1">
        <v>45462</v>
      </c>
      <c r="F423" t="s">
        <v>5359</v>
      </c>
      <c r="G423" s="1">
        <v>45523</v>
      </c>
      <c r="H423" t="str">
        <f t="shared" si="18"/>
        <v>Yes</v>
      </c>
      <c r="I423" t="str">
        <f t="shared" si="19"/>
        <v>No</v>
      </c>
      <c r="J423" t="str">
        <f t="shared" si="20"/>
        <v>No</v>
      </c>
      <c r="K423">
        <f>MONTH(Table2[[#This Row],[Subscription Start]])</f>
        <v>6</v>
      </c>
      <c r="L423" s="1">
        <f>DATE(2024,Table2[[#This Row],[Month]],1)</f>
        <v>45444</v>
      </c>
      <c r="M423" s="1">
        <f>DATE(2024,Table2[[#This Row],[Month]],30)</f>
        <v>45473</v>
      </c>
      <c r="N423">
        <f>IF(Table2[[#This Row],[Active]]="Yes",1,0)</f>
        <v>1</v>
      </c>
      <c r="O423">
        <f>IF(Table2[[#This Row],[Churned]]="Yes",1,0)</f>
        <v>0</v>
      </c>
      <c r="P423" s="1" t="s">
        <v>6069</v>
      </c>
    </row>
    <row r="424" spans="1:16" x14ac:dyDescent="0.5">
      <c r="A424" t="s">
        <v>4150</v>
      </c>
      <c r="B424" t="s">
        <v>4151</v>
      </c>
      <c r="C424" t="s">
        <v>5361</v>
      </c>
      <c r="D424">
        <v>999</v>
      </c>
      <c r="E424" s="1">
        <v>45462</v>
      </c>
      <c r="F424" t="s">
        <v>5356</v>
      </c>
      <c r="H424" t="str">
        <f t="shared" si="18"/>
        <v>Yes</v>
      </c>
      <c r="I424" t="str">
        <f t="shared" si="19"/>
        <v>No</v>
      </c>
      <c r="J424" t="str">
        <f t="shared" si="20"/>
        <v>No</v>
      </c>
      <c r="K424">
        <f>MONTH(Table2[[#This Row],[Subscription Start]])</f>
        <v>6</v>
      </c>
      <c r="L424" s="1">
        <f>DATE(2024,Table2[[#This Row],[Month]],1)</f>
        <v>45444</v>
      </c>
      <c r="M424" s="1">
        <f>DATE(2024,Table2[[#This Row],[Month]],30)</f>
        <v>45473</v>
      </c>
      <c r="N424">
        <f>IF(Table2[[#This Row],[Active]]="Yes",1,0)</f>
        <v>1</v>
      </c>
      <c r="O424">
        <f>IF(Table2[[#This Row],[Churned]]="Yes",1,0)</f>
        <v>0</v>
      </c>
      <c r="P424" s="1" t="s">
        <v>6069</v>
      </c>
    </row>
    <row r="425" spans="1:16" x14ac:dyDescent="0.5">
      <c r="A425" t="s">
        <v>4236</v>
      </c>
      <c r="B425" t="s">
        <v>4237</v>
      </c>
      <c r="C425" t="s">
        <v>5361</v>
      </c>
      <c r="D425">
        <v>999</v>
      </c>
      <c r="E425" s="1">
        <v>45462</v>
      </c>
      <c r="F425" t="s">
        <v>5356</v>
      </c>
      <c r="H425" t="str">
        <f t="shared" si="18"/>
        <v>Yes</v>
      </c>
      <c r="I425" t="str">
        <f t="shared" si="19"/>
        <v>No</v>
      </c>
      <c r="J425" t="str">
        <f t="shared" si="20"/>
        <v>No</v>
      </c>
      <c r="K425">
        <f>MONTH(Table2[[#This Row],[Subscription Start]])</f>
        <v>6</v>
      </c>
      <c r="L425" s="1">
        <f>DATE(2024,Table2[[#This Row],[Month]],1)</f>
        <v>45444</v>
      </c>
      <c r="M425" s="1">
        <f>DATE(2024,Table2[[#This Row],[Month]],30)</f>
        <v>45473</v>
      </c>
      <c r="N425">
        <f>IF(Table2[[#This Row],[Active]]="Yes",1,0)</f>
        <v>1</v>
      </c>
      <c r="O425">
        <f>IF(Table2[[#This Row],[Churned]]="Yes",1,0)</f>
        <v>0</v>
      </c>
      <c r="P425" s="1" t="s">
        <v>6069</v>
      </c>
    </row>
    <row r="426" spans="1:16" x14ac:dyDescent="0.5">
      <c r="A426" t="s">
        <v>5057</v>
      </c>
      <c r="B426" t="s">
        <v>1068</v>
      </c>
      <c r="C426" t="s">
        <v>5362</v>
      </c>
      <c r="D426">
        <v>2499</v>
      </c>
      <c r="E426" s="1">
        <v>45462</v>
      </c>
      <c r="F426" t="s">
        <v>5356</v>
      </c>
      <c r="H426" t="str">
        <f t="shared" si="18"/>
        <v>Yes</v>
      </c>
      <c r="I426" t="str">
        <f t="shared" si="19"/>
        <v>No</v>
      </c>
      <c r="J426" t="str">
        <f t="shared" si="20"/>
        <v>No</v>
      </c>
      <c r="K426">
        <f>MONTH(Table2[[#This Row],[Subscription Start]])</f>
        <v>6</v>
      </c>
      <c r="L426" s="1">
        <f>DATE(2024,Table2[[#This Row],[Month]],1)</f>
        <v>45444</v>
      </c>
      <c r="M426" s="1">
        <f>DATE(2024,Table2[[#This Row],[Month]],30)</f>
        <v>45473</v>
      </c>
      <c r="N426">
        <f>IF(Table2[[#This Row],[Active]]="Yes",1,0)</f>
        <v>1</v>
      </c>
      <c r="O426">
        <f>IF(Table2[[#This Row],[Churned]]="Yes",1,0)</f>
        <v>0</v>
      </c>
      <c r="P426" s="1" t="s">
        <v>6069</v>
      </c>
    </row>
    <row r="427" spans="1:16" x14ac:dyDescent="0.5">
      <c r="A427" t="s">
        <v>5473</v>
      </c>
      <c r="B427" t="s">
        <v>5474</v>
      </c>
      <c r="C427" t="s">
        <v>5355</v>
      </c>
      <c r="D427">
        <v>0</v>
      </c>
      <c r="E427" s="1">
        <v>45461</v>
      </c>
      <c r="F427" t="s">
        <v>5356</v>
      </c>
      <c r="H427" t="str">
        <f t="shared" si="18"/>
        <v>Yes</v>
      </c>
      <c r="I427" t="str">
        <f t="shared" si="19"/>
        <v>No</v>
      </c>
      <c r="J427" t="str">
        <f t="shared" si="20"/>
        <v>No</v>
      </c>
      <c r="K427">
        <f>MONTH(Table2[[#This Row],[Subscription Start]])</f>
        <v>6</v>
      </c>
      <c r="L427" s="1">
        <f>DATE(2024,Table2[[#This Row],[Month]],1)</f>
        <v>45444</v>
      </c>
      <c r="M427" s="1">
        <f>DATE(2024,Table2[[#This Row],[Month]],30)</f>
        <v>45473</v>
      </c>
      <c r="N427">
        <f>IF(Table2[[#This Row],[Active]]="Yes",1,0)</f>
        <v>1</v>
      </c>
      <c r="O427">
        <f>IF(Table2[[#This Row],[Churned]]="Yes",1,0)</f>
        <v>0</v>
      </c>
      <c r="P427" s="1" t="s">
        <v>6069</v>
      </c>
    </row>
    <row r="428" spans="1:16" x14ac:dyDescent="0.5">
      <c r="A428" t="s">
        <v>5167</v>
      </c>
      <c r="B428" t="s">
        <v>5168</v>
      </c>
      <c r="C428" t="s">
        <v>5361</v>
      </c>
      <c r="D428">
        <v>999</v>
      </c>
      <c r="E428" s="1">
        <v>45461</v>
      </c>
      <c r="F428" t="s">
        <v>5359</v>
      </c>
      <c r="G428" s="1">
        <v>45523</v>
      </c>
      <c r="H428" t="str">
        <f t="shared" si="18"/>
        <v>Yes</v>
      </c>
      <c r="I428" t="str">
        <f t="shared" si="19"/>
        <v>No</v>
      </c>
      <c r="J428" t="str">
        <f t="shared" si="20"/>
        <v>No</v>
      </c>
      <c r="K428">
        <f>MONTH(Table2[[#This Row],[Subscription Start]])</f>
        <v>6</v>
      </c>
      <c r="L428" s="1">
        <f>DATE(2024,Table2[[#This Row],[Month]],1)</f>
        <v>45444</v>
      </c>
      <c r="M428" s="1">
        <f>DATE(2024,Table2[[#This Row],[Month]],30)</f>
        <v>45473</v>
      </c>
      <c r="N428">
        <f>IF(Table2[[#This Row],[Active]]="Yes",1,0)</f>
        <v>1</v>
      </c>
      <c r="O428">
        <f>IF(Table2[[#This Row],[Churned]]="Yes",1,0)</f>
        <v>0</v>
      </c>
      <c r="P428" s="1" t="s">
        <v>6069</v>
      </c>
    </row>
    <row r="429" spans="1:16" x14ac:dyDescent="0.5">
      <c r="A429" t="s">
        <v>5260</v>
      </c>
      <c r="B429" t="s">
        <v>3476</v>
      </c>
      <c r="C429" t="s">
        <v>5361</v>
      </c>
      <c r="D429">
        <v>999</v>
      </c>
      <c r="E429" s="1">
        <v>45461</v>
      </c>
      <c r="F429" t="s">
        <v>5356</v>
      </c>
      <c r="H429" t="str">
        <f t="shared" si="18"/>
        <v>Yes</v>
      </c>
      <c r="I429" t="str">
        <f t="shared" si="19"/>
        <v>No</v>
      </c>
      <c r="J429" t="str">
        <f t="shared" si="20"/>
        <v>No</v>
      </c>
      <c r="K429">
        <f>MONTH(Table2[[#This Row],[Subscription Start]])</f>
        <v>6</v>
      </c>
      <c r="L429" s="1">
        <f>DATE(2024,Table2[[#This Row],[Month]],1)</f>
        <v>45444</v>
      </c>
      <c r="M429" s="1">
        <f>DATE(2024,Table2[[#This Row],[Month]],30)</f>
        <v>45473</v>
      </c>
      <c r="N429">
        <f>IF(Table2[[#This Row],[Active]]="Yes",1,0)</f>
        <v>1</v>
      </c>
      <c r="O429">
        <f>IF(Table2[[#This Row],[Churned]]="Yes",1,0)</f>
        <v>0</v>
      </c>
      <c r="P429" s="1" t="s">
        <v>6069</v>
      </c>
    </row>
    <row r="430" spans="1:16" x14ac:dyDescent="0.5">
      <c r="A430" t="s">
        <v>1235</v>
      </c>
      <c r="B430" t="s">
        <v>1236</v>
      </c>
      <c r="C430" t="s">
        <v>5361</v>
      </c>
      <c r="D430">
        <v>999</v>
      </c>
      <c r="E430" s="1">
        <v>45460</v>
      </c>
      <c r="F430" t="s">
        <v>5359</v>
      </c>
      <c r="G430" s="1">
        <v>45565</v>
      </c>
      <c r="H430" t="str">
        <f t="shared" si="18"/>
        <v>Yes</v>
      </c>
      <c r="I430" t="str">
        <f t="shared" si="19"/>
        <v>No</v>
      </c>
      <c r="J430" t="str">
        <f t="shared" si="20"/>
        <v>No</v>
      </c>
      <c r="K430">
        <f>MONTH(Table2[[#This Row],[Subscription Start]])</f>
        <v>6</v>
      </c>
      <c r="L430" s="1">
        <f>DATE(2024,Table2[[#This Row],[Month]],1)</f>
        <v>45444</v>
      </c>
      <c r="M430" s="1">
        <f>DATE(2024,Table2[[#This Row],[Month]],30)</f>
        <v>45473</v>
      </c>
      <c r="N430">
        <f>IF(Table2[[#This Row],[Active]]="Yes",1,0)</f>
        <v>1</v>
      </c>
      <c r="O430">
        <f>IF(Table2[[#This Row],[Churned]]="Yes",1,0)</f>
        <v>0</v>
      </c>
      <c r="P430" s="1" t="s">
        <v>6069</v>
      </c>
    </row>
    <row r="431" spans="1:16" x14ac:dyDescent="0.5">
      <c r="A431" t="s">
        <v>3603</v>
      </c>
      <c r="B431" t="s">
        <v>3604</v>
      </c>
      <c r="C431" t="s">
        <v>5361</v>
      </c>
      <c r="D431">
        <v>999</v>
      </c>
      <c r="E431" s="1">
        <v>45460</v>
      </c>
      <c r="F431" t="s">
        <v>5356</v>
      </c>
      <c r="H431" t="str">
        <f t="shared" si="18"/>
        <v>Yes</v>
      </c>
      <c r="I431" t="str">
        <f t="shared" si="19"/>
        <v>No</v>
      </c>
      <c r="J431" t="str">
        <f t="shared" si="20"/>
        <v>No</v>
      </c>
      <c r="K431">
        <f>MONTH(Table2[[#This Row],[Subscription Start]])</f>
        <v>6</v>
      </c>
      <c r="L431" s="1">
        <f>DATE(2024,Table2[[#This Row],[Month]],1)</f>
        <v>45444</v>
      </c>
      <c r="M431" s="1">
        <f>DATE(2024,Table2[[#This Row],[Month]],30)</f>
        <v>45473</v>
      </c>
      <c r="N431">
        <f>IF(Table2[[#This Row],[Active]]="Yes",1,0)</f>
        <v>1</v>
      </c>
      <c r="O431">
        <f>IF(Table2[[#This Row],[Churned]]="Yes",1,0)</f>
        <v>0</v>
      </c>
      <c r="P431" s="1" t="s">
        <v>6069</v>
      </c>
    </row>
    <row r="432" spans="1:16" x14ac:dyDescent="0.5">
      <c r="A432" t="s">
        <v>3925</v>
      </c>
      <c r="B432" t="s">
        <v>3926</v>
      </c>
      <c r="C432" t="s">
        <v>5361</v>
      </c>
      <c r="D432">
        <v>999</v>
      </c>
      <c r="E432" s="1">
        <v>45460</v>
      </c>
      <c r="F432" t="s">
        <v>5359</v>
      </c>
      <c r="G432" s="1">
        <v>45565</v>
      </c>
      <c r="H432" t="str">
        <f t="shared" si="18"/>
        <v>Yes</v>
      </c>
      <c r="I432" t="str">
        <f t="shared" si="19"/>
        <v>No</v>
      </c>
      <c r="J432" t="str">
        <f t="shared" si="20"/>
        <v>No</v>
      </c>
      <c r="K432">
        <f>MONTH(Table2[[#This Row],[Subscription Start]])</f>
        <v>6</v>
      </c>
      <c r="L432" s="1">
        <f>DATE(2024,Table2[[#This Row],[Month]],1)</f>
        <v>45444</v>
      </c>
      <c r="M432" s="1">
        <f>DATE(2024,Table2[[#This Row],[Month]],30)</f>
        <v>45473</v>
      </c>
      <c r="N432">
        <f>IF(Table2[[#This Row],[Active]]="Yes",1,0)</f>
        <v>1</v>
      </c>
      <c r="O432">
        <f>IF(Table2[[#This Row],[Churned]]="Yes",1,0)</f>
        <v>0</v>
      </c>
      <c r="P432" s="1" t="s">
        <v>6069</v>
      </c>
    </row>
    <row r="433" spans="1:16" x14ac:dyDescent="0.5">
      <c r="A433" t="s">
        <v>5758</v>
      </c>
      <c r="B433" t="s">
        <v>2843</v>
      </c>
      <c r="C433" t="s">
        <v>5355</v>
      </c>
      <c r="D433">
        <v>0</v>
      </c>
      <c r="E433" s="1">
        <v>45460</v>
      </c>
      <c r="F433" t="s">
        <v>5356</v>
      </c>
      <c r="H433" t="str">
        <f t="shared" si="18"/>
        <v>Yes</v>
      </c>
      <c r="I433" t="str">
        <f t="shared" si="19"/>
        <v>No</v>
      </c>
      <c r="J433" t="str">
        <f t="shared" si="20"/>
        <v>No</v>
      </c>
      <c r="K433">
        <f>MONTH(Table2[[#This Row],[Subscription Start]])</f>
        <v>6</v>
      </c>
      <c r="L433" s="1">
        <f>DATE(2024,Table2[[#This Row],[Month]],1)</f>
        <v>45444</v>
      </c>
      <c r="M433" s="1">
        <f>DATE(2024,Table2[[#This Row],[Month]],30)</f>
        <v>45473</v>
      </c>
      <c r="N433">
        <f>IF(Table2[[#This Row],[Active]]="Yes",1,0)</f>
        <v>1</v>
      </c>
      <c r="O433">
        <f>IF(Table2[[#This Row],[Churned]]="Yes",1,0)</f>
        <v>0</v>
      </c>
      <c r="P433" s="1" t="s">
        <v>6069</v>
      </c>
    </row>
    <row r="434" spans="1:16" x14ac:dyDescent="0.5">
      <c r="A434" t="s">
        <v>1241</v>
      </c>
      <c r="B434" t="s">
        <v>1242</v>
      </c>
      <c r="C434" t="s">
        <v>5361</v>
      </c>
      <c r="D434">
        <v>999</v>
      </c>
      <c r="E434" s="1">
        <v>45459</v>
      </c>
      <c r="F434" t="s">
        <v>5356</v>
      </c>
      <c r="H434" t="str">
        <f t="shared" si="18"/>
        <v>Yes</v>
      </c>
      <c r="I434" t="str">
        <f t="shared" si="19"/>
        <v>No</v>
      </c>
      <c r="J434" t="str">
        <f t="shared" si="20"/>
        <v>No</v>
      </c>
      <c r="K434">
        <f>MONTH(Table2[[#This Row],[Subscription Start]])</f>
        <v>6</v>
      </c>
      <c r="L434" s="1">
        <f>DATE(2024,Table2[[#This Row],[Month]],1)</f>
        <v>45444</v>
      </c>
      <c r="M434" s="1">
        <f>DATE(2024,Table2[[#This Row],[Month]],30)</f>
        <v>45473</v>
      </c>
      <c r="N434">
        <f>IF(Table2[[#This Row],[Active]]="Yes",1,0)</f>
        <v>1</v>
      </c>
      <c r="O434">
        <f>IF(Table2[[#This Row],[Churned]]="Yes",1,0)</f>
        <v>0</v>
      </c>
      <c r="P434" s="1" t="s">
        <v>6069</v>
      </c>
    </row>
    <row r="435" spans="1:16" x14ac:dyDescent="0.5">
      <c r="A435" t="s">
        <v>5572</v>
      </c>
      <c r="B435" t="s">
        <v>5573</v>
      </c>
      <c r="C435" t="s">
        <v>5355</v>
      </c>
      <c r="D435">
        <v>0</v>
      </c>
      <c r="E435" s="1">
        <v>45459</v>
      </c>
      <c r="F435" t="s">
        <v>5356</v>
      </c>
      <c r="H435" t="str">
        <f t="shared" si="18"/>
        <v>Yes</v>
      </c>
      <c r="I435" t="str">
        <f t="shared" si="19"/>
        <v>No</v>
      </c>
      <c r="J435" t="str">
        <f t="shared" si="20"/>
        <v>No</v>
      </c>
      <c r="K435">
        <f>MONTH(Table2[[#This Row],[Subscription Start]])</f>
        <v>6</v>
      </c>
      <c r="L435" s="1">
        <f>DATE(2024,Table2[[#This Row],[Month]],1)</f>
        <v>45444</v>
      </c>
      <c r="M435" s="1">
        <f>DATE(2024,Table2[[#This Row],[Month]],30)</f>
        <v>45473</v>
      </c>
      <c r="N435">
        <f>IF(Table2[[#This Row],[Active]]="Yes",1,0)</f>
        <v>1</v>
      </c>
      <c r="O435">
        <f>IF(Table2[[#This Row],[Churned]]="Yes",1,0)</f>
        <v>0</v>
      </c>
      <c r="P435" s="1" t="s">
        <v>6069</v>
      </c>
    </row>
    <row r="436" spans="1:16" x14ac:dyDescent="0.5">
      <c r="A436" t="s">
        <v>3069</v>
      </c>
      <c r="B436" t="s">
        <v>3070</v>
      </c>
      <c r="C436" t="s">
        <v>5362</v>
      </c>
      <c r="D436">
        <v>2499</v>
      </c>
      <c r="E436" s="1">
        <v>45459</v>
      </c>
      <c r="F436" t="s">
        <v>5359</v>
      </c>
      <c r="G436" s="1">
        <v>45565</v>
      </c>
      <c r="H436" t="str">
        <f t="shared" si="18"/>
        <v>Yes</v>
      </c>
      <c r="I436" t="str">
        <f t="shared" si="19"/>
        <v>No</v>
      </c>
      <c r="J436" t="str">
        <f t="shared" si="20"/>
        <v>No</v>
      </c>
      <c r="K436">
        <f>MONTH(Table2[[#This Row],[Subscription Start]])</f>
        <v>6</v>
      </c>
      <c r="L436" s="1">
        <f>DATE(2024,Table2[[#This Row],[Month]],1)</f>
        <v>45444</v>
      </c>
      <c r="M436" s="1">
        <f>DATE(2024,Table2[[#This Row],[Month]],30)</f>
        <v>45473</v>
      </c>
      <c r="N436">
        <f>IF(Table2[[#This Row],[Active]]="Yes",1,0)</f>
        <v>1</v>
      </c>
      <c r="O436">
        <f>IF(Table2[[#This Row],[Churned]]="Yes",1,0)</f>
        <v>0</v>
      </c>
      <c r="P436" s="1" t="s">
        <v>6069</v>
      </c>
    </row>
    <row r="437" spans="1:16" x14ac:dyDescent="0.5">
      <c r="A437" t="s">
        <v>4406</v>
      </c>
      <c r="B437" t="s">
        <v>4407</v>
      </c>
      <c r="C437" t="s">
        <v>5362</v>
      </c>
      <c r="D437">
        <v>2499</v>
      </c>
      <c r="E437" s="1">
        <v>45459</v>
      </c>
      <c r="F437" t="s">
        <v>5356</v>
      </c>
      <c r="H437" t="str">
        <f t="shared" si="18"/>
        <v>Yes</v>
      </c>
      <c r="I437" t="str">
        <f t="shared" si="19"/>
        <v>No</v>
      </c>
      <c r="J437" t="str">
        <f t="shared" si="20"/>
        <v>No</v>
      </c>
      <c r="K437">
        <f>MONTH(Table2[[#This Row],[Subscription Start]])</f>
        <v>6</v>
      </c>
      <c r="L437" s="1">
        <f>DATE(2024,Table2[[#This Row],[Month]],1)</f>
        <v>45444</v>
      </c>
      <c r="M437" s="1">
        <f>DATE(2024,Table2[[#This Row],[Month]],30)</f>
        <v>45473</v>
      </c>
      <c r="N437">
        <f>IF(Table2[[#This Row],[Active]]="Yes",1,0)</f>
        <v>1</v>
      </c>
      <c r="O437">
        <f>IF(Table2[[#This Row],[Churned]]="Yes",1,0)</f>
        <v>0</v>
      </c>
      <c r="P437" s="1" t="s">
        <v>6069</v>
      </c>
    </row>
    <row r="438" spans="1:16" x14ac:dyDescent="0.5">
      <c r="A438" t="s">
        <v>4412</v>
      </c>
      <c r="B438" t="s">
        <v>4413</v>
      </c>
      <c r="C438" t="s">
        <v>5362</v>
      </c>
      <c r="D438">
        <v>2499</v>
      </c>
      <c r="E438" s="1">
        <v>45459</v>
      </c>
      <c r="F438" t="s">
        <v>5356</v>
      </c>
      <c r="H438" t="str">
        <f t="shared" si="18"/>
        <v>Yes</v>
      </c>
      <c r="I438" t="str">
        <f t="shared" si="19"/>
        <v>No</v>
      </c>
      <c r="J438" t="str">
        <f t="shared" si="20"/>
        <v>No</v>
      </c>
      <c r="K438">
        <f>MONTH(Table2[[#This Row],[Subscription Start]])</f>
        <v>6</v>
      </c>
      <c r="L438" s="1">
        <f>DATE(2024,Table2[[#This Row],[Month]],1)</f>
        <v>45444</v>
      </c>
      <c r="M438" s="1">
        <f>DATE(2024,Table2[[#This Row],[Month]],30)</f>
        <v>45473</v>
      </c>
      <c r="N438">
        <f>IF(Table2[[#This Row],[Active]]="Yes",1,0)</f>
        <v>1</v>
      </c>
      <c r="O438">
        <f>IF(Table2[[#This Row],[Churned]]="Yes",1,0)</f>
        <v>0</v>
      </c>
      <c r="P438" s="1" t="s">
        <v>6069</v>
      </c>
    </row>
    <row r="439" spans="1:16" x14ac:dyDescent="0.5">
      <c r="A439" t="s">
        <v>5486</v>
      </c>
      <c r="B439" t="s">
        <v>5474</v>
      </c>
      <c r="C439" t="s">
        <v>5355</v>
      </c>
      <c r="D439">
        <v>0</v>
      </c>
      <c r="E439" s="1">
        <v>45458</v>
      </c>
      <c r="F439" t="s">
        <v>5359</v>
      </c>
      <c r="G439" s="1">
        <v>45565</v>
      </c>
      <c r="H439" t="str">
        <f t="shared" si="18"/>
        <v>Yes</v>
      </c>
      <c r="I439" t="str">
        <f t="shared" si="19"/>
        <v>No</v>
      </c>
      <c r="J439" t="str">
        <f t="shared" si="20"/>
        <v>No</v>
      </c>
      <c r="K439">
        <f>MONTH(Table2[[#This Row],[Subscription Start]])</f>
        <v>6</v>
      </c>
      <c r="L439" s="1">
        <f>DATE(2024,Table2[[#This Row],[Month]],1)</f>
        <v>45444</v>
      </c>
      <c r="M439" s="1">
        <f>DATE(2024,Table2[[#This Row],[Month]],30)</f>
        <v>45473</v>
      </c>
      <c r="N439">
        <f>IF(Table2[[#This Row],[Active]]="Yes",1,0)</f>
        <v>1</v>
      </c>
      <c r="O439">
        <f>IF(Table2[[#This Row],[Churned]]="Yes",1,0)</f>
        <v>0</v>
      </c>
      <c r="P439" s="1" t="s">
        <v>6069</v>
      </c>
    </row>
    <row r="440" spans="1:16" x14ac:dyDescent="0.5">
      <c r="A440" t="s">
        <v>1899</v>
      </c>
      <c r="B440" t="s">
        <v>1900</v>
      </c>
      <c r="C440" t="s">
        <v>5361</v>
      </c>
      <c r="D440">
        <v>999</v>
      </c>
      <c r="E440" s="1">
        <v>45458</v>
      </c>
      <c r="F440" t="s">
        <v>5356</v>
      </c>
      <c r="H440" t="str">
        <f t="shared" si="18"/>
        <v>Yes</v>
      </c>
      <c r="I440" t="str">
        <f t="shared" si="19"/>
        <v>No</v>
      </c>
      <c r="J440" t="str">
        <f t="shared" si="20"/>
        <v>No</v>
      </c>
      <c r="K440">
        <f>MONTH(Table2[[#This Row],[Subscription Start]])</f>
        <v>6</v>
      </c>
      <c r="L440" s="1">
        <f>DATE(2024,Table2[[#This Row],[Month]],1)</f>
        <v>45444</v>
      </c>
      <c r="M440" s="1">
        <f>DATE(2024,Table2[[#This Row],[Month]],30)</f>
        <v>45473</v>
      </c>
      <c r="N440">
        <f>IF(Table2[[#This Row],[Active]]="Yes",1,0)</f>
        <v>1</v>
      </c>
      <c r="O440">
        <f>IF(Table2[[#This Row],[Churned]]="Yes",1,0)</f>
        <v>0</v>
      </c>
      <c r="P440" s="1" t="s">
        <v>6069</v>
      </c>
    </row>
    <row r="441" spans="1:16" x14ac:dyDescent="0.5">
      <c r="A441" t="s">
        <v>5519</v>
      </c>
      <c r="B441" t="s">
        <v>5520</v>
      </c>
      <c r="C441" t="s">
        <v>5355</v>
      </c>
      <c r="D441">
        <v>0</v>
      </c>
      <c r="E441" s="1">
        <v>45458</v>
      </c>
      <c r="F441" t="s">
        <v>5359</v>
      </c>
      <c r="G441" s="1">
        <v>45534</v>
      </c>
      <c r="H441" t="str">
        <f t="shared" si="18"/>
        <v>Yes</v>
      </c>
      <c r="I441" t="str">
        <f t="shared" si="19"/>
        <v>No</v>
      </c>
      <c r="J441" t="str">
        <f t="shared" si="20"/>
        <v>No</v>
      </c>
      <c r="K441">
        <f>MONTH(Table2[[#This Row],[Subscription Start]])</f>
        <v>6</v>
      </c>
      <c r="L441" s="1">
        <f>DATE(2024,Table2[[#This Row],[Month]],1)</f>
        <v>45444</v>
      </c>
      <c r="M441" s="1">
        <f>DATE(2024,Table2[[#This Row],[Month]],30)</f>
        <v>45473</v>
      </c>
      <c r="N441">
        <f>IF(Table2[[#This Row],[Active]]="Yes",1,0)</f>
        <v>1</v>
      </c>
      <c r="O441">
        <f>IF(Table2[[#This Row],[Churned]]="Yes",1,0)</f>
        <v>0</v>
      </c>
      <c r="P441" s="1" t="s">
        <v>6069</v>
      </c>
    </row>
    <row r="442" spans="1:16" x14ac:dyDescent="0.5">
      <c r="A442" t="s">
        <v>5626</v>
      </c>
      <c r="B442" t="s">
        <v>5627</v>
      </c>
      <c r="C442" t="s">
        <v>5355</v>
      </c>
      <c r="D442">
        <v>0</v>
      </c>
      <c r="E442" s="1">
        <v>45458</v>
      </c>
      <c r="F442" t="s">
        <v>5356</v>
      </c>
      <c r="H442" t="str">
        <f t="shared" si="18"/>
        <v>Yes</v>
      </c>
      <c r="I442" t="str">
        <f t="shared" si="19"/>
        <v>No</v>
      </c>
      <c r="J442" t="str">
        <f t="shared" si="20"/>
        <v>No</v>
      </c>
      <c r="K442">
        <f>MONTH(Table2[[#This Row],[Subscription Start]])</f>
        <v>6</v>
      </c>
      <c r="L442" s="1">
        <f>DATE(2024,Table2[[#This Row],[Month]],1)</f>
        <v>45444</v>
      </c>
      <c r="M442" s="1">
        <f>DATE(2024,Table2[[#This Row],[Month]],30)</f>
        <v>45473</v>
      </c>
      <c r="N442">
        <f>IF(Table2[[#This Row],[Active]]="Yes",1,0)</f>
        <v>1</v>
      </c>
      <c r="O442">
        <f>IF(Table2[[#This Row],[Churned]]="Yes",1,0)</f>
        <v>0</v>
      </c>
      <c r="P442" s="1" t="s">
        <v>6069</v>
      </c>
    </row>
    <row r="443" spans="1:16" x14ac:dyDescent="0.5">
      <c r="A443" t="s">
        <v>4256</v>
      </c>
      <c r="B443" t="s">
        <v>1734</v>
      </c>
      <c r="C443" t="s">
        <v>5361</v>
      </c>
      <c r="D443">
        <v>999</v>
      </c>
      <c r="E443" s="1">
        <v>45458</v>
      </c>
      <c r="F443" t="s">
        <v>5356</v>
      </c>
      <c r="H443" t="str">
        <f t="shared" si="18"/>
        <v>Yes</v>
      </c>
      <c r="I443" t="str">
        <f t="shared" si="19"/>
        <v>No</v>
      </c>
      <c r="J443" t="str">
        <f t="shared" si="20"/>
        <v>No</v>
      </c>
      <c r="K443">
        <f>MONTH(Table2[[#This Row],[Subscription Start]])</f>
        <v>6</v>
      </c>
      <c r="L443" s="1">
        <f>DATE(2024,Table2[[#This Row],[Month]],1)</f>
        <v>45444</v>
      </c>
      <c r="M443" s="1">
        <f>DATE(2024,Table2[[#This Row],[Month]],30)</f>
        <v>45473</v>
      </c>
      <c r="N443">
        <f>IF(Table2[[#This Row],[Active]]="Yes",1,0)</f>
        <v>1</v>
      </c>
      <c r="O443">
        <f>IF(Table2[[#This Row],[Churned]]="Yes",1,0)</f>
        <v>0</v>
      </c>
      <c r="P443" s="1" t="s">
        <v>6069</v>
      </c>
    </row>
    <row r="444" spans="1:16" x14ac:dyDescent="0.5">
      <c r="A444" t="s">
        <v>103</v>
      </c>
      <c r="B444" t="s">
        <v>104</v>
      </c>
      <c r="C444" t="s">
        <v>5362</v>
      </c>
      <c r="D444">
        <v>2499</v>
      </c>
      <c r="E444" s="1">
        <v>45457</v>
      </c>
      <c r="F444" t="s">
        <v>5356</v>
      </c>
      <c r="H444" t="str">
        <f t="shared" si="18"/>
        <v>Yes</v>
      </c>
      <c r="I444" t="str">
        <f t="shared" si="19"/>
        <v>No</v>
      </c>
      <c r="J444" t="str">
        <f t="shared" si="20"/>
        <v>No</v>
      </c>
      <c r="K444">
        <f>MONTH(Table2[[#This Row],[Subscription Start]])</f>
        <v>6</v>
      </c>
      <c r="L444" s="1">
        <f>DATE(2024,Table2[[#This Row],[Month]],1)</f>
        <v>45444</v>
      </c>
      <c r="M444" s="1">
        <f>DATE(2024,Table2[[#This Row],[Month]],30)</f>
        <v>45473</v>
      </c>
      <c r="N444">
        <f>IF(Table2[[#This Row],[Active]]="Yes",1,0)</f>
        <v>1</v>
      </c>
      <c r="O444">
        <f>IF(Table2[[#This Row],[Churned]]="Yes",1,0)</f>
        <v>0</v>
      </c>
      <c r="P444" s="1" t="s">
        <v>6069</v>
      </c>
    </row>
    <row r="445" spans="1:16" x14ac:dyDescent="0.5">
      <c r="A445" t="s">
        <v>5456</v>
      </c>
      <c r="B445" t="s">
        <v>4413</v>
      </c>
      <c r="C445" t="s">
        <v>5355</v>
      </c>
      <c r="D445">
        <v>0</v>
      </c>
      <c r="E445" s="1">
        <v>45457</v>
      </c>
      <c r="F445" t="s">
        <v>5356</v>
      </c>
      <c r="H445" t="str">
        <f t="shared" si="18"/>
        <v>Yes</v>
      </c>
      <c r="I445" t="str">
        <f t="shared" si="19"/>
        <v>No</v>
      </c>
      <c r="J445" t="str">
        <f t="shared" si="20"/>
        <v>No</v>
      </c>
      <c r="K445">
        <f>MONTH(Table2[[#This Row],[Subscription Start]])</f>
        <v>6</v>
      </c>
      <c r="L445" s="1">
        <f>DATE(2024,Table2[[#This Row],[Month]],1)</f>
        <v>45444</v>
      </c>
      <c r="M445" s="1">
        <f>DATE(2024,Table2[[#This Row],[Month]],30)</f>
        <v>45473</v>
      </c>
      <c r="N445">
        <f>IF(Table2[[#This Row],[Active]]="Yes",1,0)</f>
        <v>1</v>
      </c>
      <c r="O445">
        <f>IF(Table2[[#This Row],[Churned]]="Yes",1,0)</f>
        <v>0</v>
      </c>
      <c r="P445" s="1" t="s">
        <v>6069</v>
      </c>
    </row>
    <row r="446" spans="1:16" x14ac:dyDescent="0.5">
      <c r="A446" t="s">
        <v>5602</v>
      </c>
      <c r="B446" t="s">
        <v>2553</v>
      </c>
      <c r="C446" t="s">
        <v>5355</v>
      </c>
      <c r="D446">
        <v>0</v>
      </c>
      <c r="E446" s="1">
        <v>45457</v>
      </c>
      <c r="F446" t="s">
        <v>5356</v>
      </c>
      <c r="H446" t="str">
        <f t="shared" si="18"/>
        <v>Yes</v>
      </c>
      <c r="I446" t="str">
        <f t="shared" si="19"/>
        <v>No</v>
      </c>
      <c r="J446" t="str">
        <f t="shared" si="20"/>
        <v>No</v>
      </c>
      <c r="K446">
        <f>MONTH(Table2[[#This Row],[Subscription Start]])</f>
        <v>6</v>
      </c>
      <c r="L446" s="1">
        <f>DATE(2024,Table2[[#This Row],[Month]],1)</f>
        <v>45444</v>
      </c>
      <c r="M446" s="1">
        <f>DATE(2024,Table2[[#This Row],[Month]],30)</f>
        <v>45473</v>
      </c>
      <c r="N446">
        <f>IF(Table2[[#This Row],[Active]]="Yes",1,0)</f>
        <v>1</v>
      </c>
      <c r="O446">
        <f>IF(Table2[[#This Row],[Churned]]="Yes",1,0)</f>
        <v>0</v>
      </c>
      <c r="P446" s="1" t="s">
        <v>6069</v>
      </c>
    </row>
    <row r="447" spans="1:16" x14ac:dyDescent="0.5">
      <c r="A447" t="s">
        <v>3841</v>
      </c>
      <c r="B447" t="s">
        <v>3282</v>
      </c>
      <c r="C447" t="s">
        <v>5362</v>
      </c>
      <c r="D447">
        <v>2499</v>
      </c>
      <c r="E447" s="1">
        <v>45457</v>
      </c>
      <c r="F447" t="s">
        <v>5356</v>
      </c>
      <c r="H447" t="str">
        <f t="shared" si="18"/>
        <v>Yes</v>
      </c>
      <c r="I447" t="str">
        <f t="shared" si="19"/>
        <v>No</v>
      </c>
      <c r="J447" t="str">
        <f t="shared" si="20"/>
        <v>No</v>
      </c>
      <c r="K447">
        <f>MONTH(Table2[[#This Row],[Subscription Start]])</f>
        <v>6</v>
      </c>
      <c r="L447" s="1">
        <f>DATE(2024,Table2[[#This Row],[Month]],1)</f>
        <v>45444</v>
      </c>
      <c r="M447" s="1">
        <f>DATE(2024,Table2[[#This Row],[Month]],30)</f>
        <v>45473</v>
      </c>
      <c r="N447">
        <f>IF(Table2[[#This Row],[Active]]="Yes",1,0)</f>
        <v>1</v>
      </c>
      <c r="O447">
        <f>IF(Table2[[#This Row],[Churned]]="Yes",1,0)</f>
        <v>0</v>
      </c>
      <c r="P447" s="1" t="s">
        <v>6069</v>
      </c>
    </row>
    <row r="448" spans="1:16" x14ac:dyDescent="0.5">
      <c r="A448" t="s">
        <v>4165</v>
      </c>
      <c r="B448" t="s">
        <v>4166</v>
      </c>
      <c r="C448" t="s">
        <v>5382</v>
      </c>
      <c r="D448">
        <v>9999</v>
      </c>
      <c r="E448" s="1">
        <v>45457</v>
      </c>
      <c r="F448" t="s">
        <v>5356</v>
      </c>
      <c r="H448" t="str">
        <f t="shared" si="18"/>
        <v>Yes</v>
      </c>
      <c r="I448" t="str">
        <f t="shared" si="19"/>
        <v>No</v>
      </c>
      <c r="J448" t="str">
        <f t="shared" si="20"/>
        <v>No</v>
      </c>
      <c r="K448">
        <f>MONTH(Table2[[#This Row],[Subscription Start]])</f>
        <v>6</v>
      </c>
      <c r="L448" s="1">
        <f>DATE(2024,Table2[[#This Row],[Month]],1)</f>
        <v>45444</v>
      </c>
      <c r="M448" s="1">
        <f>DATE(2024,Table2[[#This Row],[Month]],30)</f>
        <v>45473</v>
      </c>
      <c r="N448">
        <f>IF(Table2[[#This Row],[Active]]="Yes",1,0)</f>
        <v>1</v>
      </c>
      <c r="O448">
        <f>IF(Table2[[#This Row],[Churned]]="Yes",1,0)</f>
        <v>0</v>
      </c>
      <c r="P448" s="1" t="s">
        <v>6069</v>
      </c>
    </row>
    <row r="449" spans="1:16" x14ac:dyDescent="0.5">
      <c r="A449" t="s">
        <v>168</v>
      </c>
      <c r="B449" t="s">
        <v>169</v>
      </c>
      <c r="C449" t="s">
        <v>5361</v>
      </c>
      <c r="D449">
        <v>999</v>
      </c>
      <c r="E449" s="1">
        <v>45456</v>
      </c>
      <c r="F449" t="s">
        <v>5356</v>
      </c>
      <c r="H449" t="str">
        <f t="shared" si="18"/>
        <v>Yes</v>
      </c>
      <c r="I449" t="str">
        <f t="shared" si="19"/>
        <v>No</v>
      </c>
      <c r="J449" t="str">
        <f t="shared" si="20"/>
        <v>No</v>
      </c>
      <c r="K449">
        <f>MONTH(Table2[[#This Row],[Subscription Start]])</f>
        <v>6</v>
      </c>
      <c r="L449" s="1">
        <f>DATE(2024,Table2[[#This Row],[Month]],1)</f>
        <v>45444</v>
      </c>
      <c r="M449" s="1">
        <f>DATE(2024,Table2[[#This Row],[Month]],30)</f>
        <v>45473</v>
      </c>
      <c r="N449">
        <f>IF(Table2[[#This Row],[Active]]="Yes",1,0)</f>
        <v>1</v>
      </c>
      <c r="O449">
        <f>IF(Table2[[#This Row],[Churned]]="Yes",1,0)</f>
        <v>0</v>
      </c>
      <c r="P449" s="1" t="s">
        <v>6069</v>
      </c>
    </row>
    <row r="450" spans="1:16" x14ac:dyDescent="0.5">
      <c r="A450" t="s">
        <v>1017</v>
      </c>
      <c r="B450" t="s">
        <v>412</v>
      </c>
      <c r="C450" t="s">
        <v>5362</v>
      </c>
      <c r="D450">
        <v>2499</v>
      </c>
      <c r="E450" s="1">
        <v>45456</v>
      </c>
      <c r="F450" t="s">
        <v>5356</v>
      </c>
      <c r="H450" t="str">
        <f t="shared" ref="H450:H513" si="21">IF(AND(E450 &lt;= $M450,  OR(G450 = "", G450 &gt; $M450)), "Yes", "No")</f>
        <v>Yes</v>
      </c>
      <c r="I450" t="str">
        <f t="shared" ref="I450:I513" si="22">IF(AND(E450&gt;=$M450,E450&lt;=$M450),"Yes","No")</f>
        <v>No</v>
      </c>
      <c r="J450" t="str">
        <f t="shared" ref="J450:J513" si="23">IF(AND(G450&lt;&gt; " ",G450&gt;=$L450,G450&lt;=$M450),"Yes","No")</f>
        <v>No</v>
      </c>
      <c r="K450">
        <f>MONTH(Table2[[#This Row],[Subscription Start]])</f>
        <v>6</v>
      </c>
      <c r="L450" s="1">
        <f>DATE(2024,Table2[[#This Row],[Month]],1)</f>
        <v>45444</v>
      </c>
      <c r="M450" s="1">
        <f>DATE(2024,Table2[[#This Row],[Month]],30)</f>
        <v>45473</v>
      </c>
      <c r="N450">
        <f>IF(Table2[[#This Row],[Active]]="Yes",1,0)</f>
        <v>1</v>
      </c>
      <c r="O450">
        <f>IF(Table2[[#This Row],[Churned]]="Yes",1,0)</f>
        <v>0</v>
      </c>
      <c r="P450" s="1" t="s">
        <v>6069</v>
      </c>
    </row>
    <row r="451" spans="1:16" x14ac:dyDescent="0.5">
      <c r="A451" t="s">
        <v>1739</v>
      </c>
      <c r="B451" t="s">
        <v>1366</v>
      </c>
      <c r="C451" t="s">
        <v>5361</v>
      </c>
      <c r="D451">
        <v>999</v>
      </c>
      <c r="E451" s="1">
        <v>45456</v>
      </c>
      <c r="F451" t="s">
        <v>5356</v>
      </c>
      <c r="H451" t="str">
        <f t="shared" si="21"/>
        <v>Yes</v>
      </c>
      <c r="I451" t="str">
        <f t="shared" si="22"/>
        <v>No</v>
      </c>
      <c r="J451" t="str">
        <f t="shared" si="23"/>
        <v>No</v>
      </c>
      <c r="K451">
        <f>MONTH(Table2[[#This Row],[Subscription Start]])</f>
        <v>6</v>
      </c>
      <c r="L451" s="1">
        <f>DATE(2024,Table2[[#This Row],[Month]],1)</f>
        <v>45444</v>
      </c>
      <c r="M451" s="1">
        <f>DATE(2024,Table2[[#This Row],[Month]],30)</f>
        <v>45473</v>
      </c>
      <c r="N451">
        <f>IF(Table2[[#This Row],[Active]]="Yes",1,0)</f>
        <v>1</v>
      </c>
      <c r="O451">
        <f>IF(Table2[[#This Row],[Churned]]="Yes",1,0)</f>
        <v>0</v>
      </c>
      <c r="P451" s="1" t="s">
        <v>6069</v>
      </c>
    </row>
    <row r="452" spans="1:16" x14ac:dyDescent="0.5">
      <c r="A452" t="s">
        <v>2558</v>
      </c>
      <c r="B452" t="s">
        <v>2559</v>
      </c>
      <c r="C452" t="s">
        <v>5362</v>
      </c>
      <c r="D452">
        <v>2499</v>
      </c>
      <c r="E452" s="1">
        <v>45456</v>
      </c>
      <c r="F452" t="s">
        <v>5356</v>
      </c>
      <c r="H452" t="str">
        <f t="shared" si="21"/>
        <v>Yes</v>
      </c>
      <c r="I452" t="str">
        <f t="shared" si="22"/>
        <v>No</v>
      </c>
      <c r="J452" t="str">
        <f t="shared" si="23"/>
        <v>No</v>
      </c>
      <c r="K452">
        <f>MONTH(Table2[[#This Row],[Subscription Start]])</f>
        <v>6</v>
      </c>
      <c r="L452" s="1">
        <f>DATE(2024,Table2[[#This Row],[Month]],1)</f>
        <v>45444</v>
      </c>
      <c r="M452" s="1">
        <f>DATE(2024,Table2[[#This Row],[Month]],30)</f>
        <v>45473</v>
      </c>
      <c r="N452">
        <f>IF(Table2[[#This Row],[Active]]="Yes",1,0)</f>
        <v>1</v>
      </c>
      <c r="O452">
        <f>IF(Table2[[#This Row],[Churned]]="Yes",1,0)</f>
        <v>0</v>
      </c>
      <c r="P452" s="1" t="s">
        <v>6069</v>
      </c>
    </row>
    <row r="453" spans="1:16" x14ac:dyDescent="0.5">
      <c r="A453" t="s">
        <v>1733</v>
      </c>
      <c r="B453" t="s">
        <v>1734</v>
      </c>
      <c r="C453" t="s">
        <v>5361</v>
      </c>
      <c r="D453">
        <v>999</v>
      </c>
      <c r="E453" s="1">
        <v>45455</v>
      </c>
      <c r="F453" t="s">
        <v>5359</v>
      </c>
      <c r="G453" s="1">
        <v>45565</v>
      </c>
      <c r="H453" t="str">
        <f t="shared" si="21"/>
        <v>Yes</v>
      </c>
      <c r="I453" t="str">
        <f t="shared" si="22"/>
        <v>No</v>
      </c>
      <c r="J453" t="str">
        <f t="shared" si="23"/>
        <v>No</v>
      </c>
      <c r="K453">
        <f>MONTH(Table2[[#This Row],[Subscription Start]])</f>
        <v>6</v>
      </c>
      <c r="L453" s="1">
        <f>DATE(2024,Table2[[#This Row],[Month]],1)</f>
        <v>45444</v>
      </c>
      <c r="M453" s="1">
        <f>DATE(2024,Table2[[#This Row],[Month]],30)</f>
        <v>45473</v>
      </c>
      <c r="N453">
        <f>IF(Table2[[#This Row],[Active]]="Yes",1,0)</f>
        <v>1</v>
      </c>
      <c r="O453">
        <f>IF(Table2[[#This Row],[Churned]]="Yes",1,0)</f>
        <v>0</v>
      </c>
      <c r="P453" s="1" t="s">
        <v>6069</v>
      </c>
    </row>
    <row r="454" spans="1:16" x14ac:dyDescent="0.5">
      <c r="A454" t="s">
        <v>4753</v>
      </c>
      <c r="B454" t="s">
        <v>318</v>
      </c>
      <c r="C454" t="s">
        <v>5361</v>
      </c>
      <c r="D454">
        <v>999</v>
      </c>
      <c r="E454" s="1">
        <v>45455</v>
      </c>
      <c r="F454" t="s">
        <v>5356</v>
      </c>
      <c r="H454" t="str">
        <f t="shared" si="21"/>
        <v>Yes</v>
      </c>
      <c r="I454" t="str">
        <f t="shared" si="22"/>
        <v>No</v>
      </c>
      <c r="J454" t="str">
        <f t="shared" si="23"/>
        <v>No</v>
      </c>
      <c r="K454">
        <f>MONTH(Table2[[#This Row],[Subscription Start]])</f>
        <v>6</v>
      </c>
      <c r="L454" s="1">
        <f>DATE(2024,Table2[[#This Row],[Month]],1)</f>
        <v>45444</v>
      </c>
      <c r="M454" s="1">
        <f>DATE(2024,Table2[[#This Row],[Month]],30)</f>
        <v>45473</v>
      </c>
      <c r="N454">
        <f>IF(Table2[[#This Row],[Active]]="Yes",1,0)</f>
        <v>1</v>
      </c>
      <c r="O454">
        <f>IF(Table2[[#This Row],[Churned]]="Yes",1,0)</f>
        <v>0</v>
      </c>
      <c r="P454" s="1" t="s">
        <v>6069</v>
      </c>
    </row>
    <row r="455" spans="1:16" x14ac:dyDescent="0.5">
      <c r="A455" t="s">
        <v>5047</v>
      </c>
      <c r="B455" t="s">
        <v>341</v>
      </c>
      <c r="C455" t="s">
        <v>5362</v>
      </c>
      <c r="D455">
        <v>2499</v>
      </c>
      <c r="E455" s="1">
        <v>45455</v>
      </c>
      <c r="F455" t="s">
        <v>5356</v>
      </c>
      <c r="H455" t="str">
        <f t="shared" si="21"/>
        <v>Yes</v>
      </c>
      <c r="I455" t="str">
        <f t="shared" si="22"/>
        <v>No</v>
      </c>
      <c r="J455" t="str">
        <f t="shared" si="23"/>
        <v>No</v>
      </c>
      <c r="K455">
        <f>MONTH(Table2[[#This Row],[Subscription Start]])</f>
        <v>6</v>
      </c>
      <c r="L455" s="1">
        <f>DATE(2024,Table2[[#This Row],[Month]],1)</f>
        <v>45444</v>
      </c>
      <c r="M455" s="1">
        <f>DATE(2024,Table2[[#This Row],[Month]],30)</f>
        <v>45473</v>
      </c>
      <c r="N455">
        <f>IF(Table2[[#This Row],[Active]]="Yes",1,0)</f>
        <v>1</v>
      </c>
      <c r="O455">
        <f>IF(Table2[[#This Row],[Churned]]="Yes",1,0)</f>
        <v>0</v>
      </c>
      <c r="P455" s="1" t="s">
        <v>6069</v>
      </c>
    </row>
    <row r="456" spans="1:16" x14ac:dyDescent="0.5">
      <c r="A456" t="s">
        <v>219</v>
      </c>
      <c r="B456" t="s">
        <v>220</v>
      </c>
      <c r="C456" t="s">
        <v>5362</v>
      </c>
      <c r="D456">
        <v>2499</v>
      </c>
      <c r="E456" s="1">
        <v>45454</v>
      </c>
      <c r="F456" t="s">
        <v>5356</v>
      </c>
      <c r="H456" t="str">
        <f t="shared" si="21"/>
        <v>Yes</v>
      </c>
      <c r="I456" t="str">
        <f t="shared" si="22"/>
        <v>No</v>
      </c>
      <c r="J456" t="str">
        <f t="shared" si="23"/>
        <v>No</v>
      </c>
      <c r="K456">
        <f>MONTH(Table2[[#This Row],[Subscription Start]])</f>
        <v>6</v>
      </c>
      <c r="L456" s="1">
        <f>DATE(2024,Table2[[#This Row],[Month]],1)</f>
        <v>45444</v>
      </c>
      <c r="M456" s="1">
        <f>DATE(2024,Table2[[#This Row],[Month]],30)</f>
        <v>45473</v>
      </c>
      <c r="N456">
        <f>IF(Table2[[#This Row],[Active]]="Yes",1,0)</f>
        <v>1</v>
      </c>
      <c r="O456">
        <f>IF(Table2[[#This Row],[Churned]]="Yes",1,0)</f>
        <v>0</v>
      </c>
      <c r="P456" s="1" t="s">
        <v>6069</v>
      </c>
    </row>
    <row r="457" spans="1:16" x14ac:dyDescent="0.5">
      <c r="A457" t="s">
        <v>5393</v>
      </c>
      <c r="B457" t="s">
        <v>1612</v>
      </c>
      <c r="C457" t="s">
        <v>5355</v>
      </c>
      <c r="D457">
        <v>0</v>
      </c>
      <c r="E457" s="1">
        <v>45454</v>
      </c>
      <c r="F457" t="s">
        <v>5356</v>
      </c>
      <c r="H457" t="str">
        <f t="shared" si="21"/>
        <v>Yes</v>
      </c>
      <c r="I457" t="str">
        <f t="shared" si="22"/>
        <v>No</v>
      </c>
      <c r="J457" t="str">
        <f t="shared" si="23"/>
        <v>No</v>
      </c>
      <c r="K457">
        <f>MONTH(Table2[[#This Row],[Subscription Start]])</f>
        <v>6</v>
      </c>
      <c r="L457" s="1">
        <f>DATE(2024,Table2[[#This Row],[Month]],1)</f>
        <v>45444</v>
      </c>
      <c r="M457" s="1">
        <f>DATE(2024,Table2[[#This Row],[Month]],30)</f>
        <v>45473</v>
      </c>
      <c r="N457">
        <f>IF(Table2[[#This Row],[Active]]="Yes",1,0)</f>
        <v>1</v>
      </c>
      <c r="O457">
        <f>IF(Table2[[#This Row],[Churned]]="Yes",1,0)</f>
        <v>0</v>
      </c>
      <c r="P457" s="1" t="s">
        <v>6069</v>
      </c>
    </row>
    <row r="458" spans="1:16" x14ac:dyDescent="0.5">
      <c r="A458" t="s">
        <v>5414</v>
      </c>
      <c r="B458" t="s">
        <v>986</v>
      </c>
      <c r="C458" t="s">
        <v>5355</v>
      </c>
      <c r="D458">
        <v>0</v>
      </c>
      <c r="E458" s="1">
        <v>45454</v>
      </c>
      <c r="F458" t="s">
        <v>5356</v>
      </c>
      <c r="H458" t="str">
        <f t="shared" si="21"/>
        <v>Yes</v>
      </c>
      <c r="I458" t="str">
        <f t="shared" si="22"/>
        <v>No</v>
      </c>
      <c r="J458" t="str">
        <f t="shared" si="23"/>
        <v>No</v>
      </c>
      <c r="K458">
        <f>MONTH(Table2[[#This Row],[Subscription Start]])</f>
        <v>6</v>
      </c>
      <c r="L458" s="1">
        <f>DATE(2024,Table2[[#This Row],[Month]],1)</f>
        <v>45444</v>
      </c>
      <c r="M458" s="1">
        <f>DATE(2024,Table2[[#This Row],[Month]],30)</f>
        <v>45473</v>
      </c>
      <c r="N458">
        <f>IF(Table2[[#This Row],[Active]]="Yes",1,0)</f>
        <v>1</v>
      </c>
      <c r="O458">
        <f>IF(Table2[[#This Row],[Churned]]="Yes",1,0)</f>
        <v>0</v>
      </c>
      <c r="P458" s="1" t="s">
        <v>6069</v>
      </c>
    </row>
    <row r="459" spans="1:16" x14ac:dyDescent="0.5">
      <c r="A459" t="s">
        <v>947</v>
      </c>
      <c r="B459" t="s">
        <v>948</v>
      </c>
      <c r="C459" t="s">
        <v>5362</v>
      </c>
      <c r="D459">
        <v>2499</v>
      </c>
      <c r="E459" s="1">
        <v>45454</v>
      </c>
      <c r="F459" t="s">
        <v>5356</v>
      </c>
      <c r="H459" t="str">
        <f t="shared" si="21"/>
        <v>Yes</v>
      </c>
      <c r="I459" t="str">
        <f t="shared" si="22"/>
        <v>No</v>
      </c>
      <c r="J459" t="str">
        <f t="shared" si="23"/>
        <v>No</v>
      </c>
      <c r="K459">
        <f>MONTH(Table2[[#This Row],[Subscription Start]])</f>
        <v>6</v>
      </c>
      <c r="L459" s="1">
        <f>DATE(2024,Table2[[#This Row],[Month]],1)</f>
        <v>45444</v>
      </c>
      <c r="M459" s="1">
        <f>DATE(2024,Table2[[#This Row],[Month]],30)</f>
        <v>45473</v>
      </c>
      <c r="N459">
        <f>IF(Table2[[#This Row],[Active]]="Yes",1,0)</f>
        <v>1</v>
      </c>
      <c r="O459">
        <f>IF(Table2[[#This Row],[Churned]]="Yes",1,0)</f>
        <v>0</v>
      </c>
      <c r="P459" s="1" t="s">
        <v>6069</v>
      </c>
    </row>
    <row r="460" spans="1:16" x14ac:dyDescent="0.5">
      <c r="A460" t="s">
        <v>5508</v>
      </c>
      <c r="B460" t="s">
        <v>5509</v>
      </c>
      <c r="C460" t="s">
        <v>5355</v>
      </c>
      <c r="D460">
        <v>0</v>
      </c>
      <c r="E460" s="1">
        <v>45454</v>
      </c>
      <c r="F460" t="s">
        <v>5356</v>
      </c>
      <c r="H460" t="str">
        <f t="shared" si="21"/>
        <v>Yes</v>
      </c>
      <c r="I460" t="str">
        <f t="shared" si="22"/>
        <v>No</v>
      </c>
      <c r="J460" t="str">
        <f t="shared" si="23"/>
        <v>No</v>
      </c>
      <c r="K460">
        <f>MONTH(Table2[[#This Row],[Subscription Start]])</f>
        <v>6</v>
      </c>
      <c r="L460" s="1">
        <f>DATE(2024,Table2[[#This Row],[Month]],1)</f>
        <v>45444</v>
      </c>
      <c r="M460" s="1">
        <f>DATE(2024,Table2[[#This Row],[Month]],30)</f>
        <v>45473</v>
      </c>
      <c r="N460">
        <f>IF(Table2[[#This Row],[Active]]="Yes",1,0)</f>
        <v>1</v>
      </c>
      <c r="O460">
        <f>IF(Table2[[#This Row],[Churned]]="Yes",1,0)</f>
        <v>0</v>
      </c>
      <c r="P460" s="1" t="s">
        <v>6069</v>
      </c>
    </row>
    <row r="461" spans="1:16" x14ac:dyDescent="0.5">
      <c r="A461" t="s">
        <v>3534</v>
      </c>
      <c r="B461" t="s">
        <v>3535</v>
      </c>
      <c r="C461" t="s">
        <v>5361</v>
      </c>
      <c r="D461">
        <v>999</v>
      </c>
      <c r="E461" s="1">
        <v>45454</v>
      </c>
      <c r="F461" t="s">
        <v>5356</v>
      </c>
      <c r="H461" t="str">
        <f t="shared" si="21"/>
        <v>Yes</v>
      </c>
      <c r="I461" t="str">
        <f t="shared" si="22"/>
        <v>No</v>
      </c>
      <c r="J461" t="str">
        <f t="shared" si="23"/>
        <v>No</v>
      </c>
      <c r="K461">
        <f>MONTH(Table2[[#This Row],[Subscription Start]])</f>
        <v>6</v>
      </c>
      <c r="L461" s="1">
        <f>DATE(2024,Table2[[#This Row],[Month]],1)</f>
        <v>45444</v>
      </c>
      <c r="M461" s="1">
        <f>DATE(2024,Table2[[#This Row],[Month]],30)</f>
        <v>45473</v>
      </c>
      <c r="N461">
        <f>IF(Table2[[#This Row],[Active]]="Yes",1,0)</f>
        <v>1</v>
      </c>
      <c r="O461">
        <f>IF(Table2[[#This Row],[Churned]]="Yes",1,0)</f>
        <v>0</v>
      </c>
      <c r="P461" s="1" t="s">
        <v>6069</v>
      </c>
    </row>
    <row r="462" spans="1:16" x14ac:dyDescent="0.5">
      <c r="A462" t="s">
        <v>5716</v>
      </c>
      <c r="B462" t="s">
        <v>93</v>
      </c>
      <c r="C462" t="s">
        <v>5355</v>
      </c>
      <c r="D462">
        <v>0</v>
      </c>
      <c r="E462" s="1">
        <v>45454</v>
      </c>
      <c r="F462" t="s">
        <v>5356</v>
      </c>
      <c r="H462" t="str">
        <f t="shared" si="21"/>
        <v>Yes</v>
      </c>
      <c r="I462" t="str">
        <f t="shared" si="22"/>
        <v>No</v>
      </c>
      <c r="J462" t="str">
        <f t="shared" si="23"/>
        <v>No</v>
      </c>
      <c r="K462">
        <f>MONTH(Table2[[#This Row],[Subscription Start]])</f>
        <v>6</v>
      </c>
      <c r="L462" s="1">
        <f>DATE(2024,Table2[[#This Row],[Month]],1)</f>
        <v>45444</v>
      </c>
      <c r="M462" s="1">
        <f>DATE(2024,Table2[[#This Row],[Month]],30)</f>
        <v>45473</v>
      </c>
      <c r="N462">
        <f>IF(Table2[[#This Row],[Active]]="Yes",1,0)</f>
        <v>1</v>
      </c>
      <c r="O462">
        <f>IF(Table2[[#This Row],[Churned]]="Yes",1,0)</f>
        <v>0</v>
      </c>
      <c r="P462" s="1" t="s">
        <v>6069</v>
      </c>
    </row>
    <row r="463" spans="1:16" x14ac:dyDescent="0.5">
      <c r="A463" t="s">
        <v>5770</v>
      </c>
      <c r="B463" t="s">
        <v>4595</v>
      </c>
      <c r="C463" t="s">
        <v>5355</v>
      </c>
      <c r="D463">
        <v>0</v>
      </c>
      <c r="E463" s="1">
        <v>45454</v>
      </c>
      <c r="F463" t="s">
        <v>5356</v>
      </c>
      <c r="H463" t="str">
        <f t="shared" si="21"/>
        <v>Yes</v>
      </c>
      <c r="I463" t="str">
        <f t="shared" si="22"/>
        <v>No</v>
      </c>
      <c r="J463" t="str">
        <f t="shared" si="23"/>
        <v>No</v>
      </c>
      <c r="K463">
        <f>MONTH(Table2[[#This Row],[Subscription Start]])</f>
        <v>6</v>
      </c>
      <c r="L463" s="1">
        <f>DATE(2024,Table2[[#This Row],[Month]],1)</f>
        <v>45444</v>
      </c>
      <c r="M463" s="1">
        <f>DATE(2024,Table2[[#This Row],[Month]],30)</f>
        <v>45473</v>
      </c>
      <c r="N463">
        <f>IF(Table2[[#This Row],[Active]]="Yes",1,0)</f>
        <v>1</v>
      </c>
      <c r="O463">
        <f>IF(Table2[[#This Row],[Churned]]="Yes",1,0)</f>
        <v>0</v>
      </c>
      <c r="P463" s="1" t="s">
        <v>6069</v>
      </c>
    </row>
    <row r="464" spans="1:16" x14ac:dyDescent="0.5">
      <c r="A464" t="s">
        <v>5091</v>
      </c>
      <c r="B464" t="s">
        <v>2213</v>
      </c>
      <c r="C464" t="s">
        <v>5361</v>
      </c>
      <c r="D464">
        <v>999</v>
      </c>
      <c r="E464" s="1">
        <v>45454</v>
      </c>
      <c r="F464" t="s">
        <v>5359</v>
      </c>
      <c r="G464" s="1">
        <v>45565</v>
      </c>
      <c r="H464" t="str">
        <f t="shared" si="21"/>
        <v>Yes</v>
      </c>
      <c r="I464" t="str">
        <f t="shared" si="22"/>
        <v>No</v>
      </c>
      <c r="J464" t="str">
        <f t="shared" si="23"/>
        <v>No</v>
      </c>
      <c r="K464">
        <f>MONTH(Table2[[#This Row],[Subscription Start]])</f>
        <v>6</v>
      </c>
      <c r="L464" s="1">
        <f>DATE(2024,Table2[[#This Row],[Month]],1)</f>
        <v>45444</v>
      </c>
      <c r="M464" s="1">
        <f>DATE(2024,Table2[[#This Row],[Month]],30)</f>
        <v>45473</v>
      </c>
      <c r="N464">
        <f>IF(Table2[[#This Row],[Active]]="Yes",1,0)</f>
        <v>1</v>
      </c>
      <c r="O464">
        <f>IF(Table2[[#This Row],[Churned]]="Yes",1,0)</f>
        <v>0</v>
      </c>
      <c r="P464" s="1" t="s">
        <v>6069</v>
      </c>
    </row>
    <row r="465" spans="1:16" x14ac:dyDescent="0.5">
      <c r="A465" t="s">
        <v>2099</v>
      </c>
      <c r="B465" t="s">
        <v>2100</v>
      </c>
      <c r="C465" t="s">
        <v>5362</v>
      </c>
      <c r="D465">
        <v>2499</v>
      </c>
      <c r="E465" s="1">
        <v>45453</v>
      </c>
      <c r="F465" t="s">
        <v>5356</v>
      </c>
      <c r="H465" t="str">
        <f t="shared" si="21"/>
        <v>Yes</v>
      </c>
      <c r="I465" t="str">
        <f t="shared" si="22"/>
        <v>No</v>
      </c>
      <c r="J465" t="str">
        <f t="shared" si="23"/>
        <v>No</v>
      </c>
      <c r="K465">
        <f>MONTH(Table2[[#This Row],[Subscription Start]])</f>
        <v>6</v>
      </c>
      <c r="L465" s="1">
        <f>DATE(2024,Table2[[#This Row],[Month]],1)</f>
        <v>45444</v>
      </c>
      <c r="M465" s="1">
        <f>DATE(2024,Table2[[#This Row],[Month]],30)</f>
        <v>45473</v>
      </c>
      <c r="N465">
        <f>IF(Table2[[#This Row],[Active]]="Yes",1,0)</f>
        <v>1</v>
      </c>
      <c r="O465">
        <f>IF(Table2[[#This Row],[Churned]]="Yes",1,0)</f>
        <v>0</v>
      </c>
      <c r="P465" s="1" t="s">
        <v>6069</v>
      </c>
    </row>
    <row r="466" spans="1:16" x14ac:dyDescent="0.5">
      <c r="A466" t="s">
        <v>5542</v>
      </c>
      <c r="B466" t="s">
        <v>3476</v>
      </c>
      <c r="C466" t="s">
        <v>5355</v>
      </c>
      <c r="D466">
        <v>0</v>
      </c>
      <c r="E466" s="1">
        <v>45453</v>
      </c>
      <c r="F466" t="s">
        <v>5356</v>
      </c>
      <c r="H466" t="str">
        <f t="shared" si="21"/>
        <v>Yes</v>
      </c>
      <c r="I466" t="str">
        <f t="shared" si="22"/>
        <v>No</v>
      </c>
      <c r="J466" t="str">
        <f t="shared" si="23"/>
        <v>No</v>
      </c>
      <c r="K466">
        <f>MONTH(Table2[[#This Row],[Subscription Start]])</f>
        <v>6</v>
      </c>
      <c r="L466" s="1">
        <f>DATE(2024,Table2[[#This Row],[Month]],1)</f>
        <v>45444</v>
      </c>
      <c r="M466" s="1">
        <f>DATE(2024,Table2[[#This Row],[Month]],30)</f>
        <v>45473</v>
      </c>
      <c r="N466">
        <f>IF(Table2[[#This Row],[Active]]="Yes",1,0)</f>
        <v>1</v>
      </c>
      <c r="O466">
        <f>IF(Table2[[#This Row],[Churned]]="Yes",1,0)</f>
        <v>0</v>
      </c>
      <c r="P466" s="1" t="s">
        <v>6069</v>
      </c>
    </row>
    <row r="467" spans="1:16" x14ac:dyDescent="0.5">
      <c r="A467" t="s">
        <v>2256</v>
      </c>
      <c r="B467" t="s">
        <v>208</v>
      </c>
      <c r="C467" t="s">
        <v>5361</v>
      </c>
      <c r="D467">
        <v>999</v>
      </c>
      <c r="E467" s="1">
        <v>45453</v>
      </c>
      <c r="F467" t="s">
        <v>5356</v>
      </c>
      <c r="H467" t="str">
        <f t="shared" si="21"/>
        <v>Yes</v>
      </c>
      <c r="I467" t="str">
        <f t="shared" si="22"/>
        <v>No</v>
      </c>
      <c r="J467" t="str">
        <f t="shared" si="23"/>
        <v>No</v>
      </c>
      <c r="K467">
        <f>MONTH(Table2[[#This Row],[Subscription Start]])</f>
        <v>6</v>
      </c>
      <c r="L467" s="1">
        <f>DATE(2024,Table2[[#This Row],[Month]],1)</f>
        <v>45444</v>
      </c>
      <c r="M467" s="1">
        <f>DATE(2024,Table2[[#This Row],[Month]],30)</f>
        <v>45473</v>
      </c>
      <c r="N467">
        <f>IF(Table2[[#This Row],[Active]]="Yes",1,0)</f>
        <v>1</v>
      </c>
      <c r="O467">
        <f>IF(Table2[[#This Row],[Churned]]="Yes",1,0)</f>
        <v>0</v>
      </c>
      <c r="P467" s="1" t="s">
        <v>6069</v>
      </c>
    </row>
    <row r="468" spans="1:16" x14ac:dyDescent="0.5">
      <c r="A468" t="s">
        <v>3592</v>
      </c>
      <c r="B468" t="s">
        <v>2754</v>
      </c>
      <c r="C468" t="s">
        <v>5361</v>
      </c>
      <c r="D468">
        <v>999</v>
      </c>
      <c r="E468" s="1">
        <v>45453</v>
      </c>
      <c r="F468" t="s">
        <v>5356</v>
      </c>
      <c r="H468" t="str">
        <f t="shared" si="21"/>
        <v>Yes</v>
      </c>
      <c r="I468" t="str">
        <f t="shared" si="22"/>
        <v>No</v>
      </c>
      <c r="J468" t="str">
        <f t="shared" si="23"/>
        <v>No</v>
      </c>
      <c r="K468">
        <f>MONTH(Table2[[#This Row],[Subscription Start]])</f>
        <v>6</v>
      </c>
      <c r="L468" s="1">
        <f>DATE(2024,Table2[[#This Row],[Month]],1)</f>
        <v>45444</v>
      </c>
      <c r="M468" s="1">
        <f>DATE(2024,Table2[[#This Row],[Month]],30)</f>
        <v>45473</v>
      </c>
      <c r="N468">
        <f>IF(Table2[[#This Row],[Active]]="Yes",1,0)</f>
        <v>1</v>
      </c>
      <c r="O468">
        <f>IF(Table2[[#This Row],[Churned]]="Yes",1,0)</f>
        <v>0</v>
      </c>
      <c r="P468" s="1" t="s">
        <v>6069</v>
      </c>
    </row>
    <row r="469" spans="1:16" x14ac:dyDescent="0.5">
      <c r="A469" t="s">
        <v>4355</v>
      </c>
      <c r="B469" t="s">
        <v>584</v>
      </c>
      <c r="C469" t="s">
        <v>5362</v>
      </c>
      <c r="D469">
        <v>2499</v>
      </c>
      <c r="E469" s="1">
        <v>45453</v>
      </c>
      <c r="F469" t="s">
        <v>5356</v>
      </c>
      <c r="H469" t="str">
        <f t="shared" si="21"/>
        <v>Yes</v>
      </c>
      <c r="I469" t="str">
        <f t="shared" si="22"/>
        <v>No</v>
      </c>
      <c r="J469" t="str">
        <f t="shared" si="23"/>
        <v>No</v>
      </c>
      <c r="K469">
        <f>MONTH(Table2[[#This Row],[Subscription Start]])</f>
        <v>6</v>
      </c>
      <c r="L469" s="1">
        <f>DATE(2024,Table2[[#This Row],[Month]],1)</f>
        <v>45444</v>
      </c>
      <c r="M469" s="1">
        <f>DATE(2024,Table2[[#This Row],[Month]],30)</f>
        <v>45473</v>
      </c>
      <c r="N469">
        <f>IF(Table2[[#This Row],[Active]]="Yes",1,0)</f>
        <v>1</v>
      </c>
      <c r="O469">
        <f>IF(Table2[[#This Row],[Churned]]="Yes",1,0)</f>
        <v>0</v>
      </c>
      <c r="P469" s="1" t="s">
        <v>6069</v>
      </c>
    </row>
    <row r="470" spans="1:16" x14ac:dyDescent="0.5">
      <c r="A470" t="s">
        <v>4401</v>
      </c>
      <c r="B470" t="s">
        <v>3907</v>
      </c>
      <c r="C470" t="s">
        <v>5362</v>
      </c>
      <c r="D470">
        <v>2499</v>
      </c>
      <c r="E470" s="1">
        <v>45453</v>
      </c>
      <c r="F470" t="s">
        <v>5356</v>
      </c>
      <c r="H470" t="str">
        <f t="shared" si="21"/>
        <v>Yes</v>
      </c>
      <c r="I470" t="str">
        <f t="shared" si="22"/>
        <v>No</v>
      </c>
      <c r="J470" t="str">
        <f t="shared" si="23"/>
        <v>No</v>
      </c>
      <c r="K470">
        <f>MONTH(Table2[[#This Row],[Subscription Start]])</f>
        <v>6</v>
      </c>
      <c r="L470" s="1">
        <f>DATE(2024,Table2[[#This Row],[Month]],1)</f>
        <v>45444</v>
      </c>
      <c r="M470" s="1">
        <f>DATE(2024,Table2[[#This Row],[Month]],30)</f>
        <v>45473</v>
      </c>
      <c r="N470">
        <f>IF(Table2[[#This Row],[Active]]="Yes",1,0)</f>
        <v>1</v>
      </c>
      <c r="O470">
        <f>IF(Table2[[#This Row],[Churned]]="Yes",1,0)</f>
        <v>0</v>
      </c>
      <c r="P470" s="1" t="s">
        <v>6069</v>
      </c>
    </row>
    <row r="471" spans="1:16" x14ac:dyDescent="0.5">
      <c r="A471" t="s">
        <v>4875</v>
      </c>
      <c r="B471" t="s">
        <v>705</v>
      </c>
      <c r="C471" t="s">
        <v>5361</v>
      </c>
      <c r="D471">
        <v>999</v>
      </c>
      <c r="E471" s="1">
        <v>45453</v>
      </c>
      <c r="F471" t="s">
        <v>5356</v>
      </c>
      <c r="H471" t="str">
        <f t="shared" si="21"/>
        <v>Yes</v>
      </c>
      <c r="I471" t="str">
        <f t="shared" si="22"/>
        <v>No</v>
      </c>
      <c r="J471" t="str">
        <f t="shared" si="23"/>
        <v>No</v>
      </c>
      <c r="K471">
        <f>MONTH(Table2[[#This Row],[Subscription Start]])</f>
        <v>6</v>
      </c>
      <c r="L471" s="1">
        <f>DATE(2024,Table2[[#This Row],[Month]],1)</f>
        <v>45444</v>
      </c>
      <c r="M471" s="1">
        <f>DATE(2024,Table2[[#This Row],[Month]],30)</f>
        <v>45473</v>
      </c>
      <c r="N471">
        <f>IF(Table2[[#This Row],[Active]]="Yes",1,0)</f>
        <v>1</v>
      </c>
      <c r="O471">
        <f>IF(Table2[[#This Row],[Churned]]="Yes",1,0)</f>
        <v>0</v>
      </c>
      <c r="P471" s="1" t="s">
        <v>6069</v>
      </c>
    </row>
    <row r="472" spans="1:16" x14ac:dyDescent="0.5">
      <c r="A472" t="s">
        <v>5381</v>
      </c>
      <c r="B472" t="s">
        <v>2362</v>
      </c>
      <c r="C472" t="s">
        <v>5355</v>
      </c>
      <c r="D472">
        <v>0</v>
      </c>
      <c r="E472" s="1">
        <v>45452</v>
      </c>
      <c r="F472" t="s">
        <v>5356</v>
      </c>
      <c r="H472" t="str">
        <f t="shared" si="21"/>
        <v>Yes</v>
      </c>
      <c r="I472" t="str">
        <f t="shared" si="22"/>
        <v>No</v>
      </c>
      <c r="J472" t="str">
        <f t="shared" si="23"/>
        <v>No</v>
      </c>
      <c r="K472">
        <f>MONTH(Table2[[#This Row],[Subscription Start]])</f>
        <v>6</v>
      </c>
      <c r="L472" s="1">
        <f>DATE(2024,Table2[[#This Row],[Month]],1)</f>
        <v>45444</v>
      </c>
      <c r="M472" s="1">
        <f>DATE(2024,Table2[[#This Row],[Month]],30)</f>
        <v>45473</v>
      </c>
      <c r="N472">
        <f>IF(Table2[[#This Row],[Active]]="Yes",1,0)</f>
        <v>1</v>
      </c>
      <c r="O472">
        <f>IF(Table2[[#This Row],[Churned]]="Yes",1,0)</f>
        <v>0</v>
      </c>
      <c r="P472" s="1" t="s">
        <v>6069</v>
      </c>
    </row>
    <row r="473" spans="1:16" x14ac:dyDescent="0.5">
      <c r="A473" t="s">
        <v>4758</v>
      </c>
      <c r="B473" t="s">
        <v>4759</v>
      </c>
      <c r="C473" t="s">
        <v>5361</v>
      </c>
      <c r="D473">
        <v>999</v>
      </c>
      <c r="E473" s="1">
        <v>45452</v>
      </c>
      <c r="F473" t="s">
        <v>5356</v>
      </c>
      <c r="H473" t="str">
        <f t="shared" si="21"/>
        <v>Yes</v>
      </c>
      <c r="I473" t="str">
        <f t="shared" si="22"/>
        <v>No</v>
      </c>
      <c r="J473" t="str">
        <f t="shared" si="23"/>
        <v>No</v>
      </c>
      <c r="K473">
        <f>MONTH(Table2[[#This Row],[Subscription Start]])</f>
        <v>6</v>
      </c>
      <c r="L473" s="1">
        <f>DATE(2024,Table2[[#This Row],[Month]],1)</f>
        <v>45444</v>
      </c>
      <c r="M473" s="1">
        <f>DATE(2024,Table2[[#This Row],[Month]],30)</f>
        <v>45473</v>
      </c>
      <c r="N473">
        <f>IF(Table2[[#This Row],[Active]]="Yes",1,0)</f>
        <v>1</v>
      </c>
      <c r="O473">
        <f>IF(Table2[[#This Row],[Churned]]="Yes",1,0)</f>
        <v>0</v>
      </c>
      <c r="P473" s="1" t="s">
        <v>6069</v>
      </c>
    </row>
    <row r="474" spans="1:16" x14ac:dyDescent="0.5">
      <c r="A474" t="s">
        <v>637</v>
      </c>
      <c r="B474" t="s">
        <v>220</v>
      </c>
      <c r="C474" t="s">
        <v>5361</v>
      </c>
      <c r="D474">
        <v>999</v>
      </c>
      <c r="E474" s="1">
        <v>45451</v>
      </c>
      <c r="F474" t="s">
        <v>5356</v>
      </c>
      <c r="H474" t="str">
        <f t="shared" si="21"/>
        <v>Yes</v>
      </c>
      <c r="I474" t="str">
        <f t="shared" si="22"/>
        <v>No</v>
      </c>
      <c r="J474" t="str">
        <f t="shared" si="23"/>
        <v>No</v>
      </c>
      <c r="K474">
        <f>MONTH(Table2[[#This Row],[Subscription Start]])</f>
        <v>6</v>
      </c>
      <c r="L474" s="1">
        <f>DATE(2024,Table2[[#This Row],[Month]],1)</f>
        <v>45444</v>
      </c>
      <c r="M474" s="1">
        <f>DATE(2024,Table2[[#This Row],[Month]],30)</f>
        <v>45473</v>
      </c>
      <c r="N474">
        <f>IF(Table2[[#This Row],[Active]]="Yes",1,0)</f>
        <v>1</v>
      </c>
      <c r="O474">
        <f>IF(Table2[[#This Row],[Churned]]="Yes",1,0)</f>
        <v>0</v>
      </c>
      <c r="P474" s="1" t="s">
        <v>6069</v>
      </c>
    </row>
    <row r="475" spans="1:16" x14ac:dyDescent="0.5">
      <c r="A475" t="s">
        <v>979</v>
      </c>
      <c r="B475" t="s">
        <v>980</v>
      </c>
      <c r="C475" t="s">
        <v>5361</v>
      </c>
      <c r="D475">
        <v>999</v>
      </c>
      <c r="E475" s="1">
        <v>45451</v>
      </c>
      <c r="F475" t="s">
        <v>5356</v>
      </c>
      <c r="H475" t="str">
        <f t="shared" si="21"/>
        <v>Yes</v>
      </c>
      <c r="I475" t="str">
        <f t="shared" si="22"/>
        <v>No</v>
      </c>
      <c r="J475" t="str">
        <f t="shared" si="23"/>
        <v>No</v>
      </c>
      <c r="K475">
        <f>MONTH(Table2[[#This Row],[Subscription Start]])</f>
        <v>6</v>
      </c>
      <c r="L475" s="1">
        <f>DATE(2024,Table2[[#This Row],[Month]],1)</f>
        <v>45444</v>
      </c>
      <c r="M475" s="1">
        <f>DATE(2024,Table2[[#This Row],[Month]],30)</f>
        <v>45473</v>
      </c>
      <c r="N475">
        <f>IF(Table2[[#This Row],[Active]]="Yes",1,0)</f>
        <v>1</v>
      </c>
      <c r="O475">
        <f>IF(Table2[[#This Row],[Churned]]="Yes",1,0)</f>
        <v>0</v>
      </c>
      <c r="P475" s="1" t="s">
        <v>6069</v>
      </c>
    </row>
    <row r="476" spans="1:16" x14ac:dyDescent="0.5">
      <c r="A476" t="s">
        <v>2130</v>
      </c>
      <c r="B476" t="s">
        <v>584</v>
      </c>
      <c r="C476" t="s">
        <v>5382</v>
      </c>
      <c r="D476">
        <v>9999</v>
      </c>
      <c r="E476" s="1">
        <v>45451</v>
      </c>
      <c r="F476" t="s">
        <v>5356</v>
      </c>
      <c r="H476" t="str">
        <f t="shared" si="21"/>
        <v>Yes</v>
      </c>
      <c r="I476" t="str">
        <f t="shared" si="22"/>
        <v>No</v>
      </c>
      <c r="J476" t="str">
        <f t="shared" si="23"/>
        <v>No</v>
      </c>
      <c r="K476">
        <f>MONTH(Table2[[#This Row],[Subscription Start]])</f>
        <v>6</v>
      </c>
      <c r="L476" s="1">
        <f>DATE(2024,Table2[[#This Row],[Month]],1)</f>
        <v>45444</v>
      </c>
      <c r="M476" s="1">
        <f>DATE(2024,Table2[[#This Row],[Month]],30)</f>
        <v>45473</v>
      </c>
      <c r="N476">
        <f>IF(Table2[[#This Row],[Active]]="Yes",1,0)</f>
        <v>1</v>
      </c>
      <c r="O476">
        <f>IF(Table2[[#This Row],[Churned]]="Yes",1,0)</f>
        <v>0</v>
      </c>
      <c r="P476" s="1" t="s">
        <v>6069</v>
      </c>
    </row>
    <row r="477" spans="1:16" x14ac:dyDescent="0.5">
      <c r="A477" t="s">
        <v>5764</v>
      </c>
      <c r="B477" t="s">
        <v>5753</v>
      </c>
      <c r="C477" t="s">
        <v>5355</v>
      </c>
      <c r="D477">
        <v>0</v>
      </c>
      <c r="E477" s="1">
        <v>45451</v>
      </c>
      <c r="F477" t="s">
        <v>5356</v>
      </c>
      <c r="H477" t="str">
        <f t="shared" si="21"/>
        <v>Yes</v>
      </c>
      <c r="I477" t="str">
        <f t="shared" si="22"/>
        <v>No</v>
      </c>
      <c r="J477" t="str">
        <f t="shared" si="23"/>
        <v>No</v>
      </c>
      <c r="K477">
        <f>MONTH(Table2[[#This Row],[Subscription Start]])</f>
        <v>6</v>
      </c>
      <c r="L477" s="1">
        <f>DATE(2024,Table2[[#This Row],[Month]],1)</f>
        <v>45444</v>
      </c>
      <c r="M477" s="1">
        <f>DATE(2024,Table2[[#This Row],[Month]],30)</f>
        <v>45473</v>
      </c>
      <c r="N477">
        <f>IF(Table2[[#This Row],[Active]]="Yes",1,0)</f>
        <v>1</v>
      </c>
      <c r="O477">
        <f>IF(Table2[[#This Row],[Churned]]="Yes",1,0)</f>
        <v>0</v>
      </c>
      <c r="P477" s="1" t="s">
        <v>6069</v>
      </c>
    </row>
    <row r="478" spans="1:16" x14ac:dyDescent="0.5">
      <c r="A478" t="s">
        <v>383</v>
      </c>
      <c r="B478" t="s">
        <v>384</v>
      </c>
      <c r="C478" t="s">
        <v>5361</v>
      </c>
      <c r="D478">
        <v>999</v>
      </c>
      <c r="E478" s="1">
        <v>45450</v>
      </c>
      <c r="F478" t="s">
        <v>5359</v>
      </c>
      <c r="G478" s="1">
        <v>45550</v>
      </c>
      <c r="H478" t="str">
        <f t="shared" si="21"/>
        <v>Yes</v>
      </c>
      <c r="I478" t="str">
        <f t="shared" si="22"/>
        <v>No</v>
      </c>
      <c r="J478" t="str">
        <f t="shared" si="23"/>
        <v>No</v>
      </c>
      <c r="K478">
        <f>MONTH(Table2[[#This Row],[Subscription Start]])</f>
        <v>6</v>
      </c>
      <c r="L478" s="1">
        <f>DATE(2024,Table2[[#This Row],[Month]],1)</f>
        <v>45444</v>
      </c>
      <c r="M478" s="1">
        <f>DATE(2024,Table2[[#This Row],[Month]],30)</f>
        <v>45473</v>
      </c>
      <c r="N478">
        <f>IF(Table2[[#This Row],[Active]]="Yes",1,0)</f>
        <v>1</v>
      </c>
      <c r="O478">
        <f>IF(Table2[[#This Row],[Churned]]="Yes",1,0)</f>
        <v>0</v>
      </c>
      <c r="P478" s="1" t="s">
        <v>6069</v>
      </c>
    </row>
    <row r="479" spans="1:16" x14ac:dyDescent="0.5">
      <c r="A479" t="s">
        <v>5431</v>
      </c>
      <c r="B479" t="s">
        <v>5432</v>
      </c>
      <c r="C479" t="s">
        <v>5355</v>
      </c>
      <c r="D479">
        <v>0</v>
      </c>
      <c r="E479" s="1">
        <v>45450</v>
      </c>
      <c r="F479" t="s">
        <v>5356</v>
      </c>
      <c r="H479" t="str">
        <f t="shared" si="21"/>
        <v>Yes</v>
      </c>
      <c r="I479" t="str">
        <f t="shared" si="22"/>
        <v>No</v>
      </c>
      <c r="J479" t="str">
        <f t="shared" si="23"/>
        <v>No</v>
      </c>
      <c r="K479">
        <f>MONTH(Table2[[#This Row],[Subscription Start]])</f>
        <v>6</v>
      </c>
      <c r="L479" s="1">
        <f>DATE(2024,Table2[[#This Row],[Month]],1)</f>
        <v>45444</v>
      </c>
      <c r="M479" s="1">
        <f>DATE(2024,Table2[[#This Row],[Month]],30)</f>
        <v>45473</v>
      </c>
      <c r="N479">
        <f>IF(Table2[[#This Row],[Active]]="Yes",1,0)</f>
        <v>1</v>
      </c>
      <c r="O479">
        <f>IF(Table2[[#This Row],[Churned]]="Yes",1,0)</f>
        <v>0</v>
      </c>
      <c r="P479" s="1" t="s">
        <v>6069</v>
      </c>
    </row>
    <row r="480" spans="1:16" x14ac:dyDescent="0.5">
      <c r="A480" t="s">
        <v>5454</v>
      </c>
      <c r="B480" t="s">
        <v>1068</v>
      </c>
      <c r="C480" t="s">
        <v>5355</v>
      </c>
      <c r="D480">
        <v>0</v>
      </c>
      <c r="E480" s="1">
        <v>45450</v>
      </c>
      <c r="F480" t="s">
        <v>5356</v>
      </c>
      <c r="H480" t="str">
        <f t="shared" si="21"/>
        <v>Yes</v>
      </c>
      <c r="I480" t="str">
        <f t="shared" si="22"/>
        <v>No</v>
      </c>
      <c r="J480" t="str">
        <f t="shared" si="23"/>
        <v>No</v>
      </c>
      <c r="K480">
        <f>MONTH(Table2[[#This Row],[Subscription Start]])</f>
        <v>6</v>
      </c>
      <c r="L480" s="1">
        <f>DATE(2024,Table2[[#This Row],[Month]],1)</f>
        <v>45444</v>
      </c>
      <c r="M480" s="1">
        <f>DATE(2024,Table2[[#This Row],[Month]],30)</f>
        <v>45473</v>
      </c>
      <c r="N480">
        <f>IF(Table2[[#This Row],[Active]]="Yes",1,0)</f>
        <v>1</v>
      </c>
      <c r="O480">
        <f>IF(Table2[[#This Row],[Churned]]="Yes",1,0)</f>
        <v>0</v>
      </c>
      <c r="P480" s="1" t="s">
        <v>6069</v>
      </c>
    </row>
    <row r="481" spans="1:16" x14ac:dyDescent="0.5">
      <c r="A481" t="s">
        <v>5487</v>
      </c>
      <c r="B481" t="s">
        <v>4923</v>
      </c>
      <c r="C481" t="s">
        <v>5355</v>
      </c>
      <c r="D481">
        <v>0</v>
      </c>
      <c r="E481" s="1">
        <v>45450</v>
      </c>
      <c r="F481" t="s">
        <v>5356</v>
      </c>
      <c r="H481" t="str">
        <f t="shared" si="21"/>
        <v>Yes</v>
      </c>
      <c r="I481" t="str">
        <f t="shared" si="22"/>
        <v>No</v>
      </c>
      <c r="J481" t="str">
        <f t="shared" si="23"/>
        <v>No</v>
      </c>
      <c r="K481">
        <f>MONTH(Table2[[#This Row],[Subscription Start]])</f>
        <v>6</v>
      </c>
      <c r="L481" s="1">
        <f>DATE(2024,Table2[[#This Row],[Month]],1)</f>
        <v>45444</v>
      </c>
      <c r="M481" s="1">
        <f>DATE(2024,Table2[[#This Row],[Month]],30)</f>
        <v>45473</v>
      </c>
      <c r="N481">
        <f>IF(Table2[[#This Row],[Active]]="Yes",1,0)</f>
        <v>1</v>
      </c>
      <c r="O481">
        <f>IF(Table2[[#This Row],[Churned]]="Yes",1,0)</f>
        <v>0</v>
      </c>
      <c r="P481" s="1" t="s">
        <v>6069</v>
      </c>
    </row>
    <row r="482" spans="1:16" x14ac:dyDescent="0.5">
      <c r="A482" t="s">
        <v>5665</v>
      </c>
      <c r="B482" t="s">
        <v>2213</v>
      </c>
      <c r="C482" t="s">
        <v>5355</v>
      </c>
      <c r="D482">
        <v>0</v>
      </c>
      <c r="E482" s="1">
        <v>45450</v>
      </c>
      <c r="F482" t="s">
        <v>5356</v>
      </c>
      <c r="H482" t="str">
        <f t="shared" si="21"/>
        <v>Yes</v>
      </c>
      <c r="I482" t="str">
        <f t="shared" si="22"/>
        <v>No</v>
      </c>
      <c r="J482" t="str">
        <f t="shared" si="23"/>
        <v>No</v>
      </c>
      <c r="K482">
        <f>MONTH(Table2[[#This Row],[Subscription Start]])</f>
        <v>6</v>
      </c>
      <c r="L482" s="1">
        <f>DATE(2024,Table2[[#This Row],[Month]],1)</f>
        <v>45444</v>
      </c>
      <c r="M482" s="1">
        <f>DATE(2024,Table2[[#This Row],[Month]],30)</f>
        <v>45473</v>
      </c>
      <c r="N482">
        <f>IF(Table2[[#This Row],[Active]]="Yes",1,0)</f>
        <v>1</v>
      </c>
      <c r="O482">
        <f>IF(Table2[[#This Row],[Churned]]="Yes",1,0)</f>
        <v>0</v>
      </c>
      <c r="P482" s="1" t="s">
        <v>6069</v>
      </c>
    </row>
    <row r="483" spans="1:16" x14ac:dyDescent="0.5">
      <c r="A483" t="s">
        <v>4613</v>
      </c>
      <c r="B483" t="s">
        <v>3274</v>
      </c>
      <c r="C483" t="s">
        <v>5361</v>
      </c>
      <c r="D483">
        <v>999</v>
      </c>
      <c r="E483" s="1">
        <v>45450</v>
      </c>
      <c r="F483" t="s">
        <v>5356</v>
      </c>
      <c r="H483" t="str">
        <f t="shared" si="21"/>
        <v>Yes</v>
      </c>
      <c r="I483" t="str">
        <f t="shared" si="22"/>
        <v>No</v>
      </c>
      <c r="J483" t="str">
        <f t="shared" si="23"/>
        <v>No</v>
      </c>
      <c r="K483">
        <f>MONTH(Table2[[#This Row],[Subscription Start]])</f>
        <v>6</v>
      </c>
      <c r="L483" s="1">
        <f>DATE(2024,Table2[[#This Row],[Month]],1)</f>
        <v>45444</v>
      </c>
      <c r="M483" s="1">
        <f>DATE(2024,Table2[[#This Row],[Month]],30)</f>
        <v>45473</v>
      </c>
      <c r="N483">
        <f>IF(Table2[[#This Row],[Active]]="Yes",1,0)</f>
        <v>1</v>
      </c>
      <c r="O483">
        <f>IF(Table2[[#This Row],[Churned]]="Yes",1,0)</f>
        <v>0</v>
      </c>
      <c r="P483" s="1" t="s">
        <v>6069</v>
      </c>
    </row>
    <row r="484" spans="1:16" x14ac:dyDescent="0.5">
      <c r="A484" t="s">
        <v>704</v>
      </c>
      <c r="B484" t="s">
        <v>705</v>
      </c>
      <c r="C484" t="s">
        <v>5361</v>
      </c>
      <c r="D484">
        <v>999</v>
      </c>
      <c r="E484" s="1">
        <v>45449</v>
      </c>
      <c r="F484" t="s">
        <v>5359</v>
      </c>
      <c r="G484" s="1">
        <v>45542</v>
      </c>
      <c r="H484" t="str">
        <f t="shared" si="21"/>
        <v>Yes</v>
      </c>
      <c r="I484" t="str">
        <f t="shared" si="22"/>
        <v>No</v>
      </c>
      <c r="J484" t="str">
        <f t="shared" si="23"/>
        <v>No</v>
      </c>
      <c r="K484">
        <f>MONTH(Table2[[#This Row],[Subscription Start]])</f>
        <v>6</v>
      </c>
      <c r="L484" s="1">
        <f>DATE(2024,Table2[[#This Row],[Month]],1)</f>
        <v>45444</v>
      </c>
      <c r="M484" s="1">
        <f>DATE(2024,Table2[[#This Row],[Month]],30)</f>
        <v>45473</v>
      </c>
      <c r="N484">
        <f>IF(Table2[[#This Row],[Active]]="Yes",1,0)</f>
        <v>1</v>
      </c>
      <c r="O484">
        <f>IF(Table2[[#This Row],[Churned]]="Yes",1,0)</f>
        <v>0</v>
      </c>
      <c r="P484" s="1" t="s">
        <v>6069</v>
      </c>
    </row>
    <row r="485" spans="1:16" x14ac:dyDescent="0.5">
      <c r="A485" t="s">
        <v>1123</v>
      </c>
      <c r="B485" t="s">
        <v>1124</v>
      </c>
      <c r="C485" t="s">
        <v>5361</v>
      </c>
      <c r="D485">
        <v>999</v>
      </c>
      <c r="E485" s="1">
        <v>45449</v>
      </c>
      <c r="F485" t="s">
        <v>5356</v>
      </c>
      <c r="H485" t="str">
        <f t="shared" si="21"/>
        <v>Yes</v>
      </c>
      <c r="I485" t="str">
        <f t="shared" si="22"/>
        <v>No</v>
      </c>
      <c r="J485" t="str">
        <f t="shared" si="23"/>
        <v>No</v>
      </c>
      <c r="K485">
        <f>MONTH(Table2[[#This Row],[Subscription Start]])</f>
        <v>6</v>
      </c>
      <c r="L485" s="1">
        <f>DATE(2024,Table2[[#This Row],[Month]],1)</f>
        <v>45444</v>
      </c>
      <c r="M485" s="1">
        <f>DATE(2024,Table2[[#This Row],[Month]],30)</f>
        <v>45473</v>
      </c>
      <c r="N485">
        <f>IF(Table2[[#This Row],[Active]]="Yes",1,0)</f>
        <v>1</v>
      </c>
      <c r="O485">
        <f>IF(Table2[[#This Row],[Churned]]="Yes",1,0)</f>
        <v>0</v>
      </c>
      <c r="P485" s="1" t="s">
        <v>6069</v>
      </c>
    </row>
    <row r="486" spans="1:16" x14ac:dyDescent="0.5">
      <c r="A486" t="s">
        <v>5476</v>
      </c>
      <c r="B486" t="s">
        <v>5465</v>
      </c>
      <c r="C486" t="s">
        <v>5355</v>
      </c>
      <c r="D486">
        <v>0</v>
      </c>
      <c r="E486" s="1">
        <v>45449</v>
      </c>
      <c r="F486" t="s">
        <v>5356</v>
      </c>
      <c r="H486" t="str">
        <f t="shared" si="21"/>
        <v>Yes</v>
      </c>
      <c r="I486" t="str">
        <f t="shared" si="22"/>
        <v>No</v>
      </c>
      <c r="J486" t="str">
        <f t="shared" si="23"/>
        <v>No</v>
      </c>
      <c r="K486">
        <f>MONTH(Table2[[#This Row],[Subscription Start]])</f>
        <v>6</v>
      </c>
      <c r="L486" s="1">
        <f>DATE(2024,Table2[[#This Row],[Month]],1)</f>
        <v>45444</v>
      </c>
      <c r="M486" s="1">
        <f>DATE(2024,Table2[[#This Row],[Month]],30)</f>
        <v>45473</v>
      </c>
      <c r="N486">
        <f>IF(Table2[[#This Row],[Active]]="Yes",1,0)</f>
        <v>1</v>
      </c>
      <c r="O486">
        <f>IF(Table2[[#This Row],[Churned]]="Yes",1,0)</f>
        <v>0</v>
      </c>
      <c r="P486" s="1" t="s">
        <v>6069</v>
      </c>
    </row>
    <row r="487" spans="1:16" x14ac:dyDescent="0.5">
      <c r="A487" t="s">
        <v>2693</v>
      </c>
      <c r="B487" t="s">
        <v>2694</v>
      </c>
      <c r="C487" t="s">
        <v>5382</v>
      </c>
      <c r="D487">
        <v>9999</v>
      </c>
      <c r="E487" s="1">
        <v>45449</v>
      </c>
      <c r="F487" t="s">
        <v>5356</v>
      </c>
      <c r="H487" t="str">
        <f t="shared" si="21"/>
        <v>Yes</v>
      </c>
      <c r="I487" t="str">
        <f t="shared" si="22"/>
        <v>No</v>
      </c>
      <c r="J487" t="str">
        <f t="shared" si="23"/>
        <v>No</v>
      </c>
      <c r="K487">
        <f>MONTH(Table2[[#This Row],[Subscription Start]])</f>
        <v>6</v>
      </c>
      <c r="L487" s="1">
        <f>DATE(2024,Table2[[#This Row],[Month]],1)</f>
        <v>45444</v>
      </c>
      <c r="M487" s="1">
        <f>DATE(2024,Table2[[#This Row],[Month]],30)</f>
        <v>45473</v>
      </c>
      <c r="N487">
        <f>IF(Table2[[#This Row],[Active]]="Yes",1,0)</f>
        <v>1</v>
      </c>
      <c r="O487">
        <f>IF(Table2[[#This Row],[Churned]]="Yes",1,0)</f>
        <v>0</v>
      </c>
      <c r="P487" s="1" t="s">
        <v>6069</v>
      </c>
    </row>
    <row r="488" spans="1:16" x14ac:dyDescent="0.5">
      <c r="A488" t="s">
        <v>3583</v>
      </c>
      <c r="B488" t="s">
        <v>3584</v>
      </c>
      <c r="C488" t="s">
        <v>5361</v>
      </c>
      <c r="D488">
        <v>999</v>
      </c>
      <c r="E488" s="1">
        <v>45449</v>
      </c>
      <c r="F488" t="s">
        <v>5356</v>
      </c>
      <c r="H488" t="str">
        <f t="shared" si="21"/>
        <v>Yes</v>
      </c>
      <c r="I488" t="str">
        <f t="shared" si="22"/>
        <v>No</v>
      </c>
      <c r="J488" t="str">
        <f t="shared" si="23"/>
        <v>No</v>
      </c>
      <c r="K488">
        <f>MONTH(Table2[[#This Row],[Subscription Start]])</f>
        <v>6</v>
      </c>
      <c r="L488" s="1">
        <f>DATE(2024,Table2[[#This Row],[Month]],1)</f>
        <v>45444</v>
      </c>
      <c r="M488" s="1">
        <f>DATE(2024,Table2[[#This Row],[Month]],30)</f>
        <v>45473</v>
      </c>
      <c r="N488">
        <f>IF(Table2[[#This Row],[Active]]="Yes",1,0)</f>
        <v>1</v>
      </c>
      <c r="O488">
        <f>IF(Table2[[#This Row],[Churned]]="Yes",1,0)</f>
        <v>0</v>
      </c>
      <c r="P488" s="1" t="s">
        <v>6069</v>
      </c>
    </row>
    <row r="489" spans="1:16" x14ac:dyDescent="0.5">
      <c r="A489" t="s">
        <v>317</v>
      </c>
      <c r="B489" t="s">
        <v>318</v>
      </c>
      <c r="C489" t="s">
        <v>5361</v>
      </c>
      <c r="D489">
        <v>999</v>
      </c>
      <c r="E489" s="1">
        <v>45448</v>
      </c>
      <c r="F489" t="s">
        <v>5356</v>
      </c>
      <c r="H489" t="str">
        <f t="shared" si="21"/>
        <v>Yes</v>
      </c>
      <c r="I489" t="str">
        <f t="shared" si="22"/>
        <v>No</v>
      </c>
      <c r="J489" t="str">
        <f t="shared" si="23"/>
        <v>No</v>
      </c>
      <c r="K489">
        <f>MONTH(Table2[[#This Row],[Subscription Start]])</f>
        <v>6</v>
      </c>
      <c r="L489" s="1">
        <f>DATE(2024,Table2[[#This Row],[Month]],1)</f>
        <v>45444</v>
      </c>
      <c r="M489" s="1">
        <f>DATE(2024,Table2[[#This Row],[Month]],30)</f>
        <v>45473</v>
      </c>
      <c r="N489">
        <f>IF(Table2[[#This Row],[Active]]="Yes",1,0)</f>
        <v>1</v>
      </c>
      <c r="O489">
        <f>IF(Table2[[#This Row],[Churned]]="Yes",1,0)</f>
        <v>0</v>
      </c>
      <c r="P489" s="1" t="s">
        <v>6069</v>
      </c>
    </row>
    <row r="490" spans="1:16" x14ac:dyDescent="0.5">
      <c r="A490" t="s">
        <v>2212</v>
      </c>
      <c r="B490" t="s">
        <v>2213</v>
      </c>
      <c r="C490" t="s">
        <v>5361</v>
      </c>
      <c r="D490">
        <v>999</v>
      </c>
      <c r="E490" s="1">
        <v>45448</v>
      </c>
      <c r="F490" t="s">
        <v>5356</v>
      </c>
      <c r="H490" t="str">
        <f t="shared" si="21"/>
        <v>Yes</v>
      </c>
      <c r="I490" t="str">
        <f t="shared" si="22"/>
        <v>No</v>
      </c>
      <c r="J490" t="str">
        <f t="shared" si="23"/>
        <v>No</v>
      </c>
      <c r="K490">
        <f>MONTH(Table2[[#This Row],[Subscription Start]])</f>
        <v>6</v>
      </c>
      <c r="L490" s="1">
        <f>DATE(2024,Table2[[#This Row],[Month]],1)</f>
        <v>45444</v>
      </c>
      <c r="M490" s="1">
        <f>DATE(2024,Table2[[#This Row],[Month]],30)</f>
        <v>45473</v>
      </c>
      <c r="N490">
        <f>IF(Table2[[#This Row],[Active]]="Yes",1,0)</f>
        <v>1</v>
      </c>
      <c r="O490">
        <f>IF(Table2[[#This Row],[Churned]]="Yes",1,0)</f>
        <v>0</v>
      </c>
      <c r="P490" s="1" t="s">
        <v>6069</v>
      </c>
    </row>
    <row r="491" spans="1:16" x14ac:dyDescent="0.5">
      <c r="A491" t="s">
        <v>2330</v>
      </c>
      <c r="B491" t="s">
        <v>2331</v>
      </c>
      <c r="C491" t="s">
        <v>5361</v>
      </c>
      <c r="D491">
        <v>999</v>
      </c>
      <c r="E491" s="1">
        <v>45448</v>
      </c>
      <c r="F491" t="s">
        <v>5356</v>
      </c>
      <c r="H491" t="str">
        <f t="shared" si="21"/>
        <v>Yes</v>
      </c>
      <c r="I491" t="str">
        <f t="shared" si="22"/>
        <v>No</v>
      </c>
      <c r="J491" t="str">
        <f t="shared" si="23"/>
        <v>No</v>
      </c>
      <c r="K491">
        <f>MONTH(Table2[[#This Row],[Subscription Start]])</f>
        <v>6</v>
      </c>
      <c r="L491" s="1">
        <f>DATE(2024,Table2[[#This Row],[Month]],1)</f>
        <v>45444</v>
      </c>
      <c r="M491" s="1">
        <f>DATE(2024,Table2[[#This Row],[Month]],30)</f>
        <v>45473</v>
      </c>
      <c r="N491">
        <f>IF(Table2[[#This Row],[Active]]="Yes",1,0)</f>
        <v>1</v>
      </c>
      <c r="O491">
        <f>IF(Table2[[#This Row],[Churned]]="Yes",1,0)</f>
        <v>0</v>
      </c>
      <c r="P491" s="1" t="s">
        <v>6069</v>
      </c>
    </row>
    <row r="492" spans="1:16" x14ac:dyDescent="0.5">
      <c r="A492" t="s">
        <v>2753</v>
      </c>
      <c r="B492" t="s">
        <v>2754</v>
      </c>
      <c r="C492" t="s">
        <v>5361</v>
      </c>
      <c r="D492">
        <v>999</v>
      </c>
      <c r="E492" s="1">
        <v>45448</v>
      </c>
      <c r="F492" t="s">
        <v>5356</v>
      </c>
      <c r="H492" t="str">
        <f t="shared" si="21"/>
        <v>Yes</v>
      </c>
      <c r="I492" t="str">
        <f t="shared" si="22"/>
        <v>No</v>
      </c>
      <c r="J492" t="str">
        <f t="shared" si="23"/>
        <v>No</v>
      </c>
      <c r="K492">
        <f>MONTH(Table2[[#This Row],[Subscription Start]])</f>
        <v>6</v>
      </c>
      <c r="L492" s="1">
        <f>DATE(2024,Table2[[#This Row],[Month]],1)</f>
        <v>45444</v>
      </c>
      <c r="M492" s="1">
        <f>DATE(2024,Table2[[#This Row],[Month]],30)</f>
        <v>45473</v>
      </c>
      <c r="N492">
        <f>IF(Table2[[#This Row],[Active]]="Yes",1,0)</f>
        <v>1</v>
      </c>
      <c r="O492">
        <f>IF(Table2[[#This Row],[Churned]]="Yes",1,0)</f>
        <v>0</v>
      </c>
      <c r="P492" s="1" t="s">
        <v>6069</v>
      </c>
    </row>
    <row r="493" spans="1:16" x14ac:dyDescent="0.5">
      <c r="A493" t="s">
        <v>3475</v>
      </c>
      <c r="B493" t="s">
        <v>3476</v>
      </c>
      <c r="C493" t="s">
        <v>5382</v>
      </c>
      <c r="D493">
        <v>9999</v>
      </c>
      <c r="E493" s="1">
        <v>45448</v>
      </c>
      <c r="F493" t="s">
        <v>5356</v>
      </c>
      <c r="H493" t="str">
        <f t="shared" si="21"/>
        <v>Yes</v>
      </c>
      <c r="I493" t="str">
        <f t="shared" si="22"/>
        <v>No</v>
      </c>
      <c r="J493" t="str">
        <f t="shared" si="23"/>
        <v>No</v>
      </c>
      <c r="K493">
        <f>MONTH(Table2[[#This Row],[Subscription Start]])</f>
        <v>6</v>
      </c>
      <c r="L493" s="1">
        <f>DATE(2024,Table2[[#This Row],[Month]],1)</f>
        <v>45444</v>
      </c>
      <c r="M493" s="1">
        <f>DATE(2024,Table2[[#This Row],[Month]],30)</f>
        <v>45473</v>
      </c>
      <c r="N493">
        <f>IF(Table2[[#This Row],[Active]]="Yes",1,0)</f>
        <v>1</v>
      </c>
      <c r="O493">
        <f>IF(Table2[[#This Row],[Churned]]="Yes",1,0)</f>
        <v>0</v>
      </c>
      <c r="P493" s="1" t="s">
        <v>6069</v>
      </c>
    </row>
    <row r="494" spans="1:16" x14ac:dyDescent="0.5">
      <c r="A494" t="s">
        <v>756</v>
      </c>
      <c r="B494" t="s">
        <v>757</v>
      </c>
      <c r="C494" t="s">
        <v>5362</v>
      </c>
      <c r="D494">
        <v>2499</v>
      </c>
      <c r="E494" s="1">
        <v>45447</v>
      </c>
      <c r="F494" t="s">
        <v>5356</v>
      </c>
      <c r="H494" t="str">
        <f t="shared" si="21"/>
        <v>Yes</v>
      </c>
      <c r="I494" t="str">
        <f t="shared" si="22"/>
        <v>No</v>
      </c>
      <c r="J494" t="str">
        <f t="shared" si="23"/>
        <v>No</v>
      </c>
      <c r="K494">
        <f>MONTH(Table2[[#This Row],[Subscription Start]])</f>
        <v>6</v>
      </c>
      <c r="L494" s="1">
        <f>DATE(2024,Table2[[#This Row],[Month]],1)</f>
        <v>45444</v>
      </c>
      <c r="M494" s="1">
        <f>DATE(2024,Table2[[#This Row],[Month]],30)</f>
        <v>45473</v>
      </c>
      <c r="N494">
        <f>IF(Table2[[#This Row],[Active]]="Yes",1,0)</f>
        <v>1</v>
      </c>
      <c r="O494">
        <f>IF(Table2[[#This Row],[Churned]]="Yes",1,0)</f>
        <v>0</v>
      </c>
      <c r="P494" s="1" t="s">
        <v>6069</v>
      </c>
    </row>
    <row r="495" spans="1:16" x14ac:dyDescent="0.5">
      <c r="A495" t="s">
        <v>1067</v>
      </c>
      <c r="B495" t="s">
        <v>1068</v>
      </c>
      <c r="C495" t="s">
        <v>5361</v>
      </c>
      <c r="D495">
        <v>999</v>
      </c>
      <c r="E495" s="1">
        <v>45447</v>
      </c>
      <c r="F495" t="s">
        <v>5356</v>
      </c>
      <c r="H495" t="str">
        <f t="shared" si="21"/>
        <v>Yes</v>
      </c>
      <c r="I495" t="str">
        <f t="shared" si="22"/>
        <v>No</v>
      </c>
      <c r="J495" t="str">
        <f t="shared" si="23"/>
        <v>No</v>
      </c>
      <c r="K495">
        <f>MONTH(Table2[[#This Row],[Subscription Start]])</f>
        <v>6</v>
      </c>
      <c r="L495" s="1">
        <f>DATE(2024,Table2[[#This Row],[Month]],1)</f>
        <v>45444</v>
      </c>
      <c r="M495" s="1">
        <f>DATE(2024,Table2[[#This Row],[Month]],30)</f>
        <v>45473</v>
      </c>
      <c r="N495">
        <f>IF(Table2[[#This Row],[Active]]="Yes",1,0)</f>
        <v>1</v>
      </c>
      <c r="O495">
        <f>IF(Table2[[#This Row],[Churned]]="Yes",1,0)</f>
        <v>0</v>
      </c>
      <c r="P495" s="1" t="s">
        <v>6069</v>
      </c>
    </row>
    <row r="496" spans="1:16" x14ac:dyDescent="0.5">
      <c r="A496" t="s">
        <v>2040</v>
      </c>
      <c r="B496" t="s">
        <v>2041</v>
      </c>
      <c r="C496" t="s">
        <v>5361</v>
      </c>
      <c r="D496">
        <v>999</v>
      </c>
      <c r="E496" s="1">
        <v>45447</v>
      </c>
      <c r="F496" t="s">
        <v>5356</v>
      </c>
      <c r="H496" t="str">
        <f t="shared" si="21"/>
        <v>Yes</v>
      </c>
      <c r="I496" t="str">
        <f t="shared" si="22"/>
        <v>No</v>
      </c>
      <c r="J496" t="str">
        <f t="shared" si="23"/>
        <v>No</v>
      </c>
      <c r="K496">
        <f>MONTH(Table2[[#This Row],[Subscription Start]])</f>
        <v>6</v>
      </c>
      <c r="L496" s="1">
        <f>DATE(2024,Table2[[#This Row],[Month]],1)</f>
        <v>45444</v>
      </c>
      <c r="M496" s="1">
        <f>DATE(2024,Table2[[#This Row],[Month]],30)</f>
        <v>45473</v>
      </c>
      <c r="N496">
        <f>IF(Table2[[#This Row],[Active]]="Yes",1,0)</f>
        <v>1</v>
      </c>
      <c r="O496">
        <f>IF(Table2[[#This Row],[Churned]]="Yes",1,0)</f>
        <v>0</v>
      </c>
      <c r="P496" s="1" t="s">
        <v>6069</v>
      </c>
    </row>
    <row r="497" spans="1:16" x14ac:dyDescent="0.5">
      <c r="A497" t="s">
        <v>3438</v>
      </c>
      <c r="B497" t="s">
        <v>2331</v>
      </c>
      <c r="C497" t="s">
        <v>5361</v>
      </c>
      <c r="D497">
        <v>999</v>
      </c>
      <c r="E497" s="1">
        <v>45447</v>
      </c>
      <c r="F497" t="s">
        <v>5359</v>
      </c>
      <c r="G497" s="1">
        <v>45527</v>
      </c>
      <c r="H497" t="str">
        <f t="shared" si="21"/>
        <v>Yes</v>
      </c>
      <c r="I497" t="str">
        <f t="shared" si="22"/>
        <v>No</v>
      </c>
      <c r="J497" t="str">
        <f t="shared" si="23"/>
        <v>No</v>
      </c>
      <c r="K497">
        <f>MONTH(Table2[[#This Row],[Subscription Start]])</f>
        <v>6</v>
      </c>
      <c r="L497" s="1">
        <f>DATE(2024,Table2[[#This Row],[Month]],1)</f>
        <v>45444</v>
      </c>
      <c r="M497" s="1">
        <f>DATE(2024,Table2[[#This Row],[Month]],30)</f>
        <v>45473</v>
      </c>
      <c r="N497">
        <f>IF(Table2[[#This Row],[Active]]="Yes",1,0)</f>
        <v>1</v>
      </c>
      <c r="O497">
        <f>IF(Table2[[#This Row],[Churned]]="Yes",1,0)</f>
        <v>0</v>
      </c>
      <c r="P497" s="1" t="s">
        <v>6069</v>
      </c>
    </row>
    <row r="498" spans="1:16" x14ac:dyDescent="0.5">
      <c r="A498" t="s">
        <v>4347</v>
      </c>
      <c r="B498" t="s">
        <v>446</v>
      </c>
      <c r="C498" t="s">
        <v>5362</v>
      </c>
      <c r="D498">
        <v>2499</v>
      </c>
      <c r="E498" s="1">
        <v>45447</v>
      </c>
      <c r="F498" t="s">
        <v>5356</v>
      </c>
      <c r="H498" t="str">
        <f t="shared" si="21"/>
        <v>Yes</v>
      </c>
      <c r="I498" t="str">
        <f t="shared" si="22"/>
        <v>No</v>
      </c>
      <c r="J498" t="str">
        <f t="shared" si="23"/>
        <v>No</v>
      </c>
      <c r="K498">
        <f>MONTH(Table2[[#This Row],[Subscription Start]])</f>
        <v>6</v>
      </c>
      <c r="L498" s="1">
        <f>DATE(2024,Table2[[#This Row],[Month]],1)</f>
        <v>45444</v>
      </c>
      <c r="M498" s="1">
        <f>DATE(2024,Table2[[#This Row],[Month]],30)</f>
        <v>45473</v>
      </c>
      <c r="N498">
        <f>IF(Table2[[#This Row],[Active]]="Yes",1,0)</f>
        <v>1</v>
      </c>
      <c r="O498">
        <f>IF(Table2[[#This Row],[Churned]]="Yes",1,0)</f>
        <v>0</v>
      </c>
      <c r="P498" s="1" t="s">
        <v>6069</v>
      </c>
    </row>
    <row r="499" spans="1:16" x14ac:dyDescent="0.5">
      <c r="A499" t="s">
        <v>5796</v>
      </c>
      <c r="B499" t="s">
        <v>1552</v>
      </c>
      <c r="C499" t="s">
        <v>5355</v>
      </c>
      <c r="D499">
        <v>0</v>
      </c>
      <c r="E499" s="1">
        <v>45447</v>
      </c>
      <c r="F499" t="s">
        <v>5356</v>
      </c>
      <c r="H499" t="str">
        <f t="shared" si="21"/>
        <v>Yes</v>
      </c>
      <c r="I499" t="str">
        <f t="shared" si="22"/>
        <v>No</v>
      </c>
      <c r="J499" t="str">
        <f t="shared" si="23"/>
        <v>No</v>
      </c>
      <c r="K499">
        <f>MONTH(Table2[[#This Row],[Subscription Start]])</f>
        <v>6</v>
      </c>
      <c r="L499" s="1">
        <f>DATE(2024,Table2[[#This Row],[Month]],1)</f>
        <v>45444</v>
      </c>
      <c r="M499" s="1">
        <f>DATE(2024,Table2[[#This Row],[Month]],30)</f>
        <v>45473</v>
      </c>
      <c r="N499">
        <f>IF(Table2[[#This Row],[Active]]="Yes",1,0)</f>
        <v>1</v>
      </c>
      <c r="O499">
        <f>IF(Table2[[#This Row],[Churned]]="Yes",1,0)</f>
        <v>0</v>
      </c>
      <c r="P499" s="1" t="s">
        <v>6069</v>
      </c>
    </row>
    <row r="500" spans="1:16" x14ac:dyDescent="0.5">
      <c r="A500" t="s">
        <v>5136</v>
      </c>
      <c r="B500" t="s">
        <v>3476</v>
      </c>
      <c r="C500" t="s">
        <v>5362</v>
      </c>
      <c r="D500">
        <v>2499</v>
      </c>
      <c r="E500" s="1">
        <v>45447</v>
      </c>
      <c r="F500" t="s">
        <v>5356</v>
      </c>
      <c r="H500" t="str">
        <f t="shared" si="21"/>
        <v>Yes</v>
      </c>
      <c r="I500" t="str">
        <f t="shared" si="22"/>
        <v>No</v>
      </c>
      <c r="J500" t="str">
        <f t="shared" si="23"/>
        <v>No</v>
      </c>
      <c r="K500">
        <f>MONTH(Table2[[#This Row],[Subscription Start]])</f>
        <v>6</v>
      </c>
      <c r="L500" s="1">
        <f>DATE(2024,Table2[[#This Row],[Month]],1)</f>
        <v>45444</v>
      </c>
      <c r="M500" s="1">
        <f>DATE(2024,Table2[[#This Row],[Month]],30)</f>
        <v>45473</v>
      </c>
      <c r="N500">
        <f>IF(Table2[[#This Row],[Active]]="Yes",1,0)</f>
        <v>1</v>
      </c>
      <c r="O500">
        <f>IF(Table2[[#This Row],[Churned]]="Yes",1,0)</f>
        <v>0</v>
      </c>
      <c r="P500" s="1" t="s">
        <v>6069</v>
      </c>
    </row>
    <row r="501" spans="1:16" x14ac:dyDescent="0.5">
      <c r="A501" t="s">
        <v>5400</v>
      </c>
      <c r="B501" t="s">
        <v>1124</v>
      </c>
      <c r="C501" t="s">
        <v>5355</v>
      </c>
      <c r="D501">
        <v>0</v>
      </c>
      <c r="E501" s="1">
        <v>45446</v>
      </c>
      <c r="F501" t="s">
        <v>5356</v>
      </c>
      <c r="H501" t="str">
        <f t="shared" si="21"/>
        <v>Yes</v>
      </c>
      <c r="I501" t="str">
        <f t="shared" si="22"/>
        <v>No</v>
      </c>
      <c r="J501" t="str">
        <f t="shared" si="23"/>
        <v>No</v>
      </c>
      <c r="K501">
        <f>MONTH(Table2[[#This Row],[Subscription Start]])</f>
        <v>6</v>
      </c>
      <c r="L501" s="1">
        <f>DATE(2024,Table2[[#This Row],[Month]],1)</f>
        <v>45444</v>
      </c>
      <c r="M501" s="1">
        <f>DATE(2024,Table2[[#This Row],[Month]],30)</f>
        <v>45473</v>
      </c>
      <c r="N501">
        <f>IF(Table2[[#This Row],[Active]]="Yes",1,0)</f>
        <v>1</v>
      </c>
      <c r="O501">
        <f>IF(Table2[[#This Row],[Churned]]="Yes",1,0)</f>
        <v>0</v>
      </c>
      <c r="P501" s="1" t="s">
        <v>6069</v>
      </c>
    </row>
    <row r="502" spans="1:16" x14ac:dyDescent="0.5">
      <c r="A502" t="s">
        <v>5425</v>
      </c>
      <c r="B502" t="s">
        <v>5426</v>
      </c>
      <c r="C502" t="s">
        <v>5355</v>
      </c>
      <c r="D502">
        <v>0</v>
      </c>
      <c r="E502" s="1">
        <v>45446</v>
      </c>
      <c r="F502" t="s">
        <v>5359</v>
      </c>
      <c r="G502" s="1">
        <v>45565</v>
      </c>
      <c r="H502" t="str">
        <f t="shared" si="21"/>
        <v>Yes</v>
      </c>
      <c r="I502" t="str">
        <f t="shared" si="22"/>
        <v>No</v>
      </c>
      <c r="J502" t="str">
        <f t="shared" si="23"/>
        <v>No</v>
      </c>
      <c r="K502">
        <f>MONTH(Table2[[#This Row],[Subscription Start]])</f>
        <v>6</v>
      </c>
      <c r="L502" s="1">
        <f>DATE(2024,Table2[[#This Row],[Month]],1)</f>
        <v>45444</v>
      </c>
      <c r="M502" s="1">
        <f>DATE(2024,Table2[[#This Row],[Month]],30)</f>
        <v>45473</v>
      </c>
      <c r="N502">
        <f>IF(Table2[[#This Row],[Active]]="Yes",1,0)</f>
        <v>1</v>
      </c>
      <c r="O502">
        <f>IF(Table2[[#This Row],[Churned]]="Yes",1,0)</f>
        <v>0</v>
      </c>
      <c r="P502" s="1" t="s">
        <v>6069</v>
      </c>
    </row>
    <row r="503" spans="1:16" x14ac:dyDescent="0.5">
      <c r="A503" t="s">
        <v>1365</v>
      </c>
      <c r="B503" t="s">
        <v>1366</v>
      </c>
      <c r="C503" t="s">
        <v>5362</v>
      </c>
      <c r="D503">
        <v>2499</v>
      </c>
      <c r="E503" s="1">
        <v>45446</v>
      </c>
      <c r="F503" t="s">
        <v>5356</v>
      </c>
      <c r="H503" t="str">
        <f t="shared" si="21"/>
        <v>Yes</v>
      </c>
      <c r="I503" t="str">
        <f t="shared" si="22"/>
        <v>No</v>
      </c>
      <c r="J503" t="str">
        <f t="shared" si="23"/>
        <v>No</v>
      </c>
      <c r="K503">
        <f>MONTH(Table2[[#This Row],[Subscription Start]])</f>
        <v>6</v>
      </c>
      <c r="L503" s="1">
        <f>DATE(2024,Table2[[#This Row],[Month]],1)</f>
        <v>45444</v>
      </c>
      <c r="M503" s="1">
        <f>DATE(2024,Table2[[#This Row],[Month]],30)</f>
        <v>45473</v>
      </c>
      <c r="N503">
        <f>IF(Table2[[#This Row],[Active]]="Yes",1,0)</f>
        <v>1</v>
      </c>
      <c r="O503">
        <f>IF(Table2[[#This Row],[Churned]]="Yes",1,0)</f>
        <v>0</v>
      </c>
      <c r="P503" s="1" t="s">
        <v>6069</v>
      </c>
    </row>
    <row r="504" spans="1:16" x14ac:dyDescent="0.5">
      <c r="A504" t="s">
        <v>1640</v>
      </c>
      <c r="B504" t="s">
        <v>1641</v>
      </c>
      <c r="C504" t="s">
        <v>5361</v>
      </c>
      <c r="D504">
        <v>999</v>
      </c>
      <c r="E504" s="1">
        <v>45446</v>
      </c>
      <c r="F504" t="s">
        <v>5356</v>
      </c>
      <c r="H504" t="str">
        <f t="shared" si="21"/>
        <v>Yes</v>
      </c>
      <c r="I504" t="str">
        <f t="shared" si="22"/>
        <v>No</v>
      </c>
      <c r="J504" t="str">
        <f t="shared" si="23"/>
        <v>No</v>
      </c>
      <c r="K504">
        <f>MONTH(Table2[[#This Row],[Subscription Start]])</f>
        <v>6</v>
      </c>
      <c r="L504" s="1">
        <f>DATE(2024,Table2[[#This Row],[Month]],1)</f>
        <v>45444</v>
      </c>
      <c r="M504" s="1">
        <f>DATE(2024,Table2[[#This Row],[Month]],30)</f>
        <v>45473</v>
      </c>
      <c r="N504">
        <f>IF(Table2[[#This Row],[Active]]="Yes",1,0)</f>
        <v>1</v>
      </c>
      <c r="O504">
        <f>IF(Table2[[#This Row],[Churned]]="Yes",1,0)</f>
        <v>0</v>
      </c>
      <c r="P504" s="1" t="s">
        <v>6069</v>
      </c>
    </row>
    <row r="505" spans="1:16" x14ac:dyDescent="0.5">
      <c r="A505" t="s">
        <v>1790</v>
      </c>
      <c r="B505" t="s">
        <v>1791</v>
      </c>
      <c r="C505" t="s">
        <v>5361</v>
      </c>
      <c r="D505">
        <v>999</v>
      </c>
      <c r="E505" s="1">
        <v>45446</v>
      </c>
      <c r="F505" t="s">
        <v>5356</v>
      </c>
      <c r="H505" t="str">
        <f t="shared" si="21"/>
        <v>Yes</v>
      </c>
      <c r="I505" t="str">
        <f t="shared" si="22"/>
        <v>No</v>
      </c>
      <c r="J505" t="str">
        <f t="shared" si="23"/>
        <v>No</v>
      </c>
      <c r="K505">
        <f>MONTH(Table2[[#This Row],[Subscription Start]])</f>
        <v>6</v>
      </c>
      <c r="L505" s="1">
        <f>DATE(2024,Table2[[#This Row],[Month]],1)</f>
        <v>45444</v>
      </c>
      <c r="M505" s="1">
        <f>DATE(2024,Table2[[#This Row],[Month]],30)</f>
        <v>45473</v>
      </c>
      <c r="N505">
        <f>IF(Table2[[#This Row],[Active]]="Yes",1,0)</f>
        <v>1</v>
      </c>
      <c r="O505">
        <f>IF(Table2[[#This Row],[Churned]]="Yes",1,0)</f>
        <v>0</v>
      </c>
      <c r="P505" s="1" t="s">
        <v>6069</v>
      </c>
    </row>
    <row r="506" spans="1:16" x14ac:dyDescent="0.5">
      <c r="A506" t="s">
        <v>1867</v>
      </c>
      <c r="B506" t="s">
        <v>239</v>
      </c>
      <c r="C506" t="s">
        <v>5361</v>
      </c>
      <c r="D506">
        <v>999</v>
      </c>
      <c r="E506" s="1">
        <v>45446</v>
      </c>
      <c r="F506" t="s">
        <v>5356</v>
      </c>
      <c r="H506" t="str">
        <f t="shared" si="21"/>
        <v>Yes</v>
      </c>
      <c r="I506" t="str">
        <f t="shared" si="22"/>
        <v>No</v>
      </c>
      <c r="J506" t="str">
        <f t="shared" si="23"/>
        <v>No</v>
      </c>
      <c r="K506">
        <f>MONTH(Table2[[#This Row],[Subscription Start]])</f>
        <v>6</v>
      </c>
      <c r="L506" s="1">
        <f>DATE(2024,Table2[[#This Row],[Month]],1)</f>
        <v>45444</v>
      </c>
      <c r="M506" s="1">
        <f>DATE(2024,Table2[[#This Row],[Month]],30)</f>
        <v>45473</v>
      </c>
      <c r="N506">
        <f>IF(Table2[[#This Row],[Active]]="Yes",1,0)</f>
        <v>1</v>
      </c>
      <c r="O506">
        <f>IF(Table2[[#This Row],[Churned]]="Yes",1,0)</f>
        <v>0</v>
      </c>
      <c r="P506" s="1" t="s">
        <v>6069</v>
      </c>
    </row>
    <row r="507" spans="1:16" x14ac:dyDescent="0.5">
      <c r="A507" t="s">
        <v>1966</v>
      </c>
      <c r="B507" t="s">
        <v>1967</v>
      </c>
      <c r="C507" t="s">
        <v>5362</v>
      </c>
      <c r="D507">
        <v>2499</v>
      </c>
      <c r="E507" s="1">
        <v>45446</v>
      </c>
      <c r="F507" t="s">
        <v>5356</v>
      </c>
      <c r="H507" t="str">
        <f t="shared" si="21"/>
        <v>Yes</v>
      </c>
      <c r="I507" t="str">
        <f t="shared" si="22"/>
        <v>No</v>
      </c>
      <c r="J507" t="str">
        <f t="shared" si="23"/>
        <v>No</v>
      </c>
      <c r="K507">
        <f>MONTH(Table2[[#This Row],[Subscription Start]])</f>
        <v>6</v>
      </c>
      <c r="L507" s="1">
        <f>DATE(2024,Table2[[#This Row],[Month]],1)</f>
        <v>45444</v>
      </c>
      <c r="M507" s="1">
        <f>DATE(2024,Table2[[#This Row],[Month]],30)</f>
        <v>45473</v>
      </c>
      <c r="N507">
        <f>IF(Table2[[#This Row],[Active]]="Yes",1,0)</f>
        <v>1</v>
      </c>
      <c r="O507">
        <f>IF(Table2[[#This Row],[Churned]]="Yes",1,0)</f>
        <v>0</v>
      </c>
      <c r="P507" s="1" t="s">
        <v>6069</v>
      </c>
    </row>
    <row r="508" spans="1:16" x14ac:dyDescent="0.5">
      <c r="A508" t="s">
        <v>2019</v>
      </c>
      <c r="B508" t="s">
        <v>2020</v>
      </c>
      <c r="C508" t="s">
        <v>5361</v>
      </c>
      <c r="D508">
        <v>999</v>
      </c>
      <c r="E508" s="1">
        <v>45446</v>
      </c>
      <c r="F508" t="s">
        <v>5356</v>
      </c>
      <c r="H508" t="str">
        <f t="shared" si="21"/>
        <v>Yes</v>
      </c>
      <c r="I508" t="str">
        <f t="shared" si="22"/>
        <v>No</v>
      </c>
      <c r="J508" t="str">
        <f t="shared" si="23"/>
        <v>No</v>
      </c>
      <c r="K508">
        <f>MONTH(Table2[[#This Row],[Subscription Start]])</f>
        <v>6</v>
      </c>
      <c r="L508" s="1">
        <f>DATE(2024,Table2[[#This Row],[Month]],1)</f>
        <v>45444</v>
      </c>
      <c r="M508" s="1">
        <f>DATE(2024,Table2[[#This Row],[Month]],30)</f>
        <v>45473</v>
      </c>
      <c r="N508">
        <f>IF(Table2[[#This Row],[Active]]="Yes",1,0)</f>
        <v>1</v>
      </c>
      <c r="O508">
        <f>IF(Table2[[#This Row],[Churned]]="Yes",1,0)</f>
        <v>0</v>
      </c>
      <c r="P508" s="1" t="s">
        <v>6069</v>
      </c>
    </row>
    <row r="509" spans="1:16" x14ac:dyDescent="0.5">
      <c r="A509" t="s">
        <v>5790</v>
      </c>
      <c r="B509" t="s">
        <v>2213</v>
      </c>
      <c r="C509" t="s">
        <v>5355</v>
      </c>
      <c r="D509">
        <v>0</v>
      </c>
      <c r="E509" s="1">
        <v>45446</v>
      </c>
      <c r="F509" t="s">
        <v>5359</v>
      </c>
      <c r="G509" s="1">
        <v>45565</v>
      </c>
      <c r="H509" t="str">
        <f t="shared" si="21"/>
        <v>Yes</v>
      </c>
      <c r="I509" t="str">
        <f t="shared" si="22"/>
        <v>No</v>
      </c>
      <c r="J509" t="str">
        <f t="shared" si="23"/>
        <v>No</v>
      </c>
      <c r="K509">
        <f>MONTH(Table2[[#This Row],[Subscription Start]])</f>
        <v>6</v>
      </c>
      <c r="L509" s="1">
        <f>DATE(2024,Table2[[#This Row],[Month]],1)</f>
        <v>45444</v>
      </c>
      <c r="M509" s="1">
        <f>DATE(2024,Table2[[#This Row],[Month]],30)</f>
        <v>45473</v>
      </c>
      <c r="N509">
        <f>IF(Table2[[#This Row],[Active]]="Yes",1,0)</f>
        <v>1</v>
      </c>
      <c r="O509">
        <f>IF(Table2[[#This Row],[Churned]]="Yes",1,0)</f>
        <v>0</v>
      </c>
      <c r="P509" s="1" t="s">
        <v>6069</v>
      </c>
    </row>
    <row r="510" spans="1:16" x14ac:dyDescent="0.5">
      <c r="A510" t="s">
        <v>1387</v>
      </c>
      <c r="B510" t="s">
        <v>1388</v>
      </c>
      <c r="C510" t="s">
        <v>5361</v>
      </c>
      <c r="D510">
        <v>999</v>
      </c>
      <c r="E510" s="1">
        <v>45445</v>
      </c>
      <c r="F510" t="s">
        <v>5356</v>
      </c>
      <c r="H510" t="str">
        <f t="shared" si="21"/>
        <v>Yes</v>
      </c>
      <c r="I510" t="str">
        <f t="shared" si="22"/>
        <v>No</v>
      </c>
      <c r="J510" t="str">
        <f t="shared" si="23"/>
        <v>No</v>
      </c>
      <c r="K510">
        <f>MONTH(Table2[[#This Row],[Subscription Start]])</f>
        <v>6</v>
      </c>
      <c r="L510" s="1">
        <f>DATE(2024,Table2[[#This Row],[Month]],1)</f>
        <v>45444</v>
      </c>
      <c r="M510" s="1">
        <f>DATE(2024,Table2[[#This Row],[Month]],30)</f>
        <v>45473</v>
      </c>
      <c r="N510">
        <f>IF(Table2[[#This Row],[Active]]="Yes",1,0)</f>
        <v>1</v>
      </c>
      <c r="O510">
        <f>IF(Table2[[#This Row],[Churned]]="Yes",1,0)</f>
        <v>0</v>
      </c>
      <c r="P510" s="1" t="s">
        <v>6069</v>
      </c>
    </row>
    <row r="511" spans="1:16" x14ac:dyDescent="0.5">
      <c r="A511" t="s">
        <v>1585</v>
      </c>
      <c r="B511" t="s">
        <v>705</v>
      </c>
      <c r="C511" t="s">
        <v>5361</v>
      </c>
      <c r="D511">
        <v>999</v>
      </c>
      <c r="E511" s="1">
        <v>45445</v>
      </c>
      <c r="F511" t="s">
        <v>5359</v>
      </c>
      <c r="G511" s="1">
        <v>45565</v>
      </c>
      <c r="H511" t="str">
        <f t="shared" si="21"/>
        <v>Yes</v>
      </c>
      <c r="I511" t="str">
        <f t="shared" si="22"/>
        <v>No</v>
      </c>
      <c r="J511" t="str">
        <f t="shared" si="23"/>
        <v>No</v>
      </c>
      <c r="K511">
        <f>MONTH(Table2[[#This Row],[Subscription Start]])</f>
        <v>6</v>
      </c>
      <c r="L511" s="1">
        <f>DATE(2024,Table2[[#This Row],[Month]],1)</f>
        <v>45444</v>
      </c>
      <c r="M511" s="1">
        <f>DATE(2024,Table2[[#This Row],[Month]],30)</f>
        <v>45473</v>
      </c>
      <c r="N511">
        <f>IF(Table2[[#This Row],[Active]]="Yes",1,0)</f>
        <v>1</v>
      </c>
      <c r="O511">
        <f>IF(Table2[[#This Row],[Churned]]="Yes",1,0)</f>
        <v>0</v>
      </c>
      <c r="P511" s="1" t="s">
        <v>6069</v>
      </c>
    </row>
    <row r="512" spans="1:16" x14ac:dyDescent="0.5">
      <c r="A512" t="s">
        <v>2815</v>
      </c>
      <c r="B512" t="s">
        <v>1124</v>
      </c>
      <c r="C512" t="s">
        <v>5362</v>
      </c>
      <c r="D512">
        <v>2499</v>
      </c>
      <c r="E512" s="1">
        <v>45445</v>
      </c>
      <c r="F512" t="s">
        <v>5356</v>
      </c>
      <c r="H512" t="str">
        <f t="shared" si="21"/>
        <v>Yes</v>
      </c>
      <c r="I512" t="str">
        <f t="shared" si="22"/>
        <v>No</v>
      </c>
      <c r="J512" t="str">
        <f t="shared" si="23"/>
        <v>No</v>
      </c>
      <c r="K512">
        <f>MONTH(Table2[[#This Row],[Subscription Start]])</f>
        <v>6</v>
      </c>
      <c r="L512" s="1">
        <f>DATE(2024,Table2[[#This Row],[Month]],1)</f>
        <v>45444</v>
      </c>
      <c r="M512" s="1">
        <f>DATE(2024,Table2[[#This Row],[Month]],30)</f>
        <v>45473</v>
      </c>
      <c r="N512">
        <f>IF(Table2[[#This Row],[Active]]="Yes",1,0)</f>
        <v>1</v>
      </c>
      <c r="O512">
        <f>IF(Table2[[#This Row],[Churned]]="Yes",1,0)</f>
        <v>0</v>
      </c>
      <c r="P512" s="1" t="s">
        <v>6069</v>
      </c>
    </row>
    <row r="513" spans="1:16" x14ac:dyDescent="0.5">
      <c r="A513" t="s">
        <v>5677</v>
      </c>
      <c r="B513" t="s">
        <v>3132</v>
      </c>
      <c r="C513" t="s">
        <v>5355</v>
      </c>
      <c r="D513">
        <v>0</v>
      </c>
      <c r="E513" s="1">
        <v>45445</v>
      </c>
      <c r="F513" t="s">
        <v>5359</v>
      </c>
      <c r="G513" s="1">
        <v>45565</v>
      </c>
      <c r="H513" t="str">
        <f t="shared" si="21"/>
        <v>Yes</v>
      </c>
      <c r="I513" t="str">
        <f t="shared" si="22"/>
        <v>No</v>
      </c>
      <c r="J513" t="str">
        <f t="shared" si="23"/>
        <v>No</v>
      </c>
      <c r="K513">
        <f>MONTH(Table2[[#This Row],[Subscription Start]])</f>
        <v>6</v>
      </c>
      <c r="L513" s="1">
        <f>DATE(2024,Table2[[#This Row],[Month]],1)</f>
        <v>45444</v>
      </c>
      <c r="M513" s="1">
        <f>DATE(2024,Table2[[#This Row],[Month]],30)</f>
        <v>45473</v>
      </c>
      <c r="N513">
        <f>IF(Table2[[#This Row],[Active]]="Yes",1,0)</f>
        <v>1</v>
      </c>
      <c r="O513">
        <f>IF(Table2[[#This Row],[Churned]]="Yes",1,0)</f>
        <v>0</v>
      </c>
      <c r="P513" s="1" t="s">
        <v>6069</v>
      </c>
    </row>
    <row r="514" spans="1:16" x14ac:dyDescent="0.5">
      <c r="A514" t="s">
        <v>4513</v>
      </c>
      <c r="B514" t="s">
        <v>1388</v>
      </c>
      <c r="C514" t="s">
        <v>5382</v>
      </c>
      <c r="D514">
        <v>9999</v>
      </c>
      <c r="E514" s="1">
        <v>45445</v>
      </c>
      <c r="F514" t="s">
        <v>5356</v>
      </c>
      <c r="H514" t="str">
        <f t="shared" ref="H514:H577" si="24">IF(AND(E514 &lt;= $M514,  OR(G514 = "", G514 &gt; $M514)), "Yes", "No")</f>
        <v>Yes</v>
      </c>
      <c r="I514" t="str">
        <f t="shared" ref="I514:I577" si="25">IF(AND(E514&gt;=$M514,E514&lt;=$M514),"Yes","No")</f>
        <v>No</v>
      </c>
      <c r="J514" t="str">
        <f t="shared" ref="J514:J577" si="26">IF(AND(G514&lt;&gt; " ",G514&gt;=$L514,G514&lt;=$M514),"Yes","No")</f>
        <v>No</v>
      </c>
      <c r="K514">
        <f>MONTH(Table2[[#This Row],[Subscription Start]])</f>
        <v>6</v>
      </c>
      <c r="L514" s="1">
        <f>DATE(2024,Table2[[#This Row],[Month]],1)</f>
        <v>45444</v>
      </c>
      <c r="M514" s="1">
        <f>DATE(2024,Table2[[#This Row],[Month]],30)</f>
        <v>45473</v>
      </c>
      <c r="N514">
        <f>IF(Table2[[#This Row],[Active]]="Yes",1,0)</f>
        <v>1</v>
      </c>
      <c r="O514">
        <f>IF(Table2[[#This Row],[Churned]]="Yes",1,0)</f>
        <v>0</v>
      </c>
      <c r="P514" s="1" t="s">
        <v>6069</v>
      </c>
    </row>
    <row r="515" spans="1:16" x14ac:dyDescent="0.5">
      <c r="A515" t="s">
        <v>5787</v>
      </c>
      <c r="B515" t="s">
        <v>446</v>
      </c>
      <c r="C515" t="s">
        <v>5355</v>
      </c>
      <c r="D515">
        <v>0</v>
      </c>
      <c r="E515" s="1">
        <v>45445</v>
      </c>
      <c r="F515" t="s">
        <v>5356</v>
      </c>
      <c r="H515" t="str">
        <f t="shared" si="24"/>
        <v>Yes</v>
      </c>
      <c r="I515" t="str">
        <f t="shared" si="25"/>
        <v>No</v>
      </c>
      <c r="J515" t="str">
        <f t="shared" si="26"/>
        <v>No</v>
      </c>
      <c r="K515">
        <f>MONTH(Table2[[#This Row],[Subscription Start]])</f>
        <v>6</v>
      </c>
      <c r="L515" s="1">
        <f>DATE(2024,Table2[[#This Row],[Month]],1)</f>
        <v>45444</v>
      </c>
      <c r="M515" s="1">
        <f>DATE(2024,Table2[[#This Row],[Month]],30)</f>
        <v>45473</v>
      </c>
      <c r="N515">
        <f>IF(Table2[[#This Row],[Active]]="Yes",1,0)</f>
        <v>1</v>
      </c>
      <c r="O515">
        <f>IF(Table2[[#This Row],[Churned]]="Yes",1,0)</f>
        <v>0</v>
      </c>
      <c r="P515" s="1" t="s">
        <v>6069</v>
      </c>
    </row>
    <row r="516" spans="1:16" x14ac:dyDescent="0.5">
      <c r="A516" t="s">
        <v>5052</v>
      </c>
      <c r="B516" t="s">
        <v>1366</v>
      </c>
      <c r="C516" t="s">
        <v>5361</v>
      </c>
      <c r="D516">
        <v>999</v>
      </c>
      <c r="E516" s="1">
        <v>45445</v>
      </c>
      <c r="F516" t="s">
        <v>5356</v>
      </c>
      <c r="H516" t="str">
        <f t="shared" si="24"/>
        <v>Yes</v>
      </c>
      <c r="I516" t="str">
        <f t="shared" si="25"/>
        <v>No</v>
      </c>
      <c r="J516" t="str">
        <f t="shared" si="26"/>
        <v>No</v>
      </c>
      <c r="K516">
        <f>MONTH(Table2[[#This Row],[Subscription Start]])</f>
        <v>6</v>
      </c>
      <c r="L516" s="1">
        <f>DATE(2024,Table2[[#This Row],[Month]],1)</f>
        <v>45444</v>
      </c>
      <c r="M516" s="1">
        <f>DATE(2024,Table2[[#This Row],[Month]],30)</f>
        <v>45473</v>
      </c>
      <c r="N516">
        <f>IF(Table2[[#This Row],[Active]]="Yes",1,0)</f>
        <v>1</v>
      </c>
      <c r="O516">
        <f>IF(Table2[[#This Row],[Churned]]="Yes",1,0)</f>
        <v>0</v>
      </c>
      <c r="P516" s="1" t="s">
        <v>6069</v>
      </c>
    </row>
    <row r="517" spans="1:16" x14ac:dyDescent="0.5">
      <c r="A517" t="s">
        <v>5815</v>
      </c>
      <c r="B517" t="s">
        <v>285</v>
      </c>
      <c r="C517" t="s">
        <v>5355</v>
      </c>
      <c r="D517">
        <v>0</v>
      </c>
      <c r="E517" s="1">
        <v>45445</v>
      </c>
      <c r="F517" t="s">
        <v>5356</v>
      </c>
      <c r="H517" t="str">
        <f t="shared" si="24"/>
        <v>Yes</v>
      </c>
      <c r="I517" t="str">
        <f t="shared" si="25"/>
        <v>No</v>
      </c>
      <c r="J517" t="str">
        <f t="shared" si="26"/>
        <v>No</v>
      </c>
      <c r="K517">
        <f>MONTH(Table2[[#This Row],[Subscription Start]])</f>
        <v>6</v>
      </c>
      <c r="L517" s="1">
        <f>DATE(2024,Table2[[#This Row],[Month]],1)</f>
        <v>45444</v>
      </c>
      <c r="M517" s="1">
        <f>DATE(2024,Table2[[#This Row],[Month]],30)</f>
        <v>45473</v>
      </c>
      <c r="N517">
        <f>IF(Table2[[#This Row],[Active]]="Yes",1,0)</f>
        <v>1</v>
      </c>
      <c r="O517">
        <f>IF(Table2[[#This Row],[Churned]]="Yes",1,0)</f>
        <v>0</v>
      </c>
      <c r="P517" s="1" t="s">
        <v>6069</v>
      </c>
    </row>
    <row r="518" spans="1:16" x14ac:dyDescent="0.5">
      <c r="A518" t="s">
        <v>5234</v>
      </c>
      <c r="B518" t="s">
        <v>798</v>
      </c>
      <c r="C518" t="s">
        <v>5361</v>
      </c>
      <c r="D518">
        <v>999</v>
      </c>
      <c r="E518" s="1">
        <v>45445</v>
      </c>
      <c r="F518" t="s">
        <v>5356</v>
      </c>
      <c r="H518" t="str">
        <f t="shared" si="24"/>
        <v>Yes</v>
      </c>
      <c r="I518" t="str">
        <f t="shared" si="25"/>
        <v>No</v>
      </c>
      <c r="J518" t="str">
        <f t="shared" si="26"/>
        <v>No</v>
      </c>
      <c r="K518">
        <f>MONTH(Table2[[#This Row],[Subscription Start]])</f>
        <v>6</v>
      </c>
      <c r="L518" s="1">
        <f>DATE(2024,Table2[[#This Row],[Month]],1)</f>
        <v>45444</v>
      </c>
      <c r="M518" s="1">
        <f>DATE(2024,Table2[[#This Row],[Month]],30)</f>
        <v>45473</v>
      </c>
      <c r="N518">
        <f>IF(Table2[[#This Row],[Active]]="Yes",1,0)</f>
        <v>1</v>
      </c>
      <c r="O518">
        <f>IF(Table2[[#This Row],[Churned]]="Yes",1,0)</f>
        <v>0</v>
      </c>
      <c r="P518" s="1" t="s">
        <v>6069</v>
      </c>
    </row>
    <row r="519" spans="1:16" x14ac:dyDescent="0.5">
      <c r="A519" t="s">
        <v>433</v>
      </c>
      <c r="B519" t="s">
        <v>434</v>
      </c>
      <c r="C519" t="s">
        <v>5362</v>
      </c>
      <c r="D519">
        <v>2499</v>
      </c>
      <c r="E519" s="1">
        <v>45444</v>
      </c>
      <c r="F519" t="s">
        <v>5359</v>
      </c>
      <c r="G519" s="1">
        <v>45483</v>
      </c>
      <c r="H519" t="str">
        <f t="shared" si="24"/>
        <v>Yes</v>
      </c>
      <c r="I519" t="str">
        <f t="shared" si="25"/>
        <v>No</v>
      </c>
      <c r="J519" t="str">
        <f t="shared" si="26"/>
        <v>No</v>
      </c>
      <c r="K519">
        <f>MONTH(Table2[[#This Row],[Subscription Start]])</f>
        <v>6</v>
      </c>
      <c r="L519" s="1">
        <f>DATE(2024,Table2[[#This Row],[Month]],1)</f>
        <v>45444</v>
      </c>
      <c r="M519" s="1">
        <f>DATE(2024,Table2[[#This Row],[Month]],30)</f>
        <v>45473</v>
      </c>
      <c r="N519">
        <f>IF(Table2[[#This Row],[Active]]="Yes",1,0)</f>
        <v>1</v>
      </c>
      <c r="O519">
        <f>IF(Table2[[#This Row],[Churned]]="Yes",1,0)</f>
        <v>0</v>
      </c>
      <c r="P519" s="1" t="s">
        <v>6069</v>
      </c>
    </row>
    <row r="520" spans="1:16" x14ac:dyDescent="0.5">
      <c r="A520" t="s">
        <v>5562</v>
      </c>
      <c r="B520" t="s">
        <v>4407</v>
      </c>
      <c r="C520" t="s">
        <v>5355</v>
      </c>
      <c r="D520">
        <v>0</v>
      </c>
      <c r="E520" s="1">
        <v>45444</v>
      </c>
      <c r="F520" t="s">
        <v>5356</v>
      </c>
      <c r="H520" t="str">
        <f t="shared" si="24"/>
        <v>Yes</v>
      </c>
      <c r="I520" t="str">
        <f t="shared" si="25"/>
        <v>No</v>
      </c>
      <c r="J520" t="str">
        <f t="shared" si="26"/>
        <v>No</v>
      </c>
      <c r="K520">
        <f>MONTH(Table2[[#This Row],[Subscription Start]])</f>
        <v>6</v>
      </c>
      <c r="L520" s="1">
        <f>DATE(2024,Table2[[#This Row],[Month]],1)</f>
        <v>45444</v>
      </c>
      <c r="M520" s="1">
        <f>DATE(2024,Table2[[#This Row],[Month]],30)</f>
        <v>45473</v>
      </c>
      <c r="N520">
        <f>IF(Table2[[#This Row],[Active]]="Yes",1,0)</f>
        <v>1</v>
      </c>
      <c r="O520">
        <f>IF(Table2[[#This Row],[Churned]]="Yes",1,0)</f>
        <v>0</v>
      </c>
      <c r="P520" s="1" t="s">
        <v>6069</v>
      </c>
    </row>
    <row r="521" spans="1:16" x14ac:dyDescent="0.5">
      <c r="A521" t="s">
        <v>2977</v>
      </c>
      <c r="B521" t="s">
        <v>453</v>
      </c>
      <c r="C521" t="s">
        <v>5362</v>
      </c>
      <c r="D521">
        <v>2499</v>
      </c>
      <c r="E521" s="1">
        <v>45444</v>
      </c>
      <c r="F521" t="s">
        <v>5356</v>
      </c>
      <c r="H521" t="str">
        <f t="shared" si="24"/>
        <v>Yes</v>
      </c>
      <c r="I521" t="str">
        <f t="shared" si="25"/>
        <v>No</v>
      </c>
      <c r="J521" t="str">
        <f t="shared" si="26"/>
        <v>No</v>
      </c>
      <c r="K521">
        <f>MONTH(Table2[[#This Row],[Subscription Start]])</f>
        <v>6</v>
      </c>
      <c r="L521" s="1">
        <f>DATE(2024,Table2[[#This Row],[Month]],1)</f>
        <v>45444</v>
      </c>
      <c r="M521" s="1">
        <f>DATE(2024,Table2[[#This Row],[Month]],30)</f>
        <v>45473</v>
      </c>
      <c r="N521">
        <f>IF(Table2[[#This Row],[Active]]="Yes",1,0)</f>
        <v>1</v>
      </c>
      <c r="O521">
        <f>IF(Table2[[#This Row],[Churned]]="Yes",1,0)</f>
        <v>0</v>
      </c>
      <c r="P521" s="1" t="s">
        <v>6069</v>
      </c>
    </row>
    <row r="522" spans="1:16" x14ac:dyDescent="0.5">
      <c r="A522" t="s">
        <v>5674</v>
      </c>
      <c r="B522" t="s">
        <v>792</v>
      </c>
      <c r="C522" t="s">
        <v>5355</v>
      </c>
      <c r="D522">
        <v>0</v>
      </c>
      <c r="E522" s="1">
        <v>45444</v>
      </c>
      <c r="F522" t="s">
        <v>5359</v>
      </c>
      <c r="G522" s="1">
        <v>45527</v>
      </c>
      <c r="H522" t="str">
        <f t="shared" si="24"/>
        <v>Yes</v>
      </c>
      <c r="I522" t="str">
        <f t="shared" si="25"/>
        <v>No</v>
      </c>
      <c r="J522" t="str">
        <f t="shared" si="26"/>
        <v>No</v>
      </c>
      <c r="K522">
        <f>MONTH(Table2[[#This Row],[Subscription Start]])</f>
        <v>6</v>
      </c>
      <c r="L522" s="1">
        <f>DATE(2024,Table2[[#This Row],[Month]],1)</f>
        <v>45444</v>
      </c>
      <c r="M522" s="1">
        <f>DATE(2024,Table2[[#This Row],[Month]],30)</f>
        <v>45473</v>
      </c>
      <c r="N522">
        <f>IF(Table2[[#This Row],[Active]]="Yes",1,0)</f>
        <v>1</v>
      </c>
      <c r="O522">
        <f>IF(Table2[[#This Row],[Churned]]="Yes",1,0)</f>
        <v>0</v>
      </c>
      <c r="P522" s="1" t="s">
        <v>6069</v>
      </c>
    </row>
    <row r="523" spans="1:16" x14ac:dyDescent="0.5">
      <c r="A523" t="s">
        <v>5754</v>
      </c>
      <c r="B523" t="s">
        <v>3584</v>
      </c>
      <c r="C523" t="s">
        <v>5355</v>
      </c>
      <c r="D523">
        <v>0</v>
      </c>
      <c r="E523" s="1">
        <v>45444</v>
      </c>
      <c r="F523" t="s">
        <v>5359</v>
      </c>
      <c r="G523" s="1">
        <v>45565</v>
      </c>
      <c r="H523" t="str">
        <f t="shared" si="24"/>
        <v>Yes</v>
      </c>
      <c r="I523" t="str">
        <f t="shared" si="25"/>
        <v>No</v>
      </c>
      <c r="J523" t="str">
        <f t="shared" si="26"/>
        <v>No</v>
      </c>
      <c r="K523">
        <f>MONTH(Table2[[#This Row],[Subscription Start]])</f>
        <v>6</v>
      </c>
      <c r="L523" s="1">
        <f>DATE(2024,Table2[[#This Row],[Month]],1)</f>
        <v>45444</v>
      </c>
      <c r="M523" s="1">
        <f>DATE(2024,Table2[[#This Row],[Month]],30)</f>
        <v>45473</v>
      </c>
      <c r="N523">
        <f>IF(Table2[[#This Row],[Active]]="Yes",1,0)</f>
        <v>1</v>
      </c>
      <c r="O523">
        <f>IF(Table2[[#This Row],[Churned]]="Yes",1,0)</f>
        <v>0</v>
      </c>
      <c r="P523" s="1" t="s">
        <v>6069</v>
      </c>
    </row>
    <row r="524" spans="1:16" x14ac:dyDescent="0.5">
      <c r="A524" t="s">
        <v>4916</v>
      </c>
      <c r="B524" t="s">
        <v>4917</v>
      </c>
      <c r="C524" t="s">
        <v>5361</v>
      </c>
      <c r="D524">
        <v>999</v>
      </c>
      <c r="E524" s="1">
        <v>45444</v>
      </c>
      <c r="F524" t="s">
        <v>5356</v>
      </c>
      <c r="H524" t="str">
        <f t="shared" si="24"/>
        <v>Yes</v>
      </c>
      <c r="I524" t="str">
        <f t="shared" si="25"/>
        <v>No</v>
      </c>
      <c r="J524" t="str">
        <f t="shared" si="26"/>
        <v>No</v>
      </c>
      <c r="K524">
        <f>MONTH(Table2[[#This Row],[Subscription Start]])</f>
        <v>6</v>
      </c>
      <c r="L524" s="1">
        <f>DATE(2024,Table2[[#This Row],[Month]],1)</f>
        <v>45444</v>
      </c>
      <c r="M524" s="1">
        <f>DATE(2024,Table2[[#This Row],[Month]],30)</f>
        <v>45473</v>
      </c>
      <c r="N524">
        <f>IF(Table2[[#This Row],[Active]]="Yes",1,0)</f>
        <v>1</v>
      </c>
      <c r="O524">
        <f>IF(Table2[[#This Row],[Churned]]="Yes",1,0)</f>
        <v>0</v>
      </c>
      <c r="P524" s="1" t="s">
        <v>6069</v>
      </c>
    </row>
    <row r="525" spans="1:16" x14ac:dyDescent="0.5">
      <c r="A525" t="s">
        <v>5499</v>
      </c>
      <c r="B525" t="s">
        <v>220</v>
      </c>
      <c r="C525" t="s">
        <v>5355</v>
      </c>
      <c r="D525">
        <v>0</v>
      </c>
      <c r="E525" s="1">
        <v>45443</v>
      </c>
      <c r="F525" t="s">
        <v>5356</v>
      </c>
      <c r="H525" t="str">
        <f t="shared" si="24"/>
        <v>No</v>
      </c>
      <c r="I525" t="str">
        <f t="shared" si="25"/>
        <v>No</v>
      </c>
      <c r="J525" t="str">
        <f t="shared" si="26"/>
        <v>No</v>
      </c>
      <c r="K525">
        <f>MONTH(Table2[[#This Row],[Subscription Start]])</f>
        <v>5</v>
      </c>
      <c r="L525" s="1">
        <f>DATE(2024,Table2[[#This Row],[Month]],1)</f>
        <v>45413</v>
      </c>
      <c r="M525" s="1">
        <f>DATE(2024,Table2[[#This Row],[Month]],30)</f>
        <v>45442</v>
      </c>
      <c r="N525">
        <f>IF(Table2[[#This Row],[Active]]="Yes",1,0)</f>
        <v>0</v>
      </c>
      <c r="O525">
        <f>IF(Table2[[#This Row],[Churned]]="Yes",1,0)</f>
        <v>0</v>
      </c>
      <c r="P525" s="1" t="s">
        <v>6068</v>
      </c>
    </row>
    <row r="526" spans="1:16" x14ac:dyDescent="0.5">
      <c r="A526" t="s">
        <v>2991</v>
      </c>
      <c r="B526" t="s">
        <v>1791</v>
      </c>
      <c r="C526" t="s">
        <v>5382</v>
      </c>
      <c r="D526">
        <v>9999</v>
      </c>
      <c r="E526" s="1">
        <v>45443</v>
      </c>
      <c r="F526" t="s">
        <v>5356</v>
      </c>
      <c r="H526" t="str">
        <f t="shared" si="24"/>
        <v>No</v>
      </c>
      <c r="I526" t="str">
        <f t="shared" si="25"/>
        <v>No</v>
      </c>
      <c r="J526" t="str">
        <f t="shared" si="26"/>
        <v>No</v>
      </c>
      <c r="K526">
        <f>MONTH(Table2[[#This Row],[Subscription Start]])</f>
        <v>5</v>
      </c>
      <c r="L526" s="1">
        <f>DATE(2024,Table2[[#This Row],[Month]],1)</f>
        <v>45413</v>
      </c>
      <c r="M526" s="1">
        <f>DATE(2024,Table2[[#This Row],[Month]],30)</f>
        <v>45442</v>
      </c>
      <c r="N526">
        <f>IF(Table2[[#This Row],[Active]]="Yes",1,0)</f>
        <v>0</v>
      </c>
      <c r="O526">
        <f>IF(Table2[[#This Row],[Churned]]="Yes",1,0)</f>
        <v>0</v>
      </c>
      <c r="P526" s="1" t="s">
        <v>6068</v>
      </c>
    </row>
    <row r="527" spans="1:16" x14ac:dyDescent="0.5">
      <c r="A527" t="s">
        <v>3287</v>
      </c>
      <c r="B527" t="s">
        <v>3288</v>
      </c>
      <c r="C527" t="s">
        <v>5382</v>
      </c>
      <c r="D527">
        <v>9999</v>
      </c>
      <c r="E527" s="1">
        <v>45443</v>
      </c>
      <c r="F527" t="s">
        <v>5356</v>
      </c>
      <c r="H527" t="str">
        <f t="shared" si="24"/>
        <v>Yes</v>
      </c>
      <c r="I527" t="str">
        <f t="shared" si="25"/>
        <v>Yes</v>
      </c>
      <c r="J527" t="str">
        <f t="shared" si="26"/>
        <v>No</v>
      </c>
      <c r="K527">
        <f>MONTH(Table2[[#This Row],[Subscription Start]])</f>
        <v>5</v>
      </c>
      <c r="L527" s="1">
        <f>DATE(2024,Table2[[#This Row],[Month]],1)</f>
        <v>45413</v>
      </c>
      <c r="M527" s="1">
        <f>DATE(2024,Table2[[#This Row],[Month]],31)</f>
        <v>45443</v>
      </c>
      <c r="N527">
        <f>IF(Table2[[#This Row],[Active]]="Yes",1,0)</f>
        <v>1</v>
      </c>
      <c r="O527">
        <f>IF(Table2[[#This Row],[Churned]]="Yes",1,0)</f>
        <v>0</v>
      </c>
      <c r="P527" s="1" t="s">
        <v>6068</v>
      </c>
    </row>
    <row r="528" spans="1:16" x14ac:dyDescent="0.5">
      <c r="A528" t="s">
        <v>4956</v>
      </c>
      <c r="B528" t="s">
        <v>1967</v>
      </c>
      <c r="C528" t="s">
        <v>5382</v>
      </c>
      <c r="D528">
        <v>9999</v>
      </c>
      <c r="E528" s="1">
        <v>45443</v>
      </c>
      <c r="F528" t="s">
        <v>5356</v>
      </c>
      <c r="H528" t="str">
        <f t="shared" si="24"/>
        <v>Yes</v>
      </c>
      <c r="I528" t="str">
        <f t="shared" si="25"/>
        <v>Yes</v>
      </c>
      <c r="J528" t="str">
        <f t="shared" si="26"/>
        <v>No</v>
      </c>
      <c r="K528">
        <f>MONTH(Table2[[#This Row],[Subscription Start]])</f>
        <v>5</v>
      </c>
      <c r="L528" s="1">
        <f>DATE(2024,Table2[[#This Row],[Month]],1)</f>
        <v>45413</v>
      </c>
      <c r="M528" s="1">
        <f>DATE(2024,Table2[[#This Row],[Month]],31)</f>
        <v>45443</v>
      </c>
      <c r="N528">
        <f>IF(Table2[[#This Row],[Active]]="Yes",1,0)</f>
        <v>1</v>
      </c>
      <c r="O528">
        <f>IF(Table2[[#This Row],[Churned]]="Yes",1,0)</f>
        <v>0</v>
      </c>
      <c r="P528" s="1" t="s">
        <v>6068</v>
      </c>
    </row>
    <row r="529" spans="1:16" x14ac:dyDescent="0.5">
      <c r="A529" t="s">
        <v>985</v>
      </c>
      <c r="B529" t="s">
        <v>986</v>
      </c>
      <c r="C529" t="s">
        <v>5361</v>
      </c>
      <c r="D529">
        <v>999</v>
      </c>
      <c r="E529" s="1">
        <v>45442</v>
      </c>
      <c r="F529" t="s">
        <v>5356</v>
      </c>
      <c r="H529" t="str">
        <f t="shared" si="24"/>
        <v>Yes</v>
      </c>
      <c r="I529" t="str">
        <f t="shared" si="25"/>
        <v>No</v>
      </c>
      <c r="J529" t="str">
        <f t="shared" si="26"/>
        <v>No</v>
      </c>
      <c r="K529">
        <f>MONTH(Table2[[#This Row],[Subscription Start]])</f>
        <v>5</v>
      </c>
      <c r="L529" s="1">
        <f>DATE(2024,Table2[[#This Row],[Month]],1)</f>
        <v>45413</v>
      </c>
      <c r="M529" s="1">
        <f>DATE(2024,Table2[[#This Row],[Month]],31)</f>
        <v>45443</v>
      </c>
      <c r="N529">
        <f>IF(Table2[[#This Row],[Active]]="Yes",1,0)</f>
        <v>1</v>
      </c>
      <c r="O529">
        <f>IF(Table2[[#This Row],[Churned]]="Yes",1,0)</f>
        <v>0</v>
      </c>
      <c r="P529" s="1" t="s">
        <v>6068</v>
      </c>
    </row>
    <row r="530" spans="1:16" x14ac:dyDescent="0.5">
      <c r="A530" t="s">
        <v>5438</v>
      </c>
      <c r="B530" t="s">
        <v>5439</v>
      </c>
      <c r="C530" t="s">
        <v>5355</v>
      </c>
      <c r="D530">
        <v>0</v>
      </c>
      <c r="E530" s="1">
        <v>45442</v>
      </c>
      <c r="F530" t="s">
        <v>5356</v>
      </c>
      <c r="H530" t="str">
        <f t="shared" si="24"/>
        <v>Yes</v>
      </c>
      <c r="I530" t="str">
        <f t="shared" si="25"/>
        <v>No</v>
      </c>
      <c r="J530" t="str">
        <f t="shared" si="26"/>
        <v>No</v>
      </c>
      <c r="K530">
        <f>MONTH(Table2[[#This Row],[Subscription Start]])</f>
        <v>5</v>
      </c>
      <c r="L530" s="1">
        <f>DATE(2024,Table2[[#This Row],[Month]],1)</f>
        <v>45413</v>
      </c>
      <c r="M530" s="1">
        <f>DATE(2024,Table2[[#This Row],[Month]],31)</f>
        <v>45443</v>
      </c>
      <c r="N530">
        <f>IF(Table2[[#This Row],[Active]]="Yes",1,0)</f>
        <v>1</v>
      </c>
      <c r="O530">
        <f>IF(Table2[[#This Row],[Churned]]="Yes",1,0)</f>
        <v>0</v>
      </c>
      <c r="P530" s="1" t="s">
        <v>6068</v>
      </c>
    </row>
    <row r="531" spans="1:16" x14ac:dyDescent="0.5">
      <c r="A531" t="s">
        <v>5466</v>
      </c>
      <c r="B531" t="s">
        <v>3288</v>
      </c>
      <c r="C531" t="s">
        <v>5355</v>
      </c>
      <c r="D531">
        <v>0</v>
      </c>
      <c r="E531" s="1">
        <v>45442</v>
      </c>
      <c r="F531" t="s">
        <v>5356</v>
      </c>
      <c r="H531" t="str">
        <f t="shared" si="24"/>
        <v>Yes</v>
      </c>
      <c r="I531" t="str">
        <f t="shared" si="25"/>
        <v>No</v>
      </c>
      <c r="J531" t="str">
        <f t="shared" si="26"/>
        <v>No</v>
      </c>
      <c r="K531">
        <f>MONTH(Table2[[#This Row],[Subscription Start]])</f>
        <v>5</v>
      </c>
      <c r="L531" s="1">
        <f>DATE(2024,Table2[[#This Row],[Month]],1)</f>
        <v>45413</v>
      </c>
      <c r="M531" s="1">
        <f>DATE(2024,Table2[[#This Row],[Month]],31)</f>
        <v>45443</v>
      </c>
      <c r="N531">
        <f>IF(Table2[[#This Row],[Active]]="Yes",1,0)</f>
        <v>1</v>
      </c>
      <c r="O531">
        <f>IF(Table2[[#This Row],[Churned]]="Yes",1,0)</f>
        <v>0</v>
      </c>
      <c r="P531" s="1" t="s">
        <v>6068</v>
      </c>
    </row>
    <row r="532" spans="1:16" x14ac:dyDescent="0.5">
      <c r="A532" t="s">
        <v>1428</v>
      </c>
      <c r="B532" t="s">
        <v>1429</v>
      </c>
      <c r="C532" t="s">
        <v>5361</v>
      </c>
      <c r="D532">
        <v>999</v>
      </c>
      <c r="E532" s="1">
        <v>45442</v>
      </c>
      <c r="F532" t="s">
        <v>5356</v>
      </c>
      <c r="H532" t="str">
        <f t="shared" si="24"/>
        <v>Yes</v>
      </c>
      <c r="I532" t="str">
        <f t="shared" si="25"/>
        <v>No</v>
      </c>
      <c r="J532" t="str">
        <f t="shared" si="26"/>
        <v>No</v>
      </c>
      <c r="K532">
        <f>MONTH(Table2[[#This Row],[Subscription Start]])</f>
        <v>5</v>
      </c>
      <c r="L532" s="1">
        <f>DATE(2024,Table2[[#This Row],[Month]],1)</f>
        <v>45413</v>
      </c>
      <c r="M532" s="1">
        <f>DATE(2024,Table2[[#This Row],[Month]],31)</f>
        <v>45443</v>
      </c>
      <c r="N532">
        <f>IF(Table2[[#This Row],[Active]]="Yes",1,0)</f>
        <v>1</v>
      </c>
      <c r="O532">
        <f>IF(Table2[[#This Row],[Churned]]="Yes",1,0)</f>
        <v>0</v>
      </c>
      <c r="P532" s="1" t="s">
        <v>6068</v>
      </c>
    </row>
    <row r="533" spans="1:16" x14ac:dyDescent="0.5">
      <c r="A533" t="s">
        <v>1551</v>
      </c>
      <c r="B533" t="s">
        <v>1552</v>
      </c>
      <c r="C533" t="s">
        <v>5361</v>
      </c>
      <c r="D533">
        <v>999</v>
      </c>
      <c r="E533" s="1">
        <v>45442</v>
      </c>
      <c r="F533" t="s">
        <v>5356</v>
      </c>
      <c r="H533" t="str">
        <f t="shared" si="24"/>
        <v>Yes</v>
      </c>
      <c r="I533" t="str">
        <f t="shared" si="25"/>
        <v>No</v>
      </c>
      <c r="J533" t="str">
        <f t="shared" si="26"/>
        <v>No</v>
      </c>
      <c r="K533">
        <f>MONTH(Table2[[#This Row],[Subscription Start]])</f>
        <v>5</v>
      </c>
      <c r="L533" s="1">
        <f>DATE(2024,Table2[[#This Row],[Month]],1)</f>
        <v>45413</v>
      </c>
      <c r="M533" s="1">
        <f>DATE(2024,Table2[[#This Row],[Month]],31)</f>
        <v>45443</v>
      </c>
      <c r="N533">
        <f>IF(Table2[[#This Row],[Active]]="Yes",1,0)</f>
        <v>1</v>
      </c>
      <c r="O533">
        <f>IF(Table2[[#This Row],[Churned]]="Yes",1,0)</f>
        <v>0</v>
      </c>
      <c r="P533" s="1" t="s">
        <v>6068</v>
      </c>
    </row>
    <row r="534" spans="1:16" x14ac:dyDescent="0.5">
      <c r="A534" t="s">
        <v>1573</v>
      </c>
      <c r="B534" t="s">
        <v>1574</v>
      </c>
      <c r="C534" t="s">
        <v>5361</v>
      </c>
      <c r="D534">
        <v>999</v>
      </c>
      <c r="E534" s="1">
        <v>45442</v>
      </c>
      <c r="F534" t="s">
        <v>5359</v>
      </c>
      <c r="G534" s="1">
        <v>45565</v>
      </c>
      <c r="H534" t="str">
        <f t="shared" si="24"/>
        <v>Yes</v>
      </c>
      <c r="I534" t="str">
        <f t="shared" si="25"/>
        <v>No</v>
      </c>
      <c r="J534" t="str">
        <f t="shared" si="26"/>
        <v>No</v>
      </c>
      <c r="K534">
        <f>MONTH(Table2[[#This Row],[Subscription Start]])</f>
        <v>5</v>
      </c>
      <c r="L534" s="1">
        <f>DATE(2024,Table2[[#This Row],[Month]],1)</f>
        <v>45413</v>
      </c>
      <c r="M534" s="1">
        <f>DATE(2024,Table2[[#This Row],[Month]],31)</f>
        <v>45443</v>
      </c>
      <c r="N534">
        <f>IF(Table2[[#This Row],[Active]]="Yes",1,0)</f>
        <v>1</v>
      </c>
      <c r="O534">
        <f>IF(Table2[[#This Row],[Churned]]="Yes",1,0)</f>
        <v>0</v>
      </c>
      <c r="P534" s="1" t="s">
        <v>6068</v>
      </c>
    </row>
    <row r="535" spans="1:16" x14ac:dyDescent="0.5">
      <c r="A535" t="s">
        <v>5490</v>
      </c>
      <c r="B535" t="s">
        <v>792</v>
      </c>
      <c r="C535" t="s">
        <v>5355</v>
      </c>
      <c r="D535">
        <v>0</v>
      </c>
      <c r="E535" s="1">
        <v>45442</v>
      </c>
      <c r="F535" t="s">
        <v>5356</v>
      </c>
      <c r="H535" t="str">
        <f t="shared" si="24"/>
        <v>Yes</v>
      </c>
      <c r="I535" t="str">
        <f t="shared" si="25"/>
        <v>No</v>
      </c>
      <c r="J535" t="str">
        <f t="shared" si="26"/>
        <v>No</v>
      </c>
      <c r="K535">
        <f>MONTH(Table2[[#This Row],[Subscription Start]])</f>
        <v>5</v>
      </c>
      <c r="L535" s="1">
        <f>DATE(2024,Table2[[#This Row],[Month]],1)</f>
        <v>45413</v>
      </c>
      <c r="M535" s="1">
        <f>DATE(2024,Table2[[#This Row],[Month]],31)</f>
        <v>45443</v>
      </c>
      <c r="N535">
        <f>IF(Table2[[#This Row],[Active]]="Yes",1,0)</f>
        <v>1</v>
      </c>
      <c r="O535">
        <f>IF(Table2[[#This Row],[Churned]]="Yes",1,0)</f>
        <v>0</v>
      </c>
      <c r="P535" s="1" t="s">
        <v>6068</v>
      </c>
    </row>
    <row r="536" spans="1:16" x14ac:dyDescent="0.5">
      <c r="A536" t="s">
        <v>5512</v>
      </c>
      <c r="B536" t="s">
        <v>5513</v>
      </c>
      <c r="C536" t="s">
        <v>5355</v>
      </c>
      <c r="D536">
        <v>0</v>
      </c>
      <c r="E536" s="1">
        <v>45442</v>
      </c>
      <c r="F536" t="s">
        <v>5356</v>
      </c>
      <c r="H536" t="str">
        <f t="shared" si="24"/>
        <v>Yes</v>
      </c>
      <c r="I536" t="str">
        <f t="shared" si="25"/>
        <v>No</v>
      </c>
      <c r="J536" t="str">
        <f t="shared" si="26"/>
        <v>No</v>
      </c>
      <c r="K536">
        <f>MONTH(Table2[[#This Row],[Subscription Start]])</f>
        <v>5</v>
      </c>
      <c r="L536" s="1">
        <f>DATE(2024,Table2[[#This Row],[Month]],1)</f>
        <v>45413</v>
      </c>
      <c r="M536" s="1">
        <f>DATE(2024,Table2[[#This Row],[Month]],31)</f>
        <v>45443</v>
      </c>
      <c r="N536">
        <f>IF(Table2[[#This Row],[Active]]="Yes",1,0)</f>
        <v>1</v>
      </c>
      <c r="O536">
        <f>IF(Table2[[#This Row],[Churned]]="Yes",1,0)</f>
        <v>0</v>
      </c>
      <c r="P536" s="1" t="s">
        <v>6068</v>
      </c>
    </row>
    <row r="537" spans="1:16" x14ac:dyDescent="0.5">
      <c r="A537" t="s">
        <v>3131</v>
      </c>
      <c r="B537" t="s">
        <v>3132</v>
      </c>
      <c r="C537" t="s">
        <v>5362</v>
      </c>
      <c r="D537">
        <v>2499</v>
      </c>
      <c r="E537" s="1">
        <v>45442</v>
      </c>
      <c r="F537" t="s">
        <v>5359</v>
      </c>
      <c r="G537" s="1">
        <v>45565</v>
      </c>
      <c r="H537" t="str">
        <f t="shared" si="24"/>
        <v>Yes</v>
      </c>
      <c r="I537" t="str">
        <f t="shared" si="25"/>
        <v>No</v>
      </c>
      <c r="J537" t="str">
        <f t="shared" si="26"/>
        <v>No</v>
      </c>
      <c r="K537">
        <f>MONTH(Table2[[#This Row],[Subscription Start]])</f>
        <v>5</v>
      </c>
      <c r="L537" s="1">
        <f>DATE(2024,Table2[[#This Row],[Month]],1)</f>
        <v>45413</v>
      </c>
      <c r="M537" s="1">
        <f>DATE(2024,Table2[[#This Row],[Month]],31)</f>
        <v>45443</v>
      </c>
      <c r="N537">
        <f>IF(Table2[[#This Row],[Active]]="Yes",1,0)</f>
        <v>1</v>
      </c>
      <c r="O537">
        <f>IF(Table2[[#This Row],[Churned]]="Yes",1,0)</f>
        <v>0</v>
      </c>
      <c r="P537" s="1" t="s">
        <v>6068</v>
      </c>
    </row>
    <row r="538" spans="1:16" x14ac:dyDescent="0.5">
      <c r="A538" t="s">
        <v>3382</v>
      </c>
      <c r="B538" t="s">
        <v>3383</v>
      </c>
      <c r="C538" t="s">
        <v>5361</v>
      </c>
      <c r="D538">
        <v>999</v>
      </c>
      <c r="E538" s="1">
        <v>45442</v>
      </c>
      <c r="F538" t="s">
        <v>5356</v>
      </c>
      <c r="H538" t="str">
        <f t="shared" si="24"/>
        <v>Yes</v>
      </c>
      <c r="I538" t="str">
        <f t="shared" si="25"/>
        <v>No</v>
      </c>
      <c r="J538" t="str">
        <f t="shared" si="26"/>
        <v>No</v>
      </c>
      <c r="K538">
        <f>MONTH(Table2[[#This Row],[Subscription Start]])</f>
        <v>5</v>
      </c>
      <c r="L538" s="1">
        <f>DATE(2024,Table2[[#This Row],[Month]],1)</f>
        <v>45413</v>
      </c>
      <c r="M538" s="1">
        <f>DATE(2024,Table2[[#This Row],[Month]],31)</f>
        <v>45443</v>
      </c>
      <c r="N538">
        <f>IF(Table2[[#This Row],[Active]]="Yes",1,0)</f>
        <v>1</v>
      </c>
      <c r="O538">
        <f>IF(Table2[[#This Row],[Churned]]="Yes",1,0)</f>
        <v>0</v>
      </c>
      <c r="P538" s="1" t="s">
        <v>6068</v>
      </c>
    </row>
    <row r="539" spans="1:16" x14ac:dyDescent="0.5">
      <c r="A539" t="s">
        <v>5772</v>
      </c>
      <c r="B539" t="s">
        <v>5773</v>
      </c>
      <c r="C539" t="s">
        <v>5355</v>
      </c>
      <c r="D539">
        <v>0</v>
      </c>
      <c r="E539" s="1">
        <v>45442</v>
      </c>
      <c r="F539" t="s">
        <v>5356</v>
      </c>
      <c r="H539" t="str">
        <f t="shared" si="24"/>
        <v>Yes</v>
      </c>
      <c r="I539" t="str">
        <f t="shared" si="25"/>
        <v>No</v>
      </c>
      <c r="J539" t="str">
        <f t="shared" si="26"/>
        <v>No</v>
      </c>
      <c r="K539">
        <f>MONTH(Table2[[#This Row],[Subscription Start]])</f>
        <v>5</v>
      </c>
      <c r="L539" s="1">
        <f>DATE(2024,Table2[[#This Row],[Month]],1)</f>
        <v>45413</v>
      </c>
      <c r="M539" s="1">
        <f>DATE(2024,Table2[[#This Row],[Month]],31)</f>
        <v>45443</v>
      </c>
      <c r="N539">
        <f>IF(Table2[[#This Row],[Active]]="Yes",1,0)</f>
        <v>1</v>
      </c>
      <c r="O539">
        <f>IF(Table2[[#This Row],[Churned]]="Yes",1,0)</f>
        <v>0</v>
      </c>
      <c r="P539" s="1" t="s">
        <v>6068</v>
      </c>
    </row>
    <row r="540" spans="1:16" x14ac:dyDescent="0.5">
      <c r="A540" t="s">
        <v>5373</v>
      </c>
      <c r="B540" t="s">
        <v>4833</v>
      </c>
      <c r="C540" t="s">
        <v>5355</v>
      </c>
      <c r="D540">
        <v>0</v>
      </c>
      <c r="E540" s="1">
        <v>45441</v>
      </c>
      <c r="F540" t="s">
        <v>5356</v>
      </c>
      <c r="H540" t="str">
        <f t="shared" si="24"/>
        <v>Yes</v>
      </c>
      <c r="I540" t="str">
        <f t="shared" si="25"/>
        <v>No</v>
      </c>
      <c r="J540" t="str">
        <f t="shared" si="26"/>
        <v>No</v>
      </c>
      <c r="K540">
        <f>MONTH(Table2[[#This Row],[Subscription Start]])</f>
        <v>5</v>
      </c>
      <c r="L540" s="1">
        <f>DATE(2024,Table2[[#This Row],[Month]],1)</f>
        <v>45413</v>
      </c>
      <c r="M540" s="1">
        <f>DATE(2024,Table2[[#This Row],[Month]],31)</f>
        <v>45443</v>
      </c>
      <c r="N540">
        <f>IF(Table2[[#This Row],[Active]]="Yes",1,0)</f>
        <v>1</v>
      </c>
      <c r="O540">
        <f>IF(Table2[[#This Row],[Churned]]="Yes",1,0)</f>
        <v>0</v>
      </c>
      <c r="P540" s="1" t="s">
        <v>6068</v>
      </c>
    </row>
    <row r="541" spans="1:16" x14ac:dyDescent="0.5">
      <c r="A541" t="s">
        <v>5377</v>
      </c>
      <c r="B541" t="s">
        <v>5378</v>
      </c>
      <c r="C541" t="s">
        <v>5355</v>
      </c>
      <c r="D541">
        <v>0</v>
      </c>
      <c r="E541" s="1">
        <v>45441</v>
      </c>
      <c r="F541" t="s">
        <v>5356</v>
      </c>
      <c r="H541" t="str">
        <f t="shared" si="24"/>
        <v>Yes</v>
      </c>
      <c r="I541" t="str">
        <f t="shared" si="25"/>
        <v>No</v>
      </c>
      <c r="J541" t="str">
        <f t="shared" si="26"/>
        <v>No</v>
      </c>
      <c r="K541">
        <f>MONTH(Table2[[#This Row],[Subscription Start]])</f>
        <v>5</v>
      </c>
      <c r="L541" s="1">
        <f>DATE(2024,Table2[[#This Row],[Month]],1)</f>
        <v>45413</v>
      </c>
      <c r="M541" s="1">
        <f>DATE(2024,Table2[[#This Row],[Month]],31)</f>
        <v>45443</v>
      </c>
      <c r="N541">
        <f>IF(Table2[[#This Row],[Active]]="Yes",1,0)</f>
        <v>1</v>
      </c>
      <c r="O541">
        <f>IF(Table2[[#This Row],[Churned]]="Yes",1,0)</f>
        <v>0</v>
      </c>
      <c r="P541" s="1" t="s">
        <v>6068</v>
      </c>
    </row>
    <row r="542" spans="1:16" x14ac:dyDescent="0.5">
      <c r="A542" t="s">
        <v>5527</v>
      </c>
      <c r="B542" t="s">
        <v>5432</v>
      </c>
      <c r="C542" t="s">
        <v>5355</v>
      </c>
      <c r="D542">
        <v>0</v>
      </c>
      <c r="E542" s="1">
        <v>45441</v>
      </c>
      <c r="F542" t="s">
        <v>5356</v>
      </c>
      <c r="H542" t="str">
        <f t="shared" si="24"/>
        <v>Yes</v>
      </c>
      <c r="I542" t="str">
        <f t="shared" si="25"/>
        <v>No</v>
      </c>
      <c r="J542" t="str">
        <f t="shared" si="26"/>
        <v>No</v>
      </c>
      <c r="K542">
        <f>MONTH(Table2[[#This Row],[Subscription Start]])</f>
        <v>5</v>
      </c>
      <c r="L542" s="1">
        <f>DATE(2024,Table2[[#This Row],[Month]],1)</f>
        <v>45413</v>
      </c>
      <c r="M542" s="1">
        <f>DATE(2024,Table2[[#This Row],[Month]],31)</f>
        <v>45443</v>
      </c>
      <c r="N542">
        <f>IF(Table2[[#This Row],[Active]]="Yes",1,0)</f>
        <v>1</v>
      </c>
      <c r="O542">
        <f>IF(Table2[[#This Row],[Churned]]="Yes",1,0)</f>
        <v>0</v>
      </c>
      <c r="P542" s="1" t="s">
        <v>6068</v>
      </c>
    </row>
    <row r="543" spans="1:16" x14ac:dyDescent="0.5">
      <c r="A543" t="s">
        <v>3755</v>
      </c>
      <c r="B543" t="s">
        <v>3535</v>
      </c>
      <c r="C543" t="s">
        <v>5361</v>
      </c>
      <c r="D543">
        <v>999</v>
      </c>
      <c r="E543" s="1">
        <v>45441</v>
      </c>
      <c r="F543" t="s">
        <v>5356</v>
      </c>
      <c r="H543" t="str">
        <f t="shared" si="24"/>
        <v>Yes</v>
      </c>
      <c r="I543" t="str">
        <f t="shared" si="25"/>
        <v>No</v>
      </c>
      <c r="J543" t="str">
        <f t="shared" si="26"/>
        <v>No</v>
      </c>
      <c r="K543">
        <f>MONTH(Table2[[#This Row],[Subscription Start]])</f>
        <v>5</v>
      </c>
      <c r="L543" s="1">
        <f>DATE(2024,Table2[[#This Row],[Month]],1)</f>
        <v>45413</v>
      </c>
      <c r="M543" s="1">
        <f>DATE(2024,Table2[[#This Row],[Month]],31)</f>
        <v>45443</v>
      </c>
      <c r="N543">
        <f>IF(Table2[[#This Row],[Active]]="Yes",1,0)</f>
        <v>1</v>
      </c>
      <c r="O543">
        <f>IF(Table2[[#This Row],[Churned]]="Yes",1,0)</f>
        <v>0</v>
      </c>
      <c r="P543" s="1" t="s">
        <v>6068</v>
      </c>
    </row>
    <row r="544" spans="1:16" x14ac:dyDescent="0.5">
      <c r="A544" t="s">
        <v>1611</v>
      </c>
      <c r="B544" t="s">
        <v>1612</v>
      </c>
      <c r="C544" t="s">
        <v>5382</v>
      </c>
      <c r="D544">
        <v>9999</v>
      </c>
      <c r="E544" s="1">
        <v>45440</v>
      </c>
      <c r="F544" t="s">
        <v>5356</v>
      </c>
      <c r="H544" t="str">
        <f t="shared" si="24"/>
        <v>Yes</v>
      </c>
      <c r="I544" t="str">
        <f t="shared" si="25"/>
        <v>No</v>
      </c>
      <c r="J544" t="str">
        <f t="shared" si="26"/>
        <v>No</v>
      </c>
      <c r="K544">
        <f>MONTH(Table2[[#This Row],[Subscription Start]])</f>
        <v>5</v>
      </c>
      <c r="L544" s="1">
        <f>DATE(2024,Table2[[#This Row],[Month]],1)</f>
        <v>45413</v>
      </c>
      <c r="M544" s="1">
        <f>DATE(2024,Table2[[#This Row],[Month]],31)</f>
        <v>45443</v>
      </c>
      <c r="N544">
        <f>IF(Table2[[#This Row],[Active]]="Yes",1,0)</f>
        <v>1</v>
      </c>
      <c r="O544">
        <f>IF(Table2[[#This Row],[Churned]]="Yes",1,0)</f>
        <v>0</v>
      </c>
      <c r="P544" s="1" t="s">
        <v>6068</v>
      </c>
    </row>
    <row r="545" spans="1:16" x14ac:dyDescent="0.5">
      <c r="A545" t="s">
        <v>1844</v>
      </c>
      <c r="B545" t="s">
        <v>986</v>
      </c>
      <c r="C545" t="s">
        <v>5361</v>
      </c>
      <c r="D545">
        <v>999</v>
      </c>
      <c r="E545" s="1">
        <v>45440</v>
      </c>
      <c r="F545" t="s">
        <v>5359</v>
      </c>
      <c r="G545" s="1">
        <v>45565</v>
      </c>
      <c r="H545" t="str">
        <f t="shared" si="24"/>
        <v>Yes</v>
      </c>
      <c r="I545" t="str">
        <f t="shared" si="25"/>
        <v>No</v>
      </c>
      <c r="J545" t="str">
        <f t="shared" si="26"/>
        <v>No</v>
      </c>
      <c r="K545">
        <f>MONTH(Table2[[#This Row],[Subscription Start]])</f>
        <v>5</v>
      </c>
      <c r="L545" s="1">
        <f>DATE(2024,Table2[[#This Row],[Month]],1)</f>
        <v>45413</v>
      </c>
      <c r="M545" s="1">
        <f>DATE(2024,Table2[[#This Row],[Month]],31)</f>
        <v>45443</v>
      </c>
      <c r="N545">
        <f>IF(Table2[[#This Row],[Active]]="Yes",1,0)</f>
        <v>1</v>
      </c>
      <c r="O545">
        <f>IF(Table2[[#This Row],[Churned]]="Yes",1,0)</f>
        <v>0</v>
      </c>
      <c r="P545" s="1" t="s">
        <v>6068</v>
      </c>
    </row>
    <row r="546" spans="1:16" x14ac:dyDescent="0.5">
      <c r="A546" t="s">
        <v>5629</v>
      </c>
      <c r="B546" t="s">
        <v>5630</v>
      </c>
      <c r="C546" t="s">
        <v>5355</v>
      </c>
      <c r="D546">
        <v>0</v>
      </c>
      <c r="E546" s="1">
        <v>45440</v>
      </c>
      <c r="F546" t="s">
        <v>5356</v>
      </c>
      <c r="H546" t="str">
        <f t="shared" si="24"/>
        <v>Yes</v>
      </c>
      <c r="I546" t="str">
        <f t="shared" si="25"/>
        <v>No</v>
      </c>
      <c r="J546" t="str">
        <f t="shared" si="26"/>
        <v>No</v>
      </c>
      <c r="K546">
        <f>MONTH(Table2[[#This Row],[Subscription Start]])</f>
        <v>5</v>
      </c>
      <c r="L546" s="1">
        <f>DATE(2024,Table2[[#This Row],[Month]],1)</f>
        <v>45413</v>
      </c>
      <c r="M546" s="1">
        <f>DATE(2024,Table2[[#This Row],[Month]],31)</f>
        <v>45443</v>
      </c>
      <c r="N546">
        <f>IF(Table2[[#This Row],[Active]]="Yes",1,0)</f>
        <v>1</v>
      </c>
      <c r="O546">
        <f>IF(Table2[[#This Row],[Churned]]="Yes",1,0)</f>
        <v>0</v>
      </c>
      <c r="P546" s="1" t="s">
        <v>6068</v>
      </c>
    </row>
    <row r="547" spans="1:16" x14ac:dyDescent="0.5">
      <c r="A547" t="s">
        <v>4976</v>
      </c>
      <c r="B547" t="s">
        <v>4977</v>
      </c>
      <c r="C547" t="s">
        <v>5361</v>
      </c>
      <c r="D547">
        <v>999</v>
      </c>
      <c r="E547" s="1">
        <v>45440</v>
      </c>
      <c r="F547" t="s">
        <v>5356</v>
      </c>
      <c r="H547" t="str">
        <f t="shared" si="24"/>
        <v>Yes</v>
      </c>
      <c r="I547" t="str">
        <f t="shared" si="25"/>
        <v>No</v>
      </c>
      <c r="J547" t="str">
        <f t="shared" si="26"/>
        <v>No</v>
      </c>
      <c r="K547">
        <f>MONTH(Table2[[#This Row],[Subscription Start]])</f>
        <v>5</v>
      </c>
      <c r="L547" s="1">
        <f>DATE(2024,Table2[[#This Row],[Month]],1)</f>
        <v>45413</v>
      </c>
      <c r="M547" s="1">
        <f>DATE(2024,Table2[[#This Row],[Month]],31)</f>
        <v>45443</v>
      </c>
      <c r="N547">
        <f>IF(Table2[[#This Row],[Active]]="Yes",1,0)</f>
        <v>1</v>
      </c>
      <c r="O547">
        <f>IF(Table2[[#This Row],[Churned]]="Yes",1,0)</f>
        <v>0</v>
      </c>
      <c r="P547" s="1" t="s">
        <v>6068</v>
      </c>
    </row>
    <row r="548" spans="1:16" x14ac:dyDescent="0.5">
      <c r="A548" t="s">
        <v>128</v>
      </c>
      <c r="B548" t="s">
        <v>129</v>
      </c>
      <c r="C548" t="s">
        <v>5362</v>
      </c>
      <c r="D548">
        <v>2499</v>
      </c>
      <c r="E548" s="1">
        <v>45439</v>
      </c>
      <c r="F548" t="s">
        <v>5359</v>
      </c>
      <c r="G548" s="1">
        <v>45565</v>
      </c>
      <c r="H548" t="str">
        <f t="shared" si="24"/>
        <v>Yes</v>
      </c>
      <c r="I548" t="str">
        <f t="shared" si="25"/>
        <v>No</v>
      </c>
      <c r="J548" t="str">
        <f t="shared" si="26"/>
        <v>No</v>
      </c>
      <c r="K548">
        <f>MONTH(Table2[[#This Row],[Subscription Start]])</f>
        <v>5</v>
      </c>
      <c r="L548" s="1">
        <f>DATE(2024,Table2[[#This Row],[Month]],1)</f>
        <v>45413</v>
      </c>
      <c r="M548" s="1">
        <f>DATE(2024,Table2[[#This Row],[Month]],31)</f>
        <v>45443</v>
      </c>
      <c r="N548">
        <f>IF(Table2[[#This Row],[Active]]="Yes",1,0)</f>
        <v>1</v>
      </c>
      <c r="O548">
        <f>IF(Table2[[#This Row],[Churned]]="Yes",1,0)</f>
        <v>0</v>
      </c>
      <c r="P548" s="1" t="s">
        <v>6068</v>
      </c>
    </row>
    <row r="549" spans="1:16" x14ac:dyDescent="0.5">
      <c r="A549" t="s">
        <v>669</v>
      </c>
      <c r="B549" t="s">
        <v>670</v>
      </c>
      <c r="C549" t="s">
        <v>5361</v>
      </c>
      <c r="D549">
        <v>999</v>
      </c>
      <c r="E549" s="1">
        <v>45439</v>
      </c>
      <c r="F549" t="s">
        <v>5356</v>
      </c>
      <c r="H549" t="str">
        <f t="shared" si="24"/>
        <v>Yes</v>
      </c>
      <c r="I549" t="str">
        <f t="shared" si="25"/>
        <v>No</v>
      </c>
      <c r="J549" t="str">
        <f t="shared" si="26"/>
        <v>No</v>
      </c>
      <c r="K549">
        <f>MONTH(Table2[[#This Row],[Subscription Start]])</f>
        <v>5</v>
      </c>
      <c r="L549" s="1">
        <f>DATE(2024,Table2[[#This Row],[Month]],1)</f>
        <v>45413</v>
      </c>
      <c r="M549" s="1">
        <f>DATE(2024,Table2[[#This Row],[Month]],31)</f>
        <v>45443</v>
      </c>
      <c r="N549">
        <f>IF(Table2[[#This Row],[Active]]="Yes",1,0)</f>
        <v>1</v>
      </c>
      <c r="O549">
        <f>IF(Table2[[#This Row],[Churned]]="Yes",1,0)</f>
        <v>0</v>
      </c>
      <c r="P549" s="1" t="s">
        <v>6068</v>
      </c>
    </row>
    <row r="550" spans="1:16" x14ac:dyDescent="0.5">
      <c r="A550" t="s">
        <v>5453</v>
      </c>
      <c r="B550" t="s">
        <v>453</v>
      </c>
      <c r="C550" t="s">
        <v>5355</v>
      </c>
      <c r="D550">
        <v>0</v>
      </c>
      <c r="E550" s="1">
        <v>45439</v>
      </c>
      <c r="F550" t="s">
        <v>5356</v>
      </c>
      <c r="H550" t="str">
        <f t="shared" si="24"/>
        <v>Yes</v>
      </c>
      <c r="I550" t="str">
        <f t="shared" si="25"/>
        <v>No</v>
      </c>
      <c r="J550" t="str">
        <f t="shared" si="26"/>
        <v>No</v>
      </c>
      <c r="K550">
        <f>MONTH(Table2[[#This Row],[Subscription Start]])</f>
        <v>5</v>
      </c>
      <c r="L550" s="1">
        <f>DATE(2024,Table2[[#This Row],[Month]],1)</f>
        <v>45413</v>
      </c>
      <c r="M550" s="1">
        <f>DATE(2024,Table2[[#This Row],[Month]],31)</f>
        <v>45443</v>
      </c>
      <c r="N550">
        <f>IF(Table2[[#This Row],[Active]]="Yes",1,0)</f>
        <v>1</v>
      </c>
      <c r="O550">
        <f>IF(Table2[[#This Row],[Churned]]="Yes",1,0)</f>
        <v>0</v>
      </c>
      <c r="P550" s="1" t="s">
        <v>6068</v>
      </c>
    </row>
    <row r="551" spans="1:16" x14ac:dyDescent="0.5">
      <c r="A551" t="s">
        <v>5593</v>
      </c>
      <c r="B551" t="s">
        <v>1112</v>
      </c>
      <c r="C551" t="s">
        <v>5355</v>
      </c>
      <c r="D551">
        <v>0</v>
      </c>
      <c r="E551" s="1">
        <v>45439</v>
      </c>
      <c r="F551" t="s">
        <v>5356</v>
      </c>
      <c r="H551" t="str">
        <f t="shared" si="24"/>
        <v>Yes</v>
      </c>
      <c r="I551" t="str">
        <f t="shared" si="25"/>
        <v>No</v>
      </c>
      <c r="J551" t="str">
        <f t="shared" si="26"/>
        <v>No</v>
      </c>
      <c r="K551">
        <f>MONTH(Table2[[#This Row],[Subscription Start]])</f>
        <v>5</v>
      </c>
      <c r="L551" s="1">
        <f>DATE(2024,Table2[[#This Row],[Month]],1)</f>
        <v>45413</v>
      </c>
      <c r="M551" s="1">
        <f>DATE(2024,Table2[[#This Row],[Month]],31)</f>
        <v>45443</v>
      </c>
      <c r="N551">
        <f>IF(Table2[[#This Row],[Active]]="Yes",1,0)</f>
        <v>1</v>
      </c>
      <c r="O551">
        <f>IF(Table2[[#This Row],[Churned]]="Yes",1,0)</f>
        <v>0</v>
      </c>
      <c r="P551" s="1" t="s">
        <v>6068</v>
      </c>
    </row>
    <row r="552" spans="1:16" x14ac:dyDescent="0.5">
      <c r="A552" t="s">
        <v>5624</v>
      </c>
      <c r="B552" t="s">
        <v>1283</v>
      </c>
      <c r="C552" t="s">
        <v>5355</v>
      </c>
      <c r="D552">
        <v>0</v>
      </c>
      <c r="E552" s="1">
        <v>45439</v>
      </c>
      <c r="F552" t="s">
        <v>5356</v>
      </c>
      <c r="H552" t="str">
        <f t="shared" si="24"/>
        <v>Yes</v>
      </c>
      <c r="I552" t="str">
        <f t="shared" si="25"/>
        <v>No</v>
      </c>
      <c r="J552" t="str">
        <f t="shared" si="26"/>
        <v>No</v>
      </c>
      <c r="K552">
        <f>MONTH(Table2[[#This Row],[Subscription Start]])</f>
        <v>5</v>
      </c>
      <c r="L552" s="1">
        <f>DATE(2024,Table2[[#This Row],[Month]],1)</f>
        <v>45413</v>
      </c>
      <c r="M552" s="1">
        <f>DATE(2024,Table2[[#This Row],[Month]],31)</f>
        <v>45443</v>
      </c>
      <c r="N552">
        <f>IF(Table2[[#This Row],[Active]]="Yes",1,0)</f>
        <v>1</v>
      </c>
      <c r="O552">
        <f>IF(Table2[[#This Row],[Churned]]="Yes",1,0)</f>
        <v>0</v>
      </c>
      <c r="P552" s="1" t="s">
        <v>6068</v>
      </c>
    </row>
    <row r="553" spans="1:16" x14ac:dyDescent="0.5">
      <c r="A553" t="s">
        <v>5752</v>
      </c>
      <c r="B553" t="s">
        <v>5753</v>
      </c>
      <c r="C553" t="s">
        <v>5355</v>
      </c>
      <c r="D553">
        <v>0</v>
      </c>
      <c r="E553" s="1">
        <v>45439</v>
      </c>
      <c r="F553" t="s">
        <v>5359</v>
      </c>
      <c r="G553" s="1">
        <v>45515</v>
      </c>
      <c r="H553" t="str">
        <f t="shared" si="24"/>
        <v>Yes</v>
      </c>
      <c r="I553" t="str">
        <f t="shared" si="25"/>
        <v>No</v>
      </c>
      <c r="J553" t="str">
        <f t="shared" si="26"/>
        <v>No</v>
      </c>
      <c r="K553">
        <f>MONTH(Table2[[#This Row],[Subscription Start]])</f>
        <v>5</v>
      </c>
      <c r="L553" s="1">
        <f>DATE(2024,Table2[[#This Row],[Month]],1)</f>
        <v>45413</v>
      </c>
      <c r="M553" s="1">
        <f>DATE(2024,Table2[[#This Row],[Month]],31)</f>
        <v>45443</v>
      </c>
      <c r="N553">
        <f>IF(Table2[[#This Row],[Active]]="Yes",1,0)</f>
        <v>1</v>
      </c>
      <c r="O553">
        <f>IF(Table2[[#This Row],[Churned]]="Yes",1,0)</f>
        <v>0</v>
      </c>
      <c r="P553" s="1" t="s">
        <v>6068</v>
      </c>
    </row>
    <row r="554" spans="1:16" x14ac:dyDescent="0.5">
      <c r="A554" t="s">
        <v>4594</v>
      </c>
      <c r="B554" t="s">
        <v>4595</v>
      </c>
      <c r="C554" t="s">
        <v>5362</v>
      </c>
      <c r="D554">
        <v>2499</v>
      </c>
      <c r="E554" s="1">
        <v>45439</v>
      </c>
      <c r="F554" t="s">
        <v>5359</v>
      </c>
      <c r="G554" s="1">
        <v>45565</v>
      </c>
      <c r="H554" t="str">
        <f t="shared" si="24"/>
        <v>Yes</v>
      </c>
      <c r="I554" t="str">
        <f t="shared" si="25"/>
        <v>No</v>
      </c>
      <c r="J554" t="str">
        <f t="shared" si="26"/>
        <v>No</v>
      </c>
      <c r="K554">
        <f>MONTH(Table2[[#This Row],[Subscription Start]])</f>
        <v>5</v>
      </c>
      <c r="L554" s="1">
        <f>DATE(2024,Table2[[#This Row],[Month]],1)</f>
        <v>45413</v>
      </c>
      <c r="M554" s="1">
        <f>DATE(2024,Table2[[#This Row],[Month]],31)</f>
        <v>45443</v>
      </c>
      <c r="N554">
        <f>IF(Table2[[#This Row],[Active]]="Yes",1,0)</f>
        <v>1</v>
      </c>
      <c r="O554">
        <f>IF(Table2[[#This Row],[Churned]]="Yes",1,0)</f>
        <v>0</v>
      </c>
      <c r="P554" s="1" t="s">
        <v>6068</v>
      </c>
    </row>
    <row r="555" spans="1:16" x14ac:dyDescent="0.5">
      <c r="A555" t="s">
        <v>5780</v>
      </c>
      <c r="B555" t="s">
        <v>2457</v>
      </c>
      <c r="C555" t="s">
        <v>5355</v>
      </c>
      <c r="D555">
        <v>0</v>
      </c>
      <c r="E555" s="1">
        <v>45439</v>
      </c>
      <c r="F555" t="s">
        <v>5359</v>
      </c>
      <c r="G555" s="1">
        <v>45504</v>
      </c>
      <c r="H555" t="str">
        <f t="shared" si="24"/>
        <v>Yes</v>
      </c>
      <c r="I555" t="str">
        <f t="shared" si="25"/>
        <v>No</v>
      </c>
      <c r="J555" t="str">
        <f t="shared" si="26"/>
        <v>No</v>
      </c>
      <c r="K555">
        <f>MONTH(Table2[[#This Row],[Subscription Start]])</f>
        <v>5</v>
      </c>
      <c r="L555" s="1">
        <f>DATE(2024,Table2[[#This Row],[Month]],1)</f>
        <v>45413</v>
      </c>
      <c r="M555" s="1">
        <f>DATE(2024,Table2[[#This Row],[Month]],31)</f>
        <v>45443</v>
      </c>
      <c r="N555">
        <f>IF(Table2[[#This Row],[Active]]="Yes",1,0)</f>
        <v>1</v>
      </c>
      <c r="O555">
        <f>IF(Table2[[#This Row],[Churned]]="Yes",1,0)</f>
        <v>0</v>
      </c>
      <c r="P555" s="1" t="s">
        <v>6068</v>
      </c>
    </row>
    <row r="556" spans="1:16" x14ac:dyDescent="0.5">
      <c r="A556" t="s">
        <v>445</v>
      </c>
      <c r="B556" t="s">
        <v>446</v>
      </c>
      <c r="C556" t="s">
        <v>5362</v>
      </c>
      <c r="D556">
        <v>2499</v>
      </c>
      <c r="E556" s="1">
        <v>45438</v>
      </c>
      <c r="F556" t="s">
        <v>5356</v>
      </c>
      <c r="H556" t="str">
        <f t="shared" si="24"/>
        <v>Yes</v>
      </c>
      <c r="I556" t="str">
        <f t="shared" si="25"/>
        <v>No</v>
      </c>
      <c r="J556" t="str">
        <f t="shared" si="26"/>
        <v>No</v>
      </c>
      <c r="K556">
        <f>MONTH(Table2[[#This Row],[Subscription Start]])</f>
        <v>5</v>
      </c>
      <c r="L556" s="1">
        <f>DATE(2024,Table2[[#This Row],[Month]],1)</f>
        <v>45413</v>
      </c>
      <c r="M556" s="1">
        <f>DATE(2024,Table2[[#This Row],[Month]],31)</f>
        <v>45443</v>
      </c>
      <c r="N556">
        <f>IF(Table2[[#This Row],[Active]]="Yes",1,0)</f>
        <v>1</v>
      </c>
      <c r="O556">
        <f>IF(Table2[[#This Row],[Churned]]="Yes",1,0)</f>
        <v>0</v>
      </c>
      <c r="P556" s="1" t="s">
        <v>6068</v>
      </c>
    </row>
    <row r="557" spans="1:16" x14ac:dyDescent="0.5">
      <c r="A557" t="s">
        <v>1022</v>
      </c>
      <c r="B557" t="s">
        <v>1023</v>
      </c>
      <c r="C557" t="s">
        <v>5361</v>
      </c>
      <c r="D557">
        <v>999</v>
      </c>
      <c r="E557" s="1">
        <v>45438</v>
      </c>
      <c r="F557" t="s">
        <v>5359</v>
      </c>
      <c r="G557" s="1">
        <v>45524</v>
      </c>
      <c r="H557" t="str">
        <f t="shared" si="24"/>
        <v>Yes</v>
      </c>
      <c r="I557" t="str">
        <f t="shared" si="25"/>
        <v>No</v>
      </c>
      <c r="J557" t="str">
        <f t="shared" si="26"/>
        <v>No</v>
      </c>
      <c r="K557">
        <f>MONTH(Table2[[#This Row],[Subscription Start]])</f>
        <v>5</v>
      </c>
      <c r="L557" s="1">
        <f>DATE(2024,Table2[[#This Row],[Month]],1)</f>
        <v>45413</v>
      </c>
      <c r="M557" s="1">
        <f>DATE(2024,Table2[[#This Row],[Month]],31)</f>
        <v>45443</v>
      </c>
      <c r="N557">
        <f>IF(Table2[[#This Row],[Active]]="Yes",1,0)</f>
        <v>1</v>
      </c>
      <c r="O557">
        <f>IF(Table2[[#This Row],[Churned]]="Yes",1,0)</f>
        <v>0</v>
      </c>
      <c r="P557" s="1" t="s">
        <v>6068</v>
      </c>
    </row>
    <row r="558" spans="1:16" x14ac:dyDescent="0.5">
      <c r="A558" t="s">
        <v>5560</v>
      </c>
      <c r="B558" t="s">
        <v>5561</v>
      </c>
      <c r="C558" t="s">
        <v>5355</v>
      </c>
      <c r="D558">
        <v>0</v>
      </c>
      <c r="E558" s="1">
        <v>45438</v>
      </c>
      <c r="F558" t="s">
        <v>5356</v>
      </c>
      <c r="H558" t="str">
        <f t="shared" si="24"/>
        <v>Yes</v>
      </c>
      <c r="I558" t="str">
        <f t="shared" si="25"/>
        <v>No</v>
      </c>
      <c r="J558" t="str">
        <f t="shared" si="26"/>
        <v>No</v>
      </c>
      <c r="K558">
        <f>MONTH(Table2[[#This Row],[Subscription Start]])</f>
        <v>5</v>
      </c>
      <c r="L558" s="1">
        <f>DATE(2024,Table2[[#This Row],[Month]],1)</f>
        <v>45413</v>
      </c>
      <c r="M558" s="1">
        <f>DATE(2024,Table2[[#This Row],[Month]],31)</f>
        <v>45443</v>
      </c>
      <c r="N558">
        <f>IF(Table2[[#This Row],[Active]]="Yes",1,0)</f>
        <v>1</v>
      </c>
      <c r="O558">
        <f>IF(Table2[[#This Row],[Churned]]="Yes",1,0)</f>
        <v>0</v>
      </c>
      <c r="P558" s="1" t="s">
        <v>6068</v>
      </c>
    </row>
    <row r="559" spans="1:16" x14ac:dyDescent="0.5">
      <c r="A559" t="s">
        <v>3814</v>
      </c>
      <c r="B559" t="s">
        <v>3383</v>
      </c>
      <c r="C559" t="s">
        <v>5362</v>
      </c>
      <c r="D559">
        <v>2499</v>
      </c>
      <c r="E559" s="1">
        <v>45438</v>
      </c>
      <c r="F559" t="s">
        <v>5356</v>
      </c>
      <c r="H559" t="str">
        <f t="shared" si="24"/>
        <v>Yes</v>
      </c>
      <c r="I559" t="str">
        <f t="shared" si="25"/>
        <v>No</v>
      </c>
      <c r="J559" t="str">
        <f t="shared" si="26"/>
        <v>No</v>
      </c>
      <c r="K559">
        <f>MONTH(Table2[[#This Row],[Subscription Start]])</f>
        <v>5</v>
      </c>
      <c r="L559" s="1">
        <f>DATE(2024,Table2[[#This Row],[Month]],1)</f>
        <v>45413</v>
      </c>
      <c r="M559" s="1">
        <f>DATE(2024,Table2[[#This Row],[Month]],31)</f>
        <v>45443</v>
      </c>
      <c r="N559">
        <f>IF(Table2[[#This Row],[Active]]="Yes",1,0)</f>
        <v>1</v>
      </c>
      <c r="O559">
        <f>IF(Table2[[#This Row],[Churned]]="Yes",1,0)</f>
        <v>0</v>
      </c>
      <c r="P559" s="1" t="s">
        <v>6068</v>
      </c>
    </row>
    <row r="560" spans="1:16" x14ac:dyDescent="0.5">
      <c r="A560" t="s">
        <v>3961</v>
      </c>
      <c r="B560" t="s">
        <v>3962</v>
      </c>
      <c r="C560" t="s">
        <v>5361</v>
      </c>
      <c r="D560">
        <v>999</v>
      </c>
      <c r="E560" s="1">
        <v>45438</v>
      </c>
      <c r="F560" t="s">
        <v>5359</v>
      </c>
      <c r="G560" s="1">
        <v>45565</v>
      </c>
      <c r="H560" t="str">
        <f t="shared" si="24"/>
        <v>Yes</v>
      </c>
      <c r="I560" t="str">
        <f t="shared" si="25"/>
        <v>No</v>
      </c>
      <c r="J560" t="str">
        <f t="shared" si="26"/>
        <v>No</v>
      </c>
      <c r="K560">
        <f>MONTH(Table2[[#This Row],[Subscription Start]])</f>
        <v>5</v>
      </c>
      <c r="L560" s="1">
        <f>DATE(2024,Table2[[#This Row],[Month]],1)</f>
        <v>45413</v>
      </c>
      <c r="M560" s="1">
        <f>DATE(2024,Table2[[#This Row],[Month]],31)</f>
        <v>45443</v>
      </c>
      <c r="N560">
        <f>IF(Table2[[#This Row],[Active]]="Yes",1,0)</f>
        <v>1</v>
      </c>
      <c r="O560">
        <f>IF(Table2[[#This Row],[Churned]]="Yes",1,0)</f>
        <v>0</v>
      </c>
      <c r="P560" s="1" t="s">
        <v>6068</v>
      </c>
    </row>
    <row r="561" spans="1:16" x14ac:dyDescent="0.5">
      <c r="A561" t="s">
        <v>4668</v>
      </c>
      <c r="B561" t="s">
        <v>67</v>
      </c>
      <c r="C561" t="s">
        <v>5361</v>
      </c>
      <c r="D561">
        <v>999</v>
      </c>
      <c r="E561" s="1">
        <v>45438</v>
      </c>
      <c r="F561" t="s">
        <v>5356</v>
      </c>
      <c r="H561" t="str">
        <f t="shared" si="24"/>
        <v>Yes</v>
      </c>
      <c r="I561" t="str">
        <f t="shared" si="25"/>
        <v>No</v>
      </c>
      <c r="J561" t="str">
        <f t="shared" si="26"/>
        <v>No</v>
      </c>
      <c r="K561">
        <f>MONTH(Table2[[#This Row],[Subscription Start]])</f>
        <v>5</v>
      </c>
      <c r="L561" s="1">
        <f>DATE(2024,Table2[[#This Row],[Month]],1)</f>
        <v>45413</v>
      </c>
      <c r="M561" s="1">
        <f>DATE(2024,Table2[[#This Row],[Month]],31)</f>
        <v>45443</v>
      </c>
      <c r="N561">
        <f>IF(Table2[[#This Row],[Active]]="Yes",1,0)</f>
        <v>1</v>
      </c>
      <c r="O561">
        <f>IF(Table2[[#This Row],[Churned]]="Yes",1,0)</f>
        <v>0</v>
      </c>
      <c r="P561" s="1" t="s">
        <v>6068</v>
      </c>
    </row>
    <row r="562" spans="1:16" x14ac:dyDescent="0.5">
      <c r="A562" t="s">
        <v>5601</v>
      </c>
      <c r="B562" t="s">
        <v>5364</v>
      </c>
      <c r="C562" t="s">
        <v>5355</v>
      </c>
      <c r="D562">
        <v>0</v>
      </c>
      <c r="E562" s="1">
        <v>45437</v>
      </c>
      <c r="F562" t="s">
        <v>5356</v>
      </c>
      <c r="H562" t="str">
        <f t="shared" si="24"/>
        <v>Yes</v>
      </c>
      <c r="I562" t="str">
        <f t="shared" si="25"/>
        <v>No</v>
      </c>
      <c r="J562" t="str">
        <f t="shared" si="26"/>
        <v>No</v>
      </c>
      <c r="K562">
        <f>MONTH(Table2[[#This Row],[Subscription Start]])</f>
        <v>5</v>
      </c>
      <c r="L562" s="1">
        <f>DATE(2024,Table2[[#This Row],[Month]],1)</f>
        <v>45413</v>
      </c>
      <c r="M562" s="1">
        <f>DATE(2024,Table2[[#This Row],[Month]],31)</f>
        <v>45443</v>
      </c>
      <c r="N562">
        <f>IF(Table2[[#This Row],[Active]]="Yes",1,0)</f>
        <v>1</v>
      </c>
      <c r="O562">
        <f>IF(Table2[[#This Row],[Churned]]="Yes",1,0)</f>
        <v>0</v>
      </c>
      <c r="P562" s="1" t="s">
        <v>6068</v>
      </c>
    </row>
    <row r="563" spans="1:16" x14ac:dyDescent="0.5">
      <c r="A563" t="s">
        <v>3100</v>
      </c>
      <c r="B563" t="s">
        <v>1124</v>
      </c>
      <c r="C563" t="s">
        <v>5361</v>
      </c>
      <c r="D563">
        <v>999</v>
      </c>
      <c r="E563" s="1">
        <v>45437</v>
      </c>
      <c r="F563" t="s">
        <v>5356</v>
      </c>
      <c r="H563" t="str">
        <f t="shared" si="24"/>
        <v>Yes</v>
      </c>
      <c r="I563" t="str">
        <f t="shared" si="25"/>
        <v>No</v>
      </c>
      <c r="J563" t="str">
        <f t="shared" si="26"/>
        <v>No</v>
      </c>
      <c r="K563">
        <f>MONTH(Table2[[#This Row],[Subscription Start]])</f>
        <v>5</v>
      </c>
      <c r="L563" s="1">
        <f>DATE(2024,Table2[[#This Row],[Month]],1)</f>
        <v>45413</v>
      </c>
      <c r="M563" s="1">
        <f>DATE(2024,Table2[[#This Row],[Month]],31)</f>
        <v>45443</v>
      </c>
      <c r="N563">
        <f>IF(Table2[[#This Row],[Active]]="Yes",1,0)</f>
        <v>1</v>
      </c>
      <c r="O563">
        <f>IF(Table2[[#This Row],[Churned]]="Yes",1,0)</f>
        <v>0</v>
      </c>
      <c r="P563" s="1" t="s">
        <v>6068</v>
      </c>
    </row>
    <row r="564" spans="1:16" x14ac:dyDescent="0.5">
      <c r="A564" t="s">
        <v>5668</v>
      </c>
      <c r="B564" t="s">
        <v>5669</v>
      </c>
      <c r="C564" t="s">
        <v>5355</v>
      </c>
      <c r="D564">
        <v>0</v>
      </c>
      <c r="E564" s="1">
        <v>45437</v>
      </c>
      <c r="F564" t="s">
        <v>5356</v>
      </c>
      <c r="H564" t="str">
        <f t="shared" si="24"/>
        <v>Yes</v>
      </c>
      <c r="I564" t="str">
        <f t="shared" si="25"/>
        <v>No</v>
      </c>
      <c r="J564" t="str">
        <f t="shared" si="26"/>
        <v>No</v>
      </c>
      <c r="K564">
        <f>MONTH(Table2[[#This Row],[Subscription Start]])</f>
        <v>5</v>
      </c>
      <c r="L564" s="1">
        <f>DATE(2024,Table2[[#This Row],[Month]],1)</f>
        <v>45413</v>
      </c>
      <c r="M564" s="1">
        <f>DATE(2024,Table2[[#This Row],[Month]],31)</f>
        <v>45443</v>
      </c>
      <c r="N564">
        <f>IF(Table2[[#This Row],[Active]]="Yes",1,0)</f>
        <v>1</v>
      </c>
      <c r="O564">
        <f>IF(Table2[[#This Row],[Churned]]="Yes",1,0)</f>
        <v>0</v>
      </c>
      <c r="P564" s="1" t="s">
        <v>6068</v>
      </c>
    </row>
    <row r="565" spans="1:16" x14ac:dyDescent="0.5">
      <c r="A565" t="s">
        <v>3906</v>
      </c>
      <c r="B565" t="s">
        <v>3907</v>
      </c>
      <c r="C565" t="s">
        <v>5361</v>
      </c>
      <c r="D565">
        <v>999</v>
      </c>
      <c r="E565" s="1">
        <v>45437</v>
      </c>
      <c r="F565" t="s">
        <v>5359</v>
      </c>
      <c r="G565" s="1">
        <v>45565</v>
      </c>
      <c r="H565" t="str">
        <f t="shared" si="24"/>
        <v>Yes</v>
      </c>
      <c r="I565" t="str">
        <f t="shared" si="25"/>
        <v>No</v>
      </c>
      <c r="J565" t="str">
        <f t="shared" si="26"/>
        <v>No</v>
      </c>
      <c r="K565">
        <f>MONTH(Table2[[#This Row],[Subscription Start]])</f>
        <v>5</v>
      </c>
      <c r="L565" s="1">
        <f>DATE(2024,Table2[[#This Row],[Month]],1)</f>
        <v>45413</v>
      </c>
      <c r="M565" s="1">
        <f>DATE(2024,Table2[[#This Row],[Month]],31)</f>
        <v>45443</v>
      </c>
      <c r="N565">
        <f>IF(Table2[[#This Row],[Active]]="Yes",1,0)</f>
        <v>1</v>
      </c>
      <c r="O565">
        <f>IF(Table2[[#This Row],[Churned]]="Yes",1,0)</f>
        <v>0</v>
      </c>
      <c r="P565" s="1" t="s">
        <v>6068</v>
      </c>
    </row>
    <row r="566" spans="1:16" x14ac:dyDescent="0.5">
      <c r="A566" t="s">
        <v>5768</v>
      </c>
      <c r="B566" t="s">
        <v>5474</v>
      </c>
      <c r="C566" t="s">
        <v>5355</v>
      </c>
      <c r="D566">
        <v>0</v>
      </c>
      <c r="E566" s="1">
        <v>45437</v>
      </c>
      <c r="F566" t="s">
        <v>5356</v>
      </c>
      <c r="H566" t="str">
        <f t="shared" si="24"/>
        <v>Yes</v>
      </c>
      <c r="I566" t="str">
        <f t="shared" si="25"/>
        <v>No</v>
      </c>
      <c r="J566" t="str">
        <f t="shared" si="26"/>
        <v>No</v>
      </c>
      <c r="K566">
        <f>MONTH(Table2[[#This Row],[Subscription Start]])</f>
        <v>5</v>
      </c>
      <c r="L566" s="1">
        <f>DATE(2024,Table2[[#This Row],[Month]],1)</f>
        <v>45413</v>
      </c>
      <c r="M566" s="1">
        <f>DATE(2024,Table2[[#This Row],[Month]],31)</f>
        <v>45443</v>
      </c>
      <c r="N566">
        <f>IF(Table2[[#This Row],[Active]]="Yes",1,0)</f>
        <v>1</v>
      </c>
      <c r="O566">
        <f>IF(Table2[[#This Row],[Churned]]="Yes",1,0)</f>
        <v>0</v>
      </c>
      <c r="P566" s="1" t="s">
        <v>6068</v>
      </c>
    </row>
    <row r="567" spans="1:16" x14ac:dyDescent="0.5">
      <c r="A567" t="s">
        <v>5344</v>
      </c>
      <c r="B567" t="s">
        <v>986</v>
      </c>
      <c r="C567" t="s">
        <v>5361</v>
      </c>
      <c r="D567">
        <v>999</v>
      </c>
      <c r="E567" s="1">
        <v>45437</v>
      </c>
      <c r="F567" t="s">
        <v>5359</v>
      </c>
      <c r="G567" s="1">
        <v>45565</v>
      </c>
      <c r="H567" t="str">
        <f t="shared" si="24"/>
        <v>Yes</v>
      </c>
      <c r="I567" t="str">
        <f t="shared" si="25"/>
        <v>No</v>
      </c>
      <c r="J567" t="str">
        <f t="shared" si="26"/>
        <v>No</v>
      </c>
      <c r="K567">
        <f>MONTH(Table2[[#This Row],[Subscription Start]])</f>
        <v>5</v>
      </c>
      <c r="L567" s="1">
        <f>DATE(2024,Table2[[#This Row],[Month]],1)</f>
        <v>45413</v>
      </c>
      <c r="M567" s="1">
        <f>DATE(2024,Table2[[#This Row],[Month]],31)</f>
        <v>45443</v>
      </c>
      <c r="N567">
        <f>IF(Table2[[#This Row],[Active]]="Yes",1,0)</f>
        <v>1</v>
      </c>
      <c r="O567">
        <f>IF(Table2[[#This Row],[Churned]]="Yes",1,0)</f>
        <v>0</v>
      </c>
      <c r="P567" s="1" t="s">
        <v>6068</v>
      </c>
    </row>
    <row r="568" spans="1:16" x14ac:dyDescent="0.5">
      <c r="A568" t="s">
        <v>2718</v>
      </c>
      <c r="B568" t="s">
        <v>1445</v>
      </c>
      <c r="C568" t="s">
        <v>5382</v>
      </c>
      <c r="D568">
        <v>9999</v>
      </c>
      <c r="E568" s="1">
        <v>45436</v>
      </c>
      <c r="F568" t="s">
        <v>5356</v>
      </c>
      <c r="H568" t="str">
        <f t="shared" si="24"/>
        <v>Yes</v>
      </c>
      <c r="I568" t="str">
        <f t="shared" si="25"/>
        <v>No</v>
      </c>
      <c r="J568" t="str">
        <f t="shared" si="26"/>
        <v>No</v>
      </c>
      <c r="K568">
        <f>MONTH(Table2[[#This Row],[Subscription Start]])</f>
        <v>5</v>
      </c>
      <c r="L568" s="1">
        <f>DATE(2024,Table2[[#This Row],[Month]],1)</f>
        <v>45413</v>
      </c>
      <c r="M568" s="1">
        <f>DATE(2024,Table2[[#This Row],[Month]],31)</f>
        <v>45443</v>
      </c>
      <c r="N568">
        <f>IF(Table2[[#This Row],[Active]]="Yes",1,0)</f>
        <v>1</v>
      </c>
      <c r="O568">
        <f>IF(Table2[[#This Row],[Churned]]="Yes",1,0)</f>
        <v>0</v>
      </c>
      <c r="P568" s="1" t="s">
        <v>6068</v>
      </c>
    </row>
    <row r="569" spans="1:16" x14ac:dyDescent="0.5">
      <c r="A569" t="s">
        <v>2731</v>
      </c>
      <c r="B569" t="s">
        <v>67</v>
      </c>
      <c r="C569" t="s">
        <v>5361</v>
      </c>
      <c r="D569">
        <v>999</v>
      </c>
      <c r="E569" s="1">
        <v>45436</v>
      </c>
      <c r="F569" t="s">
        <v>5356</v>
      </c>
      <c r="H569" t="str">
        <f t="shared" si="24"/>
        <v>Yes</v>
      </c>
      <c r="I569" t="str">
        <f t="shared" si="25"/>
        <v>No</v>
      </c>
      <c r="J569" t="str">
        <f t="shared" si="26"/>
        <v>No</v>
      </c>
      <c r="K569">
        <f>MONTH(Table2[[#This Row],[Subscription Start]])</f>
        <v>5</v>
      </c>
      <c r="L569" s="1">
        <f>DATE(2024,Table2[[#This Row],[Month]],1)</f>
        <v>45413</v>
      </c>
      <c r="M569" s="1">
        <f>DATE(2024,Table2[[#This Row],[Month]],31)</f>
        <v>45443</v>
      </c>
      <c r="N569">
        <f>IF(Table2[[#This Row],[Active]]="Yes",1,0)</f>
        <v>1</v>
      </c>
      <c r="O569">
        <f>IF(Table2[[#This Row],[Churned]]="Yes",1,0)</f>
        <v>0</v>
      </c>
      <c r="P569" s="1" t="s">
        <v>6068</v>
      </c>
    </row>
    <row r="570" spans="1:16" x14ac:dyDescent="0.5">
      <c r="A570" t="s">
        <v>3597</v>
      </c>
      <c r="B570" t="s">
        <v>453</v>
      </c>
      <c r="C570" t="s">
        <v>5362</v>
      </c>
      <c r="D570">
        <v>2499</v>
      </c>
      <c r="E570" s="1">
        <v>45436</v>
      </c>
      <c r="F570" t="s">
        <v>5356</v>
      </c>
      <c r="H570" t="str">
        <f t="shared" si="24"/>
        <v>Yes</v>
      </c>
      <c r="I570" t="str">
        <f t="shared" si="25"/>
        <v>No</v>
      </c>
      <c r="J570" t="str">
        <f t="shared" si="26"/>
        <v>No</v>
      </c>
      <c r="K570">
        <f>MONTH(Table2[[#This Row],[Subscription Start]])</f>
        <v>5</v>
      </c>
      <c r="L570" s="1">
        <f>DATE(2024,Table2[[#This Row],[Month]],1)</f>
        <v>45413</v>
      </c>
      <c r="M570" s="1">
        <f>DATE(2024,Table2[[#This Row],[Month]],31)</f>
        <v>45443</v>
      </c>
      <c r="N570">
        <f>IF(Table2[[#This Row],[Active]]="Yes",1,0)</f>
        <v>1</v>
      </c>
      <c r="O570">
        <f>IF(Table2[[#This Row],[Churned]]="Yes",1,0)</f>
        <v>0</v>
      </c>
      <c r="P570" s="1" t="s">
        <v>6068</v>
      </c>
    </row>
    <row r="571" spans="1:16" x14ac:dyDescent="0.5">
      <c r="A571" t="s">
        <v>4805</v>
      </c>
      <c r="B571" t="s">
        <v>3383</v>
      </c>
      <c r="C571" t="s">
        <v>5362</v>
      </c>
      <c r="D571">
        <v>2499</v>
      </c>
      <c r="E571" s="1">
        <v>45436</v>
      </c>
      <c r="F571" t="s">
        <v>5359</v>
      </c>
      <c r="G571" s="1">
        <v>45499</v>
      </c>
      <c r="H571" t="str">
        <f t="shared" si="24"/>
        <v>Yes</v>
      </c>
      <c r="I571" t="str">
        <f t="shared" si="25"/>
        <v>No</v>
      </c>
      <c r="J571" t="str">
        <f t="shared" si="26"/>
        <v>No</v>
      </c>
      <c r="K571">
        <f>MONTH(Table2[[#This Row],[Subscription Start]])</f>
        <v>5</v>
      </c>
      <c r="L571" s="1">
        <f>DATE(2024,Table2[[#This Row],[Month]],1)</f>
        <v>45413</v>
      </c>
      <c r="M571" s="1">
        <f>DATE(2024,Table2[[#This Row],[Month]],31)</f>
        <v>45443</v>
      </c>
      <c r="N571">
        <f>IF(Table2[[#This Row],[Active]]="Yes",1,0)</f>
        <v>1</v>
      </c>
      <c r="O571">
        <f>IF(Table2[[#This Row],[Churned]]="Yes",1,0)</f>
        <v>0</v>
      </c>
      <c r="P571" s="1" t="s">
        <v>6068</v>
      </c>
    </row>
    <row r="572" spans="1:16" x14ac:dyDescent="0.5">
      <c r="A572" t="s">
        <v>4843</v>
      </c>
      <c r="B572" t="s">
        <v>4365</v>
      </c>
      <c r="C572" t="s">
        <v>5362</v>
      </c>
      <c r="D572">
        <v>2499</v>
      </c>
      <c r="E572" s="1">
        <v>45436</v>
      </c>
      <c r="F572" t="s">
        <v>5356</v>
      </c>
      <c r="H572" t="str">
        <f t="shared" si="24"/>
        <v>Yes</v>
      </c>
      <c r="I572" t="str">
        <f t="shared" si="25"/>
        <v>No</v>
      </c>
      <c r="J572" t="str">
        <f t="shared" si="26"/>
        <v>No</v>
      </c>
      <c r="K572">
        <f>MONTH(Table2[[#This Row],[Subscription Start]])</f>
        <v>5</v>
      </c>
      <c r="L572" s="1">
        <f>DATE(2024,Table2[[#This Row],[Month]],1)</f>
        <v>45413</v>
      </c>
      <c r="M572" s="1">
        <f>DATE(2024,Table2[[#This Row],[Month]],31)</f>
        <v>45443</v>
      </c>
      <c r="N572">
        <f>IF(Table2[[#This Row],[Active]]="Yes",1,0)</f>
        <v>1</v>
      </c>
      <c r="O572">
        <f>IF(Table2[[#This Row],[Churned]]="Yes",1,0)</f>
        <v>0</v>
      </c>
      <c r="P572" s="1" t="s">
        <v>6068</v>
      </c>
    </row>
    <row r="573" spans="1:16" x14ac:dyDescent="0.5">
      <c r="A573" t="s">
        <v>109</v>
      </c>
      <c r="B573" t="s">
        <v>110</v>
      </c>
      <c r="C573" t="s">
        <v>5361</v>
      </c>
      <c r="D573">
        <v>999</v>
      </c>
      <c r="E573" s="1">
        <v>45435</v>
      </c>
      <c r="F573" t="s">
        <v>5356</v>
      </c>
      <c r="H573" t="str">
        <f t="shared" si="24"/>
        <v>Yes</v>
      </c>
      <c r="I573" t="str">
        <f t="shared" si="25"/>
        <v>No</v>
      </c>
      <c r="J573" t="str">
        <f t="shared" si="26"/>
        <v>No</v>
      </c>
      <c r="K573">
        <f>MONTH(Table2[[#This Row],[Subscription Start]])</f>
        <v>5</v>
      </c>
      <c r="L573" s="1">
        <f>DATE(2024,Table2[[#This Row],[Month]],1)</f>
        <v>45413</v>
      </c>
      <c r="M573" s="1">
        <f>DATE(2024,Table2[[#This Row],[Month]],31)</f>
        <v>45443</v>
      </c>
      <c r="N573">
        <f>IF(Table2[[#This Row],[Active]]="Yes",1,0)</f>
        <v>1</v>
      </c>
      <c r="O573">
        <f>IF(Table2[[#This Row],[Churned]]="Yes",1,0)</f>
        <v>0</v>
      </c>
      <c r="P573" s="1" t="s">
        <v>6068</v>
      </c>
    </row>
    <row r="574" spans="1:16" x14ac:dyDescent="0.5">
      <c r="A574" t="s">
        <v>689</v>
      </c>
      <c r="B574" t="s">
        <v>690</v>
      </c>
      <c r="C574" t="s">
        <v>5361</v>
      </c>
      <c r="D574">
        <v>999</v>
      </c>
      <c r="E574" s="1">
        <v>45435</v>
      </c>
      <c r="F574" t="s">
        <v>5356</v>
      </c>
      <c r="H574" t="str">
        <f t="shared" si="24"/>
        <v>Yes</v>
      </c>
      <c r="I574" t="str">
        <f t="shared" si="25"/>
        <v>No</v>
      </c>
      <c r="J574" t="str">
        <f t="shared" si="26"/>
        <v>No</v>
      </c>
      <c r="K574">
        <f>MONTH(Table2[[#This Row],[Subscription Start]])</f>
        <v>5</v>
      </c>
      <c r="L574" s="1">
        <f>DATE(2024,Table2[[#This Row],[Month]],1)</f>
        <v>45413</v>
      </c>
      <c r="M574" s="1">
        <f>DATE(2024,Table2[[#This Row],[Month]],31)</f>
        <v>45443</v>
      </c>
      <c r="N574">
        <f>IF(Table2[[#This Row],[Active]]="Yes",1,0)</f>
        <v>1</v>
      </c>
      <c r="O574">
        <f>IF(Table2[[#This Row],[Churned]]="Yes",1,0)</f>
        <v>0</v>
      </c>
      <c r="P574" s="1" t="s">
        <v>6068</v>
      </c>
    </row>
    <row r="575" spans="1:16" x14ac:dyDescent="0.5">
      <c r="A575" t="s">
        <v>2186</v>
      </c>
      <c r="B575" t="s">
        <v>1552</v>
      </c>
      <c r="C575" t="s">
        <v>5362</v>
      </c>
      <c r="D575">
        <v>2499</v>
      </c>
      <c r="E575" s="1">
        <v>45435</v>
      </c>
      <c r="F575" t="s">
        <v>5359</v>
      </c>
      <c r="G575" s="1">
        <v>45565</v>
      </c>
      <c r="H575" t="str">
        <f t="shared" si="24"/>
        <v>Yes</v>
      </c>
      <c r="I575" t="str">
        <f t="shared" si="25"/>
        <v>No</v>
      </c>
      <c r="J575" t="str">
        <f t="shared" si="26"/>
        <v>No</v>
      </c>
      <c r="K575">
        <f>MONTH(Table2[[#This Row],[Subscription Start]])</f>
        <v>5</v>
      </c>
      <c r="L575" s="1">
        <f>DATE(2024,Table2[[#This Row],[Month]],1)</f>
        <v>45413</v>
      </c>
      <c r="M575" s="1">
        <f>DATE(2024,Table2[[#This Row],[Month]],31)</f>
        <v>45443</v>
      </c>
      <c r="N575">
        <f>IF(Table2[[#This Row],[Active]]="Yes",1,0)</f>
        <v>1</v>
      </c>
      <c r="O575">
        <f>IF(Table2[[#This Row],[Churned]]="Yes",1,0)</f>
        <v>0</v>
      </c>
      <c r="P575" s="1" t="s">
        <v>6068</v>
      </c>
    </row>
    <row r="576" spans="1:16" x14ac:dyDescent="0.5">
      <c r="A576" t="s">
        <v>5704</v>
      </c>
      <c r="B576" t="s">
        <v>2152</v>
      </c>
      <c r="C576" t="s">
        <v>5355</v>
      </c>
      <c r="D576">
        <v>0</v>
      </c>
      <c r="E576" s="1">
        <v>45435</v>
      </c>
      <c r="F576" t="s">
        <v>5359</v>
      </c>
      <c r="G576" s="1">
        <v>45496</v>
      </c>
      <c r="H576" t="str">
        <f t="shared" si="24"/>
        <v>Yes</v>
      </c>
      <c r="I576" t="str">
        <f t="shared" si="25"/>
        <v>No</v>
      </c>
      <c r="J576" t="str">
        <f t="shared" si="26"/>
        <v>No</v>
      </c>
      <c r="K576">
        <f>MONTH(Table2[[#This Row],[Subscription Start]])</f>
        <v>5</v>
      </c>
      <c r="L576" s="1">
        <f>DATE(2024,Table2[[#This Row],[Month]],1)</f>
        <v>45413</v>
      </c>
      <c r="M576" s="1">
        <f>DATE(2024,Table2[[#This Row],[Month]],31)</f>
        <v>45443</v>
      </c>
      <c r="N576">
        <f>IF(Table2[[#This Row],[Active]]="Yes",1,0)</f>
        <v>1</v>
      </c>
      <c r="O576">
        <f>IF(Table2[[#This Row],[Churned]]="Yes",1,0)</f>
        <v>0</v>
      </c>
      <c r="P576" s="1" t="s">
        <v>6068</v>
      </c>
    </row>
    <row r="577" spans="1:16" x14ac:dyDescent="0.5">
      <c r="A577" t="s">
        <v>4261</v>
      </c>
      <c r="B577" t="s">
        <v>405</v>
      </c>
      <c r="C577" t="s">
        <v>5361</v>
      </c>
      <c r="D577">
        <v>999</v>
      </c>
      <c r="E577" s="1">
        <v>45435</v>
      </c>
      <c r="F577" t="s">
        <v>5356</v>
      </c>
      <c r="H577" t="str">
        <f t="shared" si="24"/>
        <v>Yes</v>
      </c>
      <c r="I577" t="str">
        <f t="shared" si="25"/>
        <v>No</v>
      </c>
      <c r="J577" t="str">
        <f t="shared" si="26"/>
        <v>No</v>
      </c>
      <c r="K577">
        <f>MONTH(Table2[[#This Row],[Subscription Start]])</f>
        <v>5</v>
      </c>
      <c r="L577" s="1">
        <f>DATE(2024,Table2[[#This Row],[Month]],1)</f>
        <v>45413</v>
      </c>
      <c r="M577" s="1">
        <f>DATE(2024,Table2[[#This Row],[Month]],31)</f>
        <v>45443</v>
      </c>
      <c r="N577">
        <f>IF(Table2[[#This Row],[Active]]="Yes",1,0)</f>
        <v>1</v>
      </c>
      <c r="O577">
        <f>IF(Table2[[#This Row],[Churned]]="Yes",1,0)</f>
        <v>0</v>
      </c>
      <c r="P577" s="1" t="s">
        <v>6068</v>
      </c>
    </row>
    <row r="578" spans="1:16" x14ac:dyDescent="0.5">
      <c r="A578" t="s">
        <v>5765</v>
      </c>
      <c r="B578" t="s">
        <v>1724</v>
      </c>
      <c r="C578" t="s">
        <v>5355</v>
      </c>
      <c r="D578">
        <v>0</v>
      </c>
      <c r="E578" s="1">
        <v>45435</v>
      </c>
      <c r="F578" t="s">
        <v>5356</v>
      </c>
      <c r="H578" t="str">
        <f t="shared" ref="H578:H641" si="27">IF(AND(E578 &lt;= $M578,  OR(G578 = "", G578 &gt; $M578)), "Yes", "No")</f>
        <v>Yes</v>
      </c>
      <c r="I578" t="str">
        <f t="shared" ref="I578:I641" si="28">IF(AND(E578&gt;=$M578,E578&lt;=$M578),"Yes","No")</f>
        <v>No</v>
      </c>
      <c r="J578" t="str">
        <f t="shared" ref="J578:J641" si="29">IF(AND(G578&lt;&gt; " ",G578&gt;=$L578,G578&lt;=$M578),"Yes","No")</f>
        <v>No</v>
      </c>
      <c r="K578">
        <f>MONTH(Table2[[#This Row],[Subscription Start]])</f>
        <v>5</v>
      </c>
      <c r="L578" s="1">
        <f>DATE(2024,Table2[[#This Row],[Month]],1)</f>
        <v>45413</v>
      </c>
      <c r="M578" s="1">
        <f>DATE(2024,Table2[[#This Row],[Month]],31)</f>
        <v>45443</v>
      </c>
      <c r="N578">
        <f>IF(Table2[[#This Row],[Active]]="Yes",1,0)</f>
        <v>1</v>
      </c>
      <c r="O578">
        <f>IF(Table2[[#This Row],[Churned]]="Yes",1,0)</f>
        <v>0</v>
      </c>
      <c r="P578" s="1" t="s">
        <v>6068</v>
      </c>
    </row>
    <row r="579" spans="1:16" x14ac:dyDescent="0.5">
      <c r="A579" t="s">
        <v>4642</v>
      </c>
      <c r="B579" t="s">
        <v>1283</v>
      </c>
      <c r="C579" t="s">
        <v>5362</v>
      </c>
      <c r="D579">
        <v>2499</v>
      </c>
      <c r="E579" s="1">
        <v>45435</v>
      </c>
      <c r="F579" t="s">
        <v>5359</v>
      </c>
      <c r="G579" s="1">
        <v>45565</v>
      </c>
      <c r="H579" t="str">
        <f t="shared" si="27"/>
        <v>Yes</v>
      </c>
      <c r="I579" t="str">
        <f t="shared" si="28"/>
        <v>No</v>
      </c>
      <c r="J579" t="str">
        <f t="shared" si="29"/>
        <v>No</v>
      </c>
      <c r="K579">
        <f>MONTH(Table2[[#This Row],[Subscription Start]])</f>
        <v>5</v>
      </c>
      <c r="L579" s="1">
        <f>DATE(2024,Table2[[#This Row],[Month]],1)</f>
        <v>45413</v>
      </c>
      <c r="M579" s="1">
        <f>DATE(2024,Table2[[#This Row],[Month]],31)</f>
        <v>45443</v>
      </c>
      <c r="N579">
        <f>IF(Table2[[#This Row],[Active]]="Yes",1,0)</f>
        <v>1</v>
      </c>
      <c r="O579">
        <f>IF(Table2[[#This Row],[Churned]]="Yes",1,0)</f>
        <v>0</v>
      </c>
      <c r="P579" s="1" t="s">
        <v>6068</v>
      </c>
    </row>
    <row r="580" spans="1:16" x14ac:dyDescent="0.5">
      <c r="A580" t="s">
        <v>622</v>
      </c>
      <c r="B580" t="s">
        <v>67</v>
      </c>
      <c r="C580" t="s">
        <v>5361</v>
      </c>
      <c r="D580">
        <v>999</v>
      </c>
      <c r="E580" s="1">
        <v>45434</v>
      </c>
      <c r="F580" t="s">
        <v>5356</v>
      </c>
      <c r="H580" t="str">
        <f t="shared" si="27"/>
        <v>Yes</v>
      </c>
      <c r="I580" t="str">
        <f t="shared" si="28"/>
        <v>No</v>
      </c>
      <c r="J580" t="str">
        <f t="shared" si="29"/>
        <v>No</v>
      </c>
      <c r="K580">
        <f>MONTH(Table2[[#This Row],[Subscription Start]])</f>
        <v>5</v>
      </c>
      <c r="L580" s="1">
        <f>DATE(2024,Table2[[#This Row],[Month]],1)</f>
        <v>45413</v>
      </c>
      <c r="M580" s="1">
        <f>DATE(2024,Table2[[#This Row],[Month]],31)</f>
        <v>45443</v>
      </c>
      <c r="N580">
        <f>IF(Table2[[#This Row],[Active]]="Yes",1,0)</f>
        <v>1</v>
      </c>
      <c r="O580">
        <f>IF(Table2[[#This Row],[Churned]]="Yes",1,0)</f>
        <v>0</v>
      </c>
      <c r="P580" s="1" t="s">
        <v>6068</v>
      </c>
    </row>
    <row r="581" spans="1:16" x14ac:dyDescent="0.5">
      <c r="A581" t="s">
        <v>791</v>
      </c>
      <c r="B581" t="s">
        <v>792</v>
      </c>
      <c r="C581" t="s">
        <v>5361</v>
      </c>
      <c r="D581">
        <v>999</v>
      </c>
      <c r="E581" s="1">
        <v>45434</v>
      </c>
      <c r="F581" t="s">
        <v>5359</v>
      </c>
      <c r="G581" s="1">
        <v>45513</v>
      </c>
      <c r="H581" t="str">
        <f t="shared" si="27"/>
        <v>Yes</v>
      </c>
      <c r="I581" t="str">
        <f t="shared" si="28"/>
        <v>No</v>
      </c>
      <c r="J581" t="str">
        <f t="shared" si="29"/>
        <v>No</v>
      </c>
      <c r="K581">
        <f>MONTH(Table2[[#This Row],[Subscription Start]])</f>
        <v>5</v>
      </c>
      <c r="L581" s="1">
        <f>DATE(2024,Table2[[#This Row],[Month]],1)</f>
        <v>45413</v>
      </c>
      <c r="M581" s="1">
        <f>DATE(2024,Table2[[#This Row],[Month]],31)</f>
        <v>45443</v>
      </c>
      <c r="N581">
        <f>IF(Table2[[#This Row],[Active]]="Yes",1,0)</f>
        <v>1</v>
      </c>
      <c r="O581">
        <f>IF(Table2[[#This Row],[Churned]]="Yes",1,0)</f>
        <v>0</v>
      </c>
      <c r="P581" s="1" t="s">
        <v>6068</v>
      </c>
    </row>
    <row r="582" spans="1:16" x14ac:dyDescent="0.5">
      <c r="A582" t="s">
        <v>5483</v>
      </c>
      <c r="B582" t="s">
        <v>5484</v>
      </c>
      <c r="C582" t="s">
        <v>5355</v>
      </c>
      <c r="D582">
        <v>0</v>
      </c>
      <c r="E582" s="1">
        <v>45434</v>
      </c>
      <c r="F582" t="s">
        <v>5359</v>
      </c>
      <c r="G582" s="1">
        <v>45565</v>
      </c>
      <c r="H582" t="str">
        <f t="shared" si="27"/>
        <v>Yes</v>
      </c>
      <c r="I582" t="str">
        <f t="shared" si="28"/>
        <v>No</v>
      </c>
      <c r="J582" t="str">
        <f t="shared" si="29"/>
        <v>No</v>
      </c>
      <c r="K582">
        <f>MONTH(Table2[[#This Row],[Subscription Start]])</f>
        <v>5</v>
      </c>
      <c r="L582" s="1">
        <f>DATE(2024,Table2[[#This Row],[Month]],1)</f>
        <v>45413</v>
      </c>
      <c r="M582" s="1">
        <f>DATE(2024,Table2[[#This Row],[Month]],31)</f>
        <v>45443</v>
      </c>
      <c r="N582">
        <f>IF(Table2[[#This Row],[Active]]="Yes",1,0)</f>
        <v>1</v>
      </c>
      <c r="O582">
        <f>IF(Table2[[#This Row],[Churned]]="Yes",1,0)</f>
        <v>0</v>
      </c>
      <c r="P582" s="1" t="s">
        <v>6068</v>
      </c>
    </row>
    <row r="583" spans="1:16" x14ac:dyDescent="0.5">
      <c r="A583" t="s">
        <v>2158</v>
      </c>
      <c r="B583" t="s">
        <v>1552</v>
      </c>
      <c r="C583" t="s">
        <v>5361</v>
      </c>
      <c r="D583">
        <v>999</v>
      </c>
      <c r="E583" s="1">
        <v>45434</v>
      </c>
      <c r="F583" t="s">
        <v>5359</v>
      </c>
      <c r="G583" s="1">
        <v>45507</v>
      </c>
      <c r="H583" t="str">
        <f t="shared" si="27"/>
        <v>Yes</v>
      </c>
      <c r="I583" t="str">
        <f t="shared" si="28"/>
        <v>No</v>
      </c>
      <c r="J583" t="str">
        <f t="shared" si="29"/>
        <v>No</v>
      </c>
      <c r="K583">
        <f>MONTH(Table2[[#This Row],[Subscription Start]])</f>
        <v>5</v>
      </c>
      <c r="L583" s="1">
        <f>DATE(2024,Table2[[#This Row],[Month]],1)</f>
        <v>45413</v>
      </c>
      <c r="M583" s="1">
        <f>DATE(2024,Table2[[#This Row],[Month]],31)</f>
        <v>45443</v>
      </c>
      <c r="N583">
        <f>IF(Table2[[#This Row],[Active]]="Yes",1,0)</f>
        <v>1</v>
      </c>
      <c r="O583">
        <f>IF(Table2[[#This Row],[Churned]]="Yes",1,0)</f>
        <v>0</v>
      </c>
      <c r="P583" s="1" t="s">
        <v>6068</v>
      </c>
    </row>
    <row r="584" spans="1:16" x14ac:dyDescent="0.5">
      <c r="A584" t="s">
        <v>2249</v>
      </c>
      <c r="B584" t="s">
        <v>2250</v>
      </c>
      <c r="C584" t="s">
        <v>5361</v>
      </c>
      <c r="D584">
        <v>999</v>
      </c>
      <c r="E584" s="1">
        <v>45434</v>
      </c>
      <c r="F584" t="s">
        <v>5356</v>
      </c>
      <c r="H584" t="str">
        <f t="shared" si="27"/>
        <v>Yes</v>
      </c>
      <c r="I584" t="str">
        <f t="shared" si="28"/>
        <v>No</v>
      </c>
      <c r="J584" t="str">
        <f t="shared" si="29"/>
        <v>No</v>
      </c>
      <c r="K584">
        <f>MONTH(Table2[[#This Row],[Subscription Start]])</f>
        <v>5</v>
      </c>
      <c r="L584" s="1">
        <f>DATE(2024,Table2[[#This Row],[Month]],1)</f>
        <v>45413</v>
      </c>
      <c r="M584" s="1">
        <f>DATE(2024,Table2[[#This Row],[Month]],31)</f>
        <v>45443</v>
      </c>
      <c r="N584">
        <f>IF(Table2[[#This Row],[Active]]="Yes",1,0)</f>
        <v>1</v>
      </c>
      <c r="O584">
        <f>IF(Table2[[#This Row],[Churned]]="Yes",1,0)</f>
        <v>0</v>
      </c>
      <c r="P584" s="1" t="s">
        <v>6068</v>
      </c>
    </row>
    <row r="585" spans="1:16" x14ac:dyDescent="0.5">
      <c r="A585" t="s">
        <v>2456</v>
      </c>
      <c r="B585" t="s">
        <v>2457</v>
      </c>
      <c r="C585" t="s">
        <v>5362</v>
      </c>
      <c r="D585">
        <v>2499</v>
      </c>
      <c r="E585" s="1">
        <v>45434</v>
      </c>
      <c r="F585" t="s">
        <v>5359</v>
      </c>
      <c r="G585" s="1">
        <v>45565</v>
      </c>
      <c r="H585" t="str">
        <f t="shared" si="27"/>
        <v>Yes</v>
      </c>
      <c r="I585" t="str">
        <f t="shared" si="28"/>
        <v>No</v>
      </c>
      <c r="J585" t="str">
        <f t="shared" si="29"/>
        <v>No</v>
      </c>
      <c r="K585">
        <f>MONTH(Table2[[#This Row],[Subscription Start]])</f>
        <v>5</v>
      </c>
      <c r="L585" s="1">
        <f>DATE(2024,Table2[[#This Row],[Month]],1)</f>
        <v>45413</v>
      </c>
      <c r="M585" s="1">
        <f>DATE(2024,Table2[[#This Row],[Month]],31)</f>
        <v>45443</v>
      </c>
      <c r="N585">
        <f>IF(Table2[[#This Row],[Active]]="Yes",1,0)</f>
        <v>1</v>
      </c>
      <c r="O585">
        <f>IF(Table2[[#This Row],[Churned]]="Yes",1,0)</f>
        <v>0</v>
      </c>
      <c r="P585" s="1" t="s">
        <v>6068</v>
      </c>
    </row>
    <row r="586" spans="1:16" x14ac:dyDescent="0.5">
      <c r="A586" t="s">
        <v>3327</v>
      </c>
      <c r="B586" t="s">
        <v>3328</v>
      </c>
      <c r="C586" t="s">
        <v>5361</v>
      </c>
      <c r="D586">
        <v>999</v>
      </c>
      <c r="E586" s="1">
        <v>45434</v>
      </c>
      <c r="F586" t="s">
        <v>5356</v>
      </c>
      <c r="H586" t="str">
        <f t="shared" si="27"/>
        <v>Yes</v>
      </c>
      <c r="I586" t="str">
        <f t="shared" si="28"/>
        <v>No</v>
      </c>
      <c r="J586" t="str">
        <f t="shared" si="29"/>
        <v>No</v>
      </c>
      <c r="K586">
        <f>MONTH(Table2[[#This Row],[Subscription Start]])</f>
        <v>5</v>
      </c>
      <c r="L586" s="1">
        <f>DATE(2024,Table2[[#This Row],[Month]],1)</f>
        <v>45413</v>
      </c>
      <c r="M586" s="1">
        <f>DATE(2024,Table2[[#This Row],[Month]],31)</f>
        <v>45443</v>
      </c>
      <c r="N586">
        <f>IF(Table2[[#This Row],[Active]]="Yes",1,0)</f>
        <v>1</v>
      </c>
      <c r="O586">
        <f>IF(Table2[[#This Row],[Churned]]="Yes",1,0)</f>
        <v>0</v>
      </c>
      <c r="P586" s="1" t="s">
        <v>6068</v>
      </c>
    </row>
    <row r="587" spans="1:16" x14ac:dyDescent="0.5">
      <c r="A587" t="s">
        <v>3609</v>
      </c>
      <c r="B587" t="s">
        <v>1574</v>
      </c>
      <c r="C587" t="s">
        <v>5362</v>
      </c>
      <c r="D587">
        <v>2499</v>
      </c>
      <c r="E587" s="1">
        <v>45434</v>
      </c>
      <c r="F587" t="s">
        <v>5359</v>
      </c>
      <c r="G587" s="1">
        <v>45499</v>
      </c>
      <c r="H587" t="str">
        <f t="shared" si="27"/>
        <v>Yes</v>
      </c>
      <c r="I587" t="str">
        <f t="shared" si="28"/>
        <v>No</v>
      </c>
      <c r="J587" t="str">
        <f t="shared" si="29"/>
        <v>No</v>
      </c>
      <c r="K587">
        <f>MONTH(Table2[[#This Row],[Subscription Start]])</f>
        <v>5</v>
      </c>
      <c r="L587" s="1">
        <f>DATE(2024,Table2[[#This Row],[Month]],1)</f>
        <v>45413</v>
      </c>
      <c r="M587" s="1">
        <f>DATE(2024,Table2[[#This Row],[Month]],31)</f>
        <v>45443</v>
      </c>
      <c r="N587">
        <f>IF(Table2[[#This Row],[Active]]="Yes",1,0)</f>
        <v>1</v>
      </c>
      <c r="O587">
        <f>IF(Table2[[#This Row],[Churned]]="Yes",1,0)</f>
        <v>0</v>
      </c>
      <c r="P587" s="1" t="s">
        <v>6068</v>
      </c>
    </row>
    <row r="588" spans="1:16" x14ac:dyDescent="0.5">
      <c r="A588" t="s">
        <v>4832</v>
      </c>
      <c r="B588" t="s">
        <v>4833</v>
      </c>
      <c r="C588" t="s">
        <v>5361</v>
      </c>
      <c r="D588">
        <v>999</v>
      </c>
      <c r="E588" s="1">
        <v>45434</v>
      </c>
      <c r="F588" t="s">
        <v>5356</v>
      </c>
      <c r="H588" t="str">
        <f t="shared" si="27"/>
        <v>Yes</v>
      </c>
      <c r="I588" t="str">
        <f t="shared" si="28"/>
        <v>No</v>
      </c>
      <c r="J588" t="str">
        <f t="shared" si="29"/>
        <v>No</v>
      </c>
      <c r="K588">
        <f>MONTH(Table2[[#This Row],[Subscription Start]])</f>
        <v>5</v>
      </c>
      <c r="L588" s="1">
        <f>DATE(2024,Table2[[#This Row],[Month]],1)</f>
        <v>45413</v>
      </c>
      <c r="M588" s="1">
        <f>DATE(2024,Table2[[#This Row],[Month]],31)</f>
        <v>45443</v>
      </c>
      <c r="N588">
        <f>IF(Table2[[#This Row],[Active]]="Yes",1,0)</f>
        <v>1</v>
      </c>
      <c r="O588">
        <f>IF(Table2[[#This Row],[Churned]]="Yes",1,0)</f>
        <v>0</v>
      </c>
      <c r="P588" s="1" t="s">
        <v>6068</v>
      </c>
    </row>
    <row r="589" spans="1:16" x14ac:dyDescent="0.5">
      <c r="A589" t="s">
        <v>452</v>
      </c>
      <c r="B589" t="s">
        <v>453</v>
      </c>
      <c r="C589" t="s">
        <v>5361</v>
      </c>
      <c r="D589">
        <v>999</v>
      </c>
      <c r="E589" s="1">
        <v>45433</v>
      </c>
      <c r="F589" t="s">
        <v>5356</v>
      </c>
      <c r="H589" t="str">
        <f t="shared" si="27"/>
        <v>Yes</v>
      </c>
      <c r="I589" t="str">
        <f t="shared" si="28"/>
        <v>No</v>
      </c>
      <c r="J589" t="str">
        <f t="shared" si="29"/>
        <v>No</v>
      </c>
      <c r="K589">
        <f>MONTH(Table2[[#This Row],[Subscription Start]])</f>
        <v>5</v>
      </c>
      <c r="L589" s="1">
        <f>DATE(2024,Table2[[#This Row],[Month]],1)</f>
        <v>45413</v>
      </c>
      <c r="M589" s="1">
        <f>DATE(2024,Table2[[#This Row],[Month]],31)</f>
        <v>45443</v>
      </c>
      <c r="N589">
        <f>IF(Table2[[#This Row],[Active]]="Yes",1,0)</f>
        <v>1</v>
      </c>
      <c r="O589">
        <f>IF(Table2[[#This Row],[Churned]]="Yes",1,0)</f>
        <v>0</v>
      </c>
      <c r="P589" s="1" t="s">
        <v>6068</v>
      </c>
    </row>
    <row r="590" spans="1:16" x14ac:dyDescent="0.5">
      <c r="A590" t="s">
        <v>1111</v>
      </c>
      <c r="B590" t="s">
        <v>1112</v>
      </c>
      <c r="C590" t="s">
        <v>5361</v>
      </c>
      <c r="D590">
        <v>999</v>
      </c>
      <c r="E590" s="1">
        <v>45433</v>
      </c>
      <c r="F590" t="s">
        <v>5356</v>
      </c>
      <c r="H590" t="str">
        <f t="shared" si="27"/>
        <v>Yes</v>
      </c>
      <c r="I590" t="str">
        <f t="shared" si="28"/>
        <v>No</v>
      </c>
      <c r="J590" t="str">
        <f t="shared" si="29"/>
        <v>No</v>
      </c>
      <c r="K590">
        <f>MONTH(Table2[[#This Row],[Subscription Start]])</f>
        <v>5</v>
      </c>
      <c r="L590" s="1">
        <f>DATE(2024,Table2[[#This Row],[Month]],1)</f>
        <v>45413</v>
      </c>
      <c r="M590" s="1">
        <f>DATE(2024,Table2[[#This Row],[Month]],31)</f>
        <v>45443</v>
      </c>
      <c r="N590">
        <f>IF(Table2[[#This Row],[Active]]="Yes",1,0)</f>
        <v>1</v>
      </c>
      <c r="O590">
        <f>IF(Table2[[#This Row],[Churned]]="Yes",1,0)</f>
        <v>0</v>
      </c>
      <c r="P590" s="1" t="s">
        <v>6068</v>
      </c>
    </row>
    <row r="591" spans="1:16" x14ac:dyDescent="0.5">
      <c r="A591" t="s">
        <v>4273</v>
      </c>
      <c r="B591" t="s">
        <v>4274</v>
      </c>
      <c r="C591" t="s">
        <v>5361</v>
      </c>
      <c r="D591">
        <v>999</v>
      </c>
      <c r="E591" s="1">
        <v>45433</v>
      </c>
      <c r="F591" t="s">
        <v>5359</v>
      </c>
      <c r="G591" s="1">
        <v>45523</v>
      </c>
      <c r="H591" t="str">
        <f t="shared" si="27"/>
        <v>Yes</v>
      </c>
      <c r="I591" t="str">
        <f t="shared" si="28"/>
        <v>No</v>
      </c>
      <c r="J591" t="str">
        <f t="shared" si="29"/>
        <v>No</v>
      </c>
      <c r="K591">
        <f>MONTH(Table2[[#This Row],[Subscription Start]])</f>
        <v>5</v>
      </c>
      <c r="L591" s="1">
        <f>DATE(2024,Table2[[#This Row],[Month]],1)</f>
        <v>45413</v>
      </c>
      <c r="M591" s="1">
        <f>DATE(2024,Table2[[#This Row],[Month]],31)</f>
        <v>45443</v>
      </c>
      <c r="N591">
        <f>IF(Table2[[#This Row],[Active]]="Yes",1,0)</f>
        <v>1</v>
      </c>
      <c r="O591">
        <f>IF(Table2[[#This Row],[Churned]]="Yes",1,0)</f>
        <v>0</v>
      </c>
      <c r="P591" s="1" t="s">
        <v>6068</v>
      </c>
    </row>
    <row r="592" spans="1:16" x14ac:dyDescent="0.5">
      <c r="A592" t="s">
        <v>404</v>
      </c>
      <c r="B592" t="s">
        <v>405</v>
      </c>
      <c r="C592" t="s">
        <v>5362</v>
      </c>
      <c r="D592">
        <v>2499</v>
      </c>
      <c r="E592" s="1">
        <v>45432</v>
      </c>
      <c r="F592" t="s">
        <v>5356</v>
      </c>
      <c r="H592" t="str">
        <f t="shared" si="27"/>
        <v>Yes</v>
      </c>
      <c r="I592" t="str">
        <f t="shared" si="28"/>
        <v>No</v>
      </c>
      <c r="J592" t="str">
        <f t="shared" si="29"/>
        <v>No</v>
      </c>
      <c r="K592">
        <f>MONTH(Table2[[#This Row],[Subscription Start]])</f>
        <v>5</v>
      </c>
      <c r="L592" s="1">
        <f>DATE(2024,Table2[[#This Row],[Month]],1)</f>
        <v>45413</v>
      </c>
      <c r="M592" s="1">
        <f>DATE(2024,Table2[[#This Row],[Month]],31)</f>
        <v>45443</v>
      </c>
      <c r="N592">
        <f>IF(Table2[[#This Row],[Active]]="Yes",1,0)</f>
        <v>1</v>
      </c>
      <c r="O592">
        <f>IF(Table2[[#This Row],[Churned]]="Yes",1,0)</f>
        <v>0</v>
      </c>
      <c r="P592" s="1" t="s">
        <v>6068</v>
      </c>
    </row>
    <row r="593" spans="1:16" x14ac:dyDescent="0.5">
      <c r="A593" t="s">
        <v>646</v>
      </c>
      <c r="B593" t="s">
        <v>647</v>
      </c>
      <c r="C593" t="s">
        <v>5361</v>
      </c>
      <c r="D593">
        <v>999</v>
      </c>
      <c r="E593" s="1">
        <v>45432</v>
      </c>
      <c r="F593" t="s">
        <v>5359</v>
      </c>
      <c r="G593" s="1">
        <v>45482</v>
      </c>
      <c r="H593" t="str">
        <f t="shared" si="27"/>
        <v>Yes</v>
      </c>
      <c r="I593" t="str">
        <f t="shared" si="28"/>
        <v>No</v>
      </c>
      <c r="J593" t="str">
        <f t="shared" si="29"/>
        <v>No</v>
      </c>
      <c r="K593">
        <f>MONTH(Table2[[#This Row],[Subscription Start]])</f>
        <v>5</v>
      </c>
      <c r="L593" s="1">
        <f>DATE(2024,Table2[[#This Row],[Month]],1)</f>
        <v>45413</v>
      </c>
      <c r="M593" s="1">
        <f>DATE(2024,Table2[[#This Row],[Month]],31)</f>
        <v>45443</v>
      </c>
      <c r="N593">
        <f>IF(Table2[[#This Row],[Active]]="Yes",1,0)</f>
        <v>1</v>
      </c>
      <c r="O593">
        <f>IF(Table2[[#This Row],[Churned]]="Yes",1,0)</f>
        <v>0</v>
      </c>
      <c r="P593" s="1" t="s">
        <v>6068</v>
      </c>
    </row>
    <row r="594" spans="1:16" x14ac:dyDescent="0.5">
      <c r="A594" t="s">
        <v>3024</v>
      </c>
      <c r="B594" t="s">
        <v>2754</v>
      </c>
      <c r="C594" t="s">
        <v>5362</v>
      </c>
      <c r="D594">
        <v>2499</v>
      </c>
      <c r="E594" s="1">
        <v>45432</v>
      </c>
      <c r="F594" t="s">
        <v>5356</v>
      </c>
      <c r="H594" t="str">
        <f t="shared" si="27"/>
        <v>Yes</v>
      </c>
      <c r="I594" t="str">
        <f t="shared" si="28"/>
        <v>No</v>
      </c>
      <c r="J594" t="str">
        <f t="shared" si="29"/>
        <v>No</v>
      </c>
      <c r="K594">
        <f>MONTH(Table2[[#This Row],[Subscription Start]])</f>
        <v>5</v>
      </c>
      <c r="L594" s="1">
        <f>DATE(2024,Table2[[#This Row],[Month]],1)</f>
        <v>45413</v>
      </c>
      <c r="M594" s="1">
        <f>DATE(2024,Table2[[#This Row],[Month]],31)</f>
        <v>45443</v>
      </c>
      <c r="N594">
        <f>IF(Table2[[#This Row],[Active]]="Yes",1,0)</f>
        <v>1</v>
      </c>
      <c r="O594">
        <f>IF(Table2[[#This Row],[Churned]]="Yes",1,0)</f>
        <v>0</v>
      </c>
      <c r="P594" s="1" t="s">
        <v>6068</v>
      </c>
    </row>
    <row r="595" spans="1:16" x14ac:dyDescent="0.5">
      <c r="A595" t="s">
        <v>5655</v>
      </c>
      <c r="B595" t="s">
        <v>5555</v>
      </c>
      <c r="C595" t="s">
        <v>5355</v>
      </c>
      <c r="D595">
        <v>0</v>
      </c>
      <c r="E595" s="1">
        <v>45432</v>
      </c>
      <c r="F595" t="s">
        <v>5359</v>
      </c>
      <c r="G595" s="1">
        <v>45514</v>
      </c>
      <c r="H595" t="str">
        <f t="shared" si="27"/>
        <v>Yes</v>
      </c>
      <c r="I595" t="str">
        <f t="shared" si="28"/>
        <v>No</v>
      </c>
      <c r="J595" t="str">
        <f t="shared" si="29"/>
        <v>No</v>
      </c>
      <c r="K595">
        <f>MONTH(Table2[[#This Row],[Subscription Start]])</f>
        <v>5</v>
      </c>
      <c r="L595" s="1">
        <f>DATE(2024,Table2[[#This Row],[Month]],1)</f>
        <v>45413</v>
      </c>
      <c r="M595" s="1">
        <f>DATE(2024,Table2[[#This Row],[Month]],31)</f>
        <v>45443</v>
      </c>
      <c r="N595">
        <f>IF(Table2[[#This Row],[Active]]="Yes",1,0)</f>
        <v>1</v>
      </c>
      <c r="O595">
        <f>IF(Table2[[#This Row],[Churned]]="Yes",1,0)</f>
        <v>0</v>
      </c>
      <c r="P595" s="1" t="s">
        <v>6068</v>
      </c>
    </row>
    <row r="596" spans="1:16" x14ac:dyDescent="0.5">
      <c r="A596" t="s">
        <v>3846</v>
      </c>
      <c r="B596" t="s">
        <v>2799</v>
      </c>
      <c r="C596" t="s">
        <v>5361</v>
      </c>
      <c r="D596">
        <v>999</v>
      </c>
      <c r="E596" s="1">
        <v>45432</v>
      </c>
      <c r="F596" t="s">
        <v>5356</v>
      </c>
      <c r="H596" t="str">
        <f t="shared" si="27"/>
        <v>Yes</v>
      </c>
      <c r="I596" t="str">
        <f t="shared" si="28"/>
        <v>No</v>
      </c>
      <c r="J596" t="str">
        <f t="shared" si="29"/>
        <v>No</v>
      </c>
      <c r="K596">
        <f>MONTH(Table2[[#This Row],[Subscription Start]])</f>
        <v>5</v>
      </c>
      <c r="L596" s="1">
        <f>DATE(2024,Table2[[#This Row],[Month]],1)</f>
        <v>45413</v>
      </c>
      <c r="M596" s="1">
        <f>DATE(2024,Table2[[#This Row],[Month]],31)</f>
        <v>45443</v>
      </c>
      <c r="N596">
        <f>IF(Table2[[#This Row],[Active]]="Yes",1,0)</f>
        <v>1</v>
      </c>
      <c r="O596">
        <f>IF(Table2[[#This Row],[Churned]]="Yes",1,0)</f>
        <v>0</v>
      </c>
      <c r="P596" s="1" t="s">
        <v>6068</v>
      </c>
    </row>
    <row r="597" spans="1:16" x14ac:dyDescent="0.5">
      <c r="A597" t="s">
        <v>4950</v>
      </c>
      <c r="B597" t="s">
        <v>798</v>
      </c>
      <c r="C597" t="s">
        <v>5361</v>
      </c>
      <c r="D597">
        <v>999</v>
      </c>
      <c r="E597" s="1">
        <v>45432</v>
      </c>
      <c r="F597" t="s">
        <v>5356</v>
      </c>
      <c r="H597" t="str">
        <f t="shared" si="27"/>
        <v>Yes</v>
      </c>
      <c r="I597" t="str">
        <f t="shared" si="28"/>
        <v>No</v>
      </c>
      <c r="J597" t="str">
        <f t="shared" si="29"/>
        <v>No</v>
      </c>
      <c r="K597">
        <f>MONTH(Table2[[#This Row],[Subscription Start]])</f>
        <v>5</v>
      </c>
      <c r="L597" s="1">
        <f>DATE(2024,Table2[[#This Row],[Month]],1)</f>
        <v>45413</v>
      </c>
      <c r="M597" s="1">
        <f>DATE(2024,Table2[[#This Row],[Month]],31)</f>
        <v>45443</v>
      </c>
      <c r="N597">
        <f>IF(Table2[[#This Row],[Active]]="Yes",1,0)</f>
        <v>1</v>
      </c>
      <c r="O597">
        <f>IF(Table2[[#This Row],[Churned]]="Yes",1,0)</f>
        <v>0</v>
      </c>
      <c r="P597" s="1" t="s">
        <v>6068</v>
      </c>
    </row>
    <row r="598" spans="1:16" x14ac:dyDescent="0.5">
      <c r="A598" t="s">
        <v>5395</v>
      </c>
      <c r="B598" t="s">
        <v>5396</v>
      </c>
      <c r="C598" t="s">
        <v>5355</v>
      </c>
      <c r="D598">
        <v>0</v>
      </c>
      <c r="E598" s="1">
        <v>45431</v>
      </c>
      <c r="F598" t="s">
        <v>5356</v>
      </c>
      <c r="H598" t="str">
        <f t="shared" si="27"/>
        <v>Yes</v>
      </c>
      <c r="I598" t="str">
        <f t="shared" si="28"/>
        <v>No</v>
      </c>
      <c r="J598" t="str">
        <f t="shared" si="29"/>
        <v>No</v>
      </c>
      <c r="K598">
        <f>MONTH(Table2[[#This Row],[Subscription Start]])</f>
        <v>5</v>
      </c>
      <c r="L598" s="1">
        <f>DATE(2024,Table2[[#This Row],[Month]],1)</f>
        <v>45413</v>
      </c>
      <c r="M598" s="1">
        <f>DATE(2024,Table2[[#This Row],[Month]],31)</f>
        <v>45443</v>
      </c>
      <c r="N598">
        <f>IF(Table2[[#This Row],[Active]]="Yes",1,0)</f>
        <v>1</v>
      </c>
      <c r="O598">
        <f>IF(Table2[[#This Row],[Churned]]="Yes",1,0)</f>
        <v>0</v>
      </c>
      <c r="P598" s="1" t="s">
        <v>6068</v>
      </c>
    </row>
    <row r="599" spans="1:16" x14ac:dyDescent="0.5">
      <c r="A599" t="s">
        <v>411</v>
      </c>
      <c r="B599" t="s">
        <v>412</v>
      </c>
      <c r="C599" t="s">
        <v>5382</v>
      </c>
      <c r="D599">
        <v>9999</v>
      </c>
      <c r="E599" s="1">
        <v>45431</v>
      </c>
      <c r="F599" t="s">
        <v>5356</v>
      </c>
      <c r="H599" t="str">
        <f t="shared" si="27"/>
        <v>Yes</v>
      </c>
      <c r="I599" t="str">
        <f t="shared" si="28"/>
        <v>No</v>
      </c>
      <c r="J599" t="str">
        <f t="shared" si="29"/>
        <v>No</v>
      </c>
      <c r="K599">
        <f>MONTH(Table2[[#This Row],[Subscription Start]])</f>
        <v>5</v>
      </c>
      <c r="L599" s="1">
        <f>DATE(2024,Table2[[#This Row],[Month]],1)</f>
        <v>45413</v>
      </c>
      <c r="M599" s="1">
        <f>DATE(2024,Table2[[#This Row],[Month]],31)</f>
        <v>45443</v>
      </c>
      <c r="N599">
        <f>IF(Table2[[#This Row],[Active]]="Yes",1,0)</f>
        <v>1</v>
      </c>
      <c r="O599">
        <f>IF(Table2[[#This Row],[Churned]]="Yes",1,0)</f>
        <v>0</v>
      </c>
      <c r="P599" s="1" t="s">
        <v>6068</v>
      </c>
    </row>
    <row r="600" spans="1:16" x14ac:dyDescent="0.5">
      <c r="A600" t="s">
        <v>2419</v>
      </c>
      <c r="B600" t="s">
        <v>1552</v>
      </c>
      <c r="C600" t="s">
        <v>5362</v>
      </c>
      <c r="D600">
        <v>2499</v>
      </c>
      <c r="E600" s="1">
        <v>45431</v>
      </c>
      <c r="F600" t="s">
        <v>5359</v>
      </c>
      <c r="G600" s="1">
        <v>45565</v>
      </c>
      <c r="H600" t="str">
        <f t="shared" si="27"/>
        <v>Yes</v>
      </c>
      <c r="I600" t="str">
        <f t="shared" si="28"/>
        <v>No</v>
      </c>
      <c r="J600" t="str">
        <f t="shared" si="29"/>
        <v>No</v>
      </c>
      <c r="K600">
        <f>MONTH(Table2[[#This Row],[Subscription Start]])</f>
        <v>5</v>
      </c>
      <c r="L600" s="1">
        <f>DATE(2024,Table2[[#This Row],[Month]],1)</f>
        <v>45413</v>
      </c>
      <c r="M600" s="1">
        <f>DATE(2024,Table2[[#This Row],[Month]],31)</f>
        <v>45443</v>
      </c>
      <c r="N600">
        <f>IF(Table2[[#This Row],[Active]]="Yes",1,0)</f>
        <v>1</v>
      </c>
      <c r="O600">
        <f>IF(Table2[[#This Row],[Churned]]="Yes",1,0)</f>
        <v>0</v>
      </c>
      <c r="P600" s="1" t="s">
        <v>6068</v>
      </c>
    </row>
    <row r="601" spans="1:16" x14ac:dyDescent="0.5">
      <c r="A601" t="s">
        <v>4341</v>
      </c>
      <c r="B601" t="s">
        <v>1445</v>
      </c>
      <c r="C601" t="s">
        <v>5361</v>
      </c>
      <c r="D601">
        <v>999</v>
      </c>
      <c r="E601" s="1">
        <v>45431</v>
      </c>
      <c r="F601" t="s">
        <v>5356</v>
      </c>
      <c r="H601" t="str">
        <f t="shared" si="27"/>
        <v>Yes</v>
      </c>
      <c r="I601" t="str">
        <f t="shared" si="28"/>
        <v>No</v>
      </c>
      <c r="J601" t="str">
        <f t="shared" si="29"/>
        <v>No</v>
      </c>
      <c r="K601">
        <f>MONTH(Table2[[#This Row],[Subscription Start]])</f>
        <v>5</v>
      </c>
      <c r="L601" s="1">
        <f>DATE(2024,Table2[[#This Row],[Month]],1)</f>
        <v>45413</v>
      </c>
      <c r="M601" s="1">
        <f>DATE(2024,Table2[[#This Row],[Month]],31)</f>
        <v>45443</v>
      </c>
      <c r="N601">
        <f>IF(Table2[[#This Row],[Active]]="Yes",1,0)</f>
        <v>1</v>
      </c>
      <c r="O601">
        <f>IF(Table2[[#This Row],[Churned]]="Yes",1,0)</f>
        <v>0</v>
      </c>
      <c r="P601" s="1" t="s">
        <v>6068</v>
      </c>
    </row>
    <row r="602" spans="1:16" x14ac:dyDescent="0.5">
      <c r="A602" t="s">
        <v>284</v>
      </c>
      <c r="B602" t="s">
        <v>285</v>
      </c>
      <c r="C602" t="s">
        <v>5382</v>
      </c>
      <c r="D602">
        <v>9999</v>
      </c>
      <c r="E602" s="1">
        <v>45430</v>
      </c>
      <c r="F602" t="s">
        <v>5356</v>
      </c>
      <c r="H602" t="str">
        <f t="shared" si="27"/>
        <v>Yes</v>
      </c>
      <c r="I602" t="str">
        <f t="shared" si="28"/>
        <v>No</v>
      </c>
      <c r="J602" t="str">
        <f t="shared" si="29"/>
        <v>No</v>
      </c>
      <c r="K602">
        <f>MONTH(Table2[[#This Row],[Subscription Start]])</f>
        <v>5</v>
      </c>
      <c r="L602" s="1">
        <f>DATE(2024,Table2[[#This Row],[Month]],1)</f>
        <v>45413</v>
      </c>
      <c r="M602" s="1">
        <f>DATE(2024,Table2[[#This Row],[Month]],31)</f>
        <v>45443</v>
      </c>
      <c r="N602">
        <f>IF(Table2[[#This Row],[Active]]="Yes",1,0)</f>
        <v>1</v>
      </c>
      <c r="O602">
        <f>IF(Table2[[#This Row],[Churned]]="Yes",1,0)</f>
        <v>0</v>
      </c>
      <c r="P602" s="1" t="s">
        <v>6068</v>
      </c>
    </row>
    <row r="603" spans="1:16" x14ac:dyDescent="0.5">
      <c r="A603" t="s">
        <v>5406</v>
      </c>
      <c r="B603" t="s">
        <v>412</v>
      </c>
      <c r="C603" t="s">
        <v>5355</v>
      </c>
      <c r="D603">
        <v>0</v>
      </c>
      <c r="E603" s="1">
        <v>45430</v>
      </c>
      <c r="F603" t="s">
        <v>5356</v>
      </c>
      <c r="H603" t="str">
        <f t="shared" si="27"/>
        <v>Yes</v>
      </c>
      <c r="I603" t="str">
        <f t="shared" si="28"/>
        <v>No</v>
      </c>
      <c r="J603" t="str">
        <f t="shared" si="29"/>
        <v>No</v>
      </c>
      <c r="K603">
        <f>MONTH(Table2[[#This Row],[Subscription Start]])</f>
        <v>5</v>
      </c>
      <c r="L603" s="1">
        <f>DATE(2024,Table2[[#This Row],[Month]],1)</f>
        <v>45413</v>
      </c>
      <c r="M603" s="1">
        <f>DATE(2024,Table2[[#This Row],[Month]],31)</f>
        <v>45443</v>
      </c>
      <c r="N603">
        <f>IF(Table2[[#This Row],[Active]]="Yes",1,0)</f>
        <v>1</v>
      </c>
      <c r="O603">
        <f>IF(Table2[[#This Row],[Churned]]="Yes",1,0)</f>
        <v>0</v>
      </c>
      <c r="P603" s="1" t="s">
        <v>6068</v>
      </c>
    </row>
    <row r="604" spans="1:16" x14ac:dyDescent="0.5">
      <c r="A604" t="s">
        <v>1354</v>
      </c>
      <c r="B604" t="s">
        <v>1112</v>
      </c>
      <c r="C604" t="s">
        <v>5362</v>
      </c>
      <c r="D604">
        <v>2499</v>
      </c>
      <c r="E604" s="1">
        <v>45430</v>
      </c>
      <c r="F604" t="s">
        <v>5356</v>
      </c>
      <c r="H604" t="str">
        <f t="shared" si="27"/>
        <v>Yes</v>
      </c>
      <c r="I604" t="str">
        <f t="shared" si="28"/>
        <v>No</v>
      </c>
      <c r="J604" t="str">
        <f t="shared" si="29"/>
        <v>No</v>
      </c>
      <c r="K604">
        <f>MONTH(Table2[[#This Row],[Subscription Start]])</f>
        <v>5</v>
      </c>
      <c r="L604" s="1">
        <f>DATE(2024,Table2[[#This Row],[Month]],1)</f>
        <v>45413</v>
      </c>
      <c r="M604" s="1">
        <f>DATE(2024,Table2[[#This Row],[Month]],31)</f>
        <v>45443</v>
      </c>
      <c r="N604">
        <f>IF(Table2[[#This Row],[Active]]="Yes",1,0)</f>
        <v>1</v>
      </c>
      <c r="O604">
        <f>IF(Table2[[#This Row],[Churned]]="Yes",1,0)</f>
        <v>0</v>
      </c>
      <c r="P604" s="1" t="s">
        <v>6068</v>
      </c>
    </row>
    <row r="605" spans="1:16" x14ac:dyDescent="0.5">
      <c r="A605" t="s">
        <v>5564</v>
      </c>
      <c r="B605" t="s">
        <v>5565</v>
      </c>
      <c r="C605" t="s">
        <v>5355</v>
      </c>
      <c r="D605">
        <v>0</v>
      </c>
      <c r="E605" s="1">
        <v>45430</v>
      </c>
      <c r="F605" t="s">
        <v>5356</v>
      </c>
      <c r="H605" t="str">
        <f t="shared" si="27"/>
        <v>Yes</v>
      </c>
      <c r="I605" t="str">
        <f t="shared" si="28"/>
        <v>No</v>
      </c>
      <c r="J605" t="str">
        <f t="shared" si="29"/>
        <v>No</v>
      </c>
      <c r="K605">
        <f>MONTH(Table2[[#This Row],[Subscription Start]])</f>
        <v>5</v>
      </c>
      <c r="L605" s="1">
        <f>DATE(2024,Table2[[#This Row],[Month]],1)</f>
        <v>45413</v>
      </c>
      <c r="M605" s="1">
        <f>DATE(2024,Table2[[#This Row],[Month]],31)</f>
        <v>45443</v>
      </c>
      <c r="N605">
        <f>IF(Table2[[#This Row],[Active]]="Yes",1,0)</f>
        <v>1</v>
      </c>
      <c r="O605">
        <f>IF(Table2[[#This Row],[Churned]]="Yes",1,0)</f>
        <v>0</v>
      </c>
      <c r="P605" s="1" t="s">
        <v>6068</v>
      </c>
    </row>
    <row r="606" spans="1:16" x14ac:dyDescent="0.5">
      <c r="A606" t="s">
        <v>2449</v>
      </c>
      <c r="B606" t="s">
        <v>2450</v>
      </c>
      <c r="C606" t="s">
        <v>5382</v>
      </c>
      <c r="D606">
        <v>9999</v>
      </c>
      <c r="E606" s="1">
        <v>45430</v>
      </c>
      <c r="F606" t="s">
        <v>5356</v>
      </c>
      <c r="H606" t="str">
        <f t="shared" si="27"/>
        <v>Yes</v>
      </c>
      <c r="I606" t="str">
        <f t="shared" si="28"/>
        <v>No</v>
      </c>
      <c r="J606" t="str">
        <f t="shared" si="29"/>
        <v>No</v>
      </c>
      <c r="K606">
        <f>MONTH(Table2[[#This Row],[Subscription Start]])</f>
        <v>5</v>
      </c>
      <c r="L606" s="1">
        <f>DATE(2024,Table2[[#This Row],[Month]],1)</f>
        <v>45413</v>
      </c>
      <c r="M606" s="1">
        <f>DATE(2024,Table2[[#This Row],[Month]],31)</f>
        <v>45443</v>
      </c>
      <c r="N606">
        <f>IF(Table2[[#This Row],[Active]]="Yes",1,0)</f>
        <v>1</v>
      </c>
      <c r="O606">
        <f>IF(Table2[[#This Row],[Churned]]="Yes",1,0)</f>
        <v>0</v>
      </c>
      <c r="P606" s="1" t="s">
        <v>6068</v>
      </c>
    </row>
    <row r="607" spans="1:16" x14ac:dyDescent="0.5">
      <c r="A607" t="s">
        <v>2552</v>
      </c>
      <c r="B607" t="s">
        <v>2553</v>
      </c>
      <c r="C607" t="s">
        <v>5361</v>
      </c>
      <c r="D607">
        <v>999</v>
      </c>
      <c r="E607" s="1">
        <v>45430</v>
      </c>
      <c r="F607" t="s">
        <v>5359</v>
      </c>
      <c r="G607" s="1">
        <v>45523</v>
      </c>
      <c r="H607" t="str">
        <f t="shared" si="27"/>
        <v>Yes</v>
      </c>
      <c r="I607" t="str">
        <f t="shared" si="28"/>
        <v>No</v>
      </c>
      <c r="J607" t="str">
        <f t="shared" si="29"/>
        <v>No</v>
      </c>
      <c r="K607">
        <f>MONTH(Table2[[#This Row],[Subscription Start]])</f>
        <v>5</v>
      </c>
      <c r="L607" s="1">
        <f>DATE(2024,Table2[[#This Row],[Month]],1)</f>
        <v>45413</v>
      </c>
      <c r="M607" s="1">
        <f>DATE(2024,Table2[[#This Row],[Month]],31)</f>
        <v>45443</v>
      </c>
      <c r="N607">
        <f>IF(Table2[[#This Row],[Active]]="Yes",1,0)</f>
        <v>1</v>
      </c>
      <c r="O607">
        <f>IF(Table2[[#This Row],[Churned]]="Yes",1,0)</f>
        <v>0</v>
      </c>
      <c r="P607" s="1" t="s">
        <v>6068</v>
      </c>
    </row>
    <row r="608" spans="1:16" x14ac:dyDescent="0.5">
      <c r="A608" t="s">
        <v>3216</v>
      </c>
      <c r="B608" t="s">
        <v>405</v>
      </c>
      <c r="C608" t="s">
        <v>5361</v>
      </c>
      <c r="D608">
        <v>999</v>
      </c>
      <c r="E608" s="1">
        <v>45430</v>
      </c>
      <c r="F608" t="s">
        <v>5356</v>
      </c>
      <c r="H608" t="str">
        <f t="shared" si="27"/>
        <v>Yes</v>
      </c>
      <c r="I608" t="str">
        <f t="shared" si="28"/>
        <v>No</v>
      </c>
      <c r="J608" t="str">
        <f t="shared" si="29"/>
        <v>No</v>
      </c>
      <c r="K608">
        <f>MONTH(Table2[[#This Row],[Subscription Start]])</f>
        <v>5</v>
      </c>
      <c r="L608" s="1">
        <f>DATE(2024,Table2[[#This Row],[Month]],1)</f>
        <v>45413</v>
      </c>
      <c r="M608" s="1">
        <f>DATE(2024,Table2[[#This Row],[Month]],31)</f>
        <v>45443</v>
      </c>
      <c r="N608">
        <f>IF(Table2[[#This Row],[Active]]="Yes",1,0)</f>
        <v>1</v>
      </c>
      <c r="O608">
        <f>IF(Table2[[#This Row],[Churned]]="Yes",1,0)</f>
        <v>0</v>
      </c>
      <c r="P608" s="1" t="s">
        <v>6068</v>
      </c>
    </row>
    <row r="609" spans="1:16" x14ac:dyDescent="0.5">
      <c r="A609" t="s">
        <v>797</v>
      </c>
      <c r="B609" t="s">
        <v>798</v>
      </c>
      <c r="C609" t="s">
        <v>5382</v>
      </c>
      <c r="D609">
        <v>9999</v>
      </c>
      <c r="E609" s="1">
        <v>45429</v>
      </c>
      <c r="F609" t="s">
        <v>5359</v>
      </c>
      <c r="G609" s="1">
        <v>45565</v>
      </c>
      <c r="H609" t="str">
        <f t="shared" si="27"/>
        <v>Yes</v>
      </c>
      <c r="I609" t="str">
        <f t="shared" si="28"/>
        <v>No</v>
      </c>
      <c r="J609" t="str">
        <f t="shared" si="29"/>
        <v>No</v>
      </c>
      <c r="K609">
        <f>MONTH(Table2[[#This Row],[Subscription Start]])</f>
        <v>5</v>
      </c>
      <c r="L609" s="1">
        <f>DATE(2024,Table2[[#This Row],[Month]],1)</f>
        <v>45413</v>
      </c>
      <c r="M609" s="1">
        <f>DATE(2024,Table2[[#This Row],[Month]],31)</f>
        <v>45443</v>
      </c>
      <c r="N609">
        <f>IF(Table2[[#This Row],[Active]]="Yes",1,0)</f>
        <v>1</v>
      </c>
      <c r="O609">
        <f>IF(Table2[[#This Row],[Churned]]="Yes",1,0)</f>
        <v>0</v>
      </c>
      <c r="P609" s="1" t="s">
        <v>6068</v>
      </c>
    </row>
    <row r="610" spans="1:16" x14ac:dyDescent="0.5">
      <c r="A610" t="s">
        <v>1723</v>
      </c>
      <c r="B610" t="s">
        <v>1724</v>
      </c>
      <c r="C610" t="s">
        <v>5382</v>
      </c>
      <c r="D610">
        <v>9999</v>
      </c>
      <c r="E610" s="1">
        <v>45429</v>
      </c>
      <c r="F610" t="s">
        <v>5356</v>
      </c>
      <c r="H610" t="str">
        <f t="shared" si="27"/>
        <v>Yes</v>
      </c>
      <c r="I610" t="str">
        <f t="shared" si="28"/>
        <v>No</v>
      </c>
      <c r="J610" t="str">
        <f t="shared" si="29"/>
        <v>No</v>
      </c>
      <c r="K610">
        <f>MONTH(Table2[[#This Row],[Subscription Start]])</f>
        <v>5</v>
      </c>
      <c r="L610" s="1">
        <f>DATE(2024,Table2[[#This Row],[Month]],1)</f>
        <v>45413</v>
      </c>
      <c r="M610" s="1">
        <f>DATE(2024,Table2[[#This Row],[Month]],31)</f>
        <v>45443</v>
      </c>
      <c r="N610">
        <f>IF(Table2[[#This Row],[Active]]="Yes",1,0)</f>
        <v>1</v>
      </c>
      <c r="O610">
        <f>IF(Table2[[#This Row],[Churned]]="Yes",1,0)</f>
        <v>0</v>
      </c>
      <c r="P610" s="1" t="s">
        <v>6068</v>
      </c>
    </row>
    <row r="611" spans="1:16" x14ac:dyDescent="0.5">
      <c r="A611" t="s">
        <v>2724</v>
      </c>
      <c r="B611" t="s">
        <v>2725</v>
      </c>
      <c r="C611" t="s">
        <v>5361</v>
      </c>
      <c r="D611">
        <v>999</v>
      </c>
      <c r="E611" s="1">
        <v>45429</v>
      </c>
      <c r="F611" t="s">
        <v>5356</v>
      </c>
      <c r="H611" t="str">
        <f t="shared" si="27"/>
        <v>Yes</v>
      </c>
      <c r="I611" t="str">
        <f t="shared" si="28"/>
        <v>No</v>
      </c>
      <c r="J611" t="str">
        <f t="shared" si="29"/>
        <v>No</v>
      </c>
      <c r="K611">
        <f>MONTH(Table2[[#This Row],[Subscription Start]])</f>
        <v>5</v>
      </c>
      <c r="L611" s="1">
        <f>DATE(2024,Table2[[#This Row],[Month]],1)</f>
        <v>45413</v>
      </c>
      <c r="M611" s="1">
        <f>DATE(2024,Table2[[#This Row],[Month]],31)</f>
        <v>45443</v>
      </c>
      <c r="N611">
        <f>IF(Table2[[#This Row],[Active]]="Yes",1,0)</f>
        <v>1</v>
      </c>
      <c r="O611">
        <f>IF(Table2[[#This Row],[Churned]]="Yes",1,0)</f>
        <v>0</v>
      </c>
      <c r="P611" s="1" t="s">
        <v>6068</v>
      </c>
    </row>
    <row r="612" spans="1:16" x14ac:dyDescent="0.5">
      <c r="A612" t="s">
        <v>2737</v>
      </c>
      <c r="B612" t="s">
        <v>2250</v>
      </c>
      <c r="C612" t="s">
        <v>5361</v>
      </c>
      <c r="D612">
        <v>999</v>
      </c>
      <c r="E612" s="1">
        <v>45429</v>
      </c>
      <c r="F612" t="s">
        <v>5356</v>
      </c>
      <c r="H612" t="str">
        <f t="shared" si="27"/>
        <v>Yes</v>
      </c>
      <c r="I612" t="str">
        <f t="shared" si="28"/>
        <v>No</v>
      </c>
      <c r="J612" t="str">
        <f t="shared" si="29"/>
        <v>No</v>
      </c>
      <c r="K612">
        <f>MONTH(Table2[[#This Row],[Subscription Start]])</f>
        <v>5</v>
      </c>
      <c r="L612" s="1">
        <f>DATE(2024,Table2[[#This Row],[Month]],1)</f>
        <v>45413</v>
      </c>
      <c r="M612" s="1">
        <f>DATE(2024,Table2[[#This Row],[Month]],31)</f>
        <v>45443</v>
      </c>
      <c r="N612">
        <f>IF(Table2[[#This Row],[Active]]="Yes",1,0)</f>
        <v>1</v>
      </c>
      <c r="O612">
        <f>IF(Table2[[#This Row],[Churned]]="Yes",1,0)</f>
        <v>0</v>
      </c>
      <c r="P612" s="1" t="s">
        <v>6068</v>
      </c>
    </row>
    <row r="613" spans="1:16" x14ac:dyDescent="0.5">
      <c r="A613" t="s">
        <v>4326</v>
      </c>
      <c r="B613" t="s">
        <v>4327</v>
      </c>
      <c r="C613" t="s">
        <v>5362</v>
      </c>
      <c r="D613">
        <v>2499</v>
      </c>
      <c r="E613" s="1">
        <v>45429</v>
      </c>
      <c r="F613" t="s">
        <v>5356</v>
      </c>
      <c r="H613" t="str">
        <f t="shared" si="27"/>
        <v>Yes</v>
      </c>
      <c r="I613" t="str">
        <f t="shared" si="28"/>
        <v>No</v>
      </c>
      <c r="J613" t="str">
        <f t="shared" si="29"/>
        <v>No</v>
      </c>
      <c r="K613">
        <f>MONTH(Table2[[#This Row],[Subscription Start]])</f>
        <v>5</v>
      </c>
      <c r="L613" s="1">
        <f>DATE(2024,Table2[[#This Row],[Month]],1)</f>
        <v>45413</v>
      </c>
      <c r="M613" s="1">
        <f>DATE(2024,Table2[[#This Row],[Month]],31)</f>
        <v>45443</v>
      </c>
      <c r="N613">
        <f>IF(Table2[[#This Row],[Active]]="Yes",1,0)</f>
        <v>1</v>
      </c>
      <c r="O613">
        <f>IF(Table2[[#This Row],[Churned]]="Yes",1,0)</f>
        <v>0</v>
      </c>
      <c r="P613" s="1" t="s">
        <v>6068</v>
      </c>
    </row>
    <row r="614" spans="1:16" x14ac:dyDescent="0.5">
      <c r="A614" t="s">
        <v>5794</v>
      </c>
      <c r="B614" t="s">
        <v>1749</v>
      </c>
      <c r="C614" t="s">
        <v>5355</v>
      </c>
      <c r="D614">
        <v>0</v>
      </c>
      <c r="E614" s="1">
        <v>45429</v>
      </c>
      <c r="F614" t="s">
        <v>5356</v>
      </c>
      <c r="H614" t="str">
        <f t="shared" si="27"/>
        <v>Yes</v>
      </c>
      <c r="I614" t="str">
        <f t="shared" si="28"/>
        <v>No</v>
      </c>
      <c r="J614" t="str">
        <f t="shared" si="29"/>
        <v>No</v>
      </c>
      <c r="K614">
        <f>MONTH(Table2[[#This Row],[Subscription Start]])</f>
        <v>5</v>
      </c>
      <c r="L614" s="1">
        <f>DATE(2024,Table2[[#This Row],[Month]],1)</f>
        <v>45413</v>
      </c>
      <c r="M614" s="1">
        <f>DATE(2024,Table2[[#This Row],[Month]],31)</f>
        <v>45443</v>
      </c>
      <c r="N614">
        <f>IF(Table2[[#This Row],[Active]]="Yes",1,0)</f>
        <v>1</v>
      </c>
      <c r="O614">
        <f>IF(Table2[[#This Row],[Churned]]="Yes",1,0)</f>
        <v>0</v>
      </c>
      <c r="P614" s="1" t="s">
        <v>6068</v>
      </c>
    </row>
    <row r="615" spans="1:16" x14ac:dyDescent="0.5">
      <c r="A615" t="s">
        <v>4886</v>
      </c>
      <c r="B615" t="s">
        <v>2546</v>
      </c>
      <c r="C615" t="s">
        <v>5361</v>
      </c>
      <c r="D615">
        <v>999</v>
      </c>
      <c r="E615" s="1">
        <v>45429</v>
      </c>
      <c r="F615" t="s">
        <v>5359</v>
      </c>
      <c r="G615" s="1">
        <v>45467</v>
      </c>
      <c r="H615" t="str">
        <f t="shared" si="27"/>
        <v>Yes</v>
      </c>
      <c r="I615" t="str">
        <f t="shared" si="28"/>
        <v>No</v>
      </c>
      <c r="J615" t="str">
        <f t="shared" si="29"/>
        <v>No</v>
      </c>
      <c r="K615">
        <f>MONTH(Table2[[#This Row],[Subscription Start]])</f>
        <v>5</v>
      </c>
      <c r="L615" s="1">
        <f>DATE(2024,Table2[[#This Row],[Month]],1)</f>
        <v>45413</v>
      </c>
      <c r="M615" s="1">
        <f>DATE(2024,Table2[[#This Row],[Month]],31)</f>
        <v>45443</v>
      </c>
      <c r="N615">
        <f>IF(Table2[[#This Row],[Active]]="Yes",1,0)</f>
        <v>1</v>
      </c>
      <c r="O615">
        <f>IF(Table2[[#This Row],[Churned]]="Yes",1,0)</f>
        <v>0</v>
      </c>
      <c r="P615" s="1" t="s">
        <v>6068</v>
      </c>
    </row>
    <row r="616" spans="1:16" x14ac:dyDescent="0.5">
      <c r="A616" t="s">
        <v>5172</v>
      </c>
      <c r="B616" t="s">
        <v>412</v>
      </c>
      <c r="C616" t="s">
        <v>5382</v>
      </c>
      <c r="D616">
        <v>9999</v>
      </c>
      <c r="E616" s="1">
        <v>45429</v>
      </c>
      <c r="F616" t="s">
        <v>5356</v>
      </c>
      <c r="H616" t="str">
        <f t="shared" si="27"/>
        <v>Yes</v>
      </c>
      <c r="I616" t="str">
        <f t="shared" si="28"/>
        <v>No</v>
      </c>
      <c r="J616" t="str">
        <f t="shared" si="29"/>
        <v>No</v>
      </c>
      <c r="K616">
        <f>MONTH(Table2[[#This Row],[Subscription Start]])</f>
        <v>5</v>
      </c>
      <c r="L616" s="1">
        <f>DATE(2024,Table2[[#This Row],[Month]],1)</f>
        <v>45413</v>
      </c>
      <c r="M616" s="1">
        <f>DATE(2024,Table2[[#This Row],[Month]],31)</f>
        <v>45443</v>
      </c>
      <c r="N616">
        <f>IF(Table2[[#This Row],[Active]]="Yes",1,0)</f>
        <v>1</v>
      </c>
      <c r="O616">
        <f>IF(Table2[[#This Row],[Churned]]="Yes",1,0)</f>
        <v>0</v>
      </c>
      <c r="P616" s="1" t="s">
        <v>6068</v>
      </c>
    </row>
    <row r="617" spans="1:16" x14ac:dyDescent="0.5">
      <c r="A617" t="s">
        <v>5420</v>
      </c>
      <c r="B617" t="s">
        <v>2152</v>
      </c>
      <c r="C617" t="s">
        <v>5355</v>
      </c>
      <c r="D617">
        <v>0</v>
      </c>
      <c r="E617" s="1">
        <v>45428</v>
      </c>
      <c r="F617" t="s">
        <v>5356</v>
      </c>
      <c r="H617" t="str">
        <f t="shared" si="27"/>
        <v>Yes</v>
      </c>
      <c r="I617" t="str">
        <f t="shared" si="28"/>
        <v>No</v>
      </c>
      <c r="J617" t="str">
        <f t="shared" si="29"/>
        <v>No</v>
      </c>
      <c r="K617">
        <f>MONTH(Table2[[#This Row],[Subscription Start]])</f>
        <v>5</v>
      </c>
      <c r="L617" s="1">
        <f>DATE(2024,Table2[[#This Row],[Month]],1)</f>
        <v>45413</v>
      </c>
      <c r="M617" s="1">
        <f>DATE(2024,Table2[[#This Row],[Month]],31)</f>
        <v>45443</v>
      </c>
      <c r="N617">
        <f>IF(Table2[[#This Row],[Active]]="Yes",1,0)</f>
        <v>1</v>
      </c>
      <c r="O617">
        <f>IF(Table2[[#This Row],[Churned]]="Yes",1,0)</f>
        <v>0</v>
      </c>
      <c r="P617" s="1" t="s">
        <v>6068</v>
      </c>
    </row>
    <row r="618" spans="1:16" x14ac:dyDescent="0.5">
      <c r="A618" t="s">
        <v>1282</v>
      </c>
      <c r="B618" t="s">
        <v>1283</v>
      </c>
      <c r="C618" t="s">
        <v>5361</v>
      </c>
      <c r="D618">
        <v>999</v>
      </c>
      <c r="E618" s="1">
        <v>45428</v>
      </c>
      <c r="F618" t="s">
        <v>5356</v>
      </c>
      <c r="H618" t="str">
        <f t="shared" si="27"/>
        <v>Yes</v>
      </c>
      <c r="I618" t="str">
        <f t="shared" si="28"/>
        <v>No</v>
      </c>
      <c r="J618" t="str">
        <f t="shared" si="29"/>
        <v>No</v>
      </c>
      <c r="K618">
        <f>MONTH(Table2[[#This Row],[Subscription Start]])</f>
        <v>5</v>
      </c>
      <c r="L618" s="1">
        <f>DATE(2024,Table2[[#This Row],[Month]],1)</f>
        <v>45413</v>
      </c>
      <c r="M618" s="1">
        <f>DATE(2024,Table2[[#This Row],[Month]],31)</f>
        <v>45443</v>
      </c>
      <c r="N618">
        <f>IF(Table2[[#This Row],[Active]]="Yes",1,0)</f>
        <v>1</v>
      </c>
      <c r="O618">
        <f>IF(Table2[[#This Row],[Churned]]="Yes",1,0)</f>
        <v>0</v>
      </c>
      <c r="P618" s="1" t="s">
        <v>6068</v>
      </c>
    </row>
    <row r="619" spans="1:16" x14ac:dyDescent="0.5">
      <c r="A619" t="s">
        <v>2151</v>
      </c>
      <c r="B619" t="s">
        <v>2152</v>
      </c>
      <c r="C619" t="s">
        <v>5361</v>
      </c>
      <c r="D619">
        <v>999</v>
      </c>
      <c r="E619" s="1">
        <v>45428</v>
      </c>
      <c r="F619" t="s">
        <v>5356</v>
      </c>
      <c r="H619" t="str">
        <f t="shared" si="27"/>
        <v>Yes</v>
      </c>
      <c r="I619" t="str">
        <f t="shared" si="28"/>
        <v>No</v>
      </c>
      <c r="J619" t="str">
        <f t="shared" si="29"/>
        <v>No</v>
      </c>
      <c r="K619">
        <f>MONTH(Table2[[#This Row],[Subscription Start]])</f>
        <v>5</v>
      </c>
      <c r="L619" s="1">
        <f>DATE(2024,Table2[[#This Row],[Month]],1)</f>
        <v>45413</v>
      </c>
      <c r="M619" s="1">
        <f>DATE(2024,Table2[[#This Row],[Month]],31)</f>
        <v>45443</v>
      </c>
      <c r="N619">
        <f>IF(Table2[[#This Row],[Active]]="Yes",1,0)</f>
        <v>1</v>
      </c>
      <c r="O619">
        <f>IF(Table2[[#This Row],[Churned]]="Yes",1,0)</f>
        <v>0</v>
      </c>
      <c r="P619" s="1" t="s">
        <v>6068</v>
      </c>
    </row>
    <row r="620" spans="1:16" x14ac:dyDescent="0.5">
      <c r="A620" t="s">
        <v>2798</v>
      </c>
      <c r="B620" t="s">
        <v>2799</v>
      </c>
      <c r="C620" t="s">
        <v>5361</v>
      </c>
      <c r="D620">
        <v>999</v>
      </c>
      <c r="E620" s="1">
        <v>45428</v>
      </c>
      <c r="F620" t="s">
        <v>5356</v>
      </c>
      <c r="H620" t="str">
        <f t="shared" si="27"/>
        <v>Yes</v>
      </c>
      <c r="I620" t="str">
        <f t="shared" si="28"/>
        <v>No</v>
      </c>
      <c r="J620" t="str">
        <f t="shared" si="29"/>
        <v>No</v>
      </c>
      <c r="K620">
        <f>MONTH(Table2[[#This Row],[Subscription Start]])</f>
        <v>5</v>
      </c>
      <c r="L620" s="1">
        <f>DATE(2024,Table2[[#This Row],[Month]],1)</f>
        <v>45413</v>
      </c>
      <c r="M620" s="1">
        <f>DATE(2024,Table2[[#This Row],[Month]],31)</f>
        <v>45443</v>
      </c>
      <c r="N620">
        <f>IF(Table2[[#This Row],[Active]]="Yes",1,0)</f>
        <v>1</v>
      </c>
      <c r="O620">
        <f>IF(Table2[[#This Row],[Churned]]="Yes",1,0)</f>
        <v>0</v>
      </c>
      <c r="P620" s="1" t="s">
        <v>6068</v>
      </c>
    </row>
    <row r="621" spans="1:16" x14ac:dyDescent="0.5">
      <c r="A621" t="s">
        <v>4267</v>
      </c>
      <c r="B621" t="s">
        <v>74</v>
      </c>
      <c r="C621" t="s">
        <v>5361</v>
      </c>
      <c r="D621">
        <v>999</v>
      </c>
      <c r="E621" s="1">
        <v>45428</v>
      </c>
      <c r="F621" t="s">
        <v>5356</v>
      </c>
      <c r="H621" t="str">
        <f t="shared" si="27"/>
        <v>Yes</v>
      </c>
      <c r="I621" t="str">
        <f t="shared" si="28"/>
        <v>No</v>
      </c>
      <c r="J621" t="str">
        <f t="shared" si="29"/>
        <v>No</v>
      </c>
      <c r="K621">
        <f>MONTH(Table2[[#This Row],[Subscription Start]])</f>
        <v>5</v>
      </c>
      <c r="L621" s="1">
        <f>DATE(2024,Table2[[#This Row],[Month]],1)</f>
        <v>45413</v>
      </c>
      <c r="M621" s="1">
        <f>DATE(2024,Table2[[#This Row],[Month]],31)</f>
        <v>45443</v>
      </c>
      <c r="N621">
        <f>IF(Table2[[#This Row],[Active]]="Yes",1,0)</f>
        <v>1</v>
      </c>
      <c r="O621">
        <f>IF(Table2[[#This Row],[Churned]]="Yes",1,0)</f>
        <v>0</v>
      </c>
      <c r="P621" s="1" t="s">
        <v>6068</v>
      </c>
    </row>
    <row r="622" spans="1:16" x14ac:dyDescent="0.5">
      <c r="A622" t="s">
        <v>3973</v>
      </c>
      <c r="B622" t="s">
        <v>2152</v>
      </c>
      <c r="C622" t="s">
        <v>5362</v>
      </c>
      <c r="D622">
        <v>2499</v>
      </c>
      <c r="E622" s="1">
        <v>45427</v>
      </c>
      <c r="F622" t="s">
        <v>5359</v>
      </c>
      <c r="G622" s="1">
        <v>45565</v>
      </c>
      <c r="H622" t="str">
        <f t="shared" si="27"/>
        <v>Yes</v>
      </c>
      <c r="I622" t="str">
        <f t="shared" si="28"/>
        <v>No</v>
      </c>
      <c r="J622" t="str">
        <f t="shared" si="29"/>
        <v>No</v>
      </c>
      <c r="K622">
        <f>MONTH(Table2[[#This Row],[Subscription Start]])</f>
        <v>5</v>
      </c>
      <c r="L622" s="1">
        <f>DATE(2024,Table2[[#This Row],[Month]],1)</f>
        <v>45413</v>
      </c>
      <c r="M622" s="1">
        <f>DATE(2024,Table2[[#This Row],[Month]],31)</f>
        <v>45443</v>
      </c>
      <c r="N622">
        <f>IF(Table2[[#This Row],[Active]]="Yes",1,0)</f>
        <v>1</v>
      </c>
      <c r="O622">
        <f>IF(Table2[[#This Row],[Churned]]="Yes",1,0)</f>
        <v>0</v>
      </c>
      <c r="P622" s="1" t="s">
        <v>6068</v>
      </c>
    </row>
    <row r="623" spans="1:16" x14ac:dyDescent="0.5">
      <c r="A623" t="s">
        <v>4067</v>
      </c>
      <c r="B623" t="s">
        <v>4068</v>
      </c>
      <c r="C623" t="s">
        <v>5362</v>
      </c>
      <c r="D623">
        <v>2499</v>
      </c>
      <c r="E623" s="1">
        <v>45427</v>
      </c>
      <c r="F623" t="s">
        <v>5356</v>
      </c>
      <c r="H623" t="str">
        <f t="shared" si="27"/>
        <v>Yes</v>
      </c>
      <c r="I623" t="str">
        <f t="shared" si="28"/>
        <v>No</v>
      </c>
      <c r="J623" t="str">
        <f t="shared" si="29"/>
        <v>No</v>
      </c>
      <c r="K623">
        <f>MONTH(Table2[[#This Row],[Subscription Start]])</f>
        <v>5</v>
      </c>
      <c r="L623" s="1">
        <f>DATE(2024,Table2[[#This Row],[Month]],1)</f>
        <v>45413</v>
      </c>
      <c r="M623" s="1">
        <f>DATE(2024,Table2[[#This Row],[Month]],31)</f>
        <v>45443</v>
      </c>
      <c r="N623">
        <f>IF(Table2[[#This Row],[Active]]="Yes",1,0)</f>
        <v>1</v>
      </c>
      <c r="O623">
        <f>IF(Table2[[#This Row],[Churned]]="Yes",1,0)</f>
        <v>0</v>
      </c>
      <c r="P623" s="1" t="s">
        <v>6068</v>
      </c>
    </row>
    <row r="624" spans="1:16" x14ac:dyDescent="0.5">
      <c r="A624" t="s">
        <v>5822</v>
      </c>
      <c r="B624" t="s">
        <v>5823</v>
      </c>
      <c r="C624" t="s">
        <v>5355</v>
      </c>
      <c r="D624">
        <v>0</v>
      </c>
      <c r="E624" s="1">
        <v>45427</v>
      </c>
      <c r="F624" t="s">
        <v>5356</v>
      </c>
      <c r="H624" t="str">
        <f t="shared" si="27"/>
        <v>Yes</v>
      </c>
      <c r="I624" t="str">
        <f t="shared" si="28"/>
        <v>No</v>
      </c>
      <c r="J624" t="str">
        <f t="shared" si="29"/>
        <v>No</v>
      </c>
      <c r="K624">
        <f>MONTH(Table2[[#This Row],[Subscription Start]])</f>
        <v>5</v>
      </c>
      <c r="L624" s="1">
        <f>DATE(2024,Table2[[#This Row],[Month]],1)</f>
        <v>45413</v>
      </c>
      <c r="M624" s="1">
        <f>DATE(2024,Table2[[#This Row],[Month]],31)</f>
        <v>45443</v>
      </c>
      <c r="N624">
        <f>IF(Table2[[#This Row],[Active]]="Yes",1,0)</f>
        <v>1</v>
      </c>
      <c r="O624">
        <f>IF(Table2[[#This Row],[Churned]]="Yes",1,0)</f>
        <v>0</v>
      </c>
      <c r="P624" s="1" t="s">
        <v>6068</v>
      </c>
    </row>
    <row r="625" spans="1:16" x14ac:dyDescent="0.5">
      <c r="A625" t="s">
        <v>5536</v>
      </c>
      <c r="B625" t="s">
        <v>5537</v>
      </c>
      <c r="C625" t="s">
        <v>5355</v>
      </c>
      <c r="D625">
        <v>0</v>
      </c>
      <c r="E625" s="1">
        <v>45426</v>
      </c>
      <c r="F625" t="s">
        <v>5356</v>
      </c>
      <c r="H625" t="str">
        <f t="shared" si="27"/>
        <v>Yes</v>
      </c>
      <c r="I625" t="str">
        <f t="shared" si="28"/>
        <v>No</v>
      </c>
      <c r="J625" t="str">
        <f t="shared" si="29"/>
        <v>No</v>
      </c>
      <c r="K625">
        <f>MONTH(Table2[[#This Row],[Subscription Start]])</f>
        <v>5</v>
      </c>
      <c r="L625" s="1">
        <f>DATE(2024,Table2[[#This Row],[Month]],1)</f>
        <v>45413</v>
      </c>
      <c r="M625" s="1">
        <f>DATE(2024,Table2[[#This Row],[Month]],31)</f>
        <v>45443</v>
      </c>
      <c r="N625">
        <f>IF(Table2[[#This Row],[Active]]="Yes",1,0)</f>
        <v>1</v>
      </c>
      <c r="O625">
        <f>IF(Table2[[#This Row],[Churned]]="Yes",1,0)</f>
        <v>0</v>
      </c>
      <c r="P625" s="1" t="s">
        <v>6068</v>
      </c>
    </row>
    <row r="626" spans="1:16" x14ac:dyDescent="0.5">
      <c r="A626" t="s">
        <v>2276</v>
      </c>
      <c r="B626" t="s">
        <v>2277</v>
      </c>
      <c r="C626" t="s">
        <v>5361</v>
      </c>
      <c r="D626">
        <v>999</v>
      </c>
      <c r="E626" s="1">
        <v>45426</v>
      </c>
      <c r="F626" t="s">
        <v>5356</v>
      </c>
      <c r="H626" t="str">
        <f t="shared" si="27"/>
        <v>Yes</v>
      </c>
      <c r="I626" t="str">
        <f t="shared" si="28"/>
        <v>No</v>
      </c>
      <c r="J626" t="str">
        <f t="shared" si="29"/>
        <v>No</v>
      </c>
      <c r="K626">
        <f>MONTH(Table2[[#This Row],[Subscription Start]])</f>
        <v>5</v>
      </c>
      <c r="L626" s="1">
        <f>DATE(2024,Table2[[#This Row],[Month]],1)</f>
        <v>45413</v>
      </c>
      <c r="M626" s="1">
        <f>DATE(2024,Table2[[#This Row],[Month]],31)</f>
        <v>45443</v>
      </c>
      <c r="N626">
        <f>IF(Table2[[#This Row],[Active]]="Yes",1,0)</f>
        <v>1</v>
      </c>
      <c r="O626">
        <f>IF(Table2[[#This Row],[Churned]]="Yes",1,0)</f>
        <v>0</v>
      </c>
      <c r="P626" s="1" t="s">
        <v>6068</v>
      </c>
    </row>
    <row r="627" spans="1:16" x14ac:dyDescent="0.5">
      <c r="A627" t="s">
        <v>244</v>
      </c>
      <c r="B627" t="s">
        <v>245</v>
      </c>
      <c r="C627" t="s">
        <v>5361</v>
      </c>
      <c r="D627">
        <v>999</v>
      </c>
      <c r="E627" s="1">
        <v>45425</v>
      </c>
      <c r="F627" t="s">
        <v>5356</v>
      </c>
      <c r="H627" t="str">
        <f t="shared" si="27"/>
        <v>Yes</v>
      </c>
      <c r="I627" t="str">
        <f t="shared" si="28"/>
        <v>No</v>
      </c>
      <c r="J627" t="str">
        <f t="shared" si="29"/>
        <v>No</v>
      </c>
      <c r="K627">
        <f>MONTH(Table2[[#This Row],[Subscription Start]])</f>
        <v>5</v>
      </c>
      <c r="L627" s="1">
        <f>DATE(2024,Table2[[#This Row],[Month]],1)</f>
        <v>45413</v>
      </c>
      <c r="M627" s="1">
        <f>DATE(2024,Table2[[#This Row],[Month]],31)</f>
        <v>45443</v>
      </c>
      <c r="N627">
        <f>IF(Table2[[#This Row],[Active]]="Yes",1,0)</f>
        <v>1</v>
      </c>
      <c r="O627">
        <f>IF(Table2[[#This Row],[Churned]]="Yes",1,0)</f>
        <v>0</v>
      </c>
      <c r="P627" s="1" t="s">
        <v>6068</v>
      </c>
    </row>
    <row r="628" spans="1:16" x14ac:dyDescent="0.5">
      <c r="A628" t="s">
        <v>483</v>
      </c>
      <c r="B628" t="s">
        <v>484</v>
      </c>
      <c r="C628" t="s">
        <v>5361</v>
      </c>
      <c r="D628">
        <v>999</v>
      </c>
      <c r="E628" s="1">
        <v>45425</v>
      </c>
      <c r="F628" t="s">
        <v>5356</v>
      </c>
      <c r="H628" t="str">
        <f t="shared" si="27"/>
        <v>Yes</v>
      </c>
      <c r="I628" t="str">
        <f t="shared" si="28"/>
        <v>No</v>
      </c>
      <c r="J628" t="str">
        <f t="shared" si="29"/>
        <v>No</v>
      </c>
      <c r="K628">
        <f>MONTH(Table2[[#This Row],[Subscription Start]])</f>
        <v>5</v>
      </c>
      <c r="L628" s="1">
        <f>DATE(2024,Table2[[#This Row],[Month]],1)</f>
        <v>45413</v>
      </c>
      <c r="M628" s="1">
        <f>DATE(2024,Table2[[#This Row],[Month]],31)</f>
        <v>45443</v>
      </c>
      <c r="N628">
        <f>IF(Table2[[#This Row],[Active]]="Yes",1,0)</f>
        <v>1</v>
      </c>
      <c r="O628">
        <f>IF(Table2[[#This Row],[Churned]]="Yes",1,0)</f>
        <v>0</v>
      </c>
      <c r="P628" s="1" t="s">
        <v>6068</v>
      </c>
    </row>
    <row r="629" spans="1:16" x14ac:dyDescent="0.5">
      <c r="A629" t="s">
        <v>4230</v>
      </c>
      <c r="B629" t="s">
        <v>647</v>
      </c>
      <c r="C629" t="s">
        <v>5361</v>
      </c>
      <c r="D629">
        <v>999</v>
      </c>
      <c r="E629" s="1">
        <v>45425</v>
      </c>
      <c r="F629" t="s">
        <v>5359</v>
      </c>
      <c r="G629" s="1">
        <v>45565</v>
      </c>
      <c r="H629" t="str">
        <f t="shared" si="27"/>
        <v>Yes</v>
      </c>
      <c r="I629" t="str">
        <f t="shared" si="28"/>
        <v>No</v>
      </c>
      <c r="J629" t="str">
        <f t="shared" si="29"/>
        <v>No</v>
      </c>
      <c r="K629">
        <f>MONTH(Table2[[#This Row],[Subscription Start]])</f>
        <v>5</v>
      </c>
      <c r="L629" s="1">
        <f>DATE(2024,Table2[[#This Row],[Month]],1)</f>
        <v>45413</v>
      </c>
      <c r="M629" s="1">
        <f>DATE(2024,Table2[[#This Row],[Month]],31)</f>
        <v>45443</v>
      </c>
      <c r="N629">
        <f>IF(Table2[[#This Row],[Active]]="Yes",1,0)</f>
        <v>1</v>
      </c>
      <c r="O629">
        <f>IF(Table2[[#This Row],[Churned]]="Yes",1,0)</f>
        <v>0</v>
      </c>
      <c r="P629" s="1" t="s">
        <v>6068</v>
      </c>
    </row>
    <row r="630" spans="1:16" x14ac:dyDescent="0.5">
      <c r="A630" t="s">
        <v>5814</v>
      </c>
      <c r="B630" t="s">
        <v>4365</v>
      </c>
      <c r="C630" t="s">
        <v>5355</v>
      </c>
      <c r="D630">
        <v>0</v>
      </c>
      <c r="E630" s="1">
        <v>45425</v>
      </c>
      <c r="F630" t="s">
        <v>5356</v>
      </c>
      <c r="H630" t="str">
        <f t="shared" si="27"/>
        <v>Yes</v>
      </c>
      <c r="I630" t="str">
        <f t="shared" si="28"/>
        <v>No</v>
      </c>
      <c r="J630" t="str">
        <f t="shared" si="29"/>
        <v>No</v>
      </c>
      <c r="K630">
        <f>MONTH(Table2[[#This Row],[Subscription Start]])</f>
        <v>5</v>
      </c>
      <c r="L630" s="1">
        <f>DATE(2024,Table2[[#This Row],[Month]],1)</f>
        <v>45413</v>
      </c>
      <c r="M630" s="1">
        <f>DATE(2024,Table2[[#This Row],[Month]],31)</f>
        <v>45443</v>
      </c>
      <c r="N630">
        <f>IF(Table2[[#This Row],[Active]]="Yes",1,0)</f>
        <v>1</v>
      </c>
      <c r="O630">
        <f>IF(Table2[[#This Row],[Churned]]="Yes",1,0)</f>
        <v>0</v>
      </c>
      <c r="P630" s="1" t="s">
        <v>6068</v>
      </c>
    </row>
    <row r="631" spans="1:16" x14ac:dyDescent="0.5">
      <c r="A631" t="s">
        <v>2712</v>
      </c>
      <c r="B631" t="s">
        <v>2565</v>
      </c>
      <c r="C631" t="s">
        <v>5382</v>
      </c>
      <c r="D631">
        <v>9999</v>
      </c>
      <c r="E631" s="1">
        <v>45424</v>
      </c>
      <c r="F631" t="s">
        <v>5359</v>
      </c>
      <c r="G631" s="1">
        <v>45536</v>
      </c>
      <c r="H631" t="str">
        <f t="shared" si="27"/>
        <v>Yes</v>
      </c>
      <c r="I631" t="str">
        <f t="shared" si="28"/>
        <v>No</v>
      </c>
      <c r="J631" t="str">
        <f t="shared" si="29"/>
        <v>No</v>
      </c>
      <c r="K631">
        <f>MONTH(Table2[[#This Row],[Subscription Start]])</f>
        <v>5</v>
      </c>
      <c r="L631" s="1">
        <f>DATE(2024,Table2[[#This Row],[Month]],1)</f>
        <v>45413</v>
      </c>
      <c r="M631" s="1">
        <f>DATE(2024,Table2[[#This Row],[Month]],31)</f>
        <v>45443</v>
      </c>
      <c r="N631">
        <f>IF(Table2[[#This Row],[Active]]="Yes",1,0)</f>
        <v>1</v>
      </c>
      <c r="O631">
        <f>IF(Table2[[#This Row],[Churned]]="Yes",1,0)</f>
        <v>0</v>
      </c>
      <c r="P631" s="1" t="s">
        <v>6068</v>
      </c>
    </row>
    <row r="632" spans="1:16" x14ac:dyDescent="0.5">
      <c r="A632" t="s">
        <v>3570</v>
      </c>
      <c r="B632" t="s">
        <v>363</v>
      </c>
      <c r="C632" t="s">
        <v>5382</v>
      </c>
      <c r="D632">
        <v>9999</v>
      </c>
      <c r="E632" s="1">
        <v>45424</v>
      </c>
      <c r="F632" t="s">
        <v>5356</v>
      </c>
      <c r="H632" t="str">
        <f t="shared" si="27"/>
        <v>Yes</v>
      </c>
      <c r="I632" t="str">
        <f t="shared" si="28"/>
        <v>No</v>
      </c>
      <c r="J632" t="str">
        <f t="shared" si="29"/>
        <v>No</v>
      </c>
      <c r="K632">
        <f>MONTH(Table2[[#This Row],[Subscription Start]])</f>
        <v>5</v>
      </c>
      <c r="L632" s="1">
        <f>DATE(2024,Table2[[#This Row],[Month]],1)</f>
        <v>45413</v>
      </c>
      <c r="M632" s="1">
        <f>DATE(2024,Table2[[#This Row],[Month]],31)</f>
        <v>45443</v>
      </c>
      <c r="N632">
        <f>IF(Table2[[#This Row],[Active]]="Yes",1,0)</f>
        <v>1</v>
      </c>
      <c r="O632">
        <f>IF(Table2[[#This Row],[Churned]]="Yes",1,0)</f>
        <v>0</v>
      </c>
      <c r="P632" s="1" t="s">
        <v>6068</v>
      </c>
    </row>
    <row r="633" spans="1:16" x14ac:dyDescent="0.5">
      <c r="A633" t="s">
        <v>5739</v>
      </c>
      <c r="B633" t="s">
        <v>5740</v>
      </c>
      <c r="C633" t="s">
        <v>5355</v>
      </c>
      <c r="D633">
        <v>0</v>
      </c>
      <c r="E633" s="1">
        <v>45424</v>
      </c>
      <c r="F633" t="s">
        <v>5359</v>
      </c>
      <c r="G633" s="1">
        <v>45565</v>
      </c>
      <c r="H633" t="str">
        <f t="shared" si="27"/>
        <v>Yes</v>
      </c>
      <c r="I633" t="str">
        <f t="shared" si="28"/>
        <v>No</v>
      </c>
      <c r="J633" t="str">
        <f t="shared" si="29"/>
        <v>No</v>
      </c>
      <c r="K633">
        <f>MONTH(Table2[[#This Row],[Subscription Start]])</f>
        <v>5</v>
      </c>
      <c r="L633" s="1">
        <f>DATE(2024,Table2[[#This Row],[Month]],1)</f>
        <v>45413</v>
      </c>
      <c r="M633" s="1">
        <f>DATE(2024,Table2[[#This Row],[Month]],31)</f>
        <v>45443</v>
      </c>
      <c r="N633">
        <f>IF(Table2[[#This Row],[Active]]="Yes",1,0)</f>
        <v>1</v>
      </c>
      <c r="O633">
        <f>IF(Table2[[#This Row],[Churned]]="Yes",1,0)</f>
        <v>0</v>
      </c>
      <c r="P633" s="1" t="s">
        <v>6068</v>
      </c>
    </row>
    <row r="634" spans="1:16" x14ac:dyDescent="0.5">
      <c r="A634" t="s">
        <v>651</v>
      </c>
      <c r="B634" t="s">
        <v>652</v>
      </c>
      <c r="C634" t="s">
        <v>5361</v>
      </c>
      <c r="D634">
        <v>999</v>
      </c>
      <c r="E634" s="1">
        <v>45423</v>
      </c>
      <c r="F634" t="s">
        <v>5356</v>
      </c>
      <c r="H634" t="str">
        <f t="shared" si="27"/>
        <v>Yes</v>
      </c>
      <c r="I634" t="str">
        <f t="shared" si="28"/>
        <v>No</v>
      </c>
      <c r="J634" t="str">
        <f t="shared" si="29"/>
        <v>No</v>
      </c>
      <c r="K634">
        <f>MONTH(Table2[[#This Row],[Subscription Start]])</f>
        <v>5</v>
      </c>
      <c r="L634" s="1">
        <f>DATE(2024,Table2[[#This Row],[Month]],1)</f>
        <v>45413</v>
      </c>
      <c r="M634" s="1">
        <f>DATE(2024,Table2[[#This Row],[Month]],31)</f>
        <v>45443</v>
      </c>
      <c r="N634">
        <f>IF(Table2[[#This Row],[Active]]="Yes",1,0)</f>
        <v>1</v>
      </c>
      <c r="O634">
        <f>IF(Table2[[#This Row],[Churned]]="Yes",1,0)</f>
        <v>0</v>
      </c>
      <c r="P634" s="1" t="s">
        <v>6068</v>
      </c>
    </row>
    <row r="635" spans="1:16" x14ac:dyDescent="0.5">
      <c r="A635" t="s">
        <v>1459</v>
      </c>
      <c r="B635" t="s">
        <v>1460</v>
      </c>
      <c r="C635" t="s">
        <v>5361</v>
      </c>
      <c r="D635">
        <v>999</v>
      </c>
      <c r="E635" s="1">
        <v>45423</v>
      </c>
      <c r="F635" t="s">
        <v>5356</v>
      </c>
      <c r="H635" t="str">
        <f t="shared" si="27"/>
        <v>Yes</v>
      </c>
      <c r="I635" t="str">
        <f t="shared" si="28"/>
        <v>No</v>
      </c>
      <c r="J635" t="str">
        <f t="shared" si="29"/>
        <v>No</v>
      </c>
      <c r="K635">
        <f>MONTH(Table2[[#This Row],[Subscription Start]])</f>
        <v>5</v>
      </c>
      <c r="L635" s="1">
        <f>DATE(2024,Table2[[#This Row],[Month]],1)</f>
        <v>45413</v>
      </c>
      <c r="M635" s="1">
        <f>DATE(2024,Table2[[#This Row],[Month]],31)</f>
        <v>45443</v>
      </c>
      <c r="N635">
        <f>IF(Table2[[#This Row],[Active]]="Yes",1,0)</f>
        <v>1</v>
      </c>
      <c r="O635">
        <f>IF(Table2[[#This Row],[Churned]]="Yes",1,0)</f>
        <v>0</v>
      </c>
      <c r="P635" s="1" t="s">
        <v>6068</v>
      </c>
    </row>
    <row r="636" spans="1:16" x14ac:dyDescent="0.5">
      <c r="A636" t="s">
        <v>1494</v>
      </c>
      <c r="B636" t="s">
        <v>534</v>
      </c>
      <c r="C636" t="s">
        <v>5362</v>
      </c>
      <c r="D636">
        <v>2499</v>
      </c>
      <c r="E636" s="1">
        <v>45423</v>
      </c>
      <c r="F636" t="s">
        <v>5356</v>
      </c>
      <c r="H636" t="str">
        <f t="shared" si="27"/>
        <v>Yes</v>
      </c>
      <c r="I636" t="str">
        <f t="shared" si="28"/>
        <v>No</v>
      </c>
      <c r="J636" t="str">
        <f t="shared" si="29"/>
        <v>No</v>
      </c>
      <c r="K636">
        <f>MONTH(Table2[[#This Row],[Subscription Start]])</f>
        <v>5</v>
      </c>
      <c r="L636" s="1">
        <f>DATE(2024,Table2[[#This Row],[Month]],1)</f>
        <v>45413</v>
      </c>
      <c r="M636" s="1">
        <f>DATE(2024,Table2[[#This Row],[Month]],31)</f>
        <v>45443</v>
      </c>
      <c r="N636">
        <f>IF(Table2[[#This Row],[Active]]="Yes",1,0)</f>
        <v>1</v>
      </c>
      <c r="O636">
        <f>IF(Table2[[#This Row],[Churned]]="Yes",1,0)</f>
        <v>0</v>
      </c>
      <c r="P636" s="1" t="s">
        <v>6068</v>
      </c>
    </row>
    <row r="637" spans="1:16" x14ac:dyDescent="0.5">
      <c r="A637" t="s">
        <v>2222</v>
      </c>
      <c r="B637" t="s">
        <v>2223</v>
      </c>
      <c r="C637" t="s">
        <v>5362</v>
      </c>
      <c r="D637">
        <v>2499</v>
      </c>
      <c r="E637" s="1">
        <v>45423</v>
      </c>
      <c r="F637" t="s">
        <v>5356</v>
      </c>
      <c r="H637" t="str">
        <f t="shared" si="27"/>
        <v>Yes</v>
      </c>
      <c r="I637" t="str">
        <f t="shared" si="28"/>
        <v>No</v>
      </c>
      <c r="J637" t="str">
        <f t="shared" si="29"/>
        <v>No</v>
      </c>
      <c r="K637">
        <f>MONTH(Table2[[#This Row],[Subscription Start]])</f>
        <v>5</v>
      </c>
      <c r="L637" s="1">
        <f>DATE(2024,Table2[[#This Row],[Month]],1)</f>
        <v>45413</v>
      </c>
      <c r="M637" s="1">
        <f>DATE(2024,Table2[[#This Row],[Month]],31)</f>
        <v>45443</v>
      </c>
      <c r="N637">
        <f>IF(Table2[[#This Row],[Active]]="Yes",1,0)</f>
        <v>1</v>
      </c>
      <c r="O637">
        <f>IF(Table2[[#This Row],[Churned]]="Yes",1,0)</f>
        <v>0</v>
      </c>
      <c r="P637" s="1" t="s">
        <v>6068</v>
      </c>
    </row>
    <row r="638" spans="1:16" x14ac:dyDescent="0.5">
      <c r="A638" t="s">
        <v>3147</v>
      </c>
      <c r="B638" t="s">
        <v>3148</v>
      </c>
      <c r="C638" t="s">
        <v>5361</v>
      </c>
      <c r="D638">
        <v>999</v>
      </c>
      <c r="E638" s="1">
        <v>45423</v>
      </c>
      <c r="F638" t="s">
        <v>5359</v>
      </c>
      <c r="G638" s="1">
        <v>45525</v>
      </c>
      <c r="H638" t="str">
        <f t="shared" si="27"/>
        <v>Yes</v>
      </c>
      <c r="I638" t="str">
        <f t="shared" si="28"/>
        <v>No</v>
      </c>
      <c r="J638" t="str">
        <f t="shared" si="29"/>
        <v>No</v>
      </c>
      <c r="K638">
        <f>MONTH(Table2[[#This Row],[Subscription Start]])</f>
        <v>5</v>
      </c>
      <c r="L638" s="1">
        <f>DATE(2024,Table2[[#This Row],[Month]],1)</f>
        <v>45413</v>
      </c>
      <c r="M638" s="1">
        <f>DATE(2024,Table2[[#This Row],[Month]],31)</f>
        <v>45443</v>
      </c>
      <c r="N638">
        <f>IF(Table2[[#This Row],[Active]]="Yes",1,0)</f>
        <v>1</v>
      </c>
      <c r="O638">
        <f>IF(Table2[[#This Row],[Churned]]="Yes",1,0)</f>
        <v>0</v>
      </c>
      <c r="P638" s="1" t="s">
        <v>6068</v>
      </c>
    </row>
    <row r="639" spans="1:16" x14ac:dyDescent="0.5">
      <c r="A639" t="s">
        <v>4364</v>
      </c>
      <c r="B639" t="s">
        <v>4365</v>
      </c>
      <c r="C639" t="s">
        <v>5361</v>
      </c>
      <c r="D639">
        <v>999</v>
      </c>
      <c r="E639" s="1">
        <v>45423</v>
      </c>
      <c r="F639" t="s">
        <v>5356</v>
      </c>
      <c r="H639" t="str">
        <f t="shared" si="27"/>
        <v>Yes</v>
      </c>
      <c r="I639" t="str">
        <f t="shared" si="28"/>
        <v>No</v>
      </c>
      <c r="J639" t="str">
        <f t="shared" si="29"/>
        <v>No</v>
      </c>
      <c r="K639">
        <f>MONTH(Table2[[#This Row],[Subscription Start]])</f>
        <v>5</v>
      </c>
      <c r="L639" s="1">
        <f>DATE(2024,Table2[[#This Row],[Month]],1)</f>
        <v>45413</v>
      </c>
      <c r="M639" s="1">
        <f>DATE(2024,Table2[[#This Row],[Month]],31)</f>
        <v>45443</v>
      </c>
      <c r="N639">
        <f>IF(Table2[[#This Row],[Active]]="Yes",1,0)</f>
        <v>1</v>
      </c>
      <c r="O639">
        <f>IF(Table2[[#This Row],[Churned]]="Yes",1,0)</f>
        <v>0</v>
      </c>
      <c r="P639" s="1" t="s">
        <v>6068</v>
      </c>
    </row>
    <row r="640" spans="1:16" x14ac:dyDescent="0.5">
      <c r="A640" t="s">
        <v>73</v>
      </c>
      <c r="B640" t="s">
        <v>74</v>
      </c>
      <c r="C640" t="s">
        <v>5362</v>
      </c>
      <c r="D640">
        <v>2499</v>
      </c>
      <c r="E640" s="1">
        <v>45422</v>
      </c>
      <c r="F640" t="s">
        <v>5356</v>
      </c>
      <c r="H640" t="str">
        <f t="shared" si="27"/>
        <v>Yes</v>
      </c>
      <c r="I640" t="str">
        <f t="shared" si="28"/>
        <v>No</v>
      </c>
      <c r="J640" t="str">
        <f t="shared" si="29"/>
        <v>No</v>
      </c>
      <c r="K640">
        <f>MONTH(Table2[[#This Row],[Subscription Start]])</f>
        <v>5</v>
      </c>
      <c r="L640" s="1">
        <f>DATE(2024,Table2[[#This Row],[Month]],1)</f>
        <v>45413</v>
      </c>
      <c r="M640" s="1">
        <f>DATE(2024,Table2[[#This Row],[Month]],31)</f>
        <v>45443</v>
      </c>
      <c r="N640">
        <f>IF(Table2[[#This Row],[Active]]="Yes",1,0)</f>
        <v>1</v>
      </c>
      <c r="O640">
        <f>IF(Table2[[#This Row],[Churned]]="Yes",1,0)</f>
        <v>0</v>
      </c>
      <c r="P640" s="1" t="s">
        <v>6068</v>
      </c>
    </row>
    <row r="641" spans="1:16" x14ac:dyDescent="0.5">
      <c r="A641" t="s">
        <v>4794</v>
      </c>
      <c r="B641" t="s">
        <v>4795</v>
      </c>
      <c r="C641" t="s">
        <v>5382</v>
      </c>
      <c r="D641">
        <v>9999</v>
      </c>
      <c r="E641" s="1">
        <v>45422</v>
      </c>
      <c r="F641" t="s">
        <v>5356</v>
      </c>
      <c r="H641" t="str">
        <f t="shared" si="27"/>
        <v>Yes</v>
      </c>
      <c r="I641" t="str">
        <f t="shared" si="28"/>
        <v>No</v>
      </c>
      <c r="J641" t="str">
        <f t="shared" si="29"/>
        <v>No</v>
      </c>
      <c r="K641">
        <f>MONTH(Table2[[#This Row],[Subscription Start]])</f>
        <v>5</v>
      </c>
      <c r="L641" s="1">
        <f>DATE(2024,Table2[[#This Row],[Month]],1)</f>
        <v>45413</v>
      </c>
      <c r="M641" s="1">
        <f>DATE(2024,Table2[[#This Row],[Month]],31)</f>
        <v>45443</v>
      </c>
      <c r="N641">
        <f>IF(Table2[[#This Row],[Active]]="Yes",1,0)</f>
        <v>1</v>
      </c>
      <c r="O641">
        <f>IF(Table2[[#This Row],[Churned]]="Yes",1,0)</f>
        <v>0</v>
      </c>
      <c r="P641" s="1" t="s">
        <v>6068</v>
      </c>
    </row>
    <row r="642" spans="1:16" x14ac:dyDescent="0.5">
      <c r="A642" t="s">
        <v>98</v>
      </c>
      <c r="B642" t="s">
        <v>99</v>
      </c>
      <c r="C642" t="s">
        <v>5362</v>
      </c>
      <c r="D642">
        <v>2499</v>
      </c>
      <c r="E642" s="1">
        <v>45421</v>
      </c>
      <c r="F642" t="s">
        <v>5359</v>
      </c>
      <c r="G642" s="1">
        <v>45485</v>
      </c>
      <c r="H642" t="str">
        <f t="shared" ref="H642:H705" si="30">IF(AND(E642 &lt;= $M642,  OR(G642 = "", G642 &gt; $M642)), "Yes", "No")</f>
        <v>Yes</v>
      </c>
      <c r="I642" t="str">
        <f t="shared" ref="I642:I705" si="31">IF(AND(E642&gt;=$M642,E642&lt;=$M642),"Yes","No")</f>
        <v>No</v>
      </c>
      <c r="J642" t="str">
        <f t="shared" ref="J642:J705" si="32">IF(AND(G642&lt;&gt; " ",G642&gt;=$L642,G642&lt;=$M642),"Yes","No")</f>
        <v>No</v>
      </c>
      <c r="K642">
        <f>MONTH(Table2[[#This Row],[Subscription Start]])</f>
        <v>5</v>
      </c>
      <c r="L642" s="1">
        <f>DATE(2024,Table2[[#This Row],[Month]],1)</f>
        <v>45413</v>
      </c>
      <c r="M642" s="1">
        <f>DATE(2024,Table2[[#This Row],[Month]],31)</f>
        <v>45443</v>
      </c>
      <c r="N642">
        <f>IF(Table2[[#This Row],[Active]]="Yes",1,0)</f>
        <v>1</v>
      </c>
      <c r="O642">
        <f>IF(Table2[[#This Row],[Churned]]="Yes",1,0)</f>
        <v>0</v>
      </c>
      <c r="P642" s="1" t="s">
        <v>6068</v>
      </c>
    </row>
    <row r="643" spans="1:16" x14ac:dyDescent="0.5">
      <c r="A643" t="s">
        <v>5554</v>
      </c>
      <c r="B643" t="s">
        <v>5555</v>
      </c>
      <c r="C643" t="s">
        <v>5355</v>
      </c>
      <c r="D643">
        <v>0</v>
      </c>
      <c r="E643" s="1">
        <v>45421</v>
      </c>
      <c r="F643" t="s">
        <v>5356</v>
      </c>
      <c r="H643" t="str">
        <f t="shared" si="30"/>
        <v>Yes</v>
      </c>
      <c r="I643" t="str">
        <f t="shared" si="31"/>
        <v>No</v>
      </c>
      <c r="J643" t="str">
        <f t="shared" si="32"/>
        <v>No</v>
      </c>
      <c r="K643">
        <f>MONTH(Table2[[#This Row],[Subscription Start]])</f>
        <v>5</v>
      </c>
      <c r="L643" s="1">
        <f>DATE(2024,Table2[[#This Row],[Month]],1)</f>
        <v>45413</v>
      </c>
      <c r="M643" s="1">
        <f>DATE(2024,Table2[[#This Row],[Month]],31)</f>
        <v>45443</v>
      </c>
      <c r="N643">
        <f>IF(Table2[[#This Row],[Active]]="Yes",1,0)</f>
        <v>1</v>
      </c>
      <c r="O643">
        <f>IF(Table2[[#This Row],[Churned]]="Yes",1,0)</f>
        <v>0</v>
      </c>
      <c r="P643" s="1" t="s">
        <v>6068</v>
      </c>
    </row>
    <row r="644" spans="1:16" x14ac:dyDescent="0.5">
      <c r="A644" t="s">
        <v>2545</v>
      </c>
      <c r="B644" t="s">
        <v>2546</v>
      </c>
      <c r="C644" t="s">
        <v>5362</v>
      </c>
      <c r="D644">
        <v>2499</v>
      </c>
      <c r="E644" s="1">
        <v>45421</v>
      </c>
      <c r="F644" t="s">
        <v>5356</v>
      </c>
      <c r="H644" t="str">
        <f t="shared" si="30"/>
        <v>Yes</v>
      </c>
      <c r="I644" t="str">
        <f t="shared" si="31"/>
        <v>No</v>
      </c>
      <c r="J644" t="str">
        <f t="shared" si="32"/>
        <v>No</v>
      </c>
      <c r="K644">
        <f>MONTH(Table2[[#This Row],[Subscription Start]])</f>
        <v>5</v>
      </c>
      <c r="L644" s="1">
        <f>DATE(2024,Table2[[#This Row],[Month]],1)</f>
        <v>45413</v>
      </c>
      <c r="M644" s="1">
        <f>DATE(2024,Table2[[#This Row],[Month]],31)</f>
        <v>45443</v>
      </c>
      <c r="N644">
        <f>IF(Table2[[#This Row],[Active]]="Yes",1,0)</f>
        <v>1</v>
      </c>
      <c r="O644">
        <f>IF(Table2[[#This Row],[Churned]]="Yes",1,0)</f>
        <v>0</v>
      </c>
      <c r="P644" s="1" t="s">
        <v>6068</v>
      </c>
    </row>
    <row r="645" spans="1:16" x14ac:dyDescent="0.5">
      <c r="A645" t="s">
        <v>2614</v>
      </c>
      <c r="B645" t="s">
        <v>2615</v>
      </c>
      <c r="C645" t="s">
        <v>5361</v>
      </c>
      <c r="D645">
        <v>999</v>
      </c>
      <c r="E645" s="1">
        <v>45421</v>
      </c>
      <c r="F645" t="s">
        <v>5356</v>
      </c>
      <c r="H645" t="str">
        <f t="shared" si="30"/>
        <v>Yes</v>
      </c>
      <c r="I645" t="str">
        <f t="shared" si="31"/>
        <v>No</v>
      </c>
      <c r="J645" t="str">
        <f t="shared" si="32"/>
        <v>No</v>
      </c>
      <c r="K645">
        <f>MONTH(Table2[[#This Row],[Subscription Start]])</f>
        <v>5</v>
      </c>
      <c r="L645" s="1">
        <f>DATE(2024,Table2[[#This Row],[Month]],1)</f>
        <v>45413</v>
      </c>
      <c r="M645" s="1">
        <f>DATE(2024,Table2[[#This Row],[Month]],31)</f>
        <v>45443</v>
      </c>
      <c r="N645">
        <f>IF(Table2[[#This Row],[Active]]="Yes",1,0)</f>
        <v>1</v>
      </c>
      <c r="O645">
        <f>IF(Table2[[#This Row],[Churned]]="Yes",1,0)</f>
        <v>0</v>
      </c>
      <c r="P645" s="1" t="s">
        <v>6068</v>
      </c>
    </row>
    <row r="646" spans="1:16" x14ac:dyDescent="0.5">
      <c r="A646" t="s">
        <v>5728</v>
      </c>
      <c r="B646" t="s">
        <v>129</v>
      </c>
      <c r="C646" t="s">
        <v>5355</v>
      </c>
      <c r="D646">
        <v>0</v>
      </c>
      <c r="E646" s="1">
        <v>45421</v>
      </c>
      <c r="F646" t="s">
        <v>5359</v>
      </c>
      <c r="G646" s="1">
        <v>45565</v>
      </c>
      <c r="H646" t="str">
        <f t="shared" si="30"/>
        <v>Yes</v>
      </c>
      <c r="I646" t="str">
        <f t="shared" si="31"/>
        <v>No</v>
      </c>
      <c r="J646" t="str">
        <f t="shared" si="32"/>
        <v>No</v>
      </c>
      <c r="K646">
        <f>MONTH(Table2[[#This Row],[Subscription Start]])</f>
        <v>5</v>
      </c>
      <c r="L646" s="1">
        <f>DATE(2024,Table2[[#This Row],[Month]],1)</f>
        <v>45413</v>
      </c>
      <c r="M646" s="1">
        <f>DATE(2024,Table2[[#This Row],[Month]],31)</f>
        <v>45443</v>
      </c>
      <c r="N646">
        <f>IF(Table2[[#This Row],[Active]]="Yes",1,0)</f>
        <v>1</v>
      </c>
      <c r="O646">
        <f>IF(Table2[[#This Row],[Churned]]="Yes",1,0)</f>
        <v>0</v>
      </c>
      <c r="P646" s="1" t="s">
        <v>6068</v>
      </c>
    </row>
    <row r="647" spans="1:16" x14ac:dyDescent="0.5">
      <c r="A647" t="s">
        <v>4463</v>
      </c>
      <c r="B647" t="s">
        <v>4464</v>
      </c>
      <c r="C647" t="s">
        <v>5361</v>
      </c>
      <c r="D647">
        <v>999</v>
      </c>
      <c r="E647" s="1">
        <v>45421</v>
      </c>
      <c r="F647" t="s">
        <v>5356</v>
      </c>
      <c r="H647" t="str">
        <f t="shared" si="30"/>
        <v>Yes</v>
      </c>
      <c r="I647" t="str">
        <f t="shared" si="31"/>
        <v>No</v>
      </c>
      <c r="J647" t="str">
        <f t="shared" si="32"/>
        <v>No</v>
      </c>
      <c r="K647">
        <f>MONTH(Table2[[#This Row],[Subscription Start]])</f>
        <v>5</v>
      </c>
      <c r="L647" s="1">
        <f>DATE(2024,Table2[[#This Row],[Month]],1)</f>
        <v>45413</v>
      </c>
      <c r="M647" s="1">
        <f>DATE(2024,Table2[[#This Row],[Month]],31)</f>
        <v>45443</v>
      </c>
      <c r="N647">
        <f>IF(Table2[[#This Row],[Active]]="Yes",1,0)</f>
        <v>1</v>
      </c>
      <c r="O647">
        <f>IF(Table2[[#This Row],[Churned]]="Yes",1,0)</f>
        <v>0</v>
      </c>
      <c r="P647" s="1" t="s">
        <v>6068</v>
      </c>
    </row>
    <row r="648" spans="1:16" x14ac:dyDescent="0.5">
      <c r="A648" t="s">
        <v>1774</v>
      </c>
      <c r="B648" t="s">
        <v>1775</v>
      </c>
      <c r="C648" t="s">
        <v>5362</v>
      </c>
      <c r="D648">
        <v>2499</v>
      </c>
      <c r="E648" s="1">
        <v>45420</v>
      </c>
      <c r="F648" t="s">
        <v>5356</v>
      </c>
      <c r="H648" t="str">
        <f t="shared" si="30"/>
        <v>Yes</v>
      </c>
      <c r="I648" t="str">
        <f t="shared" si="31"/>
        <v>No</v>
      </c>
      <c r="J648" t="str">
        <f t="shared" si="32"/>
        <v>No</v>
      </c>
      <c r="K648">
        <f>MONTH(Table2[[#This Row],[Subscription Start]])</f>
        <v>5</v>
      </c>
      <c r="L648" s="1">
        <f>DATE(2024,Table2[[#This Row],[Month]],1)</f>
        <v>45413</v>
      </c>
      <c r="M648" s="1">
        <f>DATE(2024,Table2[[#This Row],[Month]],31)</f>
        <v>45443</v>
      </c>
      <c r="N648">
        <f>IF(Table2[[#This Row],[Active]]="Yes",1,0)</f>
        <v>1</v>
      </c>
      <c r="O648">
        <f>IF(Table2[[#This Row],[Churned]]="Yes",1,0)</f>
        <v>0</v>
      </c>
      <c r="P648" s="1" t="s">
        <v>6068</v>
      </c>
    </row>
    <row r="649" spans="1:16" x14ac:dyDescent="0.5">
      <c r="A649" t="s">
        <v>1808</v>
      </c>
      <c r="B649" t="s">
        <v>1809</v>
      </c>
      <c r="C649" t="s">
        <v>5361</v>
      </c>
      <c r="D649">
        <v>999</v>
      </c>
      <c r="E649" s="1">
        <v>45420</v>
      </c>
      <c r="F649" t="s">
        <v>5359</v>
      </c>
      <c r="G649" s="1">
        <v>45565</v>
      </c>
      <c r="H649" t="str">
        <f t="shared" si="30"/>
        <v>Yes</v>
      </c>
      <c r="I649" t="str">
        <f t="shared" si="31"/>
        <v>No</v>
      </c>
      <c r="J649" t="str">
        <f t="shared" si="32"/>
        <v>No</v>
      </c>
      <c r="K649">
        <f>MONTH(Table2[[#This Row],[Subscription Start]])</f>
        <v>5</v>
      </c>
      <c r="L649" s="1">
        <f>DATE(2024,Table2[[#This Row],[Month]],1)</f>
        <v>45413</v>
      </c>
      <c r="M649" s="1">
        <f>DATE(2024,Table2[[#This Row],[Month]],31)</f>
        <v>45443</v>
      </c>
      <c r="N649">
        <f>IF(Table2[[#This Row],[Active]]="Yes",1,0)</f>
        <v>1</v>
      </c>
      <c r="O649">
        <f>IF(Table2[[#This Row],[Churned]]="Yes",1,0)</f>
        <v>0</v>
      </c>
      <c r="P649" s="1" t="s">
        <v>6068</v>
      </c>
    </row>
    <row r="650" spans="1:16" x14ac:dyDescent="0.5">
      <c r="A650" t="s">
        <v>3185</v>
      </c>
      <c r="B650" t="s">
        <v>792</v>
      </c>
      <c r="C650" t="s">
        <v>5362</v>
      </c>
      <c r="D650">
        <v>2499</v>
      </c>
      <c r="E650" s="1">
        <v>45420</v>
      </c>
      <c r="F650" t="s">
        <v>5356</v>
      </c>
      <c r="H650" t="str">
        <f t="shared" si="30"/>
        <v>Yes</v>
      </c>
      <c r="I650" t="str">
        <f t="shared" si="31"/>
        <v>No</v>
      </c>
      <c r="J650" t="str">
        <f t="shared" si="32"/>
        <v>No</v>
      </c>
      <c r="K650">
        <f>MONTH(Table2[[#This Row],[Subscription Start]])</f>
        <v>5</v>
      </c>
      <c r="L650" s="1">
        <f>DATE(2024,Table2[[#This Row],[Month]],1)</f>
        <v>45413</v>
      </c>
      <c r="M650" s="1">
        <f>DATE(2024,Table2[[#This Row],[Month]],31)</f>
        <v>45443</v>
      </c>
      <c r="N650">
        <f>IF(Table2[[#This Row],[Active]]="Yes",1,0)</f>
        <v>1</v>
      </c>
      <c r="O650">
        <f>IF(Table2[[#This Row],[Churned]]="Yes",1,0)</f>
        <v>0</v>
      </c>
      <c r="P650" s="1" t="s">
        <v>6068</v>
      </c>
    </row>
    <row r="651" spans="1:16" x14ac:dyDescent="0.5">
      <c r="A651" t="s">
        <v>3808</v>
      </c>
      <c r="B651" t="s">
        <v>3312</v>
      </c>
      <c r="C651" t="s">
        <v>5362</v>
      </c>
      <c r="D651">
        <v>2499</v>
      </c>
      <c r="E651" s="1">
        <v>45420</v>
      </c>
      <c r="F651" t="s">
        <v>5359</v>
      </c>
      <c r="G651" s="1">
        <v>45565</v>
      </c>
      <c r="H651" t="str">
        <f t="shared" si="30"/>
        <v>Yes</v>
      </c>
      <c r="I651" t="str">
        <f t="shared" si="31"/>
        <v>No</v>
      </c>
      <c r="J651" t="str">
        <f t="shared" si="32"/>
        <v>No</v>
      </c>
      <c r="K651">
        <f>MONTH(Table2[[#This Row],[Subscription Start]])</f>
        <v>5</v>
      </c>
      <c r="L651" s="1">
        <f>DATE(2024,Table2[[#This Row],[Month]],1)</f>
        <v>45413</v>
      </c>
      <c r="M651" s="1">
        <f>DATE(2024,Table2[[#This Row],[Month]],31)</f>
        <v>45443</v>
      </c>
      <c r="N651">
        <f>IF(Table2[[#This Row],[Active]]="Yes",1,0)</f>
        <v>1</v>
      </c>
      <c r="O651">
        <f>IF(Table2[[#This Row],[Churned]]="Yes",1,0)</f>
        <v>0</v>
      </c>
      <c r="P651" s="1" t="s">
        <v>6068</v>
      </c>
    </row>
    <row r="652" spans="1:16" x14ac:dyDescent="0.5">
      <c r="A652" t="s">
        <v>5001</v>
      </c>
      <c r="B652" t="s">
        <v>4274</v>
      </c>
      <c r="C652" t="s">
        <v>5362</v>
      </c>
      <c r="D652">
        <v>2499</v>
      </c>
      <c r="E652" s="1">
        <v>45420</v>
      </c>
      <c r="F652" t="s">
        <v>5356</v>
      </c>
      <c r="H652" t="str">
        <f t="shared" si="30"/>
        <v>Yes</v>
      </c>
      <c r="I652" t="str">
        <f t="shared" si="31"/>
        <v>No</v>
      </c>
      <c r="J652" t="str">
        <f t="shared" si="32"/>
        <v>No</v>
      </c>
      <c r="K652">
        <f>MONTH(Table2[[#This Row],[Subscription Start]])</f>
        <v>5</v>
      </c>
      <c r="L652" s="1">
        <f>DATE(2024,Table2[[#This Row],[Month]],1)</f>
        <v>45413</v>
      </c>
      <c r="M652" s="1">
        <f>DATE(2024,Table2[[#This Row],[Month]],31)</f>
        <v>45443</v>
      </c>
      <c r="N652">
        <f>IF(Table2[[#This Row],[Active]]="Yes",1,0)</f>
        <v>1</v>
      </c>
      <c r="O652">
        <f>IF(Table2[[#This Row],[Churned]]="Yes",1,0)</f>
        <v>0</v>
      </c>
      <c r="P652" s="1" t="s">
        <v>6068</v>
      </c>
    </row>
    <row r="653" spans="1:16" x14ac:dyDescent="0.5">
      <c r="A653" t="s">
        <v>85</v>
      </c>
      <c r="B653" t="s">
        <v>86</v>
      </c>
      <c r="C653" t="s">
        <v>5361</v>
      </c>
      <c r="D653">
        <v>999</v>
      </c>
      <c r="E653" s="1">
        <v>45419</v>
      </c>
      <c r="F653" t="s">
        <v>5356</v>
      </c>
      <c r="H653" t="str">
        <f t="shared" si="30"/>
        <v>Yes</v>
      </c>
      <c r="I653" t="str">
        <f t="shared" si="31"/>
        <v>No</v>
      </c>
      <c r="J653" t="str">
        <f t="shared" si="32"/>
        <v>No</v>
      </c>
      <c r="K653">
        <f>MONTH(Table2[[#This Row],[Subscription Start]])</f>
        <v>5</v>
      </c>
      <c r="L653" s="1">
        <f>DATE(2024,Table2[[#This Row],[Month]],1)</f>
        <v>45413</v>
      </c>
      <c r="M653" s="1">
        <f>DATE(2024,Table2[[#This Row],[Month]],31)</f>
        <v>45443</v>
      </c>
      <c r="N653">
        <f>IF(Table2[[#This Row],[Active]]="Yes",1,0)</f>
        <v>1</v>
      </c>
      <c r="O653">
        <f>IF(Table2[[#This Row],[Churned]]="Yes",1,0)</f>
        <v>0</v>
      </c>
      <c r="P653" s="1" t="s">
        <v>6068</v>
      </c>
    </row>
    <row r="654" spans="1:16" x14ac:dyDescent="0.5">
      <c r="A654" t="s">
        <v>212</v>
      </c>
      <c r="B654" t="s">
        <v>213</v>
      </c>
      <c r="C654" t="s">
        <v>5361</v>
      </c>
      <c r="D654">
        <v>999</v>
      </c>
      <c r="E654" s="1">
        <v>45419</v>
      </c>
      <c r="F654" t="s">
        <v>5356</v>
      </c>
      <c r="H654" t="str">
        <f t="shared" si="30"/>
        <v>Yes</v>
      </c>
      <c r="I654" t="str">
        <f t="shared" si="31"/>
        <v>No</v>
      </c>
      <c r="J654" t="str">
        <f t="shared" si="32"/>
        <v>No</v>
      </c>
      <c r="K654">
        <f>MONTH(Table2[[#This Row],[Subscription Start]])</f>
        <v>5</v>
      </c>
      <c r="L654" s="1">
        <f>DATE(2024,Table2[[#This Row],[Month]],1)</f>
        <v>45413</v>
      </c>
      <c r="M654" s="1">
        <f>DATE(2024,Table2[[#This Row],[Month]],31)</f>
        <v>45443</v>
      </c>
      <c r="N654">
        <f>IF(Table2[[#This Row],[Active]]="Yes",1,0)</f>
        <v>1</v>
      </c>
      <c r="O654">
        <f>IF(Table2[[#This Row],[Churned]]="Yes",1,0)</f>
        <v>0</v>
      </c>
      <c r="P654" s="1" t="s">
        <v>6068</v>
      </c>
    </row>
    <row r="655" spans="1:16" x14ac:dyDescent="0.5">
      <c r="A655" t="s">
        <v>682</v>
      </c>
      <c r="B655" t="s">
        <v>683</v>
      </c>
      <c r="C655" t="s">
        <v>5362</v>
      </c>
      <c r="D655">
        <v>2499</v>
      </c>
      <c r="E655" s="1">
        <v>45419</v>
      </c>
      <c r="F655" t="s">
        <v>5356</v>
      </c>
      <c r="H655" t="str">
        <f t="shared" si="30"/>
        <v>Yes</v>
      </c>
      <c r="I655" t="str">
        <f t="shared" si="31"/>
        <v>No</v>
      </c>
      <c r="J655" t="str">
        <f t="shared" si="32"/>
        <v>No</v>
      </c>
      <c r="K655">
        <f>MONTH(Table2[[#This Row],[Subscription Start]])</f>
        <v>5</v>
      </c>
      <c r="L655" s="1">
        <f>DATE(2024,Table2[[#This Row],[Month]],1)</f>
        <v>45413</v>
      </c>
      <c r="M655" s="1">
        <f>DATE(2024,Table2[[#This Row],[Month]],31)</f>
        <v>45443</v>
      </c>
      <c r="N655">
        <f>IF(Table2[[#This Row],[Active]]="Yes",1,0)</f>
        <v>1</v>
      </c>
      <c r="O655">
        <f>IF(Table2[[#This Row],[Churned]]="Yes",1,0)</f>
        <v>0</v>
      </c>
      <c r="P655" s="1" t="s">
        <v>6068</v>
      </c>
    </row>
    <row r="656" spans="1:16" x14ac:dyDescent="0.5">
      <c r="A656" t="s">
        <v>1444</v>
      </c>
      <c r="B656" t="s">
        <v>1445</v>
      </c>
      <c r="C656" t="s">
        <v>5361</v>
      </c>
      <c r="D656">
        <v>999</v>
      </c>
      <c r="E656" s="1">
        <v>45419</v>
      </c>
      <c r="F656" t="s">
        <v>5356</v>
      </c>
      <c r="H656" t="str">
        <f t="shared" si="30"/>
        <v>Yes</v>
      </c>
      <c r="I656" t="str">
        <f t="shared" si="31"/>
        <v>No</v>
      </c>
      <c r="J656" t="str">
        <f t="shared" si="32"/>
        <v>No</v>
      </c>
      <c r="K656">
        <f>MONTH(Table2[[#This Row],[Subscription Start]])</f>
        <v>5</v>
      </c>
      <c r="L656" s="1">
        <f>DATE(2024,Table2[[#This Row],[Month]],1)</f>
        <v>45413</v>
      </c>
      <c r="M656" s="1">
        <f>DATE(2024,Table2[[#This Row],[Month]],31)</f>
        <v>45443</v>
      </c>
      <c r="N656">
        <f>IF(Table2[[#This Row],[Active]]="Yes",1,0)</f>
        <v>1</v>
      </c>
      <c r="O656">
        <f>IF(Table2[[#This Row],[Churned]]="Yes",1,0)</f>
        <v>0</v>
      </c>
      <c r="P656" s="1" t="s">
        <v>6068</v>
      </c>
    </row>
    <row r="657" spans="1:16" x14ac:dyDescent="0.5">
      <c r="A657" t="s">
        <v>5541</v>
      </c>
      <c r="B657" t="s">
        <v>534</v>
      </c>
      <c r="C657" t="s">
        <v>5355</v>
      </c>
      <c r="D657">
        <v>0</v>
      </c>
      <c r="E657" s="1">
        <v>45419</v>
      </c>
      <c r="F657" t="s">
        <v>5356</v>
      </c>
      <c r="H657" t="str">
        <f t="shared" si="30"/>
        <v>Yes</v>
      </c>
      <c r="I657" t="str">
        <f t="shared" si="31"/>
        <v>No</v>
      </c>
      <c r="J657" t="str">
        <f t="shared" si="32"/>
        <v>No</v>
      </c>
      <c r="K657">
        <f>MONTH(Table2[[#This Row],[Subscription Start]])</f>
        <v>5</v>
      </c>
      <c r="L657" s="1">
        <f>DATE(2024,Table2[[#This Row],[Month]],1)</f>
        <v>45413</v>
      </c>
      <c r="M657" s="1">
        <f>DATE(2024,Table2[[#This Row],[Month]],31)</f>
        <v>45443</v>
      </c>
      <c r="N657">
        <f>IF(Table2[[#This Row],[Active]]="Yes",1,0)</f>
        <v>1</v>
      </c>
      <c r="O657">
        <f>IF(Table2[[#This Row],[Churned]]="Yes",1,0)</f>
        <v>0</v>
      </c>
      <c r="P657" s="1" t="s">
        <v>6068</v>
      </c>
    </row>
    <row r="658" spans="1:16" x14ac:dyDescent="0.5">
      <c r="A658" t="s">
        <v>3820</v>
      </c>
      <c r="B658" t="s">
        <v>652</v>
      </c>
      <c r="C658" t="s">
        <v>5361</v>
      </c>
      <c r="D658">
        <v>999</v>
      </c>
      <c r="E658" s="1">
        <v>45419</v>
      </c>
      <c r="F658" t="s">
        <v>5356</v>
      </c>
      <c r="H658" t="str">
        <f t="shared" si="30"/>
        <v>Yes</v>
      </c>
      <c r="I658" t="str">
        <f t="shared" si="31"/>
        <v>No</v>
      </c>
      <c r="J658" t="str">
        <f t="shared" si="32"/>
        <v>No</v>
      </c>
      <c r="K658">
        <f>MONTH(Table2[[#This Row],[Subscription Start]])</f>
        <v>5</v>
      </c>
      <c r="L658" s="1">
        <f>DATE(2024,Table2[[#This Row],[Month]],1)</f>
        <v>45413</v>
      </c>
      <c r="M658" s="1">
        <f>DATE(2024,Table2[[#This Row],[Month]],31)</f>
        <v>45443</v>
      </c>
      <c r="N658">
        <f>IF(Table2[[#This Row],[Active]]="Yes",1,0)</f>
        <v>1</v>
      </c>
      <c r="O658">
        <f>IF(Table2[[#This Row],[Churned]]="Yes",1,0)</f>
        <v>0</v>
      </c>
      <c r="P658" s="1" t="s">
        <v>6068</v>
      </c>
    </row>
    <row r="659" spans="1:16" x14ac:dyDescent="0.5">
      <c r="A659" t="s">
        <v>5793</v>
      </c>
      <c r="B659" t="s">
        <v>3171</v>
      </c>
      <c r="C659" t="s">
        <v>5355</v>
      </c>
      <c r="D659">
        <v>0</v>
      </c>
      <c r="E659" s="1">
        <v>45419</v>
      </c>
      <c r="F659" t="s">
        <v>5356</v>
      </c>
      <c r="H659" t="str">
        <f t="shared" si="30"/>
        <v>Yes</v>
      </c>
      <c r="I659" t="str">
        <f t="shared" si="31"/>
        <v>No</v>
      </c>
      <c r="J659" t="str">
        <f t="shared" si="32"/>
        <v>No</v>
      </c>
      <c r="K659">
        <f>MONTH(Table2[[#This Row],[Subscription Start]])</f>
        <v>5</v>
      </c>
      <c r="L659" s="1">
        <f>DATE(2024,Table2[[#This Row],[Month]],1)</f>
        <v>45413</v>
      </c>
      <c r="M659" s="1">
        <f>DATE(2024,Table2[[#This Row],[Month]],31)</f>
        <v>45443</v>
      </c>
      <c r="N659">
        <f>IF(Table2[[#This Row],[Active]]="Yes",1,0)</f>
        <v>1</v>
      </c>
      <c r="O659">
        <f>IF(Table2[[#This Row],[Churned]]="Yes",1,0)</f>
        <v>0</v>
      </c>
      <c r="P659" s="1" t="s">
        <v>6068</v>
      </c>
    </row>
    <row r="660" spans="1:16" x14ac:dyDescent="0.5">
      <c r="A660" t="s">
        <v>5363</v>
      </c>
      <c r="B660" t="s">
        <v>5364</v>
      </c>
      <c r="C660" t="s">
        <v>5355</v>
      </c>
      <c r="D660">
        <v>0</v>
      </c>
      <c r="E660" s="1">
        <v>45418</v>
      </c>
      <c r="F660" t="s">
        <v>5356</v>
      </c>
      <c r="H660" t="str">
        <f t="shared" si="30"/>
        <v>Yes</v>
      </c>
      <c r="I660" t="str">
        <f t="shared" si="31"/>
        <v>No</v>
      </c>
      <c r="J660" t="str">
        <f t="shared" si="32"/>
        <v>No</v>
      </c>
      <c r="K660">
        <f>MONTH(Table2[[#This Row],[Subscription Start]])</f>
        <v>5</v>
      </c>
      <c r="L660" s="1">
        <f>DATE(2024,Table2[[#This Row],[Month]],1)</f>
        <v>45413</v>
      </c>
      <c r="M660" s="1">
        <f>DATE(2024,Table2[[#This Row],[Month]],31)</f>
        <v>45443</v>
      </c>
      <c r="N660">
        <f>IF(Table2[[#This Row],[Active]]="Yes",1,0)</f>
        <v>1</v>
      </c>
      <c r="O660">
        <f>IF(Table2[[#This Row],[Churned]]="Yes",1,0)</f>
        <v>0</v>
      </c>
      <c r="P660" s="1" t="s">
        <v>6068</v>
      </c>
    </row>
    <row r="661" spans="1:16" x14ac:dyDescent="0.5">
      <c r="A661" t="s">
        <v>362</v>
      </c>
      <c r="B661" t="s">
        <v>363</v>
      </c>
      <c r="C661" t="s">
        <v>5361</v>
      </c>
      <c r="D661">
        <v>999</v>
      </c>
      <c r="E661" s="1">
        <v>45418</v>
      </c>
      <c r="F661" t="s">
        <v>5356</v>
      </c>
      <c r="H661" t="str">
        <f t="shared" si="30"/>
        <v>Yes</v>
      </c>
      <c r="I661" t="str">
        <f t="shared" si="31"/>
        <v>No</v>
      </c>
      <c r="J661" t="str">
        <f t="shared" si="32"/>
        <v>No</v>
      </c>
      <c r="K661">
        <f>MONTH(Table2[[#This Row],[Subscription Start]])</f>
        <v>5</v>
      </c>
      <c r="L661" s="1">
        <f>DATE(2024,Table2[[#This Row],[Month]],1)</f>
        <v>45413</v>
      </c>
      <c r="M661" s="1">
        <f>DATE(2024,Table2[[#This Row],[Month]],31)</f>
        <v>45443</v>
      </c>
      <c r="N661">
        <f>IF(Table2[[#This Row],[Active]]="Yes",1,0)</f>
        <v>1</v>
      </c>
      <c r="O661">
        <f>IF(Table2[[#This Row],[Churned]]="Yes",1,0)</f>
        <v>0</v>
      </c>
      <c r="P661" s="1" t="s">
        <v>6068</v>
      </c>
    </row>
    <row r="662" spans="1:16" x14ac:dyDescent="0.5">
      <c r="A662" t="s">
        <v>1298</v>
      </c>
      <c r="B662" t="s">
        <v>726</v>
      </c>
      <c r="C662" t="s">
        <v>5361</v>
      </c>
      <c r="D662">
        <v>999</v>
      </c>
      <c r="E662" s="1">
        <v>45418</v>
      </c>
      <c r="F662" t="s">
        <v>5359</v>
      </c>
      <c r="G662" s="1">
        <v>45565</v>
      </c>
      <c r="H662" t="str">
        <f t="shared" si="30"/>
        <v>Yes</v>
      </c>
      <c r="I662" t="str">
        <f t="shared" si="31"/>
        <v>No</v>
      </c>
      <c r="J662" t="str">
        <f t="shared" si="32"/>
        <v>No</v>
      </c>
      <c r="K662">
        <f>MONTH(Table2[[#This Row],[Subscription Start]])</f>
        <v>5</v>
      </c>
      <c r="L662" s="1">
        <f>DATE(2024,Table2[[#This Row],[Month]],1)</f>
        <v>45413</v>
      </c>
      <c r="M662" s="1">
        <f>DATE(2024,Table2[[#This Row],[Month]],31)</f>
        <v>45443</v>
      </c>
      <c r="N662">
        <f>IF(Table2[[#This Row],[Active]]="Yes",1,0)</f>
        <v>1</v>
      </c>
      <c r="O662">
        <f>IF(Table2[[#This Row],[Churned]]="Yes",1,0)</f>
        <v>0</v>
      </c>
      <c r="P662" s="1" t="s">
        <v>6068</v>
      </c>
    </row>
    <row r="663" spans="1:16" x14ac:dyDescent="0.5">
      <c r="A663" t="s">
        <v>5771</v>
      </c>
      <c r="B663" t="s">
        <v>5589</v>
      </c>
      <c r="C663" t="s">
        <v>5355</v>
      </c>
      <c r="D663">
        <v>0</v>
      </c>
      <c r="E663" s="1">
        <v>45418</v>
      </c>
      <c r="F663" t="s">
        <v>5356</v>
      </c>
      <c r="H663" t="str">
        <f t="shared" si="30"/>
        <v>Yes</v>
      </c>
      <c r="I663" t="str">
        <f t="shared" si="31"/>
        <v>No</v>
      </c>
      <c r="J663" t="str">
        <f t="shared" si="32"/>
        <v>No</v>
      </c>
      <c r="K663">
        <f>MONTH(Table2[[#This Row],[Subscription Start]])</f>
        <v>5</v>
      </c>
      <c r="L663" s="1">
        <f>DATE(2024,Table2[[#This Row],[Month]],1)</f>
        <v>45413</v>
      </c>
      <c r="M663" s="1">
        <f>DATE(2024,Table2[[#This Row],[Month]],31)</f>
        <v>45443</v>
      </c>
      <c r="N663">
        <f>IF(Table2[[#This Row],[Active]]="Yes",1,0)</f>
        <v>1</v>
      </c>
      <c r="O663">
        <f>IF(Table2[[#This Row],[Churned]]="Yes",1,0)</f>
        <v>0</v>
      </c>
      <c r="P663" s="1" t="s">
        <v>6068</v>
      </c>
    </row>
    <row r="664" spans="1:16" x14ac:dyDescent="0.5">
      <c r="A664" t="s">
        <v>5460</v>
      </c>
      <c r="B664" t="s">
        <v>4327</v>
      </c>
      <c r="C664" t="s">
        <v>5355</v>
      </c>
      <c r="D664">
        <v>0</v>
      </c>
      <c r="E664" s="1">
        <v>45417</v>
      </c>
      <c r="F664" t="s">
        <v>5356</v>
      </c>
      <c r="H664" t="str">
        <f t="shared" si="30"/>
        <v>Yes</v>
      </c>
      <c r="I664" t="str">
        <f t="shared" si="31"/>
        <v>No</v>
      </c>
      <c r="J664" t="str">
        <f t="shared" si="32"/>
        <v>No</v>
      </c>
      <c r="K664">
        <f>MONTH(Table2[[#This Row],[Subscription Start]])</f>
        <v>5</v>
      </c>
      <c r="L664" s="1">
        <f>DATE(2024,Table2[[#This Row],[Month]],1)</f>
        <v>45413</v>
      </c>
      <c r="M664" s="1">
        <f>DATE(2024,Table2[[#This Row],[Month]],31)</f>
        <v>45443</v>
      </c>
      <c r="N664">
        <f>IF(Table2[[#This Row],[Active]]="Yes",1,0)</f>
        <v>1</v>
      </c>
      <c r="O664">
        <f>IF(Table2[[#This Row],[Churned]]="Yes",1,0)</f>
        <v>0</v>
      </c>
      <c r="P664" s="1" t="s">
        <v>6068</v>
      </c>
    </row>
    <row r="665" spans="1:16" x14ac:dyDescent="0.5">
      <c r="A665" t="s">
        <v>3243</v>
      </c>
      <c r="B665" t="s">
        <v>683</v>
      </c>
      <c r="C665" t="s">
        <v>5361</v>
      </c>
      <c r="D665">
        <v>999</v>
      </c>
      <c r="E665" s="1">
        <v>45417</v>
      </c>
      <c r="F665" t="s">
        <v>5359</v>
      </c>
      <c r="G665" s="1">
        <v>45465</v>
      </c>
      <c r="H665" t="str">
        <f t="shared" si="30"/>
        <v>Yes</v>
      </c>
      <c r="I665" t="str">
        <f t="shared" si="31"/>
        <v>No</v>
      </c>
      <c r="J665" t="str">
        <f t="shared" si="32"/>
        <v>No</v>
      </c>
      <c r="K665">
        <f>MONTH(Table2[[#This Row],[Subscription Start]])</f>
        <v>5</v>
      </c>
      <c r="L665" s="1">
        <f>DATE(2024,Table2[[#This Row],[Month]],1)</f>
        <v>45413</v>
      </c>
      <c r="M665" s="1">
        <f>DATE(2024,Table2[[#This Row],[Month]],31)</f>
        <v>45443</v>
      </c>
      <c r="N665">
        <f>IF(Table2[[#This Row],[Active]]="Yes",1,0)</f>
        <v>1</v>
      </c>
      <c r="O665">
        <f>IF(Table2[[#This Row],[Churned]]="Yes",1,0)</f>
        <v>0</v>
      </c>
      <c r="P665" s="1" t="s">
        <v>6068</v>
      </c>
    </row>
    <row r="666" spans="1:16" x14ac:dyDescent="0.5">
      <c r="A666" t="s">
        <v>3311</v>
      </c>
      <c r="B666" t="s">
        <v>3312</v>
      </c>
      <c r="C666" t="s">
        <v>5382</v>
      </c>
      <c r="D666">
        <v>9999</v>
      </c>
      <c r="E666" s="1">
        <v>45417</v>
      </c>
      <c r="F666" t="s">
        <v>5356</v>
      </c>
      <c r="H666" t="str">
        <f t="shared" si="30"/>
        <v>Yes</v>
      </c>
      <c r="I666" t="str">
        <f t="shared" si="31"/>
        <v>No</v>
      </c>
      <c r="J666" t="str">
        <f t="shared" si="32"/>
        <v>No</v>
      </c>
      <c r="K666">
        <f>MONTH(Table2[[#This Row],[Subscription Start]])</f>
        <v>5</v>
      </c>
      <c r="L666" s="1">
        <f>DATE(2024,Table2[[#This Row],[Month]],1)</f>
        <v>45413</v>
      </c>
      <c r="M666" s="1">
        <f>DATE(2024,Table2[[#This Row],[Month]],31)</f>
        <v>45443</v>
      </c>
      <c r="N666">
        <f>IF(Table2[[#This Row],[Active]]="Yes",1,0)</f>
        <v>1</v>
      </c>
      <c r="O666">
        <f>IF(Table2[[#This Row],[Churned]]="Yes",1,0)</f>
        <v>0</v>
      </c>
      <c r="P666" s="1" t="s">
        <v>6068</v>
      </c>
    </row>
    <row r="667" spans="1:16" x14ac:dyDescent="0.5">
      <c r="A667" t="s">
        <v>963</v>
      </c>
      <c r="B667" t="s">
        <v>964</v>
      </c>
      <c r="C667" t="s">
        <v>5361</v>
      </c>
      <c r="D667">
        <v>999</v>
      </c>
      <c r="E667" s="1">
        <v>45416</v>
      </c>
      <c r="F667" t="s">
        <v>5359</v>
      </c>
      <c r="G667" s="1">
        <v>45565</v>
      </c>
      <c r="H667" t="str">
        <f t="shared" si="30"/>
        <v>Yes</v>
      </c>
      <c r="I667" t="str">
        <f t="shared" si="31"/>
        <v>No</v>
      </c>
      <c r="J667" t="str">
        <f t="shared" si="32"/>
        <v>No</v>
      </c>
      <c r="K667">
        <f>MONTH(Table2[[#This Row],[Subscription Start]])</f>
        <v>5</v>
      </c>
      <c r="L667" s="1">
        <f>DATE(2024,Table2[[#This Row],[Month]],1)</f>
        <v>45413</v>
      </c>
      <c r="M667" s="1">
        <f>DATE(2024,Table2[[#This Row],[Month]],31)</f>
        <v>45443</v>
      </c>
      <c r="N667">
        <f>IF(Table2[[#This Row],[Active]]="Yes",1,0)</f>
        <v>1</v>
      </c>
      <c r="O667">
        <f>IF(Table2[[#This Row],[Churned]]="Yes",1,0)</f>
        <v>0</v>
      </c>
      <c r="P667" s="1" t="s">
        <v>6068</v>
      </c>
    </row>
    <row r="668" spans="1:16" x14ac:dyDescent="0.5">
      <c r="A668" t="s">
        <v>5468</v>
      </c>
      <c r="B668" t="s">
        <v>2546</v>
      </c>
      <c r="C668" t="s">
        <v>5355</v>
      </c>
      <c r="D668">
        <v>0</v>
      </c>
      <c r="E668" s="1">
        <v>45416</v>
      </c>
      <c r="F668" t="s">
        <v>5356</v>
      </c>
      <c r="H668" t="str">
        <f t="shared" si="30"/>
        <v>Yes</v>
      </c>
      <c r="I668" t="str">
        <f t="shared" si="31"/>
        <v>No</v>
      </c>
      <c r="J668" t="str">
        <f t="shared" si="32"/>
        <v>No</v>
      </c>
      <c r="K668">
        <f>MONTH(Table2[[#This Row],[Subscription Start]])</f>
        <v>5</v>
      </c>
      <c r="L668" s="1">
        <f>DATE(2024,Table2[[#This Row],[Month]],1)</f>
        <v>45413</v>
      </c>
      <c r="M668" s="1">
        <f>DATE(2024,Table2[[#This Row],[Month]],31)</f>
        <v>45443</v>
      </c>
      <c r="N668">
        <f>IF(Table2[[#This Row],[Active]]="Yes",1,0)</f>
        <v>1</v>
      </c>
      <c r="O668">
        <f>IF(Table2[[#This Row],[Churned]]="Yes",1,0)</f>
        <v>0</v>
      </c>
      <c r="P668" s="1" t="s">
        <v>6068</v>
      </c>
    </row>
    <row r="669" spans="1:16" x14ac:dyDescent="0.5">
      <c r="A669" t="s">
        <v>3170</v>
      </c>
      <c r="B669" t="s">
        <v>3171</v>
      </c>
      <c r="C669" t="s">
        <v>5361</v>
      </c>
      <c r="D669">
        <v>999</v>
      </c>
      <c r="E669" s="1">
        <v>45416</v>
      </c>
      <c r="F669" t="s">
        <v>5359</v>
      </c>
      <c r="G669" s="1">
        <v>45489</v>
      </c>
      <c r="H669" t="str">
        <f t="shared" si="30"/>
        <v>Yes</v>
      </c>
      <c r="I669" t="str">
        <f t="shared" si="31"/>
        <v>No</v>
      </c>
      <c r="J669" t="str">
        <f t="shared" si="32"/>
        <v>No</v>
      </c>
      <c r="K669">
        <f>MONTH(Table2[[#This Row],[Subscription Start]])</f>
        <v>5</v>
      </c>
      <c r="L669" s="1">
        <f>DATE(2024,Table2[[#This Row],[Month]],1)</f>
        <v>45413</v>
      </c>
      <c r="M669" s="1">
        <f>DATE(2024,Table2[[#This Row],[Month]],31)</f>
        <v>45443</v>
      </c>
      <c r="N669">
        <f>IF(Table2[[#This Row],[Active]]="Yes",1,0)</f>
        <v>1</v>
      </c>
      <c r="O669">
        <f>IF(Table2[[#This Row],[Churned]]="Yes",1,0)</f>
        <v>0</v>
      </c>
      <c r="P669" s="1" t="s">
        <v>6068</v>
      </c>
    </row>
    <row r="670" spans="1:16" x14ac:dyDescent="0.5">
      <c r="A670" t="s">
        <v>5675</v>
      </c>
      <c r="B670" t="s">
        <v>5676</v>
      </c>
      <c r="C670" t="s">
        <v>5355</v>
      </c>
      <c r="D670">
        <v>0</v>
      </c>
      <c r="E670" s="1">
        <v>45416</v>
      </c>
      <c r="F670" t="s">
        <v>5356</v>
      </c>
      <c r="H670" t="str">
        <f t="shared" si="30"/>
        <v>Yes</v>
      </c>
      <c r="I670" t="str">
        <f t="shared" si="31"/>
        <v>No</v>
      </c>
      <c r="J670" t="str">
        <f t="shared" si="32"/>
        <v>No</v>
      </c>
      <c r="K670">
        <f>MONTH(Table2[[#This Row],[Subscription Start]])</f>
        <v>5</v>
      </c>
      <c r="L670" s="1">
        <f>DATE(2024,Table2[[#This Row],[Month]],1)</f>
        <v>45413</v>
      </c>
      <c r="M670" s="1">
        <f>DATE(2024,Table2[[#This Row],[Month]],31)</f>
        <v>45443</v>
      </c>
      <c r="N670">
        <f>IF(Table2[[#This Row],[Active]]="Yes",1,0)</f>
        <v>1</v>
      </c>
      <c r="O670">
        <f>IF(Table2[[#This Row],[Churned]]="Yes",1,0)</f>
        <v>0</v>
      </c>
      <c r="P670" s="1" t="s">
        <v>6068</v>
      </c>
    </row>
    <row r="671" spans="1:16" x14ac:dyDescent="0.5">
      <c r="A671" t="s">
        <v>66</v>
      </c>
      <c r="B671" t="s">
        <v>67</v>
      </c>
      <c r="C671" t="s">
        <v>5361</v>
      </c>
      <c r="D671">
        <v>999</v>
      </c>
      <c r="E671" s="1">
        <v>45415</v>
      </c>
      <c r="F671" t="s">
        <v>5356</v>
      </c>
      <c r="H671" t="str">
        <f t="shared" si="30"/>
        <v>Yes</v>
      </c>
      <c r="I671" t="str">
        <f t="shared" si="31"/>
        <v>No</v>
      </c>
      <c r="J671" t="str">
        <f t="shared" si="32"/>
        <v>No</v>
      </c>
      <c r="K671">
        <f>MONTH(Table2[[#This Row],[Subscription Start]])</f>
        <v>5</v>
      </c>
      <c r="L671" s="1">
        <f>DATE(2024,Table2[[#This Row],[Month]],1)</f>
        <v>45413</v>
      </c>
      <c r="M671" s="1">
        <f>DATE(2024,Table2[[#This Row],[Month]],31)</f>
        <v>45443</v>
      </c>
      <c r="N671">
        <f>IF(Table2[[#This Row],[Active]]="Yes",1,0)</f>
        <v>1</v>
      </c>
      <c r="O671">
        <f>IF(Table2[[#This Row],[Churned]]="Yes",1,0)</f>
        <v>0</v>
      </c>
      <c r="P671" s="1" t="s">
        <v>6068</v>
      </c>
    </row>
    <row r="672" spans="1:16" x14ac:dyDescent="0.5">
      <c r="A672" t="s">
        <v>1955</v>
      </c>
      <c r="B672" t="s">
        <v>1956</v>
      </c>
      <c r="C672" t="s">
        <v>5362</v>
      </c>
      <c r="D672">
        <v>2499</v>
      </c>
      <c r="E672" s="1">
        <v>45415</v>
      </c>
      <c r="F672" t="s">
        <v>5356</v>
      </c>
      <c r="H672" t="str">
        <f t="shared" si="30"/>
        <v>Yes</v>
      </c>
      <c r="I672" t="str">
        <f t="shared" si="31"/>
        <v>No</v>
      </c>
      <c r="J672" t="str">
        <f t="shared" si="32"/>
        <v>No</v>
      </c>
      <c r="K672">
        <f>MONTH(Table2[[#This Row],[Subscription Start]])</f>
        <v>5</v>
      </c>
      <c r="L672" s="1">
        <f>DATE(2024,Table2[[#This Row],[Month]],1)</f>
        <v>45413</v>
      </c>
      <c r="M672" s="1">
        <f>DATE(2024,Table2[[#This Row],[Month]],31)</f>
        <v>45443</v>
      </c>
      <c r="N672">
        <f>IF(Table2[[#This Row],[Active]]="Yes",1,0)</f>
        <v>1</v>
      </c>
      <c r="O672">
        <f>IF(Table2[[#This Row],[Churned]]="Yes",1,0)</f>
        <v>0</v>
      </c>
      <c r="P672" s="1" t="s">
        <v>6068</v>
      </c>
    </row>
    <row r="673" spans="1:16" x14ac:dyDescent="0.5">
      <c r="A673" t="s">
        <v>5633</v>
      </c>
      <c r="B673" t="s">
        <v>3693</v>
      </c>
      <c r="C673" t="s">
        <v>5355</v>
      </c>
      <c r="D673">
        <v>0</v>
      </c>
      <c r="E673" s="1">
        <v>45415</v>
      </c>
      <c r="F673" t="s">
        <v>5356</v>
      </c>
      <c r="H673" t="str">
        <f t="shared" si="30"/>
        <v>Yes</v>
      </c>
      <c r="I673" t="str">
        <f t="shared" si="31"/>
        <v>No</v>
      </c>
      <c r="J673" t="str">
        <f t="shared" si="32"/>
        <v>No</v>
      </c>
      <c r="K673">
        <f>MONTH(Table2[[#This Row],[Subscription Start]])</f>
        <v>5</v>
      </c>
      <c r="L673" s="1">
        <f>DATE(2024,Table2[[#This Row],[Month]],1)</f>
        <v>45413</v>
      </c>
      <c r="M673" s="1">
        <f>DATE(2024,Table2[[#This Row],[Month]],31)</f>
        <v>45443</v>
      </c>
      <c r="N673">
        <f>IF(Table2[[#This Row],[Active]]="Yes",1,0)</f>
        <v>1</v>
      </c>
      <c r="O673">
        <f>IF(Table2[[#This Row],[Churned]]="Yes",1,0)</f>
        <v>0</v>
      </c>
      <c r="P673" s="1" t="s">
        <v>6068</v>
      </c>
    </row>
    <row r="674" spans="1:16" x14ac:dyDescent="0.5">
      <c r="A674" t="s">
        <v>4144</v>
      </c>
      <c r="B674" t="s">
        <v>3312</v>
      </c>
      <c r="C674" t="s">
        <v>5362</v>
      </c>
      <c r="D674">
        <v>2499</v>
      </c>
      <c r="E674" s="1">
        <v>45415</v>
      </c>
      <c r="F674" t="s">
        <v>5356</v>
      </c>
      <c r="H674" t="str">
        <f t="shared" si="30"/>
        <v>Yes</v>
      </c>
      <c r="I674" t="str">
        <f t="shared" si="31"/>
        <v>No</v>
      </c>
      <c r="J674" t="str">
        <f t="shared" si="32"/>
        <v>No</v>
      </c>
      <c r="K674">
        <f>MONTH(Table2[[#This Row],[Subscription Start]])</f>
        <v>5</v>
      </c>
      <c r="L674" s="1">
        <f>DATE(2024,Table2[[#This Row],[Month]],1)</f>
        <v>45413</v>
      </c>
      <c r="M674" s="1">
        <f>DATE(2024,Table2[[#This Row],[Month]],31)</f>
        <v>45443</v>
      </c>
      <c r="N674">
        <f>IF(Table2[[#This Row],[Active]]="Yes",1,0)</f>
        <v>1</v>
      </c>
      <c r="O674">
        <f>IF(Table2[[#This Row],[Churned]]="Yes",1,0)</f>
        <v>0</v>
      </c>
      <c r="P674" s="1" t="s">
        <v>6068</v>
      </c>
    </row>
    <row r="675" spans="1:16" x14ac:dyDescent="0.5">
      <c r="A675" t="s">
        <v>4862</v>
      </c>
      <c r="B675" t="s">
        <v>4863</v>
      </c>
      <c r="C675" t="s">
        <v>5361</v>
      </c>
      <c r="D675">
        <v>999</v>
      </c>
      <c r="E675" s="1">
        <v>45415</v>
      </c>
      <c r="F675" t="s">
        <v>5359</v>
      </c>
      <c r="G675" s="1">
        <v>45537</v>
      </c>
      <c r="H675" t="str">
        <f t="shared" si="30"/>
        <v>Yes</v>
      </c>
      <c r="I675" t="str">
        <f t="shared" si="31"/>
        <v>No</v>
      </c>
      <c r="J675" t="str">
        <f t="shared" si="32"/>
        <v>No</v>
      </c>
      <c r="K675">
        <f>MONTH(Table2[[#This Row],[Subscription Start]])</f>
        <v>5</v>
      </c>
      <c r="L675" s="1">
        <f>DATE(2024,Table2[[#This Row],[Month]],1)</f>
        <v>45413</v>
      </c>
      <c r="M675" s="1">
        <f>DATE(2024,Table2[[#This Row],[Month]],31)</f>
        <v>45443</v>
      </c>
      <c r="N675">
        <f>IF(Table2[[#This Row],[Active]]="Yes",1,0)</f>
        <v>1</v>
      </c>
      <c r="O675">
        <f>IF(Table2[[#This Row],[Churned]]="Yes",1,0)</f>
        <v>0</v>
      </c>
      <c r="P675" s="1" t="s">
        <v>6068</v>
      </c>
    </row>
    <row r="676" spans="1:16" x14ac:dyDescent="0.5">
      <c r="A676" t="s">
        <v>5441</v>
      </c>
      <c r="B676" t="s">
        <v>5442</v>
      </c>
      <c r="C676" t="s">
        <v>5355</v>
      </c>
      <c r="D676">
        <v>0</v>
      </c>
      <c r="E676" s="1">
        <v>45414</v>
      </c>
      <c r="F676" t="s">
        <v>5356</v>
      </c>
      <c r="H676" t="str">
        <f t="shared" si="30"/>
        <v>Yes</v>
      </c>
      <c r="I676" t="str">
        <f t="shared" si="31"/>
        <v>No</v>
      </c>
      <c r="J676" t="str">
        <f t="shared" si="32"/>
        <v>No</v>
      </c>
      <c r="K676">
        <f>MONTH(Table2[[#This Row],[Subscription Start]])</f>
        <v>5</v>
      </c>
      <c r="L676" s="1">
        <f>DATE(2024,Table2[[#This Row],[Month]],1)</f>
        <v>45413</v>
      </c>
      <c r="M676" s="1">
        <f>DATE(2024,Table2[[#This Row],[Month]],31)</f>
        <v>45443</v>
      </c>
      <c r="N676">
        <f>IF(Table2[[#This Row],[Active]]="Yes",1,0)</f>
        <v>1</v>
      </c>
      <c r="O676">
        <f>IF(Table2[[#This Row],[Churned]]="Yes",1,0)</f>
        <v>0</v>
      </c>
      <c r="P676" s="1" t="s">
        <v>6068</v>
      </c>
    </row>
    <row r="677" spans="1:16" x14ac:dyDescent="0.5">
      <c r="A677" t="s">
        <v>5506</v>
      </c>
      <c r="B677" t="s">
        <v>5507</v>
      </c>
      <c r="C677" t="s">
        <v>5355</v>
      </c>
      <c r="D677">
        <v>0</v>
      </c>
      <c r="E677" s="1">
        <v>45414</v>
      </c>
      <c r="F677" t="s">
        <v>5356</v>
      </c>
      <c r="H677" t="str">
        <f t="shared" si="30"/>
        <v>Yes</v>
      </c>
      <c r="I677" t="str">
        <f t="shared" si="31"/>
        <v>No</v>
      </c>
      <c r="J677" t="str">
        <f t="shared" si="32"/>
        <v>No</v>
      </c>
      <c r="K677">
        <f>MONTH(Table2[[#This Row],[Subscription Start]])</f>
        <v>5</v>
      </c>
      <c r="L677" s="1">
        <f>DATE(2024,Table2[[#This Row],[Month]],1)</f>
        <v>45413</v>
      </c>
      <c r="M677" s="1">
        <f>DATE(2024,Table2[[#This Row],[Month]],31)</f>
        <v>45443</v>
      </c>
      <c r="N677">
        <f>IF(Table2[[#This Row],[Active]]="Yes",1,0)</f>
        <v>1</v>
      </c>
      <c r="O677">
        <f>IF(Table2[[#This Row],[Churned]]="Yes",1,0)</f>
        <v>0</v>
      </c>
      <c r="P677" s="1" t="s">
        <v>6068</v>
      </c>
    </row>
    <row r="678" spans="1:16" x14ac:dyDescent="0.5">
      <c r="A678" t="s">
        <v>3433</v>
      </c>
      <c r="B678" t="s">
        <v>2433</v>
      </c>
      <c r="C678" t="s">
        <v>5361</v>
      </c>
      <c r="D678">
        <v>999</v>
      </c>
      <c r="E678" s="1">
        <v>45414</v>
      </c>
      <c r="F678" t="s">
        <v>5359</v>
      </c>
      <c r="G678" s="1">
        <v>45511</v>
      </c>
      <c r="H678" t="str">
        <f t="shared" si="30"/>
        <v>Yes</v>
      </c>
      <c r="I678" t="str">
        <f t="shared" si="31"/>
        <v>No</v>
      </c>
      <c r="J678" t="str">
        <f t="shared" si="32"/>
        <v>No</v>
      </c>
      <c r="K678">
        <f>MONTH(Table2[[#This Row],[Subscription Start]])</f>
        <v>5</v>
      </c>
      <c r="L678" s="1">
        <f>DATE(2024,Table2[[#This Row],[Month]],1)</f>
        <v>45413</v>
      </c>
      <c r="M678" s="1">
        <f>DATE(2024,Table2[[#This Row],[Month]],31)</f>
        <v>45443</v>
      </c>
      <c r="N678">
        <f>IF(Table2[[#This Row],[Active]]="Yes",1,0)</f>
        <v>1</v>
      </c>
      <c r="O678">
        <f>IF(Table2[[#This Row],[Churned]]="Yes",1,0)</f>
        <v>0</v>
      </c>
      <c r="P678" s="1" t="s">
        <v>6068</v>
      </c>
    </row>
    <row r="679" spans="1:16" x14ac:dyDescent="0.5">
      <c r="A679" t="s">
        <v>3717</v>
      </c>
      <c r="B679" t="s">
        <v>3718</v>
      </c>
      <c r="C679" t="s">
        <v>5361</v>
      </c>
      <c r="D679">
        <v>999</v>
      </c>
      <c r="E679" s="1">
        <v>45414</v>
      </c>
      <c r="F679" t="s">
        <v>5356</v>
      </c>
      <c r="H679" t="str">
        <f t="shared" si="30"/>
        <v>Yes</v>
      </c>
      <c r="I679" t="str">
        <f t="shared" si="31"/>
        <v>No</v>
      </c>
      <c r="J679" t="str">
        <f t="shared" si="32"/>
        <v>No</v>
      </c>
      <c r="K679">
        <f>MONTH(Table2[[#This Row],[Subscription Start]])</f>
        <v>5</v>
      </c>
      <c r="L679" s="1">
        <f>DATE(2024,Table2[[#This Row],[Month]],1)</f>
        <v>45413</v>
      </c>
      <c r="M679" s="1">
        <f>DATE(2024,Table2[[#This Row],[Month]],31)</f>
        <v>45443</v>
      </c>
      <c r="N679">
        <f>IF(Table2[[#This Row],[Active]]="Yes",1,0)</f>
        <v>1</v>
      </c>
      <c r="O679">
        <f>IF(Table2[[#This Row],[Churned]]="Yes",1,0)</f>
        <v>0</v>
      </c>
      <c r="P679" s="1" t="s">
        <v>6068</v>
      </c>
    </row>
    <row r="680" spans="1:16" x14ac:dyDescent="0.5">
      <c r="A680" t="s">
        <v>5387</v>
      </c>
      <c r="B680" t="s">
        <v>3987</v>
      </c>
      <c r="C680" t="s">
        <v>5355</v>
      </c>
      <c r="D680">
        <v>0</v>
      </c>
      <c r="E680" s="1">
        <v>45413</v>
      </c>
      <c r="F680" t="s">
        <v>5359</v>
      </c>
      <c r="G680" s="1">
        <v>45504</v>
      </c>
      <c r="H680" t="str">
        <f t="shared" si="30"/>
        <v>Yes</v>
      </c>
      <c r="I680" t="str">
        <f t="shared" si="31"/>
        <v>No</v>
      </c>
      <c r="J680" t="str">
        <f t="shared" si="32"/>
        <v>No</v>
      </c>
      <c r="K680">
        <f>MONTH(Table2[[#This Row],[Subscription Start]])</f>
        <v>5</v>
      </c>
      <c r="L680" s="1">
        <f>DATE(2024,Table2[[#This Row],[Month]],1)</f>
        <v>45413</v>
      </c>
      <c r="M680" s="1">
        <f>DATE(2024,Table2[[#This Row],[Month]],31)</f>
        <v>45443</v>
      </c>
      <c r="N680">
        <f>IF(Table2[[#This Row],[Active]]="Yes",1,0)</f>
        <v>1</v>
      </c>
      <c r="O680">
        <f>IF(Table2[[#This Row],[Churned]]="Yes",1,0)</f>
        <v>0</v>
      </c>
      <c r="P680" s="1" t="s">
        <v>6068</v>
      </c>
    </row>
    <row r="681" spans="1:16" x14ac:dyDescent="0.5">
      <c r="A681" t="s">
        <v>1194</v>
      </c>
      <c r="B681" t="s">
        <v>1195</v>
      </c>
      <c r="C681" t="s">
        <v>5361</v>
      </c>
      <c r="D681">
        <v>999</v>
      </c>
      <c r="E681" s="1">
        <v>45413</v>
      </c>
      <c r="F681" t="s">
        <v>5359</v>
      </c>
      <c r="G681" s="1">
        <v>45488</v>
      </c>
      <c r="H681" t="str">
        <f t="shared" si="30"/>
        <v>Yes</v>
      </c>
      <c r="I681" t="str">
        <f t="shared" si="31"/>
        <v>No</v>
      </c>
      <c r="J681" t="str">
        <f t="shared" si="32"/>
        <v>No</v>
      </c>
      <c r="K681">
        <f>MONTH(Table2[[#This Row],[Subscription Start]])</f>
        <v>5</v>
      </c>
      <c r="L681" s="1">
        <f>DATE(2024,Table2[[#This Row],[Month]],1)</f>
        <v>45413</v>
      </c>
      <c r="M681" s="1">
        <f>DATE(2024,Table2[[#This Row],[Month]],31)</f>
        <v>45443</v>
      </c>
      <c r="N681">
        <f>IF(Table2[[#This Row],[Active]]="Yes",1,0)</f>
        <v>1</v>
      </c>
      <c r="O681">
        <f>IF(Table2[[#This Row],[Churned]]="Yes",1,0)</f>
        <v>0</v>
      </c>
      <c r="P681" s="1" t="s">
        <v>6068</v>
      </c>
    </row>
    <row r="682" spans="1:16" x14ac:dyDescent="0.5">
      <c r="A682" t="s">
        <v>5549</v>
      </c>
      <c r="B682" t="s">
        <v>4863</v>
      </c>
      <c r="C682" t="s">
        <v>5355</v>
      </c>
      <c r="D682">
        <v>0</v>
      </c>
      <c r="E682" s="1">
        <v>45413</v>
      </c>
      <c r="F682" t="s">
        <v>5359</v>
      </c>
      <c r="G682" s="1">
        <v>45565</v>
      </c>
      <c r="H682" t="str">
        <f t="shared" si="30"/>
        <v>Yes</v>
      </c>
      <c r="I682" t="str">
        <f t="shared" si="31"/>
        <v>No</v>
      </c>
      <c r="J682" t="str">
        <f t="shared" si="32"/>
        <v>No</v>
      </c>
      <c r="K682">
        <f>MONTH(Table2[[#This Row],[Subscription Start]])</f>
        <v>5</v>
      </c>
      <c r="L682" s="1">
        <f>DATE(2024,Table2[[#This Row],[Month]],1)</f>
        <v>45413</v>
      </c>
      <c r="M682" s="1">
        <f>DATE(2024,Table2[[#This Row],[Month]],31)</f>
        <v>45443</v>
      </c>
      <c r="N682">
        <f>IF(Table2[[#This Row],[Active]]="Yes",1,0)</f>
        <v>1</v>
      </c>
      <c r="O682">
        <f>IF(Table2[[#This Row],[Churned]]="Yes",1,0)</f>
        <v>0</v>
      </c>
      <c r="P682" s="1" t="s">
        <v>6068</v>
      </c>
    </row>
    <row r="683" spans="1:16" x14ac:dyDescent="0.5">
      <c r="A683" t="s">
        <v>5597</v>
      </c>
      <c r="B683" t="s">
        <v>5598</v>
      </c>
      <c r="C683" t="s">
        <v>5355</v>
      </c>
      <c r="D683">
        <v>0</v>
      </c>
      <c r="E683" s="1">
        <v>45413</v>
      </c>
      <c r="F683" t="s">
        <v>5356</v>
      </c>
      <c r="H683" t="str">
        <f t="shared" si="30"/>
        <v>Yes</v>
      </c>
      <c r="I683" t="str">
        <f t="shared" si="31"/>
        <v>No</v>
      </c>
      <c r="J683" t="str">
        <f t="shared" si="32"/>
        <v>No</v>
      </c>
      <c r="K683">
        <f>MONTH(Table2[[#This Row],[Subscription Start]])</f>
        <v>5</v>
      </c>
      <c r="L683" s="1">
        <f>DATE(2024,Table2[[#This Row],[Month]],1)</f>
        <v>45413</v>
      </c>
      <c r="M683" s="1">
        <f>DATE(2024,Table2[[#This Row],[Month]],31)</f>
        <v>45443</v>
      </c>
      <c r="N683">
        <f>IF(Table2[[#This Row],[Active]]="Yes",1,0)</f>
        <v>1</v>
      </c>
      <c r="O683">
        <f>IF(Table2[[#This Row],[Churned]]="Yes",1,0)</f>
        <v>0</v>
      </c>
      <c r="P683" s="1" t="s">
        <v>6068</v>
      </c>
    </row>
    <row r="684" spans="1:16" x14ac:dyDescent="0.5">
      <c r="A684" t="s">
        <v>2933</v>
      </c>
      <c r="B684" t="s">
        <v>231</v>
      </c>
      <c r="C684" t="s">
        <v>5361</v>
      </c>
      <c r="D684">
        <v>999</v>
      </c>
      <c r="E684" s="1">
        <v>45413</v>
      </c>
      <c r="F684" t="s">
        <v>5356</v>
      </c>
      <c r="H684" t="str">
        <f t="shared" si="30"/>
        <v>Yes</v>
      </c>
      <c r="I684" t="str">
        <f t="shared" si="31"/>
        <v>No</v>
      </c>
      <c r="J684" t="str">
        <f t="shared" si="32"/>
        <v>No</v>
      </c>
      <c r="K684">
        <f>MONTH(Table2[[#This Row],[Subscription Start]])</f>
        <v>5</v>
      </c>
      <c r="L684" s="1">
        <f>DATE(2024,Table2[[#This Row],[Month]],1)</f>
        <v>45413</v>
      </c>
      <c r="M684" s="1">
        <f>DATE(2024,Table2[[#This Row],[Month]],31)</f>
        <v>45443</v>
      </c>
      <c r="N684">
        <f>IF(Table2[[#This Row],[Active]]="Yes",1,0)</f>
        <v>1</v>
      </c>
      <c r="O684">
        <f>IF(Table2[[#This Row],[Churned]]="Yes",1,0)</f>
        <v>0</v>
      </c>
      <c r="P684" s="1" t="s">
        <v>6068</v>
      </c>
    </row>
    <row r="685" spans="1:16" x14ac:dyDescent="0.5">
      <c r="A685" t="s">
        <v>1476</v>
      </c>
      <c r="B685" t="s">
        <v>484</v>
      </c>
      <c r="C685" t="s">
        <v>5361</v>
      </c>
      <c r="D685">
        <v>999</v>
      </c>
      <c r="E685" s="1">
        <v>45412</v>
      </c>
      <c r="F685" t="s">
        <v>5356</v>
      </c>
      <c r="H685" t="str">
        <f t="shared" si="30"/>
        <v>Yes</v>
      </c>
      <c r="I685" t="str">
        <f t="shared" si="31"/>
        <v>Yes</v>
      </c>
      <c r="J685" t="str">
        <f t="shared" si="32"/>
        <v>No</v>
      </c>
      <c r="K685">
        <f>MONTH(Table2[[#This Row],[Subscription Start]])</f>
        <v>4</v>
      </c>
      <c r="L685" s="1">
        <f>DATE(2024,Table2[[#This Row],[Month]],1)</f>
        <v>45383</v>
      </c>
      <c r="M685" s="1">
        <f>DATE(2024,Table2[[#This Row],[Month]],30)</f>
        <v>45412</v>
      </c>
      <c r="N685">
        <f>IF(Table2[[#This Row],[Active]]="Yes",1,0)</f>
        <v>1</v>
      </c>
      <c r="O685">
        <f>IF(Table2[[#This Row],[Churned]]="Yes",1,0)</f>
        <v>0</v>
      </c>
      <c r="P685" s="1" t="s">
        <v>6067</v>
      </c>
    </row>
    <row r="686" spans="1:16" x14ac:dyDescent="0.5">
      <c r="A686" t="s">
        <v>1646</v>
      </c>
      <c r="B686" t="s">
        <v>1647</v>
      </c>
      <c r="C686" t="s">
        <v>5361</v>
      </c>
      <c r="D686">
        <v>999</v>
      </c>
      <c r="E686" s="1">
        <v>45412</v>
      </c>
      <c r="F686" t="s">
        <v>5356</v>
      </c>
      <c r="H686" t="str">
        <f t="shared" si="30"/>
        <v>Yes</v>
      </c>
      <c r="I686" t="str">
        <f t="shared" si="31"/>
        <v>Yes</v>
      </c>
      <c r="J686" t="str">
        <f t="shared" si="32"/>
        <v>No</v>
      </c>
      <c r="K686">
        <f>MONTH(Table2[[#This Row],[Subscription Start]])</f>
        <v>4</v>
      </c>
      <c r="L686" s="1">
        <f>DATE(2024,Table2[[#This Row],[Month]],1)</f>
        <v>45383</v>
      </c>
      <c r="M686" s="1">
        <f>DATE(2024,Table2[[#This Row],[Month]],30)</f>
        <v>45412</v>
      </c>
      <c r="N686">
        <f>IF(Table2[[#This Row],[Active]]="Yes",1,0)</f>
        <v>1</v>
      </c>
      <c r="O686">
        <f>IF(Table2[[#This Row],[Churned]]="Yes",1,0)</f>
        <v>0</v>
      </c>
      <c r="P686" s="1" t="s">
        <v>6067</v>
      </c>
    </row>
    <row r="687" spans="1:16" x14ac:dyDescent="0.5">
      <c r="A687" t="s">
        <v>1748</v>
      </c>
      <c r="B687" t="s">
        <v>1749</v>
      </c>
      <c r="C687" t="s">
        <v>5362</v>
      </c>
      <c r="D687">
        <v>2499</v>
      </c>
      <c r="E687" s="1">
        <v>45412</v>
      </c>
      <c r="F687" t="s">
        <v>5359</v>
      </c>
      <c r="G687" s="1">
        <v>45529</v>
      </c>
      <c r="H687" t="str">
        <f t="shared" si="30"/>
        <v>Yes</v>
      </c>
      <c r="I687" t="str">
        <f t="shared" si="31"/>
        <v>Yes</v>
      </c>
      <c r="J687" t="str">
        <f t="shared" si="32"/>
        <v>No</v>
      </c>
      <c r="K687">
        <f>MONTH(Table2[[#This Row],[Subscription Start]])</f>
        <v>4</v>
      </c>
      <c r="L687" s="1">
        <f>DATE(2024,Table2[[#This Row],[Month]],1)</f>
        <v>45383</v>
      </c>
      <c r="M687" s="1">
        <f>DATE(2024,Table2[[#This Row],[Month]],30)</f>
        <v>45412</v>
      </c>
      <c r="N687">
        <f>IF(Table2[[#This Row],[Active]]="Yes",1,0)</f>
        <v>1</v>
      </c>
      <c r="O687">
        <f>IF(Table2[[#This Row],[Churned]]="Yes",1,0)</f>
        <v>0</v>
      </c>
      <c r="P687" s="1" t="s">
        <v>6067</v>
      </c>
    </row>
    <row r="688" spans="1:16" x14ac:dyDescent="0.5">
      <c r="A688" t="s">
        <v>5504</v>
      </c>
      <c r="B688" t="s">
        <v>1534</v>
      </c>
      <c r="C688" t="s">
        <v>5355</v>
      </c>
      <c r="D688">
        <v>0</v>
      </c>
      <c r="E688" s="1">
        <v>45412</v>
      </c>
      <c r="F688" t="s">
        <v>5356</v>
      </c>
      <c r="H688" t="str">
        <f t="shared" si="30"/>
        <v>Yes</v>
      </c>
      <c r="I688" t="str">
        <f t="shared" si="31"/>
        <v>Yes</v>
      </c>
      <c r="J688" t="str">
        <f t="shared" si="32"/>
        <v>No</v>
      </c>
      <c r="K688">
        <f>MONTH(Table2[[#This Row],[Subscription Start]])</f>
        <v>4</v>
      </c>
      <c r="L688" s="1">
        <f>DATE(2024,Table2[[#This Row],[Month]],1)</f>
        <v>45383</v>
      </c>
      <c r="M688" s="1">
        <f>DATE(2024,Table2[[#This Row],[Month]],30)</f>
        <v>45412</v>
      </c>
      <c r="N688">
        <f>IF(Table2[[#This Row],[Active]]="Yes",1,0)</f>
        <v>1</v>
      </c>
      <c r="O688">
        <f>IF(Table2[[#This Row],[Churned]]="Yes",1,0)</f>
        <v>0</v>
      </c>
      <c r="P688" s="1" t="s">
        <v>6067</v>
      </c>
    </row>
    <row r="689" spans="1:16" x14ac:dyDescent="0.5">
      <c r="A689" t="s">
        <v>5546</v>
      </c>
      <c r="B689" t="s">
        <v>231</v>
      </c>
      <c r="C689" t="s">
        <v>5355</v>
      </c>
      <c r="D689">
        <v>0</v>
      </c>
      <c r="E689" s="1">
        <v>45412</v>
      </c>
      <c r="F689" t="s">
        <v>5356</v>
      </c>
      <c r="H689" t="str">
        <f t="shared" si="30"/>
        <v>Yes</v>
      </c>
      <c r="I689" t="str">
        <f t="shared" si="31"/>
        <v>Yes</v>
      </c>
      <c r="J689" t="str">
        <f t="shared" si="32"/>
        <v>No</v>
      </c>
      <c r="K689">
        <f>MONTH(Table2[[#This Row],[Subscription Start]])</f>
        <v>4</v>
      </c>
      <c r="L689" s="1">
        <f>DATE(2024,Table2[[#This Row],[Month]],1)</f>
        <v>45383</v>
      </c>
      <c r="M689" s="1">
        <f>DATE(2024,Table2[[#This Row],[Month]],30)</f>
        <v>45412</v>
      </c>
      <c r="N689">
        <f>IF(Table2[[#This Row],[Active]]="Yes",1,0)</f>
        <v>1</v>
      </c>
      <c r="O689">
        <f>IF(Table2[[#This Row],[Churned]]="Yes",1,0)</f>
        <v>0</v>
      </c>
      <c r="P689" s="1" t="s">
        <v>6067</v>
      </c>
    </row>
    <row r="690" spans="1:16" x14ac:dyDescent="0.5">
      <c r="A690" t="s">
        <v>2261</v>
      </c>
      <c r="B690" t="s">
        <v>1956</v>
      </c>
      <c r="C690" t="s">
        <v>5362</v>
      </c>
      <c r="D690">
        <v>2499</v>
      </c>
      <c r="E690" s="1">
        <v>45412</v>
      </c>
      <c r="F690" t="s">
        <v>5359</v>
      </c>
      <c r="G690" s="1">
        <v>45446</v>
      </c>
      <c r="H690" t="str">
        <f t="shared" si="30"/>
        <v>Yes</v>
      </c>
      <c r="I690" t="str">
        <f t="shared" si="31"/>
        <v>Yes</v>
      </c>
      <c r="J690" t="str">
        <f t="shared" si="32"/>
        <v>No</v>
      </c>
      <c r="K690">
        <f>MONTH(Table2[[#This Row],[Subscription Start]])</f>
        <v>4</v>
      </c>
      <c r="L690" s="1">
        <f>DATE(2024,Table2[[#This Row],[Month]],1)</f>
        <v>45383</v>
      </c>
      <c r="M690" s="1">
        <f>DATE(2024,Table2[[#This Row],[Month]],30)</f>
        <v>45412</v>
      </c>
      <c r="N690">
        <f>IF(Table2[[#This Row],[Active]]="Yes",1,0)</f>
        <v>1</v>
      </c>
      <c r="O690">
        <f>IF(Table2[[#This Row],[Churned]]="Yes",1,0)</f>
        <v>0</v>
      </c>
      <c r="P690" s="1" t="s">
        <v>6067</v>
      </c>
    </row>
    <row r="691" spans="1:16" x14ac:dyDescent="0.5">
      <c r="A691" t="s">
        <v>2353</v>
      </c>
      <c r="B691" t="s">
        <v>2354</v>
      </c>
      <c r="C691" t="s">
        <v>5361</v>
      </c>
      <c r="D691">
        <v>999</v>
      </c>
      <c r="E691" s="1">
        <v>45412</v>
      </c>
      <c r="F691" t="s">
        <v>5356</v>
      </c>
      <c r="H691" t="str">
        <f t="shared" si="30"/>
        <v>Yes</v>
      </c>
      <c r="I691" t="str">
        <f t="shared" si="31"/>
        <v>Yes</v>
      </c>
      <c r="J691" t="str">
        <f t="shared" si="32"/>
        <v>No</v>
      </c>
      <c r="K691">
        <f>MONTH(Table2[[#This Row],[Subscription Start]])</f>
        <v>4</v>
      </c>
      <c r="L691" s="1">
        <f>DATE(2024,Table2[[#This Row],[Month]],1)</f>
        <v>45383</v>
      </c>
      <c r="M691" s="1">
        <f>DATE(2024,Table2[[#This Row],[Month]],30)</f>
        <v>45412</v>
      </c>
      <c r="N691">
        <f>IF(Table2[[#This Row],[Active]]="Yes",1,0)</f>
        <v>1</v>
      </c>
      <c r="O691">
        <f>IF(Table2[[#This Row],[Churned]]="Yes",1,0)</f>
        <v>0</v>
      </c>
      <c r="P691" s="1" t="s">
        <v>6067</v>
      </c>
    </row>
    <row r="692" spans="1:16" x14ac:dyDescent="0.5">
      <c r="A692" t="s">
        <v>2425</v>
      </c>
      <c r="B692" t="s">
        <v>1956</v>
      </c>
      <c r="C692" t="s">
        <v>5361</v>
      </c>
      <c r="D692">
        <v>999</v>
      </c>
      <c r="E692" s="1">
        <v>45412</v>
      </c>
      <c r="F692" t="s">
        <v>5356</v>
      </c>
      <c r="H692" t="str">
        <f t="shared" si="30"/>
        <v>Yes</v>
      </c>
      <c r="I692" t="str">
        <f t="shared" si="31"/>
        <v>Yes</v>
      </c>
      <c r="J692" t="str">
        <f t="shared" si="32"/>
        <v>No</v>
      </c>
      <c r="K692">
        <f>MONTH(Table2[[#This Row],[Subscription Start]])</f>
        <v>4</v>
      </c>
      <c r="L692" s="1">
        <f>DATE(2024,Table2[[#This Row],[Month]],1)</f>
        <v>45383</v>
      </c>
      <c r="M692" s="1">
        <f>DATE(2024,Table2[[#This Row],[Month]],30)</f>
        <v>45412</v>
      </c>
      <c r="N692">
        <f>IF(Table2[[#This Row],[Active]]="Yes",1,0)</f>
        <v>1</v>
      </c>
      <c r="O692">
        <f>IF(Table2[[#This Row],[Churned]]="Yes",1,0)</f>
        <v>0</v>
      </c>
      <c r="P692" s="1" t="s">
        <v>6067</v>
      </c>
    </row>
    <row r="693" spans="1:16" x14ac:dyDescent="0.5">
      <c r="A693" t="s">
        <v>3450</v>
      </c>
      <c r="B693" t="s">
        <v>726</v>
      </c>
      <c r="C693" t="s">
        <v>5362</v>
      </c>
      <c r="D693">
        <v>2499</v>
      </c>
      <c r="E693" s="1">
        <v>45412</v>
      </c>
      <c r="F693" t="s">
        <v>5356</v>
      </c>
      <c r="H693" t="str">
        <f t="shared" si="30"/>
        <v>Yes</v>
      </c>
      <c r="I693" t="str">
        <f t="shared" si="31"/>
        <v>Yes</v>
      </c>
      <c r="J693" t="str">
        <f t="shared" si="32"/>
        <v>No</v>
      </c>
      <c r="K693">
        <f>MONTH(Table2[[#This Row],[Subscription Start]])</f>
        <v>4</v>
      </c>
      <c r="L693" s="1">
        <f>DATE(2024,Table2[[#This Row],[Month]],1)</f>
        <v>45383</v>
      </c>
      <c r="M693" s="1">
        <f>DATE(2024,Table2[[#This Row],[Month]],30)</f>
        <v>45412</v>
      </c>
      <c r="N693">
        <f>IF(Table2[[#This Row],[Active]]="Yes",1,0)</f>
        <v>1</v>
      </c>
      <c r="O693">
        <f>IF(Table2[[#This Row],[Churned]]="Yes",1,0)</f>
        <v>0</v>
      </c>
      <c r="P693" s="1" t="s">
        <v>6067</v>
      </c>
    </row>
    <row r="694" spans="1:16" x14ac:dyDescent="0.5">
      <c r="A694" t="s">
        <v>4909</v>
      </c>
      <c r="B694" t="s">
        <v>1259</v>
      </c>
      <c r="C694" t="s">
        <v>5361</v>
      </c>
      <c r="D694">
        <v>999</v>
      </c>
      <c r="E694" s="1">
        <v>45412</v>
      </c>
      <c r="F694" t="s">
        <v>5359</v>
      </c>
      <c r="G694" s="1">
        <v>45565</v>
      </c>
      <c r="H694" t="str">
        <f t="shared" si="30"/>
        <v>Yes</v>
      </c>
      <c r="I694" t="str">
        <f t="shared" si="31"/>
        <v>Yes</v>
      </c>
      <c r="J694" t="str">
        <f t="shared" si="32"/>
        <v>No</v>
      </c>
      <c r="K694">
        <f>MONTH(Table2[[#This Row],[Subscription Start]])</f>
        <v>4</v>
      </c>
      <c r="L694" s="1">
        <f>DATE(2024,Table2[[#This Row],[Month]],1)</f>
        <v>45383</v>
      </c>
      <c r="M694" s="1">
        <f>DATE(2024,Table2[[#This Row],[Month]],30)</f>
        <v>45412</v>
      </c>
      <c r="N694">
        <f>IF(Table2[[#This Row],[Active]]="Yes",1,0)</f>
        <v>1</v>
      </c>
      <c r="O694">
        <f>IF(Table2[[#This Row],[Churned]]="Yes",1,0)</f>
        <v>0</v>
      </c>
      <c r="P694" s="1" t="s">
        <v>6067</v>
      </c>
    </row>
    <row r="695" spans="1:16" x14ac:dyDescent="0.5">
      <c r="A695" t="s">
        <v>230</v>
      </c>
      <c r="B695" t="s">
        <v>231</v>
      </c>
      <c r="C695" t="s">
        <v>5361</v>
      </c>
      <c r="D695">
        <v>999</v>
      </c>
      <c r="E695" s="1">
        <v>45411</v>
      </c>
      <c r="F695" t="s">
        <v>5356</v>
      </c>
      <c r="H695" t="str">
        <f t="shared" si="30"/>
        <v>Yes</v>
      </c>
      <c r="I695" t="str">
        <f t="shared" si="31"/>
        <v>No</v>
      </c>
      <c r="J695" t="str">
        <f t="shared" si="32"/>
        <v>No</v>
      </c>
      <c r="K695">
        <f>MONTH(Table2[[#This Row],[Subscription Start]])</f>
        <v>4</v>
      </c>
      <c r="L695" s="1">
        <f>DATE(2024,Table2[[#This Row],[Month]],1)</f>
        <v>45383</v>
      </c>
      <c r="M695" s="1">
        <f>DATE(2024,Table2[[#This Row],[Month]],30)</f>
        <v>45412</v>
      </c>
      <c r="N695">
        <f>IF(Table2[[#This Row],[Active]]="Yes",1,0)</f>
        <v>1</v>
      </c>
      <c r="O695">
        <f>IF(Table2[[#This Row],[Churned]]="Yes",1,0)</f>
        <v>0</v>
      </c>
      <c r="P695" s="1" t="s">
        <v>6067</v>
      </c>
    </row>
    <row r="696" spans="1:16" x14ac:dyDescent="0.5">
      <c r="A696" t="s">
        <v>3764</v>
      </c>
      <c r="B696" t="s">
        <v>1259</v>
      </c>
      <c r="C696" t="s">
        <v>5361</v>
      </c>
      <c r="D696">
        <v>999</v>
      </c>
      <c r="E696" s="1">
        <v>45411</v>
      </c>
      <c r="F696" t="s">
        <v>5356</v>
      </c>
      <c r="H696" t="str">
        <f t="shared" si="30"/>
        <v>Yes</v>
      </c>
      <c r="I696" t="str">
        <f t="shared" si="31"/>
        <v>No</v>
      </c>
      <c r="J696" t="str">
        <f t="shared" si="32"/>
        <v>No</v>
      </c>
      <c r="K696">
        <f>MONTH(Table2[[#This Row],[Subscription Start]])</f>
        <v>4</v>
      </c>
      <c r="L696" s="1">
        <f>DATE(2024,Table2[[#This Row],[Month]],1)</f>
        <v>45383</v>
      </c>
      <c r="M696" s="1">
        <f>DATE(2024,Table2[[#This Row],[Month]],30)</f>
        <v>45412</v>
      </c>
      <c r="N696">
        <f>IF(Table2[[#This Row],[Active]]="Yes",1,0)</f>
        <v>1</v>
      </c>
      <c r="O696">
        <f>IF(Table2[[#This Row],[Churned]]="Yes",1,0)</f>
        <v>0</v>
      </c>
      <c r="P696" s="1" t="s">
        <v>6067</v>
      </c>
    </row>
    <row r="697" spans="1:16" x14ac:dyDescent="0.5">
      <c r="A697" t="s">
        <v>5714</v>
      </c>
      <c r="B697" t="s">
        <v>5715</v>
      </c>
      <c r="C697" t="s">
        <v>5355</v>
      </c>
      <c r="D697">
        <v>0</v>
      </c>
      <c r="E697" s="1">
        <v>45411</v>
      </c>
      <c r="F697" t="s">
        <v>5356</v>
      </c>
      <c r="H697" t="str">
        <f t="shared" si="30"/>
        <v>Yes</v>
      </c>
      <c r="I697" t="str">
        <f t="shared" si="31"/>
        <v>No</v>
      </c>
      <c r="J697" t="str">
        <f t="shared" si="32"/>
        <v>No</v>
      </c>
      <c r="K697">
        <f>MONTH(Table2[[#This Row],[Subscription Start]])</f>
        <v>4</v>
      </c>
      <c r="L697" s="1">
        <f>DATE(2024,Table2[[#This Row],[Month]],1)</f>
        <v>45383</v>
      </c>
      <c r="M697" s="1">
        <f>DATE(2024,Table2[[#This Row],[Month]],30)</f>
        <v>45412</v>
      </c>
      <c r="N697">
        <f>IF(Table2[[#This Row],[Active]]="Yes",1,0)</f>
        <v>1</v>
      </c>
      <c r="O697">
        <f>IF(Table2[[#This Row],[Churned]]="Yes",1,0)</f>
        <v>0</v>
      </c>
      <c r="P697" s="1" t="s">
        <v>6067</v>
      </c>
    </row>
    <row r="698" spans="1:16" x14ac:dyDescent="0.5">
      <c r="A698" t="s">
        <v>5717</v>
      </c>
      <c r="B698" t="s">
        <v>5718</v>
      </c>
      <c r="C698" t="s">
        <v>5355</v>
      </c>
      <c r="D698">
        <v>0</v>
      </c>
      <c r="E698" s="1">
        <v>45411</v>
      </c>
      <c r="F698" t="s">
        <v>5356</v>
      </c>
      <c r="H698" t="str">
        <f t="shared" si="30"/>
        <v>Yes</v>
      </c>
      <c r="I698" t="str">
        <f t="shared" si="31"/>
        <v>No</v>
      </c>
      <c r="J698" t="str">
        <f t="shared" si="32"/>
        <v>No</v>
      </c>
      <c r="K698">
        <f>MONTH(Table2[[#This Row],[Subscription Start]])</f>
        <v>4</v>
      </c>
      <c r="L698" s="1">
        <f>DATE(2024,Table2[[#This Row],[Month]],1)</f>
        <v>45383</v>
      </c>
      <c r="M698" s="1">
        <f>DATE(2024,Table2[[#This Row],[Month]],30)</f>
        <v>45412</v>
      </c>
      <c r="N698">
        <f>IF(Table2[[#This Row],[Active]]="Yes",1,0)</f>
        <v>1</v>
      </c>
      <c r="O698">
        <f>IF(Table2[[#This Row],[Churned]]="Yes",1,0)</f>
        <v>0</v>
      </c>
      <c r="P698" s="1" t="s">
        <v>6067</v>
      </c>
    </row>
    <row r="699" spans="1:16" x14ac:dyDescent="0.5">
      <c r="A699" t="s">
        <v>5737</v>
      </c>
      <c r="B699" t="s">
        <v>4365</v>
      </c>
      <c r="C699" t="s">
        <v>5355</v>
      </c>
      <c r="D699">
        <v>0</v>
      </c>
      <c r="E699" s="1">
        <v>45411</v>
      </c>
      <c r="F699" t="s">
        <v>5359</v>
      </c>
      <c r="G699" s="1">
        <v>45524</v>
      </c>
      <c r="H699" t="str">
        <f t="shared" si="30"/>
        <v>Yes</v>
      </c>
      <c r="I699" t="str">
        <f t="shared" si="31"/>
        <v>No</v>
      </c>
      <c r="J699" t="str">
        <f t="shared" si="32"/>
        <v>No</v>
      </c>
      <c r="K699">
        <f>MONTH(Table2[[#This Row],[Subscription Start]])</f>
        <v>4</v>
      </c>
      <c r="L699" s="1">
        <f>DATE(2024,Table2[[#This Row],[Month]],1)</f>
        <v>45383</v>
      </c>
      <c r="M699" s="1">
        <f>DATE(2024,Table2[[#This Row],[Month]],30)</f>
        <v>45412</v>
      </c>
      <c r="N699">
        <f>IF(Table2[[#This Row],[Active]]="Yes",1,0)</f>
        <v>1</v>
      </c>
      <c r="O699">
        <f>IF(Table2[[#This Row],[Churned]]="Yes",1,0)</f>
        <v>0</v>
      </c>
      <c r="P699" s="1" t="s">
        <v>6067</v>
      </c>
    </row>
    <row r="700" spans="1:16" x14ac:dyDescent="0.5">
      <c r="A700" t="s">
        <v>5711</v>
      </c>
      <c r="B700" t="s">
        <v>5575</v>
      </c>
      <c r="C700" t="s">
        <v>5355</v>
      </c>
      <c r="D700">
        <v>0</v>
      </c>
      <c r="E700" s="1">
        <v>45410</v>
      </c>
      <c r="F700" t="s">
        <v>5356</v>
      </c>
      <c r="H700" t="str">
        <f t="shared" si="30"/>
        <v>Yes</v>
      </c>
      <c r="I700" t="str">
        <f t="shared" si="31"/>
        <v>No</v>
      </c>
      <c r="J700" t="str">
        <f t="shared" si="32"/>
        <v>No</v>
      </c>
      <c r="K700">
        <f>MONTH(Table2[[#This Row],[Subscription Start]])</f>
        <v>4</v>
      </c>
      <c r="L700" s="1">
        <f>DATE(2024,Table2[[#This Row],[Month]],1)</f>
        <v>45383</v>
      </c>
      <c r="M700" s="1">
        <f>DATE(2024,Table2[[#This Row],[Month]],30)</f>
        <v>45412</v>
      </c>
      <c r="N700">
        <f>IF(Table2[[#This Row],[Active]]="Yes",1,0)</f>
        <v>1</v>
      </c>
      <c r="O700">
        <f>IF(Table2[[#This Row],[Churned]]="Yes",1,0)</f>
        <v>0</v>
      </c>
      <c r="P700" s="1" t="s">
        <v>6067</v>
      </c>
    </row>
    <row r="701" spans="1:16" x14ac:dyDescent="0.5">
      <c r="A701" t="s">
        <v>5795</v>
      </c>
      <c r="B701" t="s">
        <v>5442</v>
      </c>
      <c r="C701" t="s">
        <v>5355</v>
      </c>
      <c r="D701">
        <v>0</v>
      </c>
      <c r="E701" s="1">
        <v>45410</v>
      </c>
      <c r="F701" t="s">
        <v>5356</v>
      </c>
      <c r="H701" t="str">
        <f t="shared" si="30"/>
        <v>Yes</v>
      </c>
      <c r="I701" t="str">
        <f t="shared" si="31"/>
        <v>No</v>
      </c>
      <c r="J701" t="str">
        <f t="shared" si="32"/>
        <v>No</v>
      </c>
      <c r="K701">
        <f>MONTH(Table2[[#This Row],[Subscription Start]])</f>
        <v>4</v>
      </c>
      <c r="L701" s="1">
        <f>DATE(2024,Table2[[#This Row],[Month]],1)</f>
        <v>45383</v>
      </c>
      <c r="M701" s="1">
        <f>DATE(2024,Table2[[#This Row],[Month]],30)</f>
        <v>45412</v>
      </c>
      <c r="N701">
        <f>IF(Table2[[#This Row],[Active]]="Yes",1,0)</f>
        <v>1</v>
      </c>
      <c r="O701">
        <f>IF(Table2[[#This Row],[Churned]]="Yes",1,0)</f>
        <v>0</v>
      </c>
      <c r="P701" s="1" t="s">
        <v>6067</v>
      </c>
    </row>
    <row r="702" spans="1:16" x14ac:dyDescent="0.5">
      <c r="A702" t="s">
        <v>5007</v>
      </c>
      <c r="B702" t="s">
        <v>5008</v>
      </c>
      <c r="C702" t="s">
        <v>5362</v>
      </c>
      <c r="D702">
        <v>2499</v>
      </c>
      <c r="E702" s="1">
        <v>45410</v>
      </c>
      <c r="F702" t="s">
        <v>5356</v>
      </c>
      <c r="H702" t="str">
        <f t="shared" si="30"/>
        <v>Yes</v>
      </c>
      <c r="I702" t="str">
        <f t="shared" si="31"/>
        <v>No</v>
      </c>
      <c r="J702" t="str">
        <f t="shared" si="32"/>
        <v>No</v>
      </c>
      <c r="K702">
        <f>MONTH(Table2[[#This Row],[Subscription Start]])</f>
        <v>4</v>
      </c>
      <c r="L702" s="1">
        <f>DATE(2024,Table2[[#This Row],[Month]],1)</f>
        <v>45383</v>
      </c>
      <c r="M702" s="1">
        <f>DATE(2024,Table2[[#This Row],[Month]],30)</f>
        <v>45412</v>
      </c>
      <c r="N702">
        <f>IF(Table2[[#This Row],[Active]]="Yes",1,0)</f>
        <v>1</v>
      </c>
      <c r="O702">
        <f>IF(Table2[[#This Row],[Churned]]="Yes",1,0)</f>
        <v>0</v>
      </c>
      <c r="P702" s="1" t="s">
        <v>6067</v>
      </c>
    </row>
    <row r="703" spans="1:16" x14ac:dyDescent="0.5">
      <c r="A703" t="s">
        <v>3576</v>
      </c>
      <c r="B703" t="s">
        <v>3577</v>
      </c>
      <c r="C703" t="s">
        <v>5361</v>
      </c>
      <c r="D703">
        <v>999</v>
      </c>
      <c r="E703" s="1">
        <v>45409</v>
      </c>
      <c r="F703" t="s">
        <v>5359</v>
      </c>
      <c r="G703" s="1">
        <v>45514</v>
      </c>
      <c r="H703" t="str">
        <f t="shared" si="30"/>
        <v>Yes</v>
      </c>
      <c r="I703" t="str">
        <f t="shared" si="31"/>
        <v>No</v>
      </c>
      <c r="J703" t="str">
        <f t="shared" si="32"/>
        <v>No</v>
      </c>
      <c r="K703">
        <f>MONTH(Table2[[#This Row],[Subscription Start]])</f>
        <v>4</v>
      </c>
      <c r="L703" s="1">
        <f>DATE(2024,Table2[[#This Row],[Month]],1)</f>
        <v>45383</v>
      </c>
      <c r="M703" s="1">
        <f>DATE(2024,Table2[[#This Row],[Month]],30)</f>
        <v>45412</v>
      </c>
      <c r="N703">
        <f>IF(Table2[[#This Row],[Active]]="Yes",1,0)</f>
        <v>1</v>
      </c>
      <c r="O703">
        <f>IF(Table2[[#This Row],[Churned]]="Yes",1,0)</f>
        <v>0</v>
      </c>
      <c r="P703" s="1" t="s">
        <v>6067</v>
      </c>
    </row>
    <row r="704" spans="1:16" x14ac:dyDescent="0.5">
      <c r="A704" t="s">
        <v>5435</v>
      </c>
      <c r="B704" t="s">
        <v>2277</v>
      </c>
      <c r="C704" t="s">
        <v>5355</v>
      </c>
      <c r="D704">
        <v>0</v>
      </c>
      <c r="E704" s="1">
        <v>45408</v>
      </c>
      <c r="F704" t="s">
        <v>5356</v>
      </c>
      <c r="H704" t="str">
        <f t="shared" si="30"/>
        <v>Yes</v>
      </c>
      <c r="I704" t="str">
        <f t="shared" si="31"/>
        <v>No</v>
      </c>
      <c r="J704" t="str">
        <f t="shared" si="32"/>
        <v>No</v>
      </c>
      <c r="K704">
        <f>MONTH(Table2[[#This Row],[Subscription Start]])</f>
        <v>4</v>
      </c>
      <c r="L704" s="1">
        <f>DATE(2024,Table2[[#This Row],[Month]],1)</f>
        <v>45383</v>
      </c>
      <c r="M704" s="1">
        <f>DATE(2024,Table2[[#This Row],[Month]],30)</f>
        <v>45412</v>
      </c>
      <c r="N704">
        <f>IF(Table2[[#This Row],[Active]]="Yes",1,0)</f>
        <v>1</v>
      </c>
      <c r="O704">
        <f>IF(Table2[[#This Row],[Churned]]="Yes",1,0)</f>
        <v>0</v>
      </c>
      <c r="P704" s="1" t="s">
        <v>6067</v>
      </c>
    </row>
    <row r="705" spans="1:16" x14ac:dyDescent="0.5">
      <c r="A705" t="s">
        <v>5469</v>
      </c>
      <c r="B705" t="s">
        <v>5470</v>
      </c>
      <c r="C705" t="s">
        <v>5355</v>
      </c>
      <c r="D705">
        <v>0</v>
      </c>
      <c r="E705" s="1">
        <v>45408</v>
      </c>
      <c r="F705" t="s">
        <v>5356</v>
      </c>
      <c r="H705" t="str">
        <f t="shared" si="30"/>
        <v>Yes</v>
      </c>
      <c r="I705" t="str">
        <f t="shared" si="31"/>
        <v>No</v>
      </c>
      <c r="J705" t="str">
        <f t="shared" si="32"/>
        <v>No</v>
      </c>
      <c r="K705">
        <f>MONTH(Table2[[#This Row],[Subscription Start]])</f>
        <v>4</v>
      </c>
      <c r="L705" s="1">
        <f>DATE(2024,Table2[[#This Row],[Month]],1)</f>
        <v>45383</v>
      </c>
      <c r="M705" s="1">
        <f>DATE(2024,Table2[[#This Row],[Month]],30)</f>
        <v>45412</v>
      </c>
      <c r="N705">
        <f>IF(Table2[[#This Row],[Active]]="Yes",1,0)</f>
        <v>1</v>
      </c>
      <c r="O705">
        <f>IF(Table2[[#This Row],[Churned]]="Yes",1,0)</f>
        <v>0</v>
      </c>
      <c r="P705" s="1" t="s">
        <v>6067</v>
      </c>
    </row>
    <row r="706" spans="1:16" x14ac:dyDescent="0.5">
      <c r="A706" t="s">
        <v>5719</v>
      </c>
      <c r="B706" t="s">
        <v>36</v>
      </c>
      <c r="C706" t="s">
        <v>5355</v>
      </c>
      <c r="D706">
        <v>0</v>
      </c>
      <c r="E706" s="1">
        <v>45408</v>
      </c>
      <c r="F706" t="s">
        <v>5356</v>
      </c>
      <c r="H706" t="str">
        <f t="shared" ref="H706:H769" si="33">IF(AND(E706 &lt;= $M706,  OR(G706 = "", G706 &gt; $M706)), "Yes", "No")</f>
        <v>Yes</v>
      </c>
      <c r="I706" t="str">
        <f t="shared" ref="I706:I769" si="34">IF(AND(E706&gt;=$M706,E706&lt;=$M706),"Yes","No")</f>
        <v>No</v>
      </c>
      <c r="J706" t="str">
        <f t="shared" ref="J706:J769" si="35">IF(AND(G706&lt;&gt; " ",G706&gt;=$L706,G706&lt;=$M706),"Yes","No")</f>
        <v>No</v>
      </c>
      <c r="K706">
        <f>MONTH(Table2[[#This Row],[Subscription Start]])</f>
        <v>4</v>
      </c>
      <c r="L706" s="1">
        <f>DATE(2024,Table2[[#This Row],[Month]],1)</f>
        <v>45383</v>
      </c>
      <c r="M706" s="1">
        <f>DATE(2024,Table2[[#This Row],[Month]],30)</f>
        <v>45412</v>
      </c>
      <c r="N706">
        <f>IF(Table2[[#This Row],[Active]]="Yes",1,0)</f>
        <v>1</v>
      </c>
      <c r="O706">
        <f>IF(Table2[[#This Row],[Churned]]="Yes",1,0)</f>
        <v>0</v>
      </c>
      <c r="P706" s="1" t="s">
        <v>6067</v>
      </c>
    </row>
    <row r="707" spans="1:16" x14ac:dyDescent="0.5">
      <c r="A707" t="s">
        <v>4313</v>
      </c>
      <c r="B707" t="s">
        <v>1775</v>
      </c>
      <c r="C707" t="s">
        <v>5362</v>
      </c>
      <c r="D707">
        <v>2499</v>
      </c>
      <c r="E707" s="1">
        <v>45408</v>
      </c>
      <c r="F707" t="s">
        <v>5359</v>
      </c>
      <c r="G707" s="1">
        <v>45565</v>
      </c>
      <c r="H707" t="str">
        <f t="shared" si="33"/>
        <v>Yes</v>
      </c>
      <c r="I707" t="str">
        <f t="shared" si="34"/>
        <v>No</v>
      </c>
      <c r="J707" t="str">
        <f t="shared" si="35"/>
        <v>No</v>
      </c>
      <c r="K707">
        <f>MONTH(Table2[[#This Row],[Subscription Start]])</f>
        <v>4</v>
      </c>
      <c r="L707" s="1">
        <f>DATE(2024,Table2[[#This Row],[Month]],1)</f>
        <v>45383</v>
      </c>
      <c r="M707" s="1">
        <f>DATE(2024,Table2[[#This Row],[Month]],30)</f>
        <v>45412</v>
      </c>
      <c r="N707">
        <f>IF(Table2[[#This Row],[Active]]="Yes",1,0)</f>
        <v>1</v>
      </c>
      <c r="O707">
        <f>IF(Table2[[#This Row],[Churned]]="Yes",1,0)</f>
        <v>0</v>
      </c>
      <c r="P707" s="1" t="s">
        <v>6067</v>
      </c>
    </row>
    <row r="708" spans="1:16" x14ac:dyDescent="0.5">
      <c r="A708" t="s">
        <v>1258</v>
      </c>
      <c r="B708" t="s">
        <v>1259</v>
      </c>
      <c r="C708" t="s">
        <v>5361</v>
      </c>
      <c r="D708">
        <v>999</v>
      </c>
      <c r="E708" s="1">
        <v>45407</v>
      </c>
      <c r="F708" t="s">
        <v>5359</v>
      </c>
      <c r="G708" s="1">
        <v>45490</v>
      </c>
      <c r="H708" t="str">
        <f t="shared" si="33"/>
        <v>Yes</v>
      </c>
      <c r="I708" t="str">
        <f t="shared" si="34"/>
        <v>No</v>
      </c>
      <c r="J708" t="str">
        <f t="shared" si="35"/>
        <v>No</v>
      </c>
      <c r="K708">
        <f>MONTH(Table2[[#This Row],[Subscription Start]])</f>
        <v>4</v>
      </c>
      <c r="L708" s="1">
        <f>DATE(2024,Table2[[#This Row],[Month]],1)</f>
        <v>45383</v>
      </c>
      <c r="M708" s="1">
        <f>DATE(2024,Table2[[#This Row],[Month]],30)</f>
        <v>45412</v>
      </c>
      <c r="N708">
        <f>IF(Table2[[#This Row],[Active]]="Yes",1,0)</f>
        <v>1</v>
      </c>
      <c r="O708">
        <f>IF(Table2[[#This Row],[Churned]]="Yes",1,0)</f>
        <v>0</v>
      </c>
      <c r="P708" s="1" t="s">
        <v>6067</v>
      </c>
    </row>
    <row r="709" spans="1:16" x14ac:dyDescent="0.5">
      <c r="A709" t="s">
        <v>1272</v>
      </c>
      <c r="B709" t="s">
        <v>683</v>
      </c>
      <c r="C709" t="s">
        <v>5361</v>
      </c>
      <c r="D709">
        <v>999</v>
      </c>
      <c r="E709" s="1">
        <v>45407</v>
      </c>
      <c r="F709" t="s">
        <v>5356</v>
      </c>
      <c r="H709" t="str">
        <f t="shared" si="33"/>
        <v>Yes</v>
      </c>
      <c r="I709" t="str">
        <f t="shared" si="34"/>
        <v>No</v>
      </c>
      <c r="J709" t="str">
        <f t="shared" si="35"/>
        <v>No</v>
      </c>
      <c r="K709">
        <f>MONTH(Table2[[#This Row],[Subscription Start]])</f>
        <v>4</v>
      </c>
      <c r="L709" s="1">
        <f>DATE(2024,Table2[[#This Row],[Month]],1)</f>
        <v>45383</v>
      </c>
      <c r="M709" s="1">
        <f>DATE(2024,Table2[[#This Row],[Month]],30)</f>
        <v>45412</v>
      </c>
      <c r="N709">
        <f>IF(Table2[[#This Row],[Active]]="Yes",1,0)</f>
        <v>1</v>
      </c>
      <c r="O709">
        <f>IF(Table2[[#This Row],[Churned]]="Yes",1,0)</f>
        <v>0</v>
      </c>
      <c r="P709" s="1" t="s">
        <v>6067</v>
      </c>
    </row>
    <row r="710" spans="1:16" x14ac:dyDescent="0.5">
      <c r="A710" t="s">
        <v>1872</v>
      </c>
      <c r="B710" t="s">
        <v>1873</v>
      </c>
      <c r="C710" t="s">
        <v>5361</v>
      </c>
      <c r="D710">
        <v>999</v>
      </c>
      <c r="E710" s="1">
        <v>45407</v>
      </c>
      <c r="F710" t="s">
        <v>5356</v>
      </c>
      <c r="H710" t="str">
        <f t="shared" si="33"/>
        <v>Yes</v>
      </c>
      <c r="I710" t="str">
        <f t="shared" si="34"/>
        <v>No</v>
      </c>
      <c r="J710" t="str">
        <f t="shared" si="35"/>
        <v>No</v>
      </c>
      <c r="K710">
        <f>MONTH(Table2[[#This Row],[Subscription Start]])</f>
        <v>4</v>
      </c>
      <c r="L710" s="1">
        <f>DATE(2024,Table2[[#This Row],[Month]],1)</f>
        <v>45383</v>
      </c>
      <c r="M710" s="1">
        <f>DATE(2024,Table2[[#This Row],[Month]],30)</f>
        <v>45412</v>
      </c>
      <c r="N710">
        <f>IF(Table2[[#This Row],[Active]]="Yes",1,0)</f>
        <v>1</v>
      </c>
      <c r="O710">
        <f>IF(Table2[[#This Row],[Churned]]="Yes",1,0)</f>
        <v>0</v>
      </c>
      <c r="P710" s="1" t="s">
        <v>6067</v>
      </c>
    </row>
    <row r="711" spans="1:16" x14ac:dyDescent="0.5">
      <c r="A711" t="s">
        <v>5818</v>
      </c>
      <c r="B711" t="s">
        <v>5819</v>
      </c>
      <c r="C711" t="s">
        <v>5355</v>
      </c>
      <c r="D711">
        <v>0</v>
      </c>
      <c r="E711" s="1">
        <v>45407</v>
      </c>
      <c r="F711" t="s">
        <v>5356</v>
      </c>
      <c r="H711" t="str">
        <f t="shared" si="33"/>
        <v>Yes</v>
      </c>
      <c r="I711" t="str">
        <f t="shared" si="34"/>
        <v>No</v>
      </c>
      <c r="J711" t="str">
        <f t="shared" si="35"/>
        <v>No</v>
      </c>
      <c r="K711">
        <f>MONTH(Table2[[#This Row],[Subscription Start]])</f>
        <v>4</v>
      </c>
      <c r="L711" s="1">
        <f>DATE(2024,Table2[[#This Row],[Month]],1)</f>
        <v>45383</v>
      </c>
      <c r="M711" s="1">
        <f>DATE(2024,Table2[[#This Row],[Month]],30)</f>
        <v>45412</v>
      </c>
      <c r="N711">
        <f>IF(Table2[[#This Row],[Active]]="Yes",1,0)</f>
        <v>1</v>
      </c>
      <c r="O711">
        <f>IF(Table2[[#This Row],[Churned]]="Yes",1,0)</f>
        <v>0</v>
      </c>
      <c r="P711" s="1" t="s">
        <v>6067</v>
      </c>
    </row>
    <row r="712" spans="1:16" x14ac:dyDescent="0.5">
      <c r="A712" t="s">
        <v>475</v>
      </c>
      <c r="B712" t="s">
        <v>476</v>
      </c>
      <c r="C712" t="s">
        <v>5361</v>
      </c>
      <c r="D712">
        <v>999</v>
      </c>
      <c r="E712" s="1">
        <v>45406</v>
      </c>
      <c r="F712" t="s">
        <v>5359</v>
      </c>
      <c r="G712" s="1">
        <v>45565</v>
      </c>
      <c r="H712" t="str">
        <f t="shared" si="33"/>
        <v>Yes</v>
      </c>
      <c r="I712" t="str">
        <f t="shared" si="34"/>
        <v>No</v>
      </c>
      <c r="J712" t="str">
        <f t="shared" si="35"/>
        <v>No</v>
      </c>
      <c r="K712">
        <f>MONTH(Table2[[#This Row],[Subscription Start]])</f>
        <v>4</v>
      </c>
      <c r="L712" s="1">
        <f>DATE(2024,Table2[[#This Row],[Month]],1)</f>
        <v>45383</v>
      </c>
      <c r="M712" s="1">
        <f>DATE(2024,Table2[[#This Row],[Month]],30)</f>
        <v>45412</v>
      </c>
      <c r="N712">
        <f>IF(Table2[[#This Row],[Active]]="Yes",1,0)</f>
        <v>1</v>
      </c>
      <c r="O712">
        <f>IF(Table2[[#This Row],[Churned]]="Yes",1,0)</f>
        <v>0</v>
      </c>
      <c r="P712" s="1" t="s">
        <v>6067</v>
      </c>
    </row>
    <row r="713" spans="1:16" x14ac:dyDescent="0.5">
      <c r="A713" t="s">
        <v>533</v>
      </c>
      <c r="B713" t="s">
        <v>534</v>
      </c>
      <c r="C713" t="s">
        <v>5361</v>
      </c>
      <c r="D713">
        <v>999</v>
      </c>
      <c r="E713" s="1">
        <v>45406</v>
      </c>
      <c r="F713" t="s">
        <v>5356</v>
      </c>
      <c r="H713" t="str">
        <f t="shared" si="33"/>
        <v>Yes</v>
      </c>
      <c r="I713" t="str">
        <f t="shared" si="34"/>
        <v>No</v>
      </c>
      <c r="J713" t="str">
        <f t="shared" si="35"/>
        <v>No</v>
      </c>
      <c r="K713">
        <f>MONTH(Table2[[#This Row],[Subscription Start]])</f>
        <v>4</v>
      </c>
      <c r="L713" s="1">
        <f>DATE(2024,Table2[[#This Row],[Month]],1)</f>
        <v>45383</v>
      </c>
      <c r="M713" s="1">
        <f>DATE(2024,Table2[[#This Row],[Month]],30)</f>
        <v>45412</v>
      </c>
      <c r="N713">
        <f>IF(Table2[[#This Row],[Active]]="Yes",1,0)</f>
        <v>1</v>
      </c>
      <c r="O713">
        <f>IF(Table2[[#This Row],[Churned]]="Yes",1,0)</f>
        <v>0</v>
      </c>
      <c r="P713" s="1" t="s">
        <v>6067</v>
      </c>
    </row>
    <row r="714" spans="1:16" x14ac:dyDescent="0.5">
      <c r="A714" t="s">
        <v>1085</v>
      </c>
      <c r="B714" t="s">
        <v>86</v>
      </c>
      <c r="C714" t="s">
        <v>5361</v>
      </c>
      <c r="D714">
        <v>999</v>
      </c>
      <c r="E714" s="1">
        <v>45406</v>
      </c>
      <c r="F714" t="s">
        <v>5359</v>
      </c>
      <c r="G714" s="1">
        <v>45565</v>
      </c>
      <c r="H714" t="str">
        <f t="shared" si="33"/>
        <v>Yes</v>
      </c>
      <c r="I714" t="str">
        <f t="shared" si="34"/>
        <v>No</v>
      </c>
      <c r="J714" t="str">
        <f t="shared" si="35"/>
        <v>No</v>
      </c>
      <c r="K714">
        <f>MONTH(Table2[[#This Row],[Subscription Start]])</f>
        <v>4</v>
      </c>
      <c r="L714" s="1">
        <f>DATE(2024,Table2[[#This Row],[Month]],1)</f>
        <v>45383</v>
      </c>
      <c r="M714" s="1">
        <f>DATE(2024,Table2[[#This Row],[Month]],30)</f>
        <v>45412</v>
      </c>
      <c r="N714">
        <f>IF(Table2[[#This Row],[Active]]="Yes",1,0)</f>
        <v>1</v>
      </c>
      <c r="O714">
        <f>IF(Table2[[#This Row],[Churned]]="Yes",1,0)</f>
        <v>0</v>
      </c>
      <c r="P714" s="1" t="s">
        <v>6067</v>
      </c>
    </row>
    <row r="715" spans="1:16" x14ac:dyDescent="0.5">
      <c r="A715" t="s">
        <v>2530</v>
      </c>
      <c r="B715" t="s">
        <v>726</v>
      </c>
      <c r="C715" t="s">
        <v>5361</v>
      </c>
      <c r="D715">
        <v>999</v>
      </c>
      <c r="E715" s="1">
        <v>45406</v>
      </c>
      <c r="F715" t="s">
        <v>5359</v>
      </c>
      <c r="G715" s="1">
        <v>45532</v>
      </c>
      <c r="H715" t="str">
        <f t="shared" si="33"/>
        <v>Yes</v>
      </c>
      <c r="I715" t="str">
        <f t="shared" si="34"/>
        <v>No</v>
      </c>
      <c r="J715" t="str">
        <f t="shared" si="35"/>
        <v>No</v>
      </c>
      <c r="K715">
        <f>MONTH(Table2[[#This Row],[Subscription Start]])</f>
        <v>4</v>
      </c>
      <c r="L715" s="1">
        <f>DATE(2024,Table2[[#This Row],[Month]],1)</f>
        <v>45383</v>
      </c>
      <c r="M715" s="1">
        <f>DATE(2024,Table2[[#This Row],[Month]],30)</f>
        <v>45412</v>
      </c>
      <c r="N715">
        <f>IF(Table2[[#This Row],[Active]]="Yes",1,0)</f>
        <v>1</v>
      </c>
      <c r="O715">
        <f>IF(Table2[[#This Row],[Churned]]="Yes",1,0)</f>
        <v>0</v>
      </c>
      <c r="P715" s="1" t="s">
        <v>6067</v>
      </c>
    </row>
    <row r="716" spans="1:16" x14ac:dyDescent="0.5">
      <c r="A716" t="s">
        <v>5594</v>
      </c>
      <c r="B716" t="s">
        <v>5595</v>
      </c>
      <c r="C716" t="s">
        <v>5355</v>
      </c>
      <c r="D716">
        <v>0</v>
      </c>
      <c r="E716" s="1">
        <v>45406</v>
      </c>
      <c r="F716" t="s">
        <v>5356</v>
      </c>
      <c r="H716" t="str">
        <f t="shared" si="33"/>
        <v>Yes</v>
      </c>
      <c r="I716" t="str">
        <f t="shared" si="34"/>
        <v>No</v>
      </c>
      <c r="J716" t="str">
        <f t="shared" si="35"/>
        <v>No</v>
      </c>
      <c r="K716">
        <f>MONTH(Table2[[#This Row],[Subscription Start]])</f>
        <v>4</v>
      </c>
      <c r="L716" s="1">
        <f>DATE(2024,Table2[[#This Row],[Month]],1)</f>
        <v>45383</v>
      </c>
      <c r="M716" s="1">
        <f>DATE(2024,Table2[[#This Row],[Month]],30)</f>
        <v>45412</v>
      </c>
      <c r="N716">
        <f>IF(Table2[[#This Row],[Active]]="Yes",1,0)</f>
        <v>1</v>
      </c>
      <c r="O716">
        <f>IF(Table2[[#This Row],[Churned]]="Yes",1,0)</f>
        <v>0</v>
      </c>
      <c r="P716" s="1" t="s">
        <v>6067</v>
      </c>
    </row>
    <row r="717" spans="1:16" x14ac:dyDescent="0.5">
      <c r="A717" t="s">
        <v>5609</v>
      </c>
      <c r="B717" t="s">
        <v>5610</v>
      </c>
      <c r="C717" t="s">
        <v>5355</v>
      </c>
      <c r="D717">
        <v>0</v>
      </c>
      <c r="E717" s="1">
        <v>45406</v>
      </c>
      <c r="F717" t="s">
        <v>5359</v>
      </c>
      <c r="G717" s="1">
        <v>45565</v>
      </c>
      <c r="H717" t="str">
        <f t="shared" si="33"/>
        <v>Yes</v>
      </c>
      <c r="I717" t="str">
        <f t="shared" si="34"/>
        <v>No</v>
      </c>
      <c r="J717" t="str">
        <f t="shared" si="35"/>
        <v>No</v>
      </c>
      <c r="K717">
        <f>MONTH(Table2[[#This Row],[Subscription Start]])</f>
        <v>4</v>
      </c>
      <c r="L717" s="1">
        <f>DATE(2024,Table2[[#This Row],[Month]],1)</f>
        <v>45383</v>
      </c>
      <c r="M717" s="1">
        <f>DATE(2024,Table2[[#This Row],[Month]],30)</f>
        <v>45412</v>
      </c>
      <c r="N717">
        <f>IF(Table2[[#This Row],[Active]]="Yes",1,0)</f>
        <v>1</v>
      </c>
      <c r="O717">
        <f>IF(Table2[[#This Row],[Churned]]="Yes",1,0)</f>
        <v>0</v>
      </c>
      <c r="P717" s="1" t="s">
        <v>6067</v>
      </c>
    </row>
    <row r="718" spans="1:16" x14ac:dyDescent="0.5">
      <c r="A718" t="s">
        <v>3089</v>
      </c>
      <c r="B718" t="s">
        <v>2223</v>
      </c>
      <c r="C718" t="s">
        <v>5361</v>
      </c>
      <c r="D718">
        <v>999</v>
      </c>
      <c r="E718" s="1">
        <v>45406</v>
      </c>
      <c r="F718" t="s">
        <v>5356</v>
      </c>
      <c r="H718" t="str">
        <f t="shared" si="33"/>
        <v>Yes</v>
      </c>
      <c r="I718" t="str">
        <f t="shared" si="34"/>
        <v>No</v>
      </c>
      <c r="J718" t="str">
        <f t="shared" si="35"/>
        <v>No</v>
      </c>
      <c r="K718">
        <f>MONTH(Table2[[#This Row],[Subscription Start]])</f>
        <v>4</v>
      </c>
      <c r="L718" s="1">
        <f>DATE(2024,Table2[[#This Row],[Month]],1)</f>
        <v>45383</v>
      </c>
      <c r="M718" s="1">
        <f>DATE(2024,Table2[[#This Row],[Month]],30)</f>
        <v>45412</v>
      </c>
      <c r="N718">
        <f>IF(Table2[[#This Row],[Active]]="Yes",1,0)</f>
        <v>1</v>
      </c>
      <c r="O718">
        <f>IF(Table2[[#This Row],[Churned]]="Yes",1,0)</f>
        <v>0</v>
      </c>
      <c r="P718" s="1" t="s">
        <v>6067</v>
      </c>
    </row>
    <row r="719" spans="1:16" x14ac:dyDescent="0.5">
      <c r="A719" t="s">
        <v>4661</v>
      </c>
      <c r="B719" t="s">
        <v>2300</v>
      </c>
      <c r="C719" t="s">
        <v>5362</v>
      </c>
      <c r="D719">
        <v>2499</v>
      </c>
      <c r="E719" s="1">
        <v>45406</v>
      </c>
      <c r="F719" t="s">
        <v>5356</v>
      </c>
      <c r="H719" t="str">
        <f t="shared" si="33"/>
        <v>Yes</v>
      </c>
      <c r="I719" t="str">
        <f t="shared" si="34"/>
        <v>No</v>
      </c>
      <c r="J719" t="str">
        <f t="shared" si="35"/>
        <v>No</v>
      </c>
      <c r="K719">
        <f>MONTH(Table2[[#This Row],[Subscription Start]])</f>
        <v>4</v>
      </c>
      <c r="L719" s="1">
        <f>DATE(2024,Table2[[#This Row],[Month]],1)</f>
        <v>45383</v>
      </c>
      <c r="M719" s="1">
        <f>DATE(2024,Table2[[#This Row],[Month]],30)</f>
        <v>45412</v>
      </c>
      <c r="N719">
        <f>IF(Table2[[#This Row],[Active]]="Yes",1,0)</f>
        <v>1</v>
      </c>
      <c r="O719">
        <f>IF(Table2[[#This Row],[Churned]]="Yes",1,0)</f>
        <v>0</v>
      </c>
      <c r="P719" s="1" t="s">
        <v>6067</v>
      </c>
    </row>
    <row r="720" spans="1:16" x14ac:dyDescent="0.5">
      <c r="A720" t="s">
        <v>4983</v>
      </c>
      <c r="B720" t="s">
        <v>2450</v>
      </c>
      <c r="C720" t="s">
        <v>5361</v>
      </c>
      <c r="D720">
        <v>999</v>
      </c>
      <c r="E720" s="1">
        <v>45406</v>
      </c>
      <c r="F720" t="s">
        <v>5359</v>
      </c>
      <c r="G720" s="1">
        <v>45491</v>
      </c>
      <c r="H720" t="str">
        <f t="shared" si="33"/>
        <v>Yes</v>
      </c>
      <c r="I720" t="str">
        <f t="shared" si="34"/>
        <v>No</v>
      </c>
      <c r="J720" t="str">
        <f t="shared" si="35"/>
        <v>No</v>
      </c>
      <c r="K720">
        <f>MONTH(Table2[[#This Row],[Subscription Start]])</f>
        <v>4</v>
      </c>
      <c r="L720" s="1">
        <f>DATE(2024,Table2[[#This Row],[Month]],1)</f>
        <v>45383</v>
      </c>
      <c r="M720" s="1">
        <f>DATE(2024,Table2[[#This Row],[Month]],30)</f>
        <v>45412</v>
      </c>
      <c r="N720">
        <f>IF(Table2[[#This Row],[Active]]="Yes",1,0)</f>
        <v>1</v>
      </c>
      <c r="O720">
        <f>IF(Table2[[#This Row],[Churned]]="Yes",1,0)</f>
        <v>0</v>
      </c>
      <c r="P720" s="1" t="s">
        <v>6067</v>
      </c>
    </row>
    <row r="721" spans="1:16" x14ac:dyDescent="0.5">
      <c r="A721" t="s">
        <v>5379</v>
      </c>
      <c r="B721" t="s">
        <v>5380</v>
      </c>
      <c r="C721" t="s">
        <v>5355</v>
      </c>
      <c r="D721">
        <v>0</v>
      </c>
      <c r="E721" s="1">
        <v>45405</v>
      </c>
      <c r="F721" t="s">
        <v>5356</v>
      </c>
      <c r="H721" t="str">
        <f t="shared" si="33"/>
        <v>Yes</v>
      </c>
      <c r="I721" t="str">
        <f t="shared" si="34"/>
        <v>No</v>
      </c>
      <c r="J721" t="str">
        <f t="shared" si="35"/>
        <v>No</v>
      </c>
      <c r="K721">
        <f>MONTH(Table2[[#This Row],[Subscription Start]])</f>
        <v>4</v>
      </c>
      <c r="L721" s="1">
        <f>DATE(2024,Table2[[#This Row],[Month]],1)</f>
        <v>45383</v>
      </c>
      <c r="M721" s="1">
        <f>DATE(2024,Table2[[#This Row],[Month]],30)</f>
        <v>45412</v>
      </c>
      <c r="N721">
        <f>IF(Table2[[#This Row],[Active]]="Yes",1,0)</f>
        <v>1</v>
      </c>
      <c r="O721">
        <f>IF(Table2[[#This Row],[Churned]]="Yes",1,0)</f>
        <v>0</v>
      </c>
      <c r="P721" s="1" t="s">
        <v>6067</v>
      </c>
    </row>
    <row r="722" spans="1:16" x14ac:dyDescent="0.5">
      <c r="A722" t="s">
        <v>725</v>
      </c>
      <c r="B722" t="s">
        <v>726</v>
      </c>
      <c r="C722" t="s">
        <v>5361</v>
      </c>
      <c r="D722">
        <v>999</v>
      </c>
      <c r="E722" s="1">
        <v>45405</v>
      </c>
      <c r="F722" t="s">
        <v>5356</v>
      </c>
      <c r="H722" t="str">
        <f t="shared" si="33"/>
        <v>Yes</v>
      </c>
      <c r="I722" t="str">
        <f t="shared" si="34"/>
        <v>No</v>
      </c>
      <c r="J722" t="str">
        <f t="shared" si="35"/>
        <v>No</v>
      </c>
      <c r="K722">
        <f>MONTH(Table2[[#This Row],[Subscription Start]])</f>
        <v>4</v>
      </c>
      <c r="L722" s="1">
        <f>DATE(2024,Table2[[#This Row],[Month]],1)</f>
        <v>45383</v>
      </c>
      <c r="M722" s="1">
        <f>DATE(2024,Table2[[#This Row],[Month]],30)</f>
        <v>45412</v>
      </c>
      <c r="N722">
        <f>IF(Table2[[#This Row],[Active]]="Yes",1,0)</f>
        <v>1</v>
      </c>
      <c r="O722">
        <f>IF(Table2[[#This Row],[Churned]]="Yes",1,0)</f>
        <v>0</v>
      </c>
      <c r="P722" s="1" t="s">
        <v>6067</v>
      </c>
    </row>
    <row r="723" spans="1:16" x14ac:dyDescent="0.5">
      <c r="A723" t="s">
        <v>5493</v>
      </c>
      <c r="B723" t="s">
        <v>5494</v>
      </c>
      <c r="C723" t="s">
        <v>5355</v>
      </c>
      <c r="D723">
        <v>0</v>
      </c>
      <c r="E723" s="1">
        <v>45405</v>
      </c>
      <c r="F723" t="s">
        <v>5356</v>
      </c>
      <c r="H723" t="str">
        <f t="shared" si="33"/>
        <v>Yes</v>
      </c>
      <c r="I723" t="str">
        <f t="shared" si="34"/>
        <v>No</v>
      </c>
      <c r="J723" t="str">
        <f t="shared" si="35"/>
        <v>No</v>
      </c>
      <c r="K723">
        <f>MONTH(Table2[[#This Row],[Subscription Start]])</f>
        <v>4</v>
      </c>
      <c r="L723" s="1">
        <f>DATE(2024,Table2[[#This Row],[Month]],1)</f>
        <v>45383</v>
      </c>
      <c r="M723" s="1">
        <f>DATE(2024,Table2[[#This Row],[Month]],30)</f>
        <v>45412</v>
      </c>
      <c r="N723">
        <f>IF(Table2[[#This Row],[Active]]="Yes",1,0)</f>
        <v>1</v>
      </c>
      <c r="O723">
        <f>IF(Table2[[#This Row],[Churned]]="Yes",1,0)</f>
        <v>0</v>
      </c>
      <c r="P723" s="1" t="s">
        <v>6067</v>
      </c>
    </row>
    <row r="724" spans="1:16" x14ac:dyDescent="0.5">
      <c r="A724" t="s">
        <v>1705</v>
      </c>
      <c r="B724" t="s">
        <v>1706</v>
      </c>
      <c r="C724" t="s">
        <v>5361</v>
      </c>
      <c r="D724">
        <v>999</v>
      </c>
      <c r="E724" s="1">
        <v>45405</v>
      </c>
      <c r="F724" t="s">
        <v>5356</v>
      </c>
      <c r="H724" t="str">
        <f t="shared" si="33"/>
        <v>Yes</v>
      </c>
      <c r="I724" t="str">
        <f t="shared" si="34"/>
        <v>No</v>
      </c>
      <c r="J724" t="str">
        <f t="shared" si="35"/>
        <v>No</v>
      </c>
      <c r="K724">
        <f>MONTH(Table2[[#This Row],[Subscription Start]])</f>
        <v>4</v>
      </c>
      <c r="L724" s="1">
        <f>DATE(2024,Table2[[#This Row],[Month]],1)</f>
        <v>45383</v>
      </c>
      <c r="M724" s="1">
        <f>DATE(2024,Table2[[#This Row],[Month]],30)</f>
        <v>45412</v>
      </c>
      <c r="N724">
        <f>IF(Table2[[#This Row],[Active]]="Yes",1,0)</f>
        <v>1</v>
      </c>
      <c r="O724">
        <f>IF(Table2[[#This Row],[Churned]]="Yes",1,0)</f>
        <v>0</v>
      </c>
      <c r="P724" s="1" t="s">
        <v>6067</v>
      </c>
    </row>
    <row r="725" spans="1:16" x14ac:dyDescent="0.5">
      <c r="A725" t="s">
        <v>1836</v>
      </c>
      <c r="B725" t="s">
        <v>1837</v>
      </c>
      <c r="C725" t="s">
        <v>5361</v>
      </c>
      <c r="D725">
        <v>999</v>
      </c>
      <c r="E725" s="1">
        <v>45405</v>
      </c>
      <c r="F725" t="s">
        <v>5356</v>
      </c>
      <c r="H725" t="str">
        <f t="shared" si="33"/>
        <v>Yes</v>
      </c>
      <c r="I725" t="str">
        <f t="shared" si="34"/>
        <v>No</v>
      </c>
      <c r="J725" t="str">
        <f t="shared" si="35"/>
        <v>No</v>
      </c>
      <c r="K725">
        <f>MONTH(Table2[[#This Row],[Subscription Start]])</f>
        <v>4</v>
      </c>
      <c r="L725" s="1">
        <f>DATE(2024,Table2[[#This Row],[Month]],1)</f>
        <v>45383</v>
      </c>
      <c r="M725" s="1">
        <f>DATE(2024,Table2[[#This Row],[Month]],30)</f>
        <v>45412</v>
      </c>
      <c r="N725">
        <f>IF(Table2[[#This Row],[Active]]="Yes",1,0)</f>
        <v>1</v>
      </c>
      <c r="O725">
        <f>IF(Table2[[#This Row],[Churned]]="Yes",1,0)</f>
        <v>0</v>
      </c>
      <c r="P725" s="1" t="s">
        <v>6067</v>
      </c>
    </row>
    <row r="726" spans="1:16" x14ac:dyDescent="0.5">
      <c r="A726" t="s">
        <v>3123</v>
      </c>
      <c r="B726" t="s">
        <v>3124</v>
      </c>
      <c r="C726" t="s">
        <v>5361</v>
      </c>
      <c r="D726">
        <v>999</v>
      </c>
      <c r="E726" s="1">
        <v>45405</v>
      </c>
      <c r="F726" t="s">
        <v>5356</v>
      </c>
      <c r="H726" t="str">
        <f t="shared" si="33"/>
        <v>Yes</v>
      </c>
      <c r="I726" t="str">
        <f t="shared" si="34"/>
        <v>No</v>
      </c>
      <c r="J726" t="str">
        <f t="shared" si="35"/>
        <v>No</v>
      </c>
      <c r="K726">
        <f>MONTH(Table2[[#This Row],[Subscription Start]])</f>
        <v>4</v>
      </c>
      <c r="L726" s="1">
        <f>DATE(2024,Table2[[#This Row],[Month]],1)</f>
        <v>45383</v>
      </c>
      <c r="M726" s="1">
        <f>DATE(2024,Table2[[#This Row],[Month]],30)</f>
        <v>45412</v>
      </c>
      <c r="N726">
        <f>IF(Table2[[#This Row],[Active]]="Yes",1,0)</f>
        <v>1</v>
      </c>
      <c r="O726">
        <f>IF(Table2[[#This Row],[Churned]]="Yes",1,0)</f>
        <v>0</v>
      </c>
      <c r="P726" s="1" t="s">
        <v>6067</v>
      </c>
    </row>
    <row r="727" spans="1:16" x14ac:dyDescent="0.5">
      <c r="A727" t="s">
        <v>3305</v>
      </c>
      <c r="B727" t="s">
        <v>1633</v>
      </c>
      <c r="C727" t="s">
        <v>5361</v>
      </c>
      <c r="D727">
        <v>999</v>
      </c>
      <c r="E727" s="1">
        <v>45405</v>
      </c>
      <c r="F727" t="s">
        <v>5359</v>
      </c>
      <c r="G727" s="1">
        <v>45506</v>
      </c>
      <c r="H727" t="str">
        <f t="shared" si="33"/>
        <v>Yes</v>
      </c>
      <c r="I727" t="str">
        <f t="shared" si="34"/>
        <v>No</v>
      </c>
      <c r="J727" t="str">
        <f t="shared" si="35"/>
        <v>No</v>
      </c>
      <c r="K727">
        <f>MONTH(Table2[[#This Row],[Subscription Start]])</f>
        <v>4</v>
      </c>
      <c r="L727" s="1">
        <f>DATE(2024,Table2[[#This Row],[Month]],1)</f>
        <v>45383</v>
      </c>
      <c r="M727" s="1">
        <f>DATE(2024,Table2[[#This Row],[Month]],30)</f>
        <v>45412</v>
      </c>
      <c r="N727">
        <f>IF(Table2[[#This Row],[Active]]="Yes",1,0)</f>
        <v>1</v>
      </c>
      <c r="O727">
        <f>IF(Table2[[#This Row],[Churned]]="Yes",1,0)</f>
        <v>0</v>
      </c>
      <c r="P727" s="1" t="s">
        <v>6067</v>
      </c>
    </row>
    <row r="728" spans="1:16" x14ac:dyDescent="0.5">
      <c r="A728" t="s">
        <v>3355</v>
      </c>
      <c r="B728" t="s">
        <v>1195</v>
      </c>
      <c r="C728" t="s">
        <v>5361</v>
      </c>
      <c r="D728">
        <v>999</v>
      </c>
      <c r="E728" s="1">
        <v>45405</v>
      </c>
      <c r="F728" t="s">
        <v>5356</v>
      </c>
      <c r="H728" t="str">
        <f t="shared" si="33"/>
        <v>Yes</v>
      </c>
      <c r="I728" t="str">
        <f t="shared" si="34"/>
        <v>No</v>
      </c>
      <c r="J728" t="str">
        <f t="shared" si="35"/>
        <v>No</v>
      </c>
      <c r="K728">
        <f>MONTH(Table2[[#This Row],[Subscription Start]])</f>
        <v>4</v>
      </c>
      <c r="L728" s="1">
        <f>DATE(2024,Table2[[#This Row],[Month]],1)</f>
        <v>45383</v>
      </c>
      <c r="M728" s="1">
        <f>DATE(2024,Table2[[#This Row],[Month]],30)</f>
        <v>45412</v>
      </c>
      <c r="N728">
        <f>IF(Table2[[#This Row],[Active]]="Yes",1,0)</f>
        <v>1</v>
      </c>
      <c r="O728">
        <f>IF(Table2[[#This Row],[Churned]]="Yes",1,0)</f>
        <v>0</v>
      </c>
      <c r="P728" s="1" t="s">
        <v>6067</v>
      </c>
    </row>
    <row r="729" spans="1:16" x14ac:dyDescent="0.5">
      <c r="A729" t="s">
        <v>4222</v>
      </c>
      <c r="B729" t="s">
        <v>4223</v>
      </c>
      <c r="C729" t="s">
        <v>5382</v>
      </c>
      <c r="D729">
        <v>9999</v>
      </c>
      <c r="E729" s="1">
        <v>45405</v>
      </c>
      <c r="F729" t="s">
        <v>5356</v>
      </c>
      <c r="H729" t="str">
        <f t="shared" si="33"/>
        <v>Yes</v>
      </c>
      <c r="I729" t="str">
        <f t="shared" si="34"/>
        <v>No</v>
      </c>
      <c r="J729" t="str">
        <f t="shared" si="35"/>
        <v>No</v>
      </c>
      <c r="K729">
        <f>MONTH(Table2[[#This Row],[Subscription Start]])</f>
        <v>4</v>
      </c>
      <c r="L729" s="1">
        <f>DATE(2024,Table2[[#This Row],[Month]],1)</f>
        <v>45383</v>
      </c>
      <c r="M729" s="1">
        <f>DATE(2024,Table2[[#This Row],[Month]],30)</f>
        <v>45412</v>
      </c>
      <c r="N729">
        <f>IF(Table2[[#This Row],[Active]]="Yes",1,0)</f>
        <v>1</v>
      </c>
      <c r="O729">
        <f>IF(Table2[[#This Row],[Churned]]="Yes",1,0)</f>
        <v>0</v>
      </c>
      <c r="P729" s="1" t="s">
        <v>6067</v>
      </c>
    </row>
    <row r="730" spans="1:16" x14ac:dyDescent="0.5">
      <c r="A730" t="s">
        <v>5805</v>
      </c>
      <c r="B730" t="s">
        <v>5396</v>
      </c>
      <c r="C730" t="s">
        <v>5355</v>
      </c>
      <c r="D730">
        <v>0</v>
      </c>
      <c r="E730" s="1">
        <v>45405</v>
      </c>
      <c r="F730" t="s">
        <v>5359</v>
      </c>
      <c r="G730" s="1">
        <v>45565</v>
      </c>
      <c r="H730" t="str">
        <f t="shared" si="33"/>
        <v>Yes</v>
      </c>
      <c r="I730" t="str">
        <f t="shared" si="34"/>
        <v>No</v>
      </c>
      <c r="J730" t="str">
        <f t="shared" si="35"/>
        <v>No</v>
      </c>
      <c r="K730">
        <f>MONTH(Table2[[#This Row],[Subscription Start]])</f>
        <v>4</v>
      </c>
      <c r="L730" s="1">
        <f>DATE(2024,Table2[[#This Row],[Month]],1)</f>
        <v>45383</v>
      </c>
      <c r="M730" s="1">
        <f>DATE(2024,Table2[[#This Row],[Month]],30)</f>
        <v>45412</v>
      </c>
      <c r="N730">
        <f>IF(Table2[[#This Row],[Active]]="Yes",1,0)</f>
        <v>1</v>
      </c>
      <c r="O730">
        <f>IF(Table2[[#This Row],[Churned]]="Yes",1,0)</f>
        <v>0</v>
      </c>
      <c r="P730" s="1" t="s">
        <v>6067</v>
      </c>
    </row>
    <row r="731" spans="1:16" x14ac:dyDescent="0.5">
      <c r="A731" t="s">
        <v>5141</v>
      </c>
      <c r="B731" t="s">
        <v>1265</v>
      </c>
      <c r="C731" t="s">
        <v>5361</v>
      </c>
      <c r="D731">
        <v>999</v>
      </c>
      <c r="E731" s="1">
        <v>45405</v>
      </c>
      <c r="F731" t="s">
        <v>5356</v>
      </c>
      <c r="H731" t="str">
        <f t="shared" si="33"/>
        <v>Yes</v>
      </c>
      <c r="I731" t="str">
        <f t="shared" si="34"/>
        <v>No</v>
      </c>
      <c r="J731" t="str">
        <f t="shared" si="35"/>
        <v>No</v>
      </c>
      <c r="K731">
        <f>MONTH(Table2[[#This Row],[Subscription Start]])</f>
        <v>4</v>
      </c>
      <c r="L731" s="1">
        <f>DATE(2024,Table2[[#This Row],[Month]],1)</f>
        <v>45383</v>
      </c>
      <c r="M731" s="1">
        <f>DATE(2024,Table2[[#This Row],[Month]],30)</f>
        <v>45412</v>
      </c>
      <c r="N731">
        <f>IF(Table2[[#This Row],[Active]]="Yes",1,0)</f>
        <v>1</v>
      </c>
      <c r="O731">
        <f>IF(Table2[[#This Row],[Churned]]="Yes",1,0)</f>
        <v>0</v>
      </c>
      <c r="P731" s="1" t="s">
        <v>6067</v>
      </c>
    </row>
    <row r="732" spans="1:16" x14ac:dyDescent="0.5">
      <c r="A732" t="s">
        <v>5389</v>
      </c>
      <c r="B732" t="s">
        <v>652</v>
      </c>
      <c r="C732" t="s">
        <v>5355</v>
      </c>
      <c r="D732">
        <v>0</v>
      </c>
      <c r="E732" s="1">
        <v>45404</v>
      </c>
      <c r="F732" t="s">
        <v>5356</v>
      </c>
      <c r="H732" t="str">
        <f t="shared" si="33"/>
        <v>Yes</v>
      </c>
      <c r="I732" t="str">
        <f t="shared" si="34"/>
        <v>No</v>
      </c>
      <c r="J732" t="str">
        <f t="shared" si="35"/>
        <v>No</v>
      </c>
      <c r="K732">
        <f>MONTH(Table2[[#This Row],[Subscription Start]])</f>
        <v>4</v>
      </c>
      <c r="L732" s="1">
        <f>DATE(2024,Table2[[#This Row],[Month]],1)</f>
        <v>45383</v>
      </c>
      <c r="M732" s="1">
        <f>DATE(2024,Table2[[#This Row],[Month]],30)</f>
        <v>45412</v>
      </c>
      <c r="N732">
        <f>IF(Table2[[#This Row],[Active]]="Yes",1,0)</f>
        <v>1</v>
      </c>
      <c r="O732">
        <f>IF(Table2[[#This Row],[Churned]]="Yes",1,0)</f>
        <v>0</v>
      </c>
      <c r="P732" s="1" t="s">
        <v>6067</v>
      </c>
    </row>
    <row r="733" spans="1:16" x14ac:dyDescent="0.5">
      <c r="A733" t="s">
        <v>1078</v>
      </c>
      <c r="B733" t="s">
        <v>810</v>
      </c>
      <c r="C733" t="s">
        <v>5361</v>
      </c>
      <c r="D733">
        <v>999</v>
      </c>
      <c r="E733" s="1">
        <v>45404</v>
      </c>
      <c r="F733" t="s">
        <v>5356</v>
      </c>
      <c r="H733" t="str">
        <f t="shared" si="33"/>
        <v>Yes</v>
      </c>
      <c r="I733" t="str">
        <f t="shared" si="34"/>
        <v>No</v>
      </c>
      <c r="J733" t="str">
        <f t="shared" si="35"/>
        <v>No</v>
      </c>
      <c r="K733">
        <f>MONTH(Table2[[#This Row],[Subscription Start]])</f>
        <v>4</v>
      </c>
      <c r="L733" s="1">
        <f>DATE(2024,Table2[[#This Row],[Month]],1)</f>
        <v>45383</v>
      </c>
      <c r="M733" s="1">
        <f>DATE(2024,Table2[[#This Row],[Month]],30)</f>
        <v>45412</v>
      </c>
      <c r="N733">
        <f>IF(Table2[[#This Row],[Active]]="Yes",1,0)</f>
        <v>1</v>
      </c>
      <c r="O733">
        <f>IF(Table2[[#This Row],[Churned]]="Yes",1,0)</f>
        <v>0</v>
      </c>
      <c r="P733" s="1" t="s">
        <v>6067</v>
      </c>
    </row>
    <row r="734" spans="1:16" x14ac:dyDescent="0.5">
      <c r="A734" t="s">
        <v>1533</v>
      </c>
      <c r="B734" t="s">
        <v>1534</v>
      </c>
      <c r="C734" t="s">
        <v>5361</v>
      </c>
      <c r="D734">
        <v>999</v>
      </c>
      <c r="E734" s="1">
        <v>45404</v>
      </c>
      <c r="F734" t="s">
        <v>5356</v>
      </c>
      <c r="H734" t="str">
        <f t="shared" si="33"/>
        <v>Yes</v>
      </c>
      <c r="I734" t="str">
        <f t="shared" si="34"/>
        <v>No</v>
      </c>
      <c r="J734" t="str">
        <f t="shared" si="35"/>
        <v>No</v>
      </c>
      <c r="K734">
        <f>MONTH(Table2[[#This Row],[Subscription Start]])</f>
        <v>4</v>
      </c>
      <c r="L734" s="1">
        <f>DATE(2024,Table2[[#This Row],[Month]],1)</f>
        <v>45383</v>
      </c>
      <c r="M734" s="1">
        <f>DATE(2024,Table2[[#This Row],[Month]],30)</f>
        <v>45412</v>
      </c>
      <c r="N734">
        <f>IF(Table2[[#This Row],[Active]]="Yes",1,0)</f>
        <v>1</v>
      </c>
      <c r="O734">
        <f>IF(Table2[[#This Row],[Churned]]="Yes",1,0)</f>
        <v>0</v>
      </c>
      <c r="P734" s="1" t="s">
        <v>6067</v>
      </c>
    </row>
    <row r="735" spans="1:16" x14ac:dyDescent="0.5">
      <c r="A735" t="s">
        <v>2564</v>
      </c>
      <c r="B735" t="s">
        <v>2565</v>
      </c>
      <c r="C735" t="s">
        <v>5361</v>
      </c>
      <c r="D735">
        <v>999</v>
      </c>
      <c r="E735" s="1">
        <v>45404</v>
      </c>
      <c r="F735" t="s">
        <v>5356</v>
      </c>
      <c r="H735" t="str">
        <f t="shared" si="33"/>
        <v>Yes</v>
      </c>
      <c r="I735" t="str">
        <f t="shared" si="34"/>
        <v>No</v>
      </c>
      <c r="J735" t="str">
        <f t="shared" si="35"/>
        <v>No</v>
      </c>
      <c r="K735">
        <f>MONTH(Table2[[#This Row],[Subscription Start]])</f>
        <v>4</v>
      </c>
      <c r="L735" s="1">
        <f>DATE(2024,Table2[[#This Row],[Month]],1)</f>
        <v>45383</v>
      </c>
      <c r="M735" s="1">
        <f>DATE(2024,Table2[[#This Row],[Month]],30)</f>
        <v>45412</v>
      </c>
      <c r="N735">
        <f>IF(Table2[[#This Row],[Active]]="Yes",1,0)</f>
        <v>1</v>
      </c>
      <c r="O735">
        <f>IF(Table2[[#This Row],[Churned]]="Yes",1,0)</f>
        <v>0</v>
      </c>
      <c r="P735" s="1" t="s">
        <v>6067</v>
      </c>
    </row>
    <row r="736" spans="1:16" x14ac:dyDescent="0.5">
      <c r="A736" t="s">
        <v>5640</v>
      </c>
      <c r="B736" t="s">
        <v>5641</v>
      </c>
      <c r="C736" t="s">
        <v>5355</v>
      </c>
      <c r="D736">
        <v>0</v>
      </c>
      <c r="E736" s="1">
        <v>45404</v>
      </c>
      <c r="F736" t="s">
        <v>5356</v>
      </c>
      <c r="H736" t="str">
        <f t="shared" si="33"/>
        <v>Yes</v>
      </c>
      <c r="I736" t="str">
        <f t="shared" si="34"/>
        <v>No</v>
      </c>
      <c r="J736" t="str">
        <f t="shared" si="35"/>
        <v>No</v>
      </c>
      <c r="K736">
        <f>MONTH(Table2[[#This Row],[Subscription Start]])</f>
        <v>4</v>
      </c>
      <c r="L736" s="1">
        <f>DATE(2024,Table2[[#This Row],[Month]],1)</f>
        <v>45383</v>
      </c>
      <c r="M736" s="1">
        <f>DATE(2024,Table2[[#This Row],[Month]],30)</f>
        <v>45412</v>
      </c>
      <c r="N736">
        <f>IF(Table2[[#This Row],[Active]]="Yes",1,0)</f>
        <v>1</v>
      </c>
      <c r="O736">
        <f>IF(Table2[[#This Row],[Churned]]="Yes",1,0)</f>
        <v>0</v>
      </c>
      <c r="P736" s="1" t="s">
        <v>6067</v>
      </c>
    </row>
    <row r="737" spans="1:16" x14ac:dyDescent="0.5">
      <c r="A737" t="s">
        <v>5274</v>
      </c>
      <c r="B737" t="s">
        <v>2337</v>
      </c>
      <c r="C737" t="s">
        <v>5361</v>
      </c>
      <c r="D737">
        <v>999</v>
      </c>
      <c r="E737" s="1">
        <v>45404</v>
      </c>
      <c r="F737" t="s">
        <v>5356</v>
      </c>
      <c r="H737" t="str">
        <f t="shared" si="33"/>
        <v>Yes</v>
      </c>
      <c r="I737" t="str">
        <f t="shared" si="34"/>
        <v>No</v>
      </c>
      <c r="J737" t="str">
        <f t="shared" si="35"/>
        <v>No</v>
      </c>
      <c r="K737">
        <f>MONTH(Table2[[#This Row],[Subscription Start]])</f>
        <v>4</v>
      </c>
      <c r="L737" s="1">
        <f>DATE(2024,Table2[[#This Row],[Month]],1)</f>
        <v>45383</v>
      </c>
      <c r="M737" s="1">
        <f>DATE(2024,Table2[[#This Row],[Month]],30)</f>
        <v>45412</v>
      </c>
      <c r="N737">
        <f>IF(Table2[[#This Row],[Active]]="Yes",1,0)</f>
        <v>1</v>
      </c>
      <c r="O737">
        <f>IF(Table2[[#This Row],[Churned]]="Yes",1,0)</f>
        <v>0</v>
      </c>
      <c r="P737" s="1" t="s">
        <v>6067</v>
      </c>
    </row>
    <row r="738" spans="1:16" x14ac:dyDescent="0.5">
      <c r="A738" t="s">
        <v>3343</v>
      </c>
      <c r="B738" t="s">
        <v>3200</v>
      </c>
      <c r="C738" t="s">
        <v>5362</v>
      </c>
      <c r="D738">
        <v>2499</v>
      </c>
      <c r="E738" s="1">
        <v>45403</v>
      </c>
      <c r="F738" t="s">
        <v>5356</v>
      </c>
      <c r="H738" t="str">
        <f t="shared" si="33"/>
        <v>Yes</v>
      </c>
      <c r="I738" t="str">
        <f t="shared" si="34"/>
        <v>No</v>
      </c>
      <c r="J738" t="str">
        <f t="shared" si="35"/>
        <v>No</v>
      </c>
      <c r="K738">
        <f>MONTH(Table2[[#This Row],[Subscription Start]])</f>
        <v>4</v>
      </c>
      <c r="L738" s="1">
        <f>DATE(2024,Table2[[#This Row],[Month]],1)</f>
        <v>45383</v>
      </c>
      <c r="M738" s="1">
        <f>DATE(2024,Table2[[#This Row],[Month]],30)</f>
        <v>45412</v>
      </c>
      <c r="N738">
        <f>IF(Table2[[#This Row],[Active]]="Yes",1,0)</f>
        <v>1</v>
      </c>
      <c r="O738">
        <f>IF(Table2[[#This Row],[Churned]]="Yes",1,0)</f>
        <v>0</v>
      </c>
      <c r="P738" s="1" t="s">
        <v>6067</v>
      </c>
    </row>
    <row r="739" spans="1:16" x14ac:dyDescent="0.5">
      <c r="A739" t="s">
        <v>541</v>
      </c>
      <c r="B739" t="s">
        <v>534</v>
      </c>
      <c r="C739" t="s">
        <v>5362</v>
      </c>
      <c r="D739">
        <v>2499</v>
      </c>
      <c r="E739" s="1">
        <v>45402</v>
      </c>
      <c r="F739" t="s">
        <v>5356</v>
      </c>
      <c r="H739" t="str">
        <f t="shared" si="33"/>
        <v>Yes</v>
      </c>
      <c r="I739" t="str">
        <f t="shared" si="34"/>
        <v>No</v>
      </c>
      <c r="J739" t="str">
        <f t="shared" si="35"/>
        <v>No</v>
      </c>
      <c r="K739">
        <f>MONTH(Table2[[#This Row],[Subscription Start]])</f>
        <v>4</v>
      </c>
      <c r="L739" s="1">
        <f>DATE(2024,Table2[[#This Row],[Month]],1)</f>
        <v>45383</v>
      </c>
      <c r="M739" s="1">
        <f>DATE(2024,Table2[[#This Row],[Month]],30)</f>
        <v>45412</v>
      </c>
      <c r="N739">
        <f>IF(Table2[[#This Row],[Active]]="Yes",1,0)</f>
        <v>1</v>
      </c>
      <c r="O739">
        <f>IF(Table2[[#This Row],[Churned]]="Yes",1,0)</f>
        <v>0</v>
      </c>
      <c r="P739" s="1" t="s">
        <v>6067</v>
      </c>
    </row>
    <row r="740" spans="1:16" x14ac:dyDescent="0.5">
      <c r="A740" t="s">
        <v>889</v>
      </c>
      <c r="B740" t="s">
        <v>890</v>
      </c>
      <c r="C740" t="s">
        <v>5362</v>
      </c>
      <c r="D740">
        <v>2499</v>
      </c>
      <c r="E740" s="1">
        <v>45402</v>
      </c>
      <c r="F740" t="s">
        <v>5359</v>
      </c>
      <c r="G740" s="1">
        <v>45522</v>
      </c>
      <c r="H740" t="str">
        <f t="shared" si="33"/>
        <v>Yes</v>
      </c>
      <c r="I740" t="str">
        <f t="shared" si="34"/>
        <v>No</v>
      </c>
      <c r="J740" t="str">
        <f t="shared" si="35"/>
        <v>No</v>
      </c>
      <c r="K740">
        <f>MONTH(Table2[[#This Row],[Subscription Start]])</f>
        <v>4</v>
      </c>
      <c r="L740" s="1">
        <f>DATE(2024,Table2[[#This Row],[Month]],1)</f>
        <v>45383</v>
      </c>
      <c r="M740" s="1">
        <f>DATE(2024,Table2[[#This Row],[Month]],30)</f>
        <v>45412</v>
      </c>
      <c r="N740">
        <f>IF(Table2[[#This Row],[Active]]="Yes",1,0)</f>
        <v>1</v>
      </c>
      <c r="O740">
        <f>IF(Table2[[#This Row],[Churned]]="Yes",1,0)</f>
        <v>0</v>
      </c>
      <c r="P740" s="1" t="s">
        <v>6067</v>
      </c>
    </row>
    <row r="741" spans="1:16" x14ac:dyDescent="0.5">
      <c r="A741" t="s">
        <v>5684</v>
      </c>
      <c r="B741" t="s">
        <v>5595</v>
      </c>
      <c r="C741" t="s">
        <v>5355</v>
      </c>
      <c r="D741">
        <v>0</v>
      </c>
      <c r="E741" s="1">
        <v>45402</v>
      </c>
      <c r="F741" t="s">
        <v>5356</v>
      </c>
      <c r="H741" t="str">
        <f t="shared" si="33"/>
        <v>Yes</v>
      </c>
      <c r="I741" t="str">
        <f t="shared" si="34"/>
        <v>No</v>
      </c>
      <c r="J741" t="str">
        <f t="shared" si="35"/>
        <v>No</v>
      </c>
      <c r="K741">
        <f>MONTH(Table2[[#This Row],[Subscription Start]])</f>
        <v>4</v>
      </c>
      <c r="L741" s="1">
        <f>DATE(2024,Table2[[#This Row],[Month]],1)</f>
        <v>45383</v>
      </c>
      <c r="M741" s="1">
        <f>DATE(2024,Table2[[#This Row],[Month]],30)</f>
        <v>45412</v>
      </c>
      <c r="N741">
        <f>IF(Table2[[#This Row],[Active]]="Yes",1,0)</f>
        <v>1</v>
      </c>
      <c r="O741">
        <f>IF(Table2[[#This Row],[Churned]]="Yes",1,0)</f>
        <v>0</v>
      </c>
      <c r="P741" s="1" t="s">
        <v>6067</v>
      </c>
    </row>
    <row r="742" spans="1:16" x14ac:dyDescent="0.5">
      <c r="A742" t="s">
        <v>5366</v>
      </c>
      <c r="B742" t="s">
        <v>1860</v>
      </c>
      <c r="C742" t="s">
        <v>5355</v>
      </c>
      <c r="D742">
        <v>0</v>
      </c>
      <c r="E742" s="1">
        <v>45401</v>
      </c>
      <c r="F742" t="s">
        <v>5359</v>
      </c>
      <c r="G742" s="1">
        <v>45483</v>
      </c>
      <c r="H742" t="str">
        <f t="shared" si="33"/>
        <v>Yes</v>
      </c>
      <c r="I742" t="str">
        <f t="shared" si="34"/>
        <v>No</v>
      </c>
      <c r="J742" t="str">
        <f t="shared" si="35"/>
        <v>No</v>
      </c>
      <c r="K742">
        <f>MONTH(Table2[[#This Row],[Subscription Start]])</f>
        <v>4</v>
      </c>
      <c r="L742" s="1">
        <f>DATE(2024,Table2[[#This Row],[Month]],1)</f>
        <v>45383</v>
      </c>
      <c r="M742" s="1">
        <f>DATE(2024,Table2[[#This Row],[Month]],30)</f>
        <v>45412</v>
      </c>
      <c r="N742">
        <f>IF(Table2[[#This Row],[Active]]="Yes",1,0)</f>
        <v>1</v>
      </c>
      <c r="O742">
        <f>IF(Table2[[#This Row],[Churned]]="Yes",1,0)</f>
        <v>0</v>
      </c>
      <c r="P742" s="1" t="s">
        <v>6067</v>
      </c>
    </row>
    <row r="743" spans="1:16" x14ac:dyDescent="0.5">
      <c r="A743" t="s">
        <v>1979</v>
      </c>
      <c r="B743" t="s">
        <v>1980</v>
      </c>
      <c r="C743" t="s">
        <v>5362</v>
      </c>
      <c r="D743">
        <v>2499</v>
      </c>
      <c r="E743" s="1">
        <v>45401</v>
      </c>
      <c r="F743" t="s">
        <v>5356</v>
      </c>
      <c r="H743" t="str">
        <f t="shared" si="33"/>
        <v>Yes</v>
      </c>
      <c r="I743" t="str">
        <f t="shared" si="34"/>
        <v>No</v>
      </c>
      <c r="J743" t="str">
        <f t="shared" si="35"/>
        <v>No</v>
      </c>
      <c r="K743">
        <f>MONTH(Table2[[#This Row],[Subscription Start]])</f>
        <v>4</v>
      </c>
      <c r="L743" s="1">
        <f>DATE(2024,Table2[[#This Row],[Month]],1)</f>
        <v>45383</v>
      </c>
      <c r="M743" s="1">
        <f>DATE(2024,Table2[[#This Row],[Month]],30)</f>
        <v>45412</v>
      </c>
      <c r="N743">
        <f>IF(Table2[[#This Row],[Active]]="Yes",1,0)</f>
        <v>1</v>
      </c>
      <c r="O743">
        <f>IF(Table2[[#This Row],[Churned]]="Yes",1,0)</f>
        <v>0</v>
      </c>
      <c r="P743" s="1" t="s">
        <v>6067</v>
      </c>
    </row>
    <row r="744" spans="1:16" x14ac:dyDescent="0.5">
      <c r="A744" t="s">
        <v>5588</v>
      </c>
      <c r="B744" t="s">
        <v>5589</v>
      </c>
      <c r="C744" t="s">
        <v>5355</v>
      </c>
      <c r="D744">
        <v>0</v>
      </c>
      <c r="E744" s="1">
        <v>45401</v>
      </c>
      <c r="F744" t="s">
        <v>5356</v>
      </c>
      <c r="H744" t="str">
        <f t="shared" si="33"/>
        <v>Yes</v>
      </c>
      <c r="I744" t="str">
        <f t="shared" si="34"/>
        <v>No</v>
      </c>
      <c r="J744" t="str">
        <f t="shared" si="35"/>
        <v>No</v>
      </c>
      <c r="K744">
        <f>MONTH(Table2[[#This Row],[Subscription Start]])</f>
        <v>4</v>
      </c>
      <c r="L744" s="1">
        <f>DATE(2024,Table2[[#This Row],[Month]],1)</f>
        <v>45383</v>
      </c>
      <c r="M744" s="1">
        <f>DATE(2024,Table2[[#This Row],[Month]],30)</f>
        <v>45412</v>
      </c>
      <c r="N744">
        <f>IF(Table2[[#This Row],[Active]]="Yes",1,0)</f>
        <v>1</v>
      </c>
      <c r="O744">
        <f>IF(Table2[[#This Row],[Churned]]="Yes",1,0)</f>
        <v>0</v>
      </c>
      <c r="P744" s="1" t="s">
        <v>6067</v>
      </c>
    </row>
    <row r="745" spans="1:16" x14ac:dyDescent="0.5">
      <c r="A745" t="s">
        <v>3940</v>
      </c>
      <c r="B745" t="s">
        <v>1706</v>
      </c>
      <c r="C745" t="s">
        <v>5361</v>
      </c>
      <c r="D745">
        <v>999</v>
      </c>
      <c r="E745" s="1">
        <v>45401</v>
      </c>
      <c r="F745" t="s">
        <v>5356</v>
      </c>
      <c r="H745" t="str">
        <f t="shared" si="33"/>
        <v>Yes</v>
      </c>
      <c r="I745" t="str">
        <f t="shared" si="34"/>
        <v>No</v>
      </c>
      <c r="J745" t="str">
        <f t="shared" si="35"/>
        <v>No</v>
      </c>
      <c r="K745">
        <f>MONTH(Table2[[#This Row],[Subscription Start]])</f>
        <v>4</v>
      </c>
      <c r="L745" s="1">
        <f>DATE(2024,Table2[[#This Row],[Month]],1)</f>
        <v>45383</v>
      </c>
      <c r="M745" s="1">
        <f>DATE(2024,Table2[[#This Row],[Month]],30)</f>
        <v>45412</v>
      </c>
      <c r="N745">
        <f>IF(Table2[[#This Row],[Active]]="Yes",1,0)</f>
        <v>1</v>
      </c>
      <c r="O745">
        <f>IF(Table2[[#This Row],[Churned]]="Yes",1,0)</f>
        <v>0</v>
      </c>
      <c r="P745" s="1" t="s">
        <v>6067</v>
      </c>
    </row>
    <row r="746" spans="1:16" x14ac:dyDescent="0.5">
      <c r="A746" t="s">
        <v>5808</v>
      </c>
      <c r="B746" t="s">
        <v>2277</v>
      </c>
      <c r="C746" t="s">
        <v>5355</v>
      </c>
      <c r="D746">
        <v>0</v>
      </c>
      <c r="E746" s="1">
        <v>45401</v>
      </c>
      <c r="F746" t="s">
        <v>5356</v>
      </c>
      <c r="H746" t="str">
        <f t="shared" si="33"/>
        <v>Yes</v>
      </c>
      <c r="I746" t="str">
        <f t="shared" si="34"/>
        <v>No</v>
      </c>
      <c r="J746" t="str">
        <f t="shared" si="35"/>
        <v>No</v>
      </c>
      <c r="K746">
        <f>MONTH(Table2[[#This Row],[Subscription Start]])</f>
        <v>4</v>
      </c>
      <c r="L746" s="1">
        <f>DATE(2024,Table2[[#This Row],[Month]],1)</f>
        <v>45383</v>
      </c>
      <c r="M746" s="1">
        <f>DATE(2024,Table2[[#This Row],[Month]],30)</f>
        <v>45412</v>
      </c>
      <c r="N746">
        <f>IF(Table2[[#This Row],[Active]]="Yes",1,0)</f>
        <v>1</v>
      </c>
      <c r="O746">
        <f>IF(Table2[[#This Row],[Churned]]="Yes",1,0)</f>
        <v>0</v>
      </c>
      <c r="P746" s="1" t="s">
        <v>6067</v>
      </c>
    </row>
    <row r="747" spans="1:16" x14ac:dyDescent="0.5">
      <c r="A747" t="s">
        <v>1028</v>
      </c>
      <c r="B747" t="s">
        <v>534</v>
      </c>
      <c r="C747" t="s">
        <v>5361</v>
      </c>
      <c r="D747">
        <v>999</v>
      </c>
      <c r="E747" s="1">
        <v>45400</v>
      </c>
      <c r="F747" t="s">
        <v>5356</v>
      </c>
      <c r="H747" t="str">
        <f t="shared" si="33"/>
        <v>Yes</v>
      </c>
      <c r="I747" t="str">
        <f t="shared" si="34"/>
        <v>No</v>
      </c>
      <c r="J747" t="str">
        <f t="shared" si="35"/>
        <v>No</v>
      </c>
      <c r="K747">
        <f>MONTH(Table2[[#This Row],[Subscription Start]])</f>
        <v>4</v>
      </c>
      <c r="L747" s="1">
        <f>DATE(2024,Table2[[#This Row],[Month]],1)</f>
        <v>45383</v>
      </c>
      <c r="M747" s="1">
        <f>DATE(2024,Table2[[#This Row],[Month]],30)</f>
        <v>45412</v>
      </c>
      <c r="N747">
        <f>IF(Table2[[#This Row],[Active]]="Yes",1,0)</f>
        <v>1</v>
      </c>
      <c r="O747">
        <f>IF(Table2[[#This Row],[Churned]]="Yes",1,0)</f>
        <v>0</v>
      </c>
      <c r="P747" s="1" t="s">
        <v>6067</v>
      </c>
    </row>
    <row r="748" spans="1:16" x14ac:dyDescent="0.5">
      <c r="A748" t="s">
        <v>1544</v>
      </c>
      <c r="B748" t="s">
        <v>1265</v>
      </c>
      <c r="C748" t="s">
        <v>5361</v>
      </c>
      <c r="D748">
        <v>999</v>
      </c>
      <c r="E748" s="1">
        <v>45400</v>
      </c>
      <c r="F748" t="s">
        <v>5356</v>
      </c>
      <c r="H748" t="str">
        <f t="shared" si="33"/>
        <v>Yes</v>
      </c>
      <c r="I748" t="str">
        <f t="shared" si="34"/>
        <v>No</v>
      </c>
      <c r="J748" t="str">
        <f t="shared" si="35"/>
        <v>No</v>
      </c>
      <c r="K748">
        <f>MONTH(Table2[[#This Row],[Subscription Start]])</f>
        <v>4</v>
      </c>
      <c r="L748" s="1">
        <f>DATE(2024,Table2[[#This Row],[Month]],1)</f>
        <v>45383</v>
      </c>
      <c r="M748" s="1">
        <f>DATE(2024,Table2[[#This Row],[Month]],30)</f>
        <v>45412</v>
      </c>
      <c r="N748">
        <f>IF(Table2[[#This Row],[Active]]="Yes",1,0)</f>
        <v>1</v>
      </c>
      <c r="O748">
        <f>IF(Table2[[#This Row],[Churned]]="Yes",1,0)</f>
        <v>0</v>
      </c>
      <c r="P748" s="1" t="s">
        <v>6067</v>
      </c>
    </row>
    <row r="749" spans="1:16" x14ac:dyDescent="0.5">
      <c r="A749" t="s">
        <v>2857</v>
      </c>
      <c r="B749" t="s">
        <v>2433</v>
      </c>
      <c r="C749" t="s">
        <v>5362</v>
      </c>
      <c r="D749">
        <v>2499</v>
      </c>
      <c r="E749" s="1">
        <v>45400</v>
      </c>
      <c r="F749" t="s">
        <v>5359</v>
      </c>
      <c r="G749" s="1">
        <v>45565</v>
      </c>
      <c r="H749" t="str">
        <f t="shared" si="33"/>
        <v>Yes</v>
      </c>
      <c r="I749" t="str">
        <f t="shared" si="34"/>
        <v>No</v>
      </c>
      <c r="J749" t="str">
        <f t="shared" si="35"/>
        <v>No</v>
      </c>
      <c r="K749">
        <f>MONTH(Table2[[#This Row],[Subscription Start]])</f>
        <v>4</v>
      </c>
      <c r="L749" s="1">
        <f>DATE(2024,Table2[[#This Row],[Month]],1)</f>
        <v>45383</v>
      </c>
      <c r="M749" s="1">
        <f>DATE(2024,Table2[[#This Row],[Month]],30)</f>
        <v>45412</v>
      </c>
      <c r="N749">
        <f>IF(Table2[[#This Row],[Active]]="Yes",1,0)</f>
        <v>1</v>
      </c>
      <c r="O749">
        <f>IF(Table2[[#This Row],[Churned]]="Yes",1,0)</f>
        <v>0</v>
      </c>
      <c r="P749" s="1" t="s">
        <v>6067</v>
      </c>
    </row>
    <row r="750" spans="1:16" x14ac:dyDescent="0.5">
      <c r="A750" t="s">
        <v>3986</v>
      </c>
      <c r="B750" t="s">
        <v>3987</v>
      </c>
      <c r="C750" t="s">
        <v>5361</v>
      </c>
      <c r="D750">
        <v>999</v>
      </c>
      <c r="E750" s="1">
        <v>45400</v>
      </c>
      <c r="F750" t="s">
        <v>5356</v>
      </c>
      <c r="H750" t="str">
        <f t="shared" si="33"/>
        <v>Yes</v>
      </c>
      <c r="I750" t="str">
        <f t="shared" si="34"/>
        <v>No</v>
      </c>
      <c r="J750" t="str">
        <f t="shared" si="35"/>
        <v>No</v>
      </c>
      <c r="K750">
        <f>MONTH(Table2[[#This Row],[Subscription Start]])</f>
        <v>4</v>
      </c>
      <c r="L750" s="1">
        <f>DATE(2024,Table2[[#This Row],[Month]],1)</f>
        <v>45383</v>
      </c>
      <c r="M750" s="1">
        <f>DATE(2024,Table2[[#This Row],[Month]],30)</f>
        <v>45412</v>
      </c>
      <c r="N750">
        <f>IF(Table2[[#This Row],[Active]]="Yes",1,0)</f>
        <v>1</v>
      </c>
      <c r="O750">
        <f>IF(Table2[[#This Row],[Churned]]="Yes",1,0)</f>
        <v>0</v>
      </c>
      <c r="P750" s="1" t="s">
        <v>6067</v>
      </c>
    </row>
    <row r="751" spans="1:16" x14ac:dyDescent="0.5">
      <c r="A751" t="s">
        <v>5354</v>
      </c>
      <c r="B751" t="s">
        <v>231</v>
      </c>
      <c r="C751" t="s">
        <v>5355</v>
      </c>
      <c r="D751">
        <v>0</v>
      </c>
      <c r="E751" s="1">
        <v>45399</v>
      </c>
      <c r="F751" t="s">
        <v>5356</v>
      </c>
      <c r="H751" t="str">
        <f t="shared" si="33"/>
        <v>Yes</v>
      </c>
      <c r="I751" t="str">
        <f t="shared" si="34"/>
        <v>No</v>
      </c>
      <c r="J751" t="str">
        <f t="shared" si="35"/>
        <v>No</v>
      </c>
      <c r="K751">
        <f>MONTH(Table2[[#This Row],[Subscription Start]])</f>
        <v>4</v>
      </c>
      <c r="L751" s="1">
        <f>DATE(2024,Table2[[#This Row],[Month]],1)</f>
        <v>45383</v>
      </c>
      <c r="M751" s="1">
        <f>DATE(2024,Table2[[#This Row],[Month]],30)</f>
        <v>45412</v>
      </c>
      <c r="N751">
        <f>IF(Table2[[#This Row],[Active]]="Yes",1,0)</f>
        <v>1</v>
      </c>
      <c r="O751">
        <f>IF(Table2[[#This Row],[Churned]]="Yes",1,0)</f>
        <v>0</v>
      </c>
      <c r="P751" s="1" t="s">
        <v>6067</v>
      </c>
    </row>
    <row r="752" spans="1:16" x14ac:dyDescent="0.5">
      <c r="A752" t="s">
        <v>53</v>
      </c>
      <c r="B752" t="s">
        <v>54</v>
      </c>
      <c r="C752" t="s">
        <v>5362</v>
      </c>
      <c r="D752">
        <v>2499</v>
      </c>
      <c r="E752" s="1">
        <v>45399</v>
      </c>
      <c r="F752" t="s">
        <v>5356</v>
      </c>
      <c r="H752" t="str">
        <f t="shared" si="33"/>
        <v>Yes</v>
      </c>
      <c r="I752" t="str">
        <f t="shared" si="34"/>
        <v>No</v>
      </c>
      <c r="J752" t="str">
        <f t="shared" si="35"/>
        <v>No</v>
      </c>
      <c r="K752">
        <f>MONTH(Table2[[#This Row],[Subscription Start]])</f>
        <v>4</v>
      </c>
      <c r="L752" s="1">
        <f>DATE(2024,Table2[[#This Row],[Month]],1)</f>
        <v>45383</v>
      </c>
      <c r="M752" s="1">
        <f>DATE(2024,Table2[[#This Row],[Month]],30)</f>
        <v>45412</v>
      </c>
      <c r="N752">
        <f>IF(Table2[[#This Row],[Active]]="Yes",1,0)</f>
        <v>1</v>
      </c>
      <c r="O752">
        <f>IF(Table2[[#This Row],[Churned]]="Yes",1,0)</f>
        <v>0</v>
      </c>
      <c r="P752" s="1" t="s">
        <v>6067</v>
      </c>
    </row>
    <row r="753" spans="1:16" x14ac:dyDescent="0.5">
      <c r="A753" t="s">
        <v>600</v>
      </c>
      <c r="B753" t="s">
        <v>601</v>
      </c>
      <c r="C753" t="s">
        <v>5362</v>
      </c>
      <c r="D753">
        <v>2499</v>
      </c>
      <c r="E753" s="1">
        <v>45399</v>
      </c>
      <c r="F753" t="s">
        <v>5356</v>
      </c>
      <c r="H753" t="str">
        <f t="shared" si="33"/>
        <v>Yes</v>
      </c>
      <c r="I753" t="str">
        <f t="shared" si="34"/>
        <v>No</v>
      </c>
      <c r="J753" t="str">
        <f t="shared" si="35"/>
        <v>No</v>
      </c>
      <c r="K753">
        <f>MONTH(Table2[[#This Row],[Subscription Start]])</f>
        <v>4</v>
      </c>
      <c r="L753" s="1">
        <f>DATE(2024,Table2[[#This Row],[Month]],1)</f>
        <v>45383</v>
      </c>
      <c r="M753" s="1">
        <f>DATE(2024,Table2[[#This Row],[Month]],30)</f>
        <v>45412</v>
      </c>
      <c r="N753">
        <f>IF(Table2[[#This Row],[Active]]="Yes",1,0)</f>
        <v>1</v>
      </c>
      <c r="O753">
        <f>IF(Table2[[#This Row],[Churned]]="Yes",1,0)</f>
        <v>0</v>
      </c>
      <c r="P753" s="1" t="s">
        <v>6067</v>
      </c>
    </row>
    <row r="754" spans="1:16" x14ac:dyDescent="0.5">
      <c r="A754" t="s">
        <v>823</v>
      </c>
      <c r="B754" t="s">
        <v>824</v>
      </c>
      <c r="C754" t="s">
        <v>5361</v>
      </c>
      <c r="D754">
        <v>999</v>
      </c>
      <c r="E754" s="1">
        <v>45399</v>
      </c>
      <c r="F754" t="s">
        <v>5356</v>
      </c>
      <c r="H754" t="str">
        <f t="shared" si="33"/>
        <v>Yes</v>
      </c>
      <c r="I754" t="str">
        <f t="shared" si="34"/>
        <v>No</v>
      </c>
      <c r="J754" t="str">
        <f t="shared" si="35"/>
        <v>No</v>
      </c>
      <c r="K754">
        <f>MONTH(Table2[[#This Row],[Subscription Start]])</f>
        <v>4</v>
      </c>
      <c r="L754" s="1">
        <f>DATE(2024,Table2[[#This Row],[Month]],1)</f>
        <v>45383</v>
      </c>
      <c r="M754" s="1">
        <f>DATE(2024,Table2[[#This Row],[Month]],30)</f>
        <v>45412</v>
      </c>
      <c r="N754">
        <f>IF(Table2[[#This Row],[Active]]="Yes",1,0)</f>
        <v>1</v>
      </c>
      <c r="O754">
        <f>IF(Table2[[#This Row],[Churned]]="Yes",1,0)</f>
        <v>0</v>
      </c>
      <c r="P754" s="1" t="s">
        <v>6067</v>
      </c>
    </row>
    <row r="755" spans="1:16" x14ac:dyDescent="0.5">
      <c r="A755" t="s">
        <v>1403</v>
      </c>
      <c r="B755" t="s">
        <v>1404</v>
      </c>
      <c r="C755" t="s">
        <v>5361</v>
      </c>
      <c r="D755">
        <v>999</v>
      </c>
      <c r="E755" s="1">
        <v>45399</v>
      </c>
      <c r="F755" t="s">
        <v>5356</v>
      </c>
      <c r="H755" t="str">
        <f t="shared" si="33"/>
        <v>Yes</v>
      </c>
      <c r="I755" t="str">
        <f t="shared" si="34"/>
        <v>No</v>
      </c>
      <c r="J755" t="str">
        <f t="shared" si="35"/>
        <v>No</v>
      </c>
      <c r="K755">
        <f>MONTH(Table2[[#This Row],[Subscription Start]])</f>
        <v>4</v>
      </c>
      <c r="L755" s="1">
        <f>DATE(2024,Table2[[#This Row],[Month]],1)</f>
        <v>45383</v>
      </c>
      <c r="M755" s="1">
        <f>DATE(2024,Table2[[#This Row],[Month]],30)</f>
        <v>45412</v>
      </c>
      <c r="N755">
        <f>IF(Table2[[#This Row],[Active]]="Yes",1,0)</f>
        <v>1</v>
      </c>
      <c r="O755">
        <f>IF(Table2[[#This Row],[Churned]]="Yes",1,0)</f>
        <v>0</v>
      </c>
      <c r="P755" s="1" t="s">
        <v>6067</v>
      </c>
    </row>
    <row r="756" spans="1:16" x14ac:dyDescent="0.5">
      <c r="A756" t="s">
        <v>2634</v>
      </c>
      <c r="B756" t="s">
        <v>2635</v>
      </c>
      <c r="C756" t="s">
        <v>5361</v>
      </c>
      <c r="D756">
        <v>999</v>
      </c>
      <c r="E756" s="1">
        <v>45399</v>
      </c>
      <c r="F756" t="s">
        <v>5356</v>
      </c>
      <c r="H756" t="str">
        <f t="shared" si="33"/>
        <v>Yes</v>
      </c>
      <c r="I756" t="str">
        <f t="shared" si="34"/>
        <v>No</v>
      </c>
      <c r="J756" t="str">
        <f t="shared" si="35"/>
        <v>No</v>
      </c>
      <c r="K756">
        <f>MONTH(Table2[[#This Row],[Subscription Start]])</f>
        <v>4</v>
      </c>
      <c r="L756" s="1">
        <f>DATE(2024,Table2[[#This Row],[Month]],1)</f>
        <v>45383</v>
      </c>
      <c r="M756" s="1">
        <f>DATE(2024,Table2[[#This Row],[Month]],30)</f>
        <v>45412</v>
      </c>
      <c r="N756">
        <f>IF(Table2[[#This Row],[Active]]="Yes",1,0)</f>
        <v>1</v>
      </c>
      <c r="O756">
        <f>IF(Table2[[#This Row],[Churned]]="Yes",1,0)</f>
        <v>0</v>
      </c>
      <c r="P756" s="1" t="s">
        <v>6067</v>
      </c>
    </row>
    <row r="757" spans="1:16" x14ac:dyDescent="0.5">
      <c r="A757" t="s">
        <v>3692</v>
      </c>
      <c r="B757" t="s">
        <v>3693</v>
      </c>
      <c r="C757" t="s">
        <v>5361</v>
      </c>
      <c r="D757">
        <v>999</v>
      </c>
      <c r="E757" s="1">
        <v>45399</v>
      </c>
      <c r="F757" t="s">
        <v>5356</v>
      </c>
      <c r="H757" t="str">
        <f t="shared" si="33"/>
        <v>Yes</v>
      </c>
      <c r="I757" t="str">
        <f t="shared" si="34"/>
        <v>No</v>
      </c>
      <c r="J757" t="str">
        <f t="shared" si="35"/>
        <v>No</v>
      </c>
      <c r="K757">
        <f>MONTH(Table2[[#This Row],[Subscription Start]])</f>
        <v>4</v>
      </c>
      <c r="L757" s="1">
        <f>DATE(2024,Table2[[#This Row],[Month]],1)</f>
        <v>45383</v>
      </c>
      <c r="M757" s="1">
        <f>DATE(2024,Table2[[#This Row],[Month]],30)</f>
        <v>45412</v>
      </c>
      <c r="N757">
        <f>IF(Table2[[#This Row],[Active]]="Yes",1,0)</f>
        <v>1</v>
      </c>
      <c r="O757">
        <f>IF(Table2[[#This Row],[Churned]]="Yes",1,0)</f>
        <v>0</v>
      </c>
      <c r="P757" s="1" t="s">
        <v>6067</v>
      </c>
    </row>
    <row r="758" spans="1:16" x14ac:dyDescent="0.5">
      <c r="A758" t="s">
        <v>5386</v>
      </c>
      <c r="B758" t="s">
        <v>2055</v>
      </c>
      <c r="C758" t="s">
        <v>5355</v>
      </c>
      <c r="D758">
        <v>0</v>
      </c>
      <c r="E758" s="1">
        <v>45398</v>
      </c>
      <c r="F758" t="s">
        <v>5356</v>
      </c>
      <c r="H758" t="str">
        <f t="shared" si="33"/>
        <v>Yes</v>
      </c>
      <c r="I758" t="str">
        <f t="shared" si="34"/>
        <v>No</v>
      </c>
      <c r="J758" t="str">
        <f t="shared" si="35"/>
        <v>No</v>
      </c>
      <c r="K758">
        <f>MONTH(Table2[[#This Row],[Subscription Start]])</f>
        <v>4</v>
      </c>
      <c r="L758" s="1">
        <f>DATE(2024,Table2[[#This Row],[Month]],1)</f>
        <v>45383</v>
      </c>
      <c r="M758" s="1">
        <f>DATE(2024,Table2[[#This Row],[Month]],30)</f>
        <v>45412</v>
      </c>
      <c r="N758">
        <f>IF(Table2[[#This Row],[Active]]="Yes",1,0)</f>
        <v>1</v>
      </c>
      <c r="O758">
        <f>IF(Table2[[#This Row],[Churned]]="Yes",1,0)</f>
        <v>0</v>
      </c>
      <c r="P758" s="1" t="s">
        <v>6067</v>
      </c>
    </row>
    <row r="759" spans="1:16" x14ac:dyDescent="0.5">
      <c r="A759" t="s">
        <v>5502</v>
      </c>
      <c r="B759" t="s">
        <v>810</v>
      </c>
      <c r="C759" t="s">
        <v>5355</v>
      </c>
      <c r="D759">
        <v>0</v>
      </c>
      <c r="E759" s="1">
        <v>45398</v>
      </c>
      <c r="F759" t="s">
        <v>5356</v>
      </c>
      <c r="H759" t="str">
        <f t="shared" si="33"/>
        <v>Yes</v>
      </c>
      <c r="I759" t="str">
        <f t="shared" si="34"/>
        <v>No</v>
      </c>
      <c r="J759" t="str">
        <f t="shared" si="35"/>
        <v>No</v>
      </c>
      <c r="K759">
        <f>MONTH(Table2[[#This Row],[Subscription Start]])</f>
        <v>4</v>
      </c>
      <c r="L759" s="1">
        <f>DATE(2024,Table2[[#This Row],[Month]],1)</f>
        <v>45383</v>
      </c>
      <c r="M759" s="1">
        <f>DATE(2024,Table2[[#This Row],[Month]],30)</f>
        <v>45412</v>
      </c>
      <c r="N759">
        <f>IF(Table2[[#This Row],[Active]]="Yes",1,0)</f>
        <v>1</v>
      </c>
      <c r="O759">
        <f>IF(Table2[[#This Row],[Churned]]="Yes",1,0)</f>
        <v>0</v>
      </c>
      <c r="P759" s="1" t="s">
        <v>6067</v>
      </c>
    </row>
    <row r="760" spans="1:16" x14ac:dyDescent="0.5">
      <c r="A760" t="s">
        <v>4787</v>
      </c>
      <c r="B760" t="s">
        <v>270</v>
      </c>
      <c r="C760" t="s">
        <v>5362</v>
      </c>
      <c r="D760">
        <v>2499</v>
      </c>
      <c r="E760" s="1">
        <v>45398</v>
      </c>
      <c r="F760" t="s">
        <v>5356</v>
      </c>
      <c r="H760" t="str">
        <f t="shared" si="33"/>
        <v>Yes</v>
      </c>
      <c r="I760" t="str">
        <f t="shared" si="34"/>
        <v>No</v>
      </c>
      <c r="J760" t="str">
        <f t="shared" si="35"/>
        <v>No</v>
      </c>
      <c r="K760">
        <f>MONTH(Table2[[#This Row],[Subscription Start]])</f>
        <v>4</v>
      </c>
      <c r="L760" s="1">
        <f>DATE(2024,Table2[[#This Row],[Month]],1)</f>
        <v>45383</v>
      </c>
      <c r="M760" s="1">
        <f>DATE(2024,Table2[[#This Row],[Month]],30)</f>
        <v>45412</v>
      </c>
      <c r="N760">
        <f>IF(Table2[[#This Row],[Active]]="Yes",1,0)</f>
        <v>1</v>
      </c>
      <c r="O760">
        <f>IF(Table2[[#This Row],[Churned]]="Yes",1,0)</f>
        <v>0</v>
      </c>
      <c r="P760" s="1" t="s">
        <v>6067</v>
      </c>
    </row>
    <row r="761" spans="1:16" x14ac:dyDescent="0.5">
      <c r="A761" t="s">
        <v>5809</v>
      </c>
      <c r="B761" t="s">
        <v>5810</v>
      </c>
      <c r="C761" t="s">
        <v>5355</v>
      </c>
      <c r="D761">
        <v>0</v>
      </c>
      <c r="E761" s="1">
        <v>45398</v>
      </c>
      <c r="F761" t="s">
        <v>5356</v>
      </c>
      <c r="H761" t="str">
        <f t="shared" si="33"/>
        <v>Yes</v>
      </c>
      <c r="I761" t="str">
        <f t="shared" si="34"/>
        <v>No</v>
      </c>
      <c r="J761" t="str">
        <f t="shared" si="35"/>
        <v>No</v>
      </c>
      <c r="K761">
        <f>MONTH(Table2[[#This Row],[Subscription Start]])</f>
        <v>4</v>
      </c>
      <c r="L761" s="1">
        <f>DATE(2024,Table2[[#This Row],[Month]],1)</f>
        <v>45383</v>
      </c>
      <c r="M761" s="1">
        <f>DATE(2024,Table2[[#This Row],[Month]],30)</f>
        <v>45412</v>
      </c>
      <c r="N761">
        <f>IF(Table2[[#This Row],[Active]]="Yes",1,0)</f>
        <v>1</v>
      </c>
      <c r="O761">
        <f>IF(Table2[[#This Row],[Churned]]="Yes",1,0)</f>
        <v>0</v>
      </c>
      <c r="P761" s="1" t="s">
        <v>6067</v>
      </c>
    </row>
    <row r="762" spans="1:16" x14ac:dyDescent="0.5">
      <c r="A762" t="s">
        <v>5447</v>
      </c>
      <c r="B762" t="s">
        <v>5040</v>
      </c>
      <c r="C762" t="s">
        <v>5355</v>
      </c>
      <c r="D762">
        <v>0</v>
      </c>
      <c r="E762" s="1">
        <v>45397</v>
      </c>
      <c r="F762" t="s">
        <v>5359</v>
      </c>
      <c r="G762" s="1">
        <v>45527</v>
      </c>
      <c r="H762" t="str">
        <f t="shared" si="33"/>
        <v>Yes</v>
      </c>
      <c r="I762" t="str">
        <f t="shared" si="34"/>
        <v>No</v>
      </c>
      <c r="J762" t="str">
        <f t="shared" si="35"/>
        <v>No</v>
      </c>
      <c r="K762">
        <f>MONTH(Table2[[#This Row],[Subscription Start]])</f>
        <v>4</v>
      </c>
      <c r="L762" s="1">
        <f>DATE(2024,Table2[[#This Row],[Month]],1)</f>
        <v>45383</v>
      </c>
      <c r="M762" s="1">
        <f>DATE(2024,Table2[[#This Row],[Month]],30)</f>
        <v>45412</v>
      </c>
      <c r="N762">
        <f>IF(Table2[[#This Row],[Active]]="Yes",1,0)</f>
        <v>1</v>
      </c>
      <c r="O762">
        <f>IF(Table2[[#This Row],[Churned]]="Yes",1,0)</f>
        <v>0</v>
      </c>
      <c r="P762" s="1" t="s">
        <v>6067</v>
      </c>
    </row>
    <row r="763" spans="1:16" x14ac:dyDescent="0.5">
      <c r="A763" t="s">
        <v>3705</v>
      </c>
      <c r="B763" t="s">
        <v>1980</v>
      </c>
      <c r="C763" t="s">
        <v>5361</v>
      </c>
      <c r="D763">
        <v>999</v>
      </c>
      <c r="E763" s="1">
        <v>45397</v>
      </c>
      <c r="F763" t="s">
        <v>5356</v>
      </c>
      <c r="H763" t="str">
        <f t="shared" si="33"/>
        <v>Yes</v>
      </c>
      <c r="I763" t="str">
        <f t="shared" si="34"/>
        <v>No</v>
      </c>
      <c r="J763" t="str">
        <f t="shared" si="35"/>
        <v>No</v>
      </c>
      <c r="K763">
        <f>MONTH(Table2[[#This Row],[Subscription Start]])</f>
        <v>4</v>
      </c>
      <c r="L763" s="1">
        <f>DATE(2024,Table2[[#This Row],[Month]],1)</f>
        <v>45383</v>
      </c>
      <c r="M763" s="1">
        <f>DATE(2024,Table2[[#This Row],[Month]],30)</f>
        <v>45412</v>
      </c>
      <c r="N763">
        <f>IF(Table2[[#This Row],[Active]]="Yes",1,0)</f>
        <v>1</v>
      </c>
      <c r="O763">
        <f>IF(Table2[[#This Row],[Churned]]="Yes",1,0)</f>
        <v>0</v>
      </c>
      <c r="P763" s="1" t="s">
        <v>6067</v>
      </c>
    </row>
    <row r="764" spans="1:16" x14ac:dyDescent="0.5">
      <c r="A764" t="s">
        <v>5826</v>
      </c>
      <c r="B764" t="s">
        <v>5827</v>
      </c>
      <c r="C764" t="s">
        <v>5355</v>
      </c>
      <c r="D764">
        <v>0</v>
      </c>
      <c r="E764" s="1">
        <v>45397</v>
      </c>
      <c r="F764" t="s">
        <v>5356</v>
      </c>
      <c r="H764" t="str">
        <f t="shared" si="33"/>
        <v>Yes</v>
      </c>
      <c r="I764" t="str">
        <f t="shared" si="34"/>
        <v>No</v>
      </c>
      <c r="J764" t="str">
        <f t="shared" si="35"/>
        <v>No</v>
      </c>
      <c r="K764">
        <f>MONTH(Table2[[#This Row],[Subscription Start]])</f>
        <v>4</v>
      </c>
      <c r="L764" s="1">
        <f>DATE(2024,Table2[[#This Row],[Month]],1)</f>
        <v>45383</v>
      </c>
      <c r="M764" s="1">
        <f>DATE(2024,Table2[[#This Row],[Month]],30)</f>
        <v>45412</v>
      </c>
      <c r="N764">
        <f>IF(Table2[[#This Row],[Active]]="Yes",1,0)</f>
        <v>1</v>
      </c>
      <c r="O764">
        <f>IF(Table2[[#This Row],[Churned]]="Yes",1,0)</f>
        <v>0</v>
      </c>
      <c r="P764" s="1" t="s">
        <v>6067</v>
      </c>
    </row>
    <row r="765" spans="1:16" x14ac:dyDescent="0.5">
      <c r="A765" t="s">
        <v>658</v>
      </c>
      <c r="B765" t="s">
        <v>659</v>
      </c>
      <c r="C765" t="s">
        <v>5361</v>
      </c>
      <c r="D765">
        <v>999</v>
      </c>
      <c r="E765" s="1">
        <v>45396</v>
      </c>
      <c r="F765" t="s">
        <v>5359</v>
      </c>
      <c r="G765" s="1">
        <v>45463</v>
      </c>
      <c r="H765" t="str">
        <f t="shared" si="33"/>
        <v>Yes</v>
      </c>
      <c r="I765" t="str">
        <f t="shared" si="34"/>
        <v>No</v>
      </c>
      <c r="J765" t="str">
        <f t="shared" si="35"/>
        <v>No</v>
      </c>
      <c r="K765">
        <f>MONTH(Table2[[#This Row],[Subscription Start]])</f>
        <v>4</v>
      </c>
      <c r="L765" s="1">
        <f>DATE(2024,Table2[[#This Row],[Month]],1)</f>
        <v>45383</v>
      </c>
      <c r="M765" s="1">
        <f>DATE(2024,Table2[[#This Row],[Month]],30)</f>
        <v>45412</v>
      </c>
      <c r="N765">
        <f>IF(Table2[[#This Row],[Active]]="Yes",1,0)</f>
        <v>1</v>
      </c>
      <c r="O765">
        <f>IF(Table2[[#This Row],[Churned]]="Yes",1,0)</f>
        <v>0</v>
      </c>
      <c r="P765" s="1" t="s">
        <v>6067</v>
      </c>
    </row>
    <row r="766" spans="1:16" x14ac:dyDescent="0.5">
      <c r="A766" t="s">
        <v>1264</v>
      </c>
      <c r="B766" t="s">
        <v>1265</v>
      </c>
      <c r="C766" t="s">
        <v>5361</v>
      </c>
      <c r="D766">
        <v>999</v>
      </c>
      <c r="E766" s="1">
        <v>45396</v>
      </c>
      <c r="F766" t="s">
        <v>5356</v>
      </c>
      <c r="H766" t="str">
        <f t="shared" si="33"/>
        <v>Yes</v>
      </c>
      <c r="I766" t="str">
        <f t="shared" si="34"/>
        <v>No</v>
      </c>
      <c r="J766" t="str">
        <f t="shared" si="35"/>
        <v>No</v>
      </c>
      <c r="K766">
        <f>MONTH(Table2[[#This Row],[Subscription Start]])</f>
        <v>4</v>
      </c>
      <c r="L766" s="1">
        <f>DATE(2024,Table2[[#This Row],[Month]],1)</f>
        <v>45383</v>
      </c>
      <c r="M766" s="1">
        <f>DATE(2024,Table2[[#This Row],[Month]],30)</f>
        <v>45412</v>
      </c>
      <c r="N766">
        <f>IF(Table2[[#This Row],[Active]]="Yes",1,0)</f>
        <v>1</v>
      </c>
      <c r="O766">
        <f>IF(Table2[[#This Row],[Churned]]="Yes",1,0)</f>
        <v>0</v>
      </c>
      <c r="P766" s="1" t="s">
        <v>6067</v>
      </c>
    </row>
    <row r="767" spans="1:16" x14ac:dyDescent="0.5">
      <c r="A767" t="s">
        <v>1859</v>
      </c>
      <c r="B767" t="s">
        <v>1860</v>
      </c>
      <c r="C767" t="s">
        <v>5361</v>
      </c>
      <c r="D767">
        <v>999</v>
      </c>
      <c r="E767" s="1">
        <v>45396</v>
      </c>
      <c r="F767" t="s">
        <v>5359</v>
      </c>
      <c r="G767" s="1">
        <v>45565</v>
      </c>
      <c r="H767" t="str">
        <f t="shared" si="33"/>
        <v>Yes</v>
      </c>
      <c r="I767" t="str">
        <f t="shared" si="34"/>
        <v>No</v>
      </c>
      <c r="J767" t="str">
        <f t="shared" si="35"/>
        <v>No</v>
      </c>
      <c r="K767">
        <f>MONTH(Table2[[#This Row],[Subscription Start]])</f>
        <v>4</v>
      </c>
      <c r="L767" s="1">
        <f>DATE(2024,Table2[[#This Row],[Month]],1)</f>
        <v>45383</v>
      </c>
      <c r="M767" s="1">
        <f>DATE(2024,Table2[[#This Row],[Month]],30)</f>
        <v>45412</v>
      </c>
      <c r="N767">
        <f>IF(Table2[[#This Row],[Active]]="Yes",1,0)</f>
        <v>1</v>
      </c>
      <c r="O767">
        <f>IF(Table2[[#This Row],[Churned]]="Yes",1,0)</f>
        <v>0</v>
      </c>
      <c r="P767" s="1" t="s">
        <v>6067</v>
      </c>
    </row>
    <row r="768" spans="1:16" x14ac:dyDescent="0.5">
      <c r="A768" t="s">
        <v>2054</v>
      </c>
      <c r="B768" t="s">
        <v>2055</v>
      </c>
      <c r="C768" t="s">
        <v>5361</v>
      </c>
      <c r="D768">
        <v>999</v>
      </c>
      <c r="E768" s="1">
        <v>45396</v>
      </c>
      <c r="F768" t="s">
        <v>5356</v>
      </c>
      <c r="H768" t="str">
        <f t="shared" si="33"/>
        <v>Yes</v>
      </c>
      <c r="I768" t="str">
        <f t="shared" si="34"/>
        <v>No</v>
      </c>
      <c r="J768" t="str">
        <f t="shared" si="35"/>
        <v>No</v>
      </c>
      <c r="K768">
        <f>MONTH(Table2[[#This Row],[Subscription Start]])</f>
        <v>4</v>
      </c>
      <c r="L768" s="1">
        <f>DATE(2024,Table2[[#This Row],[Month]],1)</f>
        <v>45383</v>
      </c>
      <c r="M768" s="1">
        <f>DATE(2024,Table2[[#This Row],[Month]],30)</f>
        <v>45412</v>
      </c>
      <c r="N768">
        <f>IF(Table2[[#This Row],[Active]]="Yes",1,0)</f>
        <v>1</v>
      </c>
      <c r="O768">
        <f>IF(Table2[[#This Row],[Churned]]="Yes",1,0)</f>
        <v>0</v>
      </c>
      <c r="P768" s="1" t="s">
        <v>6067</v>
      </c>
    </row>
    <row r="769" spans="1:16" x14ac:dyDescent="0.5">
      <c r="A769" t="s">
        <v>2473</v>
      </c>
      <c r="B769" t="s">
        <v>2474</v>
      </c>
      <c r="C769" t="s">
        <v>5361</v>
      </c>
      <c r="D769">
        <v>999</v>
      </c>
      <c r="E769" s="1">
        <v>45396</v>
      </c>
      <c r="F769" t="s">
        <v>5356</v>
      </c>
      <c r="H769" t="str">
        <f t="shared" si="33"/>
        <v>Yes</v>
      </c>
      <c r="I769" t="str">
        <f t="shared" si="34"/>
        <v>No</v>
      </c>
      <c r="J769" t="str">
        <f t="shared" si="35"/>
        <v>No</v>
      </c>
      <c r="K769">
        <f>MONTH(Table2[[#This Row],[Subscription Start]])</f>
        <v>4</v>
      </c>
      <c r="L769" s="1">
        <f>DATE(2024,Table2[[#This Row],[Month]],1)</f>
        <v>45383</v>
      </c>
      <c r="M769" s="1">
        <f>DATE(2024,Table2[[#This Row],[Month]],30)</f>
        <v>45412</v>
      </c>
      <c r="N769">
        <f>IF(Table2[[#This Row],[Active]]="Yes",1,0)</f>
        <v>1</v>
      </c>
      <c r="O769">
        <f>IF(Table2[[#This Row],[Churned]]="Yes",1,0)</f>
        <v>0</v>
      </c>
      <c r="P769" s="1" t="s">
        <v>6067</v>
      </c>
    </row>
    <row r="770" spans="1:16" x14ac:dyDescent="0.5">
      <c r="A770" t="s">
        <v>3393</v>
      </c>
      <c r="B770" t="s">
        <v>1980</v>
      </c>
      <c r="C770" t="s">
        <v>5361</v>
      </c>
      <c r="D770">
        <v>999</v>
      </c>
      <c r="E770" s="1">
        <v>45396</v>
      </c>
      <c r="F770" t="s">
        <v>5356</v>
      </c>
      <c r="H770" t="str">
        <f t="shared" ref="H770:H833" si="36">IF(AND(E770 &lt;= $M770,  OR(G770 = "", G770 &gt; $M770)), "Yes", "No")</f>
        <v>Yes</v>
      </c>
      <c r="I770" t="str">
        <f t="shared" ref="I770:I833" si="37">IF(AND(E770&gt;=$M770,E770&lt;=$M770),"Yes","No")</f>
        <v>No</v>
      </c>
      <c r="J770" t="str">
        <f t="shared" ref="J770:J833" si="38">IF(AND(G770&lt;&gt; " ",G770&gt;=$L770,G770&lt;=$M770),"Yes","No")</f>
        <v>No</v>
      </c>
      <c r="K770">
        <f>MONTH(Table2[[#This Row],[Subscription Start]])</f>
        <v>4</v>
      </c>
      <c r="L770" s="1">
        <f>DATE(2024,Table2[[#This Row],[Month]],1)</f>
        <v>45383</v>
      </c>
      <c r="M770" s="1">
        <f>DATE(2024,Table2[[#This Row],[Month]],30)</f>
        <v>45412</v>
      </c>
      <c r="N770">
        <f>IF(Table2[[#This Row],[Active]]="Yes",1,0)</f>
        <v>1</v>
      </c>
      <c r="O770">
        <f>IF(Table2[[#This Row],[Churned]]="Yes",1,0)</f>
        <v>0</v>
      </c>
      <c r="P770" s="1" t="s">
        <v>6067</v>
      </c>
    </row>
    <row r="771" spans="1:16" x14ac:dyDescent="0.5">
      <c r="A771" t="s">
        <v>5074</v>
      </c>
      <c r="B771" t="s">
        <v>3200</v>
      </c>
      <c r="C771" t="s">
        <v>5361</v>
      </c>
      <c r="D771">
        <v>999</v>
      </c>
      <c r="E771" s="1">
        <v>45396</v>
      </c>
      <c r="F771" t="s">
        <v>5359</v>
      </c>
      <c r="G771" s="1">
        <v>45565</v>
      </c>
      <c r="H771" t="str">
        <f t="shared" si="36"/>
        <v>Yes</v>
      </c>
      <c r="I771" t="str">
        <f t="shared" si="37"/>
        <v>No</v>
      </c>
      <c r="J771" t="str">
        <f t="shared" si="38"/>
        <v>No</v>
      </c>
      <c r="K771">
        <f>MONTH(Table2[[#This Row],[Subscription Start]])</f>
        <v>4</v>
      </c>
      <c r="L771" s="1">
        <f>DATE(2024,Table2[[#This Row],[Month]],1)</f>
        <v>45383</v>
      </c>
      <c r="M771" s="1">
        <f>DATE(2024,Table2[[#This Row],[Month]],30)</f>
        <v>45412</v>
      </c>
      <c r="N771">
        <f>IF(Table2[[#This Row],[Active]]="Yes",1,0)</f>
        <v>1</v>
      </c>
      <c r="O771">
        <f>IF(Table2[[#This Row],[Churned]]="Yes",1,0)</f>
        <v>0</v>
      </c>
      <c r="P771" s="1" t="s">
        <v>6067</v>
      </c>
    </row>
    <row r="772" spans="1:16" x14ac:dyDescent="0.5">
      <c r="A772" t="s">
        <v>3781</v>
      </c>
      <c r="B772" t="s">
        <v>917</v>
      </c>
      <c r="C772" t="s">
        <v>5382</v>
      </c>
      <c r="D772">
        <v>9999</v>
      </c>
      <c r="E772" s="1">
        <v>45395</v>
      </c>
      <c r="F772" t="s">
        <v>5356</v>
      </c>
      <c r="H772" t="str">
        <f t="shared" si="36"/>
        <v>Yes</v>
      </c>
      <c r="I772" t="str">
        <f t="shared" si="37"/>
        <v>No</v>
      </c>
      <c r="J772" t="str">
        <f t="shared" si="38"/>
        <v>No</v>
      </c>
      <c r="K772">
        <f>MONTH(Table2[[#This Row],[Subscription Start]])</f>
        <v>4</v>
      </c>
      <c r="L772" s="1">
        <f>DATE(2024,Table2[[#This Row],[Month]],1)</f>
        <v>45383</v>
      </c>
      <c r="M772" s="1">
        <f>DATE(2024,Table2[[#This Row],[Month]],30)</f>
        <v>45412</v>
      </c>
      <c r="N772">
        <f>IF(Table2[[#This Row],[Active]]="Yes",1,0)</f>
        <v>1</v>
      </c>
      <c r="O772">
        <f>IF(Table2[[#This Row],[Churned]]="Yes",1,0)</f>
        <v>0</v>
      </c>
      <c r="P772" s="1" t="s">
        <v>6067</v>
      </c>
    </row>
    <row r="773" spans="1:16" x14ac:dyDescent="0.5">
      <c r="A773" t="s">
        <v>5720</v>
      </c>
      <c r="B773" t="s">
        <v>683</v>
      </c>
      <c r="C773" t="s">
        <v>5355</v>
      </c>
      <c r="D773">
        <v>0</v>
      </c>
      <c r="E773" s="1">
        <v>45395</v>
      </c>
      <c r="F773" t="s">
        <v>5356</v>
      </c>
      <c r="H773" t="str">
        <f t="shared" si="36"/>
        <v>Yes</v>
      </c>
      <c r="I773" t="str">
        <f t="shared" si="37"/>
        <v>No</v>
      </c>
      <c r="J773" t="str">
        <f t="shared" si="38"/>
        <v>No</v>
      </c>
      <c r="K773">
        <f>MONTH(Table2[[#This Row],[Subscription Start]])</f>
        <v>4</v>
      </c>
      <c r="L773" s="1">
        <f>DATE(2024,Table2[[#This Row],[Month]],1)</f>
        <v>45383</v>
      </c>
      <c r="M773" s="1">
        <f>DATE(2024,Table2[[#This Row],[Month]],30)</f>
        <v>45412</v>
      </c>
      <c r="N773">
        <f>IF(Table2[[#This Row],[Active]]="Yes",1,0)</f>
        <v>1</v>
      </c>
      <c r="O773">
        <f>IF(Table2[[#This Row],[Churned]]="Yes",1,0)</f>
        <v>0</v>
      </c>
      <c r="P773" s="1" t="s">
        <v>6067</v>
      </c>
    </row>
    <row r="774" spans="1:16" x14ac:dyDescent="0.5">
      <c r="A774" t="s">
        <v>269</v>
      </c>
      <c r="B774" t="s">
        <v>270</v>
      </c>
      <c r="C774" t="s">
        <v>5361</v>
      </c>
      <c r="D774">
        <v>999</v>
      </c>
      <c r="E774" s="1">
        <v>45394</v>
      </c>
      <c r="F774" t="s">
        <v>5356</v>
      </c>
      <c r="H774" t="str">
        <f t="shared" si="36"/>
        <v>Yes</v>
      </c>
      <c r="I774" t="str">
        <f t="shared" si="37"/>
        <v>No</v>
      </c>
      <c r="J774" t="str">
        <f t="shared" si="38"/>
        <v>No</v>
      </c>
      <c r="K774">
        <f>MONTH(Table2[[#This Row],[Subscription Start]])</f>
        <v>4</v>
      </c>
      <c r="L774" s="1">
        <f>DATE(2024,Table2[[#This Row],[Month]],1)</f>
        <v>45383</v>
      </c>
      <c r="M774" s="1">
        <f>DATE(2024,Table2[[#This Row],[Month]],30)</f>
        <v>45412</v>
      </c>
      <c r="N774">
        <f>IF(Table2[[#This Row],[Active]]="Yes",1,0)</f>
        <v>1</v>
      </c>
      <c r="O774">
        <f>IF(Table2[[#This Row],[Churned]]="Yes",1,0)</f>
        <v>0</v>
      </c>
      <c r="P774" s="1" t="s">
        <v>6067</v>
      </c>
    </row>
    <row r="775" spans="1:16" x14ac:dyDescent="0.5">
      <c r="A775" t="s">
        <v>332</v>
      </c>
      <c r="B775" t="s">
        <v>333</v>
      </c>
      <c r="C775" t="s">
        <v>5361</v>
      </c>
      <c r="D775">
        <v>999</v>
      </c>
      <c r="E775" s="1">
        <v>45394</v>
      </c>
      <c r="F775" t="s">
        <v>5356</v>
      </c>
      <c r="H775" t="str">
        <f t="shared" si="36"/>
        <v>Yes</v>
      </c>
      <c r="I775" t="str">
        <f t="shared" si="37"/>
        <v>No</v>
      </c>
      <c r="J775" t="str">
        <f t="shared" si="38"/>
        <v>No</v>
      </c>
      <c r="K775">
        <f>MONTH(Table2[[#This Row],[Subscription Start]])</f>
        <v>4</v>
      </c>
      <c r="L775" s="1">
        <f>DATE(2024,Table2[[#This Row],[Month]],1)</f>
        <v>45383</v>
      </c>
      <c r="M775" s="1">
        <f>DATE(2024,Table2[[#This Row],[Month]],30)</f>
        <v>45412</v>
      </c>
      <c r="N775">
        <f>IF(Table2[[#This Row],[Active]]="Yes",1,0)</f>
        <v>1</v>
      </c>
      <c r="O775">
        <f>IF(Table2[[#This Row],[Churned]]="Yes",1,0)</f>
        <v>0</v>
      </c>
      <c r="P775" s="1" t="s">
        <v>6067</v>
      </c>
    </row>
    <row r="776" spans="1:16" x14ac:dyDescent="0.5">
      <c r="A776" t="s">
        <v>2778</v>
      </c>
      <c r="B776" t="s">
        <v>2779</v>
      </c>
      <c r="C776" t="s">
        <v>5361</v>
      </c>
      <c r="D776">
        <v>999</v>
      </c>
      <c r="E776" s="1">
        <v>45394</v>
      </c>
      <c r="F776" t="s">
        <v>5356</v>
      </c>
      <c r="H776" t="str">
        <f t="shared" si="36"/>
        <v>Yes</v>
      </c>
      <c r="I776" t="str">
        <f t="shared" si="37"/>
        <v>No</v>
      </c>
      <c r="J776" t="str">
        <f t="shared" si="38"/>
        <v>No</v>
      </c>
      <c r="K776">
        <f>MONTH(Table2[[#This Row],[Subscription Start]])</f>
        <v>4</v>
      </c>
      <c r="L776" s="1">
        <f>DATE(2024,Table2[[#This Row],[Month]],1)</f>
        <v>45383</v>
      </c>
      <c r="M776" s="1">
        <f>DATE(2024,Table2[[#This Row],[Month]],30)</f>
        <v>45412</v>
      </c>
      <c r="N776">
        <f>IF(Table2[[#This Row],[Active]]="Yes",1,0)</f>
        <v>1</v>
      </c>
      <c r="O776">
        <f>IF(Table2[[#This Row],[Churned]]="Yes",1,0)</f>
        <v>0</v>
      </c>
      <c r="P776" s="1" t="s">
        <v>6067</v>
      </c>
    </row>
    <row r="777" spans="1:16" x14ac:dyDescent="0.5">
      <c r="A777" t="s">
        <v>35</v>
      </c>
      <c r="B777" t="s">
        <v>36</v>
      </c>
      <c r="C777" t="s">
        <v>5361</v>
      </c>
      <c r="D777">
        <v>999</v>
      </c>
      <c r="E777" s="1">
        <v>45393</v>
      </c>
      <c r="F777" t="s">
        <v>5356</v>
      </c>
      <c r="H777" t="str">
        <f t="shared" si="36"/>
        <v>Yes</v>
      </c>
      <c r="I777" t="str">
        <f t="shared" si="37"/>
        <v>No</v>
      </c>
      <c r="J777" t="str">
        <f t="shared" si="38"/>
        <v>No</v>
      </c>
      <c r="K777">
        <f>MONTH(Table2[[#This Row],[Subscription Start]])</f>
        <v>4</v>
      </c>
      <c r="L777" s="1">
        <f>DATE(2024,Table2[[#This Row],[Month]],1)</f>
        <v>45383</v>
      </c>
      <c r="M777" s="1">
        <f>DATE(2024,Table2[[#This Row],[Month]],30)</f>
        <v>45412</v>
      </c>
      <c r="N777">
        <f>IF(Table2[[#This Row],[Active]]="Yes",1,0)</f>
        <v>1</v>
      </c>
      <c r="O777">
        <f>IF(Table2[[#This Row],[Churned]]="Yes",1,0)</f>
        <v>0</v>
      </c>
      <c r="P777" s="1" t="s">
        <v>6067</v>
      </c>
    </row>
    <row r="778" spans="1:16" x14ac:dyDescent="0.5">
      <c r="A778" t="s">
        <v>1659</v>
      </c>
      <c r="B778" t="s">
        <v>1660</v>
      </c>
      <c r="C778" t="s">
        <v>5361</v>
      </c>
      <c r="D778">
        <v>999</v>
      </c>
      <c r="E778" s="1">
        <v>45393</v>
      </c>
      <c r="F778" t="s">
        <v>5356</v>
      </c>
      <c r="H778" t="str">
        <f t="shared" si="36"/>
        <v>Yes</v>
      </c>
      <c r="I778" t="str">
        <f t="shared" si="37"/>
        <v>No</v>
      </c>
      <c r="J778" t="str">
        <f t="shared" si="38"/>
        <v>No</v>
      </c>
      <c r="K778">
        <f>MONTH(Table2[[#This Row],[Subscription Start]])</f>
        <v>4</v>
      </c>
      <c r="L778" s="1">
        <f>DATE(2024,Table2[[#This Row],[Month]],1)</f>
        <v>45383</v>
      </c>
      <c r="M778" s="1">
        <f>DATE(2024,Table2[[#This Row],[Month]],30)</f>
        <v>45412</v>
      </c>
      <c r="N778">
        <f>IF(Table2[[#This Row],[Active]]="Yes",1,0)</f>
        <v>1</v>
      </c>
      <c r="O778">
        <f>IF(Table2[[#This Row],[Churned]]="Yes",1,0)</f>
        <v>0</v>
      </c>
      <c r="P778" s="1" t="s">
        <v>6067</v>
      </c>
    </row>
    <row r="779" spans="1:16" x14ac:dyDescent="0.5">
      <c r="A779" t="s">
        <v>5574</v>
      </c>
      <c r="B779" t="s">
        <v>5575</v>
      </c>
      <c r="C779" t="s">
        <v>5355</v>
      </c>
      <c r="D779">
        <v>0</v>
      </c>
      <c r="E779" s="1">
        <v>45393</v>
      </c>
      <c r="F779" t="s">
        <v>5356</v>
      </c>
      <c r="H779" t="str">
        <f t="shared" si="36"/>
        <v>Yes</v>
      </c>
      <c r="I779" t="str">
        <f t="shared" si="37"/>
        <v>No</v>
      </c>
      <c r="J779" t="str">
        <f t="shared" si="38"/>
        <v>No</v>
      </c>
      <c r="K779">
        <f>MONTH(Table2[[#This Row],[Subscription Start]])</f>
        <v>4</v>
      </c>
      <c r="L779" s="1">
        <f>DATE(2024,Table2[[#This Row],[Month]],1)</f>
        <v>45383</v>
      </c>
      <c r="M779" s="1">
        <f>DATE(2024,Table2[[#This Row],[Month]],30)</f>
        <v>45412</v>
      </c>
      <c r="N779">
        <f>IF(Table2[[#This Row],[Active]]="Yes",1,0)</f>
        <v>1</v>
      </c>
      <c r="O779">
        <f>IF(Table2[[#This Row],[Churned]]="Yes",1,0)</f>
        <v>0</v>
      </c>
      <c r="P779" s="1" t="s">
        <v>6067</v>
      </c>
    </row>
    <row r="780" spans="1:16" x14ac:dyDescent="0.5">
      <c r="A780" t="s">
        <v>2791</v>
      </c>
      <c r="B780" t="s">
        <v>1668</v>
      </c>
      <c r="C780" t="s">
        <v>5361</v>
      </c>
      <c r="D780">
        <v>999</v>
      </c>
      <c r="E780" s="1">
        <v>45393</v>
      </c>
      <c r="F780" t="s">
        <v>5356</v>
      </c>
      <c r="H780" t="str">
        <f t="shared" si="36"/>
        <v>Yes</v>
      </c>
      <c r="I780" t="str">
        <f t="shared" si="37"/>
        <v>No</v>
      </c>
      <c r="J780" t="str">
        <f t="shared" si="38"/>
        <v>No</v>
      </c>
      <c r="K780">
        <f>MONTH(Table2[[#This Row],[Subscription Start]])</f>
        <v>4</v>
      </c>
      <c r="L780" s="1">
        <f>DATE(2024,Table2[[#This Row],[Month]],1)</f>
        <v>45383</v>
      </c>
      <c r="M780" s="1">
        <f>DATE(2024,Table2[[#This Row],[Month]],30)</f>
        <v>45412</v>
      </c>
      <c r="N780">
        <f>IF(Table2[[#This Row],[Active]]="Yes",1,0)</f>
        <v>1</v>
      </c>
      <c r="O780">
        <f>IF(Table2[[#This Row],[Churned]]="Yes",1,0)</f>
        <v>0</v>
      </c>
      <c r="P780" s="1" t="s">
        <v>6067</v>
      </c>
    </row>
    <row r="781" spans="1:16" x14ac:dyDescent="0.5">
      <c r="A781" t="s">
        <v>5731</v>
      </c>
      <c r="B781" t="s">
        <v>5472</v>
      </c>
      <c r="C781" t="s">
        <v>5355</v>
      </c>
      <c r="D781">
        <v>0</v>
      </c>
      <c r="E781" s="1">
        <v>45392</v>
      </c>
      <c r="F781" t="s">
        <v>5359</v>
      </c>
      <c r="G781" s="1">
        <v>45472</v>
      </c>
      <c r="H781" t="str">
        <f t="shared" si="36"/>
        <v>Yes</v>
      </c>
      <c r="I781" t="str">
        <f t="shared" si="37"/>
        <v>No</v>
      </c>
      <c r="J781" t="str">
        <f t="shared" si="38"/>
        <v>No</v>
      </c>
      <c r="K781">
        <f>MONTH(Table2[[#This Row],[Subscription Start]])</f>
        <v>4</v>
      </c>
      <c r="L781" s="1">
        <f>DATE(2024,Table2[[#This Row],[Month]],1)</f>
        <v>45383</v>
      </c>
      <c r="M781" s="1">
        <f>DATE(2024,Table2[[#This Row],[Month]],30)</f>
        <v>45412</v>
      </c>
      <c r="N781">
        <f>IF(Table2[[#This Row],[Active]]="Yes",1,0)</f>
        <v>1</v>
      </c>
      <c r="O781">
        <f>IF(Table2[[#This Row],[Churned]]="Yes",1,0)</f>
        <v>0</v>
      </c>
      <c r="P781" s="1" t="s">
        <v>6067</v>
      </c>
    </row>
    <row r="782" spans="1:16" x14ac:dyDescent="0.5">
      <c r="A782" t="s">
        <v>4674</v>
      </c>
      <c r="B782" t="s">
        <v>2354</v>
      </c>
      <c r="C782" t="s">
        <v>5362</v>
      </c>
      <c r="D782">
        <v>2499</v>
      </c>
      <c r="E782" s="1">
        <v>45392</v>
      </c>
      <c r="F782" t="s">
        <v>5356</v>
      </c>
      <c r="H782" t="str">
        <f t="shared" si="36"/>
        <v>Yes</v>
      </c>
      <c r="I782" t="str">
        <f t="shared" si="37"/>
        <v>No</v>
      </c>
      <c r="J782" t="str">
        <f t="shared" si="38"/>
        <v>No</v>
      </c>
      <c r="K782">
        <f>MONTH(Table2[[#This Row],[Subscription Start]])</f>
        <v>4</v>
      </c>
      <c r="L782" s="1">
        <f>DATE(2024,Table2[[#This Row],[Month]],1)</f>
        <v>45383</v>
      </c>
      <c r="M782" s="1">
        <f>DATE(2024,Table2[[#This Row],[Month]],30)</f>
        <v>45412</v>
      </c>
      <c r="N782">
        <f>IF(Table2[[#This Row],[Active]]="Yes",1,0)</f>
        <v>1</v>
      </c>
      <c r="O782">
        <f>IF(Table2[[#This Row],[Churned]]="Yes",1,0)</f>
        <v>0</v>
      </c>
      <c r="P782" s="1" t="s">
        <v>6067</v>
      </c>
    </row>
    <row r="783" spans="1:16" x14ac:dyDescent="0.5">
      <c r="A783" t="s">
        <v>2432</v>
      </c>
      <c r="B783" t="s">
        <v>2433</v>
      </c>
      <c r="C783" t="s">
        <v>5362</v>
      </c>
      <c r="D783">
        <v>2499</v>
      </c>
      <c r="E783" s="1">
        <v>45391</v>
      </c>
      <c r="F783" t="s">
        <v>5356</v>
      </c>
      <c r="H783" t="str">
        <f t="shared" si="36"/>
        <v>Yes</v>
      </c>
      <c r="I783" t="str">
        <f t="shared" si="37"/>
        <v>No</v>
      </c>
      <c r="J783" t="str">
        <f t="shared" si="38"/>
        <v>No</v>
      </c>
      <c r="K783">
        <f>MONTH(Table2[[#This Row],[Subscription Start]])</f>
        <v>4</v>
      </c>
      <c r="L783" s="1">
        <f>DATE(2024,Table2[[#This Row],[Month]],1)</f>
        <v>45383</v>
      </c>
      <c r="M783" s="1">
        <f>DATE(2024,Table2[[#This Row],[Month]],30)</f>
        <v>45412</v>
      </c>
      <c r="N783">
        <f>IF(Table2[[#This Row],[Active]]="Yes",1,0)</f>
        <v>1</v>
      </c>
      <c r="O783">
        <f>IF(Table2[[#This Row],[Churned]]="Yes",1,0)</f>
        <v>0</v>
      </c>
      <c r="P783" s="1" t="s">
        <v>6067</v>
      </c>
    </row>
    <row r="784" spans="1:16" x14ac:dyDescent="0.5">
      <c r="A784" t="s">
        <v>5580</v>
      </c>
      <c r="B784" t="s">
        <v>5581</v>
      </c>
      <c r="C784" t="s">
        <v>5355</v>
      </c>
      <c r="D784">
        <v>0</v>
      </c>
      <c r="E784" s="1">
        <v>45391</v>
      </c>
      <c r="F784" t="s">
        <v>5356</v>
      </c>
      <c r="H784" t="str">
        <f t="shared" si="36"/>
        <v>Yes</v>
      </c>
      <c r="I784" t="str">
        <f t="shared" si="37"/>
        <v>No</v>
      </c>
      <c r="J784" t="str">
        <f t="shared" si="38"/>
        <v>No</v>
      </c>
      <c r="K784">
        <f>MONTH(Table2[[#This Row],[Subscription Start]])</f>
        <v>4</v>
      </c>
      <c r="L784" s="1">
        <f>DATE(2024,Table2[[#This Row],[Month]],1)</f>
        <v>45383</v>
      </c>
      <c r="M784" s="1">
        <f>DATE(2024,Table2[[#This Row],[Month]],30)</f>
        <v>45412</v>
      </c>
      <c r="N784">
        <f>IF(Table2[[#This Row],[Active]]="Yes",1,0)</f>
        <v>1</v>
      </c>
      <c r="O784">
        <f>IF(Table2[[#This Row],[Churned]]="Yes",1,0)</f>
        <v>0</v>
      </c>
      <c r="P784" s="1" t="s">
        <v>6067</v>
      </c>
    </row>
    <row r="785" spans="1:16" x14ac:dyDescent="0.5">
      <c r="A785" t="s">
        <v>3500</v>
      </c>
      <c r="B785" t="s">
        <v>2489</v>
      </c>
      <c r="C785" t="s">
        <v>5361</v>
      </c>
      <c r="D785">
        <v>999</v>
      </c>
      <c r="E785" s="1">
        <v>45391</v>
      </c>
      <c r="F785" t="s">
        <v>5356</v>
      </c>
      <c r="H785" t="str">
        <f t="shared" si="36"/>
        <v>Yes</v>
      </c>
      <c r="I785" t="str">
        <f t="shared" si="37"/>
        <v>No</v>
      </c>
      <c r="J785" t="str">
        <f t="shared" si="38"/>
        <v>No</v>
      </c>
      <c r="K785">
        <f>MONTH(Table2[[#This Row],[Subscription Start]])</f>
        <v>4</v>
      </c>
      <c r="L785" s="1">
        <f>DATE(2024,Table2[[#This Row],[Month]],1)</f>
        <v>45383</v>
      </c>
      <c r="M785" s="1">
        <f>DATE(2024,Table2[[#This Row],[Month]],30)</f>
        <v>45412</v>
      </c>
      <c r="N785">
        <f>IF(Table2[[#This Row],[Active]]="Yes",1,0)</f>
        <v>1</v>
      </c>
      <c r="O785">
        <f>IF(Table2[[#This Row],[Churned]]="Yes",1,0)</f>
        <v>0</v>
      </c>
      <c r="P785" s="1" t="s">
        <v>6067</v>
      </c>
    </row>
    <row r="786" spans="1:16" x14ac:dyDescent="0.5">
      <c r="A786" t="s">
        <v>5679</v>
      </c>
      <c r="B786" t="s">
        <v>5680</v>
      </c>
      <c r="C786" t="s">
        <v>5355</v>
      </c>
      <c r="D786">
        <v>0</v>
      </c>
      <c r="E786" s="1">
        <v>45391</v>
      </c>
      <c r="F786" t="s">
        <v>5356</v>
      </c>
      <c r="H786" t="str">
        <f t="shared" si="36"/>
        <v>Yes</v>
      </c>
      <c r="I786" t="str">
        <f t="shared" si="37"/>
        <v>No</v>
      </c>
      <c r="J786" t="str">
        <f t="shared" si="38"/>
        <v>No</v>
      </c>
      <c r="K786">
        <f>MONTH(Table2[[#This Row],[Subscription Start]])</f>
        <v>4</v>
      </c>
      <c r="L786" s="1">
        <f>DATE(2024,Table2[[#This Row],[Month]],1)</f>
        <v>45383</v>
      </c>
      <c r="M786" s="1">
        <f>DATE(2024,Table2[[#This Row],[Month]],30)</f>
        <v>45412</v>
      </c>
      <c r="N786">
        <f>IF(Table2[[#This Row],[Active]]="Yes",1,0)</f>
        <v>1</v>
      </c>
      <c r="O786">
        <f>IF(Table2[[#This Row],[Churned]]="Yes",1,0)</f>
        <v>0</v>
      </c>
      <c r="P786" s="1" t="s">
        <v>6067</v>
      </c>
    </row>
    <row r="787" spans="1:16" x14ac:dyDescent="0.5">
      <c r="A787" t="s">
        <v>5745</v>
      </c>
      <c r="B787" t="s">
        <v>4741</v>
      </c>
      <c r="C787" t="s">
        <v>5355</v>
      </c>
      <c r="D787">
        <v>0</v>
      </c>
      <c r="E787" s="1">
        <v>45391</v>
      </c>
      <c r="F787" t="s">
        <v>5356</v>
      </c>
      <c r="H787" t="str">
        <f t="shared" si="36"/>
        <v>Yes</v>
      </c>
      <c r="I787" t="str">
        <f t="shared" si="37"/>
        <v>No</v>
      </c>
      <c r="J787" t="str">
        <f t="shared" si="38"/>
        <v>No</v>
      </c>
      <c r="K787">
        <f>MONTH(Table2[[#This Row],[Subscription Start]])</f>
        <v>4</v>
      </c>
      <c r="L787" s="1">
        <f>DATE(2024,Table2[[#This Row],[Month]],1)</f>
        <v>45383</v>
      </c>
      <c r="M787" s="1">
        <f>DATE(2024,Table2[[#This Row],[Month]],30)</f>
        <v>45412</v>
      </c>
      <c r="N787">
        <f>IF(Table2[[#This Row],[Active]]="Yes",1,0)</f>
        <v>1</v>
      </c>
      <c r="O787">
        <f>IF(Table2[[#This Row],[Churned]]="Yes",1,0)</f>
        <v>0</v>
      </c>
      <c r="P787" s="1" t="s">
        <v>6067</v>
      </c>
    </row>
    <row r="788" spans="1:16" x14ac:dyDescent="0.5">
      <c r="A788" t="s">
        <v>346</v>
      </c>
      <c r="B788" t="s">
        <v>347</v>
      </c>
      <c r="C788" t="s">
        <v>5361</v>
      </c>
      <c r="D788">
        <v>999</v>
      </c>
      <c r="E788" s="1">
        <v>45390</v>
      </c>
      <c r="F788" t="s">
        <v>5356</v>
      </c>
      <c r="H788" t="str">
        <f t="shared" si="36"/>
        <v>Yes</v>
      </c>
      <c r="I788" t="str">
        <f t="shared" si="37"/>
        <v>No</v>
      </c>
      <c r="J788" t="str">
        <f t="shared" si="38"/>
        <v>No</v>
      </c>
      <c r="K788">
        <f>MONTH(Table2[[#This Row],[Subscription Start]])</f>
        <v>4</v>
      </c>
      <c r="L788" s="1">
        <f>DATE(2024,Table2[[#This Row],[Month]],1)</f>
        <v>45383</v>
      </c>
      <c r="M788" s="1">
        <f>DATE(2024,Table2[[#This Row],[Month]],30)</f>
        <v>45412</v>
      </c>
      <c r="N788">
        <f>IF(Table2[[#This Row],[Active]]="Yes",1,0)</f>
        <v>1</v>
      </c>
      <c r="O788">
        <f>IF(Table2[[#This Row],[Churned]]="Yes",1,0)</f>
        <v>0</v>
      </c>
      <c r="P788" s="1" t="s">
        <v>6067</v>
      </c>
    </row>
    <row r="789" spans="1:16" x14ac:dyDescent="0.5">
      <c r="A789" t="s">
        <v>2699</v>
      </c>
      <c r="B789" t="s">
        <v>2700</v>
      </c>
      <c r="C789" t="s">
        <v>5361</v>
      </c>
      <c r="D789">
        <v>999</v>
      </c>
      <c r="E789" s="1">
        <v>45390</v>
      </c>
      <c r="F789" t="s">
        <v>5359</v>
      </c>
      <c r="G789" s="1">
        <v>45456</v>
      </c>
      <c r="H789" t="str">
        <f t="shared" si="36"/>
        <v>Yes</v>
      </c>
      <c r="I789" t="str">
        <f t="shared" si="37"/>
        <v>No</v>
      </c>
      <c r="J789" t="str">
        <f t="shared" si="38"/>
        <v>No</v>
      </c>
      <c r="K789">
        <f>MONTH(Table2[[#This Row],[Subscription Start]])</f>
        <v>4</v>
      </c>
      <c r="L789" s="1">
        <f>DATE(2024,Table2[[#This Row],[Month]],1)</f>
        <v>45383</v>
      </c>
      <c r="M789" s="1">
        <f>DATE(2024,Table2[[#This Row],[Month]],30)</f>
        <v>45412</v>
      </c>
      <c r="N789">
        <f>IF(Table2[[#This Row],[Active]]="Yes",1,0)</f>
        <v>1</v>
      </c>
      <c r="O789">
        <f>IF(Table2[[#This Row],[Churned]]="Yes",1,0)</f>
        <v>0</v>
      </c>
      <c r="P789" s="1" t="s">
        <v>6067</v>
      </c>
    </row>
    <row r="790" spans="1:16" x14ac:dyDescent="0.5">
      <c r="A790" t="s">
        <v>3000</v>
      </c>
      <c r="B790" t="s">
        <v>575</v>
      </c>
      <c r="C790" t="s">
        <v>5362</v>
      </c>
      <c r="D790">
        <v>2499</v>
      </c>
      <c r="E790" s="1">
        <v>45390</v>
      </c>
      <c r="F790" t="s">
        <v>5356</v>
      </c>
      <c r="H790" t="str">
        <f t="shared" si="36"/>
        <v>Yes</v>
      </c>
      <c r="I790" t="str">
        <f t="shared" si="37"/>
        <v>No</v>
      </c>
      <c r="J790" t="str">
        <f t="shared" si="38"/>
        <v>No</v>
      </c>
      <c r="K790">
        <f>MONTH(Table2[[#This Row],[Subscription Start]])</f>
        <v>4</v>
      </c>
      <c r="L790" s="1">
        <f>DATE(2024,Table2[[#This Row],[Month]],1)</f>
        <v>45383</v>
      </c>
      <c r="M790" s="1">
        <f>DATE(2024,Table2[[#This Row],[Month]],30)</f>
        <v>45412</v>
      </c>
      <c r="N790">
        <f>IF(Table2[[#This Row],[Active]]="Yes",1,0)</f>
        <v>1</v>
      </c>
      <c r="O790">
        <f>IF(Table2[[#This Row],[Churned]]="Yes",1,0)</f>
        <v>0</v>
      </c>
      <c r="P790" s="1" t="s">
        <v>6067</v>
      </c>
    </row>
    <row r="791" spans="1:16" x14ac:dyDescent="0.5">
      <c r="A791" t="s">
        <v>4587</v>
      </c>
      <c r="B791" t="s">
        <v>783</v>
      </c>
      <c r="C791" t="s">
        <v>5362</v>
      </c>
      <c r="D791">
        <v>2499</v>
      </c>
      <c r="E791" s="1">
        <v>45390</v>
      </c>
      <c r="F791" t="s">
        <v>5359</v>
      </c>
      <c r="G791" s="1">
        <v>45565</v>
      </c>
      <c r="H791" t="str">
        <f t="shared" si="36"/>
        <v>Yes</v>
      </c>
      <c r="I791" t="str">
        <f t="shared" si="37"/>
        <v>No</v>
      </c>
      <c r="J791" t="str">
        <f t="shared" si="38"/>
        <v>No</v>
      </c>
      <c r="K791">
        <f>MONTH(Table2[[#This Row],[Subscription Start]])</f>
        <v>4</v>
      </c>
      <c r="L791" s="1">
        <f>DATE(2024,Table2[[#This Row],[Month]],1)</f>
        <v>45383</v>
      </c>
      <c r="M791" s="1">
        <f>DATE(2024,Table2[[#This Row],[Month]],30)</f>
        <v>45412</v>
      </c>
      <c r="N791">
        <f>IF(Table2[[#This Row],[Active]]="Yes",1,0)</f>
        <v>1</v>
      </c>
      <c r="O791">
        <f>IF(Table2[[#This Row],[Churned]]="Yes",1,0)</f>
        <v>0</v>
      </c>
      <c r="P791" s="1" t="s">
        <v>6067</v>
      </c>
    </row>
    <row r="792" spans="1:16" x14ac:dyDescent="0.5">
      <c r="A792" t="s">
        <v>5155</v>
      </c>
      <c r="B792" t="s">
        <v>3987</v>
      </c>
      <c r="C792" t="s">
        <v>5382</v>
      </c>
      <c r="D792">
        <v>9999</v>
      </c>
      <c r="E792" s="1">
        <v>45390</v>
      </c>
      <c r="F792" t="s">
        <v>5356</v>
      </c>
      <c r="H792" t="str">
        <f t="shared" si="36"/>
        <v>Yes</v>
      </c>
      <c r="I792" t="str">
        <f t="shared" si="37"/>
        <v>No</v>
      </c>
      <c r="J792" t="str">
        <f t="shared" si="38"/>
        <v>No</v>
      </c>
      <c r="K792">
        <f>MONTH(Table2[[#This Row],[Subscription Start]])</f>
        <v>4</v>
      </c>
      <c r="L792" s="1">
        <f>DATE(2024,Table2[[#This Row],[Month]],1)</f>
        <v>45383</v>
      </c>
      <c r="M792" s="1">
        <f>DATE(2024,Table2[[#This Row],[Month]],30)</f>
        <v>45412</v>
      </c>
      <c r="N792">
        <f>IF(Table2[[#This Row],[Active]]="Yes",1,0)</f>
        <v>1</v>
      </c>
      <c r="O792">
        <f>IF(Table2[[#This Row],[Churned]]="Yes",1,0)</f>
        <v>0</v>
      </c>
      <c r="P792" s="1" t="s">
        <v>6067</v>
      </c>
    </row>
    <row r="793" spans="1:16" x14ac:dyDescent="0.5">
      <c r="A793" t="s">
        <v>354</v>
      </c>
      <c r="B793" t="s">
        <v>355</v>
      </c>
      <c r="C793" t="s">
        <v>5361</v>
      </c>
      <c r="D793">
        <v>999</v>
      </c>
      <c r="E793" s="1">
        <v>45389</v>
      </c>
      <c r="F793" t="s">
        <v>5356</v>
      </c>
      <c r="H793" t="str">
        <f t="shared" si="36"/>
        <v>Yes</v>
      </c>
      <c r="I793" t="str">
        <f t="shared" si="37"/>
        <v>No</v>
      </c>
      <c r="J793" t="str">
        <f t="shared" si="38"/>
        <v>No</v>
      </c>
      <c r="K793">
        <f>MONTH(Table2[[#This Row],[Subscription Start]])</f>
        <v>4</v>
      </c>
      <c r="L793" s="1">
        <f>DATE(2024,Table2[[#This Row],[Month]],1)</f>
        <v>45383</v>
      </c>
      <c r="M793" s="1">
        <f>DATE(2024,Table2[[#This Row],[Month]],30)</f>
        <v>45412</v>
      </c>
      <c r="N793">
        <f>IF(Table2[[#This Row],[Active]]="Yes",1,0)</f>
        <v>1</v>
      </c>
      <c r="O793">
        <f>IF(Table2[[#This Row],[Churned]]="Yes",1,0)</f>
        <v>0</v>
      </c>
      <c r="P793" s="1" t="s">
        <v>6067</v>
      </c>
    </row>
    <row r="794" spans="1:16" x14ac:dyDescent="0.5">
      <c r="A794" t="s">
        <v>378</v>
      </c>
      <c r="B794" t="s">
        <v>333</v>
      </c>
      <c r="C794" t="s">
        <v>5362</v>
      </c>
      <c r="D794">
        <v>2499</v>
      </c>
      <c r="E794" s="1">
        <v>45389</v>
      </c>
      <c r="F794" t="s">
        <v>5359</v>
      </c>
      <c r="G794" s="1">
        <v>45488</v>
      </c>
      <c r="H794" t="str">
        <f t="shared" si="36"/>
        <v>Yes</v>
      </c>
      <c r="I794" t="str">
        <f t="shared" si="37"/>
        <v>No</v>
      </c>
      <c r="J794" t="str">
        <f t="shared" si="38"/>
        <v>No</v>
      </c>
      <c r="K794">
        <f>MONTH(Table2[[#This Row],[Subscription Start]])</f>
        <v>4</v>
      </c>
      <c r="L794" s="1">
        <f>DATE(2024,Table2[[#This Row],[Month]],1)</f>
        <v>45383</v>
      </c>
      <c r="M794" s="1">
        <f>DATE(2024,Table2[[#This Row],[Month]],30)</f>
        <v>45412</v>
      </c>
      <c r="N794">
        <f>IF(Table2[[#This Row],[Active]]="Yes",1,0)</f>
        <v>1</v>
      </c>
      <c r="O794">
        <f>IF(Table2[[#This Row],[Churned]]="Yes",1,0)</f>
        <v>0</v>
      </c>
      <c r="P794" s="1" t="s">
        <v>6067</v>
      </c>
    </row>
    <row r="795" spans="1:16" x14ac:dyDescent="0.5">
      <c r="A795" t="s">
        <v>2642</v>
      </c>
      <c r="B795" t="s">
        <v>2635</v>
      </c>
      <c r="C795" t="s">
        <v>5361</v>
      </c>
      <c r="D795">
        <v>999</v>
      </c>
      <c r="E795" s="1">
        <v>45389</v>
      </c>
      <c r="F795" t="s">
        <v>5356</v>
      </c>
      <c r="H795" t="str">
        <f t="shared" si="36"/>
        <v>Yes</v>
      </c>
      <c r="I795" t="str">
        <f t="shared" si="37"/>
        <v>No</v>
      </c>
      <c r="J795" t="str">
        <f t="shared" si="38"/>
        <v>No</v>
      </c>
      <c r="K795">
        <f>MONTH(Table2[[#This Row],[Subscription Start]])</f>
        <v>4</v>
      </c>
      <c r="L795" s="1">
        <f>DATE(2024,Table2[[#This Row],[Month]],1)</f>
        <v>45383</v>
      </c>
      <c r="M795" s="1">
        <f>DATE(2024,Table2[[#This Row],[Month]],30)</f>
        <v>45412</v>
      </c>
      <c r="N795">
        <f>IF(Table2[[#This Row],[Active]]="Yes",1,0)</f>
        <v>1</v>
      </c>
      <c r="O795">
        <f>IF(Table2[[#This Row],[Churned]]="Yes",1,0)</f>
        <v>0</v>
      </c>
      <c r="P795" s="1" t="s">
        <v>6067</v>
      </c>
    </row>
    <row r="796" spans="1:16" x14ac:dyDescent="0.5">
      <c r="A796" t="s">
        <v>3865</v>
      </c>
      <c r="B796" t="s">
        <v>3866</v>
      </c>
      <c r="C796" t="s">
        <v>5361</v>
      </c>
      <c r="D796">
        <v>999</v>
      </c>
      <c r="E796" s="1">
        <v>45389</v>
      </c>
      <c r="F796" t="s">
        <v>5359</v>
      </c>
      <c r="G796" s="1">
        <v>45483</v>
      </c>
      <c r="H796" t="str">
        <f t="shared" si="36"/>
        <v>Yes</v>
      </c>
      <c r="I796" t="str">
        <f t="shared" si="37"/>
        <v>No</v>
      </c>
      <c r="J796" t="str">
        <f t="shared" si="38"/>
        <v>No</v>
      </c>
      <c r="K796">
        <f>MONTH(Table2[[#This Row],[Subscription Start]])</f>
        <v>4</v>
      </c>
      <c r="L796" s="1">
        <f>DATE(2024,Table2[[#This Row],[Month]],1)</f>
        <v>45383</v>
      </c>
      <c r="M796" s="1">
        <f>DATE(2024,Table2[[#This Row],[Month]],30)</f>
        <v>45412</v>
      </c>
      <c r="N796">
        <f>IF(Table2[[#This Row],[Active]]="Yes",1,0)</f>
        <v>1</v>
      </c>
      <c r="O796">
        <f>IF(Table2[[#This Row],[Churned]]="Yes",1,0)</f>
        <v>0</v>
      </c>
      <c r="P796" s="1" t="s">
        <v>6067</v>
      </c>
    </row>
    <row r="797" spans="1:16" x14ac:dyDescent="0.5">
      <c r="A797" t="s">
        <v>5281</v>
      </c>
      <c r="B797" t="s">
        <v>5008</v>
      </c>
      <c r="C797" t="s">
        <v>5362</v>
      </c>
      <c r="D797">
        <v>2499</v>
      </c>
      <c r="E797" s="1">
        <v>45389</v>
      </c>
      <c r="F797" t="s">
        <v>5359</v>
      </c>
      <c r="G797" s="1">
        <v>45492</v>
      </c>
      <c r="H797" t="str">
        <f t="shared" si="36"/>
        <v>Yes</v>
      </c>
      <c r="I797" t="str">
        <f t="shared" si="37"/>
        <v>No</v>
      </c>
      <c r="J797" t="str">
        <f t="shared" si="38"/>
        <v>No</v>
      </c>
      <c r="K797">
        <f>MONTH(Table2[[#This Row],[Subscription Start]])</f>
        <v>4</v>
      </c>
      <c r="L797" s="1">
        <f>DATE(2024,Table2[[#This Row],[Month]],1)</f>
        <v>45383</v>
      </c>
      <c r="M797" s="1">
        <f>DATE(2024,Table2[[#This Row],[Month]],30)</f>
        <v>45412</v>
      </c>
      <c r="N797">
        <f>IF(Table2[[#This Row],[Active]]="Yes",1,0)</f>
        <v>1</v>
      </c>
      <c r="O797">
        <f>IF(Table2[[#This Row],[Churned]]="Yes",1,0)</f>
        <v>0</v>
      </c>
      <c r="P797" s="1" t="s">
        <v>6067</v>
      </c>
    </row>
    <row r="798" spans="1:16" x14ac:dyDescent="0.5">
      <c r="A798" t="s">
        <v>5286</v>
      </c>
      <c r="B798" t="s">
        <v>1056</v>
      </c>
      <c r="C798" t="s">
        <v>5362</v>
      </c>
      <c r="D798">
        <v>2499</v>
      </c>
      <c r="E798" s="1">
        <v>45389</v>
      </c>
      <c r="F798" t="s">
        <v>5356</v>
      </c>
      <c r="H798" t="str">
        <f t="shared" si="36"/>
        <v>Yes</v>
      </c>
      <c r="I798" t="str">
        <f t="shared" si="37"/>
        <v>No</v>
      </c>
      <c r="J798" t="str">
        <f t="shared" si="38"/>
        <v>No</v>
      </c>
      <c r="K798">
        <f>MONTH(Table2[[#This Row],[Subscription Start]])</f>
        <v>4</v>
      </c>
      <c r="L798" s="1">
        <f>DATE(2024,Table2[[#This Row],[Month]],1)</f>
        <v>45383</v>
      </c>
      <c r="M798" s="1">
        <f>DATE(2024,Table2[[#This Row],[Month]],30)</f>
        <v>45412</v>
      </c>
      <c r="N798">
        <f>IF(Table2[[#This Row],[Active]]="Yes",1,0)</f>
        <v>1</v>
      </c>
      <c r="O798">
        <f>IF(Table2[[#This Row],[Churned]]="Yes",1,0)</f>
        <v>0</v>
      </c>
      <c r="P798" s="1" t="s">
        <v>6067</v>
      </c>
    </row>
    <row r="799" spans="1:16" x14ac:dyDescent="0.5">
      <c r="A799" t="s">
        <v>5424</v>
      </c>
      <c r="B799" t="s">
        <v>2879</v>
      </c>
      <c r="C799" t="s">
        <v>5355</v>
      </c>
      <c r="D799">
        <v>0</v>
      </c>
      <c r="E799" s="1">
        <v>45388</v>
      </c>
      <c r="F799" t="s">
        <v>5356</v>
      </c>
      <c r="H799" t="str">
        <f t="shared" si="36"/>
        <v>Yes</v>
      </c>
      <c r="I799" t="str">
        <f t="shared" si="37"/>
        <v>No</v>
      </c>
      <c r="J799" t="str">
        <f t="shared" si="38"/>
        <v>No</v>
      </c>
      <c r="K799">
        <f>MONTH(Table2[[#This Row],[Subscription Start]])</f>
        <v>4</v>
      </c>
      <c r="L799" s="1">
        <f>DATE(2024,Table2[[#This Row],[Month]],1)</f>
        <v>45383</v>
      </c>
      <c r="M799" s="1">
        <f>DATE(2024,Table2[[#This Row],[Month]],30)</f>
        <v>45412</v>
      </c>
      <c r="N799">
        <f>IF(Table2[[#This Row],[Active]]="Yes",1,0)</f>
        <v>1</v>
      </c>
      <c r="O799">
        <f>IF(Table2[[#This Row],[Churned]]="Yes",1,0)</f>
        <v>0</v>
      </c>
      <c r="P799" s="1" t="s">
        <v>6067</v>
      </c>
    </row>
    <row r="800" spans="1:16" x14ac:dyDescent="0.5">
      <c r="A800" t="s">
        <v>1044</v>
      </c>
      <c r="B800" t="s">
        <v>147</v>
      </c>
      <c r="C800" t="s">
        <v>5361</v>
      </c>
      <c r="D800">
        <v>999</v>
      </c>
      <c r="E800" s="1">
        <v>45388</v>
      </c>
      <c r="F800" t="s">
        <v>5356</v>
      </c>
      <c r="H800" t="str">
        <f t="shared" si="36"/>
        <v>Yes</v>
      </c>
      <c r="I800" t="str">
        <f t="shared" si="37"/>
        <v>No</v>
      </c>
      <c r="J800" t="str">
        <f t="shared" si="38"/>
        <v>No</v>
      </c>
      <c r="K800">
        <f>MONTH(Table2[[#This Row],[Subscription Start]])</f>
        <v>4</v>
      </c>
      <c r="L800" s="1">
        <f>DATE(2024,Table2[[#This Row],[Month]],1)</f>
        <v>45383</v>
      </c>
      <c r="M800" s="1">
        <f>DATE(2024,Table2[[#This Row],[Month]],30)</f>
        <v>45412</v>
      </c>
      <c r="N800">
        <f>IF(Table2[[#This Row],[Active]]="Yes",1,0)</f>
        <v>1</v>
      </c>
      <c r="O800">
        <f>IF(Table2[[#This Row],[Churned]]="Yes",1,0)</f>
        <v>0</v>
      </c>
      <c r="P800" s="1" t="s">
        <v>6067</v>
      </c>
    </row>
    <row r="801" spans="1:16" x14ac:dyDescent="0.5">
      <c r="A801" t="s">
        <v>2336</v>
      </c>
      <c r="B801" t="s">
        <v>2337</v>
      </c>
      <c r="C801" t="s">
        <v>5361</v>
      </c>
      <c r="D801">
        <v>999</v>
      </c>
      <c r="E801" s="1">
        <v>45388</v>
      </c>
      <c r="F801" t="s">
        <v>5356</v>
      </c>
      <c r="H801" t="str">
        <f t="shared" si="36"/>
        <v>Yes</v>
      </c>
      <c r="I801" t="str">
        <f t="shared" si="37"/>
        <v>No</v>
      </c>
      <c r="J801" t="str">
        <f t="shared" si="38"/>
        <v>No</v>
      </c>
      <c r="K801">
        <f>MONTH(Table2[[#This Row],[Subscription Start]])</f>
        <v>4</v>
      </c>
      <c r="L801" s="1">
        <f>DATE(2024,Table2[[#This Row],[Month]],1)</f>
        <v>45383</v>
      </c>
      <c r="M801" s="1">
        <f>DATE(2024,Table2[[#This Row],[Month]],30)</f>
        <v>45412</v>
      </c>
      <c r="N801">
        <f>IF(Table2[[#This Row],[Active]]="Yes",1,0)</f>
        <v>1</v>
      </c>
      <c r="O801">
        <f>IF(Table2[[#This Row],[Churned]]="Yes",1,0)</f>
        <v>0</v>
      </c>
      <c r="P801" s="1" t="s">
        <v>6067</v>
      </c>
    </row>
    <row r="802" spans="1:16" x14ac:dyDescent="0.5">
      <c r="A802" t="s">
        <v>5645</v>
      </c>
      <c r="B802" t="s">
        <v>575</v>
      </c>
      <c r="C802" t="s">
        <v>5355</v>
      </c>
      <c r="D802">
        <v>0</v>
      </c>
      <c r="E802" s="1">
        <v>45388</v>
      </c>
      <c r="F802" t="s">
        <v>5356</v>
      </c>
      <c r="H802" t="str">
        <f t="shared" si="36"/>
        <v>Yes</v>
      </c>
      <c r="I802" t="str">
        <f t="shared" si="37"/>
        <v>No</v>
      </c>
      <c r="J802" t="str">
        <f t="shared" si="38"/>
        <v>No</v>
      </c>
      <c r="K802">
        <f>MONTH(Table2[[#This Row],[Subscription Start]])</f>
        <v>4</v>
      </c>
      <c r="L802" s="1">
        <f>DATE(2024,Table2[[#This Row],[Month]],1)</f>
        <v>45383</v>
      </c>
      <c r="M802" s="1">
        <f>DATE(2024,Table2[[#This Row],[Month]],30)</f>
        <v>45412</v>
      </c>
      <c r="N802">
        <f>IF(Table2[[#This Row],[Active]]="Yes",1,0)</f>
        <v>1</v>
      </c>
      <c r="O802">
        <f>IF(Table2[[#This Row],[Churned]]="Yes",1,0)</f>
        <v>0</v>
      </c>
      <c r="P802" s="1" t="s">
        <v>6067</v>
      </c>
    </row>
    <row r="803" spans="1:16" x14ac:dyDescent="0.5">
      <c r="A803" t="s">
        <v>5664</v>
      </c>
      <c r="B803" t="s">
        <v>4782</v>
      </c>
      <c r="C803" t="s">
        <v>5355</v>
      </c>
      <c r="D803">
        <v>0</v>
      </c>
      <c r="E803" s="1">
        <v>45388</v>
      </c>
      <c r="F803" t="s">
        <v>5356</v>
      </c>
      <c r="H803" t="str">
        <f t="shared" si="36"/>
        <v>Yes</v>
      </c>
      <c r="I803" t="str">
        <f t="shared" si="37"/>
        <v>No</v>
      </c>
      <c r="J803" t="str">
        <f t="shared" si="38"/>
        <v>No</v>
      </c>
      <c r="K803">
        <f>MONTH(Table2[[#This Row],[Subscription Start]])</f>
        <v>4</v>
      </c>
      <c r="L803" s="1">
        <f>DATE(2024,Table2[[#This Row],[Month]],1)</f>
        <v>45383</v>
      </c>
      <c r="M803" s="1">
        <f>DATE(2024,Table2[[#This Row],[Month]],30)</f>
        <v>45412</v>
      </c>
      <c r="N803">
        <f>IF(Table2[[#This Row],[Active]]="Yes",1,0)</f>
        <v>1</v>
      </c>
      <c r="O803">
        <f>IF(Table2[[#This Row],[Churned]]="Yes",1,0)</f>
        <v>0</v>
      </c>
      <c r="P803" s="1" t="s">
        <v>6067</v>
      </c>
    </row>
    <row r="804" spans="1:16" x14ac:dyDescent="0.5">
      <c r="A804" t="s">
        <v>5181</v>
      </c>
      <c r="B804" t="s">
        <v>3374</v>
      </c>
      <c r="C804" t="s">
        <v>5361</v>
      </c>
      <c r="D804">
        <v>999</v>
      </c>
      <c r="E804" s="1">
        <v>45388</v>
      </c>
      <c r="F804" t="s">
        <v>5359</v>
      </c>
      <c r="G804" s="1">
        <v>45482</v>
      </c>
      <c r="H804" t="str">
        <f t="shared" si="36"/>
        <v>Yes</v>
      </c>
      <c r="I804" t="str">
        <f t="shared" si="37"/>
        <v>No</v>
      </c>
      <c r="J804" t="str">
        <f t="shared" si="38"/>
        <v>No</v>
      </c>
      <c r="K804">
        <f>MONTH(Table2[[#This Row],[Subscription Start]])</f>
        <v>4</v>
      </c>
      <c r="L804" s="1">
        <f>DATE(2024,Table2[[#This Row],[Month]],1)</f>
        <v>45383</v>
      </c>
      <c r="M804" s="1">
        <f>DATE(2024,Table2[[#This Row],[Month]],30)</f>
        <v>45412</v>
      </c>
      <c r="N804">
        <f>IF(Table2[[#This Row],[Active]]="Yes",1,0)</f>
        <v>1</v>
      </c>
      <c r="O804">
        <f>IF(Table2[[#This Row],[Churned]]="Yes",1,0)</f>
        <v>0</v>
      </c>
      <c r="P804" s="1" t="s">
        <v>6067</v>
      </c>
    </row>
    <row r="805" spans="1:16" x14ac:dyDescent="0.5">
      <c r="A805" t="s">
        <v>45</v>
      </c>
      <c r="B805" t="s">
        <v>46</v>
      </c>
      <c r="C805" t="s">
        <v>5361</v>
      </c>
      <c r="D805">
        <v>999</v>
      </c>
      <c r="E805" s="1">
        <v>45387</v>
      </c>
      <c r="F805" t="s">
        <v>5359</v>
      </c>
      <c r="G805" s="1">
        <v>45565</v>
      </c>
      <c r="H805" t="str">
        <f t="shared" si="36"/>
        <v>Yes</v>
      </c>
      <c r="I805" t="str">
        <f t="shared" si="37"/>
        <v>No</v>
      </c>
      <c r="J805" t="str">
        <f t="shared" si="38"/>
        <v>No</v>
      </c>
      <c r="K805">
        <f>MONTH(Table2[[#This Row],[Subscription Start]])</f>
        <v>4</v>
      </c>
      <c r="L805" s="1">
        <f>DATE(2024,Table2[[#This Row],[Month]],1)</f>
        <v>45383</v>
      </c>
      <c r="M805" s="1">
        <f>DATE(2024,Table2[[#This Row],[Month]],30)</f>
        <v>45412</v>
      </c>
      <c r="N805">
        <f>IF(Table2[[#This Row],[Active]]="Yes",1,0)</f>
        <v>1</v>
      </c>
      <c r="O805">
        <f>IF(Table2[[#This Row],[Churned]]="Yes",1,0)</f>
        <v>0</v>
      </c>
      <c r="P805" s="1" t="s">
        <v>6067</v>
      </c>
    </row>
    <row r="806" spans="1:16" x14ac:dyDescent="0.5">
      <c r="A806" t="s">
        <v>1908</v>
      </c>
      <c r="B806" t="s">
        <v>1909</v>
      </c>
      <c r="C806" t="s">
        <v>5361</v>
      </c>
      <c r="D806">
        <v>999</v>
      </c>
      <c r="E806" s="1">
        <v>45387</v>
      </c>
      <c r="F806" t="s">
        <v>5356</v>
      </c>
      <c r="H806" t="str">
        <f t="shared" si="36"/>
        <v>Yes</v>
      </c>
      <c r="I806" t="str">
        <f t="shared" si="37"/>
        <v>No</v>
      </c>
      <c r="J806" t="str">
        <f t="shared" si="38"/>
        <v>No</v>
      </c>
      <c r="K806">
        <f>MONTH(Table2[[#This Row],[Subscription Start]])</f>
        <v>4</v>
      </c>
      <c r="L806" s="1">
        <f>DATE(2024,Table2[[#This Row],[Month]],1)</f>
        <v>45383</v>
      </c>
      <c r="M806" s="1">
        <f>DATE(2024,Table2[[#This Row],[Month]],30)</f>
        <v>45412</v>
      </c>
      <c r="N806">
        <f>IF(Table2[[#This Row],[Active]]="Yes",1,0)</f>
        <v>1</v>
      </c>
      <c r="O806">
        <f>IF(Table2[[#This Row],[Churned]]="Yes",1,0)</f>
        <v>0</v>
      </c>
      <c r="P806" s="1" t="s">
        <v>6067</v>
      </c>
    </row>
    <row r="807" spans="1:16" x14ac:dyDescent="0.5">
      <c r="A807" t="s">
        <v>5515</v>
      </c>
      <c r="B807" t="s">
        <v>3374</v>
      </c>
      <c r="C807" t="s">
        <v>5355</v>
      </c>
      <c r="D807">
        <v>0</v>
      </c>
      <c r="E807" s="1">
        <v>45387</v>
      </c>
      <c r="F807" t="s">
        <v>5356</v>
      </c>
      <c r="H807" t="str">
        <f t="shared" si="36"/>
        <v>Yes</v>
      </c>
      <c r="I807" t="str">
        <f t="shared" si="37"/>
        <v>No</v>
      </c>
      <c r="J807" t="str">
        <f t="shared" si="38"/>
        <v>No</v>
      </c>
      <c r="K807">
        <f>MONTH(Table2[[#This Row],[Subscription Start]])</f>
        <v>4</v>
      </c>
      <c r="L807" s="1">
        <f>DATE(2024,Table2[[#This Row],[Month]],1)</f>
        <v>45383</v>
      </c>
      <c r="M807" s="1">
        <f>DATE(2024,Table2[[#This Row],[Month]],30)</f>
        <v>45412</v>
      </c>
      <c r="N807">
        <f>IF(Table2[[#This Row],[Active]]="Yes",1,0)</f>
        <v>1</v>
      </c>
      <c r="O807">
        <f>IF(Table2[[#This Row],[Churned]]="Yes",1,0)</f>
        <v>0</v>
      </c>
      <c r="P807" s="1" t="s">
        <v>6067</v>
      </c>
    </row>
    <row r="808" spans="1:16" x14ac:dyDescent="0.5">
      <c r="A808" t="s">
        <v>5726</v>
      </c>
      <c r="B808" t="s">
        <v>2626</v>
      </c>
      <c r="C808" t="s">
        <v>5355</v>
      </c>
      <c r="D808">
        <v>0</v>
      </c>
      <c r="E808" s="1">
        <v>45387</v>
      </c>
      <c r="F808" t="s">
        <v>5359</v>
      </c>
      <c r="G808" s="1">
        <v>45565</v>
      </c>
      <c r="H808" t="str">
        <f t="shared" si="36"/>
        <v>Yes</v>
      </c>
      <c r="I808" t="str">
        <f t="shared" si="37"/>
        <v>No</v>
      </c>
      <c r="J808" t="str">
        <f t="shared" si="38"/>
        <v>No</v>
      </c>
      <c r="K808">
        <f>MONTH(Table2[[#This Row],[Subscription Start]])</f>
        <v>4</v>
      </c>
      <c r="L808" s="1">
        <f>DATE(2024,Table2[[#This Row],[Month]],1)</f>
        <v>45383</v>
      </c>
      <c r="M808" s="1">
        <f>DATE(2024,Table2[[#This Row],[Month]],30)</f>
        <v>45412</v>
      </c>
      <c r="N808">
        <f>IF(Table2[[#This Row],[Active]]="Yes",1,0)</f>
        <v>1</v>
      </c>
      <c r="O808">
        <f>IF(Table2[[#This Row],[Churned]]="Yes",1,0)</f>
        <v>0</v>
      </c>
      <c r="P808" s="1" t="s">
        <v>6067</v>
      </c>
    </row>
    <row r="809" spans="1:16" x14ac:dyDescent="0.5">
      <c r="A809" t="s">
        <v>5039</v>
      </c>
      <c r="B809" t="s">
        <v>5040</v>
      </c>
      <c r="C809" t="s">
        <v>5362</v>
      </c>
      <c r="D809">
        <v>2499</v>
      </c>
      <c r="E809" s="1">
        <v>45387</v>
      </c>
      <c r="F809" t="s">
        <v>5356</v>
      </c>
      <c r="H809" t="str">
        <f t="shared" si="36"/>
        <v>Yes</v>
      </c>
      <c r="I809" t="str">
        <f t="shared" si="37"/>
        <v>No</v>
      </c>
      <c r="J809" t="str">
        <f t="shared" si="38"/>
        <v>No</v>
      </c>
      <c r="K809">
        <f>MONTH(Table2[[#This Row],[Subscription Start]])</f>
        <v>4</v>
      </c>
      <c r="L809" s="1">
        <f>DATE(2024,Table2[[#This Row],[Month]],1)</f>
        <v>45383</v>
      </c>
      <c r="M809" s="1">
        <f>DATE(2024,Table2[[#This Row],[Month]],30)</f>
        <v>45412</v>
      </c>
      <c r="N809">
        <f>IF(Table2[[#This Row],[Active]]="Yes",1,0)</f>
        <v>1</v>
      </c>
      <c r="O809">
        <f>IF(Table2[[#This Row],[Churned]]="Yes",1,0)</f>
        <v>0</v>
      </c>
      <c r="P809" s="1" t="s">
        <v>6067</v>
      </c>
    </row>
    <row r="810" spans="1:16" x14ac:dyDescent="0.5">
      <c r="A810" t="s">
        <v>120</v>
      </c>
      <c r="B810" t="s">
        <v>121</v>
      </c>
      <c r="C810" t="s">
        <v>5361</v>
      </c>
      <c r="D810">
        <v>999</v>
      </c>
      <c r="E810" s="1">
        <v>45386</v>
      </c>
      <c r="F810" t="s">
        <v>5356</v>
      </c>
      <c r="H810" t="str">
        <f t="shared" si="36"/>
        <v>Yes</v>
      </c>
      <c r="I810" t="str">
        <f t="shared" si="37"/>
        <v>No</v>
      </c>
      <c r="J810" t="str">
        <f t="shared" si="38"/>
        <v>No</v>
      </c>
      <c r="K810">
        <f>MONTH(Table2[[#This Row],[Subscription Start]])</f>
        <v>4</v>
      </c>
      <c r="L810" s="1">
        <f>DATE(2024,Table2[[#This Row],[Month]],1)</f>
        <v>45383</v>
      </c>
      <c r="M810" s="1">
        <f>DATE(2024,Table2[[#This Row],[Month]],30)</f>
        <v>45412</v>
      </c>
      <c r="N810">
        <f>IF(Table2[[#This Row],[Active]]="Yes",1,0)</f>
        <v>1</v>
      </c>
      <c r="O810">
        <f>IF(Table2[[#This Row],[Churned]]="Yes",1,0)</f>
        <v>0</v>
      </c>
      <c r="P810" s="1" t="s">
        <v>6067</v>
      </c>
    </row>
    <row r="811" spans="1:16" x14ac:dyDescent="0.5">
      <c r="A811" t="s">
        <v>459</v>
      </c>
      <c r="B811" t="s">
        <v>460</v>
      </c>
      <c r="C811" t="s">
        <v>5361</v>
      </c>
      <c r="D811">
        <v>999</v>
      </c>
      <c r="E811" s="1">
        <v>45386</v>
      </c>
      <c r="F811" t="s">
        <v>5356</v>
      </c>
      <c r="H811" t="str">
        <f t="shared" si="36"/>
        <v>Yes</v>
      </c>
      <c r="I811" t="str">
        <f t="shared" si="37"/>
        <v>No</v>
      </c>
      <c r="J811" t="str">
        <f t="shared" si="38"/>
        <v>No</v>
      </c>
      <c r="K811">
        <f>MONTH(Table2[[#This Row],[Subscription Start]])</f>
        <v>4</v>
      </c>
      <c r="L811" s="1">
        <f>DATE(2024,Table2[[#This Row],[Month]],1)</f>
        <v>45383</v>
      </c>
      <c r="M811" s="1">
        <f>DATE(2024,Table2[[#This Row],[Month]],30)</f>
        <v>45412</v>
      </c>
      <c r="N811">
        <f>IF(Table2[[#This Row],[Active]]="Yes",1,0)</f>
        <v>1</v>
      </c>
      <c r="O811">
        <f>IF(Table2[[#This Row],[Churned]]="Yes",1,0)</f>
        <v>0</v>
      </c>
      <c r="P811" s="1" t="s">
        <v>6067</v>
      </c>
    </row>
    <row r="812" spans="1:16" x14ac:dyDescent="0.5">
      <c r="A812" t="s">
        <v>1632</v>
      </c>
      <c r="B812" t="s">
        <v>1633</v>
      </c>
      <c r="C812" t="s">
        <v>5361</v>
      </c>
      <c r="D812">
        <v>999</v>
      </c>
      <c r="E812" s="1">
        <v>45386</v>
      </c>
      <c r="F812" t="s">
        <v>5356</v>
      </c>
      <c r="H812" t="str">
        <f t="shared" si="36"/>
        <v>Yes</v>
      </c>
      <c r="I812" t="str">
        <f t="shared" si="37"/>
        <v>No</v>
      </c>
      <c r="J812" t="str">
        <f t="shared" si="38"/>
        <v>No</v>
      </c>
      <c r="K812">
        <f>MONTH(Table2[[#This Row],[Subscription Start]])</f>
        <v>4</v>
      </c>
      <c r="L812" s="1">
        <f>DATE(2024,Table2[[#This Row],[Month]],1)</f>
        <v>45383</v>
      </c>
      <c r="M812" s="1">
        <f>DATE(2024,Table2[[#This Row],[Month]],30)</f>
        <v>45412</v>
      </c>
      <c r="N812">
        <f>IF(Table2[[#This Row],[Active]]="Yes",1,0)</f>
        <v>1</v>
      </c>
      <c r="O812">
        <f>IF(Table2[[#This Row],[Churned]]="Yes",1,0)</f>
        <v>0</v>
      </c>
      <c r="P812" s="1" t="s">
        <v>6067</v>
      </c>
    </row>
    <row r="813" spans="1:16" x14ac:dyDescent="0.5">
      <c r="A813" t="s">
        <v>5491</v>
      </c>
      <c r="B813" t="s">
        <v>5492</v>
      </c>
      <c r="C813" t="s">
        <v>5355</v>
      </c>
      <c r="D813">
        <v>0</v>
      </c>
      <c r="E813" s="1">
        <v>45386</v>
      </c>
      <c r="F813" t="s">
        <v>5356</v>
      </c>
      <c r="H813" t="str">
        <f t="shared" si="36"/>
        <v>Yes</v>
      </c>
      <c r="I813" t="str">
        <f t="shared" si="37"/>
        <v>No</v>
      </c>
      <c r="J813" t="str">
        <f t="shared" si="38"/>
        <v>No</v>
      </c>
      <c r="K813">
        <f>MONTH(Table2[[#This Row],[Subscription Start]])</f>
        <v>4</v>
      </c>
      <c r="L813" s="1">
        <f>DATE(2024,Table2[[#This Row],[Month]],1)</f>
        <v>45383</v>
      </c>
      <c r="M813" s="1">
        <f>DATE(2024,Table2[[#This Row],[Month]],30)</f>
        <v>45412</v>
      </c>
      <c r="N813">
        <f>IF(Table2[[#This Row],[Active]]="Yes",1,0)</f>
        <v>1</v>
      </c>
      <c r="O813">
        <f>IF(Table2[[#This Row],[Churned]]="Yes",1,0)</f>
        <v>0</v>
      </c>
      <c r="P813" s="1" t="s">
        <v>6067</v>
      </c>
    </row>
    <row r="814" spans="1:16" x14ac:dyDescent="0.5">
      <c r="A814" t="s">
        <v>1796</v>
      </c>
      <c r="B814" t="s">
        <v>824</v>
      </c>
      <c r="C814" t="s">
        <v>5361</v>
      </c>
      <c r="D814">
        <v>999</v>
      </c>
      <c r="E814" s="1">
        <v>45386</v>
      </c>
      <c r="F814" t="s">
        <v>5356</v>
      </c>
      <c r="H814" t="str">
        <f t="shared" si="36"/>
        <v>Yes</v>
      </c>
      <c r="I814" t="str">
        <f t="shared" si="37"/>
        <v>No</v>
      </c>
      <c r="J814" t="str">
        <f t="shared" si="38"/>
        <v>No</v>
      </c>
      <c r="K814">
        <f>MONTH(Table2[[#This Row],[Subscription Start]])</f>
        <v>4</v>
      </c>
      <c r="L814" s="1">
        <f>DATE(2024,Table2[[#This Row],[Month]],1)</f>
        <v>45383</v>
      </c>
      <c r="M814" s="1">
        <f>DATE(2024,Table2[[#This Row],[Month]],30)</f>
        <v>45412</v>
      </c>
      <c r="N814">
        <f>IF(Table2[[#This Row],[Active]]="Yes",1,0)</f>
        <v>1</v>
      </c>
      <c r="O814">
        <f>IF(Table2[[#This Row],[Churned]]="Yes",1,0)</f>
        <v>0</v>
      </c>
      <c r="P814" s="1" t="s">
        <v>6067</v>
      </c>
    </row>
    <row r="815" spans="1:16" x14ac:dyDescent="0.5">
      <c r="A815" t="s">
        <v>2523</v>
      </c>
      <c r="B815" t="s">
        <v>2474</v>
      </c>
      <c r="C815" t="s">
        <v>5382</v>
      </c>
      <c r="D815">
        <v>9999</v>
      </c>
      <c r="E815" s="1">
        <v>45386</v>
      </c>
      <c r="F815" t="s">
        <v>5356</v>
      </c>
      <c r="H815" t="str">
        <f t="shared" si="36"/>
        <v>Yes</v>
      </c>
      <c r="I815" t="str">
        <f t="shared" si="37"/>
        <v>No</v>
      </c>
      <c r="J815" t="str">
        <f t="shared" si="38"/>
        <v>No</v>
      </c>
      <c r="K815">
        <f>MONTH(Table2[[#This Row],[Subscription Start]])</f>
        <v>4</v>
      </c>
      <c r="L815" s="1">
        <f>DATE(2024,Table2[[#This Row],[Month]],1)</f>
        <v>45383</v>
      </c>
      <c r="M815" s="1">
        <f>DATE(2024,Table2[[#This Row],[Month]],30)</f>
        <v>45412</v>
      </c>
      <c r="N815">
        <f>IF(Table2[[#This Row],[Active]]="Yes",1,0)</f>
        <v>1</v>
      </c>
      <c r="O815">
        <f>IF(Table2[[#This Row],[Churned]]="Yes",1,0)</f>
        <v>0</v>
      </c>
      <c r="P815" s="1" t="s">
        <v>6067</v>
      </c>
    </row>
    <row r="816" spans="1:16" x14ac:dyDescent="0.5">
      <c r="A816" t="s">
        <v>5706</v>
      </c>
      <c r="B816" t="s">
        <v>3335</v>
      </c>
      <c r="C816" t="s">
        <v>5355</v>
      </c>
      <c r="D816">
        <v>0</v>
      </c>
      <c r="E816" s="1">
        <v>45386</v>
      </c>
      <c r="F816" t="s">
        <v>5356</v>
      </c>
      <c r="H816" t="str">
        <f t="shared" si="36"/>
        <v>Yes</v>
      </c>
      <c r="I816" t="str">
        <f t="shared" si="37"/>
        <v>No</v>
      </c>
      <c r="J816" t="str">
        <f t="shared" si="38"/>
        <v>No</v>
      </c>
      <c r="K816">
        <f>MONTH(Table2[[#This Row],[Subscription Start]])</f>
        <v>4</v>
      </c>
      <c r="L816" s="1">
        <f>DATE(2024,Table2[[#This Row],[Month]],1)</f>
        <v>45383</v>
      </c>
      <c r="M816" s="1">
        <f>DATE(2024,Table2[[#This Row],[Month]],30)</f>
        <v>45412</v>
      </c>
      <c r="N816">
        <f>IF(Table2[[#This Row],[Active]]="Yes",1,0)</f>
        <v>1</v>
      </c>
      <c r="O816">
        <f>IF(Table2[[#This Row],[Churned]]="Yes",1,0)</f>
        <v>0</v>
      </c>
      <c r="P816" s="1" t="s">
        <v>6067</v>
      </c>
    </row>
    <row r="817" spans="1:16" x14ac:dyDescent="0.5">
      <c r="A817" t="s">
        <v>4116</v>
      </c>
      <c r="B817" t="s">
        <v>1056</v>
      </c>
      <c r="C817" t="s">
        <v>5361</v>
      </c>
      <c r="D817">
        <v>999</v>
      </c>
      <c r="E817" s="1">
        <v>45386</v>
      </c>
      <c r="F817" t="s">
        <v>5356</v>
      </c>
      <c r="H817" t="str">
        <f t="shared" si="36"/>
        <v>Yes</v>
      </c>
      <c r="I817" t="str">
        <f t="shared" si="37"/>
        <v>No</v>
      </c>
      <c r="J817" t="str">
        <f t="shared" si="38"/>
        <v>No</v>
      </c>
      <c r="K817">
        <f>MONTH(Table2[[#This Row],[Subscription Start]])</f>
        <v>4</v>
      </c>
      <c r="L817" s="1">
        <f>DATE(2024,Table2[[#This Row],[Month]],1)</f>
        <v>45383</v>
      </c>
      <c r="M817" s="1">
        <f>DATE(2024,Table2[[#This Row],[Month]],30)</f>
        <v>45412</v>
      </c>
      <c r="N817">
        <f>IF(Table2[[#This Row],[Active]]="Yes",1,0)</f>
        <v>1</v>
      </c>
      <c r="O817">
        <f>IF(Table2[[#This Row],[Churned]]="Yes",1,0)</f>
        <v>0</v>
      </c>
      <c r="P817" s="1" t="s">
        <v>6067</v>
      </c>
    </row>
    <row r="818" spans="1:16" x14ac:dyDescent="0.5">
      <c r="A818" t="s">
        <v>5783</v>
      </c>
      <c r="B818" t="s">
        <v>3335</v>
      </c>
      <c r="C818" t="s">
        <v>5355</v>
      </c>
      <c r="D818">
        <v>0</v>
      </c>
      <c r="E818" s="1">
        <v>45386</v>
      </c>
      <c r="F818" t="s">
        <v>5356</v>
      </c>
      <c r="H818" t="str">
        <f t="shared" si="36"/>
        <v>Yes</v>
      </c>
      <c r="I818" t="str">
        <f t="shared" si="37"/>
        <v>No</v>
      </c>
      <c r="J818" t="str">
        <f t="shared" si="38"/>
        <v>No</v>
      </c>
      <c r="K818">
        <f>MONTH(Table2[[#This Row],[Subscription Start]])</f>
        <v>4</v>
      </c>
      <c r="L818" s="1">
        <f>DATE(2024,Table2[[#This Row],[Month]],1)</f>
        <v>45383</v>
      </c>
      <c r="M818" s="1">
        <f>DATE(2024,Table2[[#This Row],[Month]],30)</f>
        <v>45412</v>
      </c>
      <c r="N818">
        <f>IF(Table2[[#This Row],[Active]]="Yes",1,0)</f>
        <v>1</v>
      </c>
      <c r="O818">
        <f>IF(Table2[[#This Row],[Churned]]="Yes",1,0)</f>
        <v>0</v>
      </c>
      <c r="P818" s="1" t="s">
        <v>6067</v>
      </c>
    </row>
    <row r="819" spans="1:16" x14ac:dyDescent="0.5">
      <c r="A819" t="s">
        <v>277</v>
      </c>
      <c r="B819" t="s">
        <v>54</v>
      </c>
      <c r="C819" t="s">
        <v>5361</v>
      </c>
      <c r="D819">
        <v>999</v>
      </c>
      <c r="E819" s="1">
        <v>45385</v>
      </c>
      <c r="F819" t="s">
        <v>5356</v>
      </c>
      <c r="H819" t="str">
        <f t="shared" si="36"/>
        <v>Yes</v>
      </c>
      <c r="I819" t="str">
        <f t="shared" si="37"/>
        <v>No</v>
      </c>
      <c r="J819" t="str">
        <f t="shared" si="38"/>
        <v>No</v>
      </c>
      <c r="K819">
        <f>MONTH(Table2[[#This Row],[Subscription Start]])</f>
        <v>4</v>
      </c>
      <c r="L819" s="1">
        <f>DATE(2024,Table2[[#This Row],[Month]],1)</f>
        <v>45383</v>
      </c>
      <c r="M819" s="1">
        <f>DATE(2024,Table2[[#This Row],[Month]],30)</f>
        <v>45412</v>
      </c>
      <c r="N819">
        <f>IF(Table2[[#This Row],[Active]]="Yes",1,0)</f>
        <v>1</v>
      </c>
      <c r="O819">
        <f>IF(Table2[[#This Row],[Churned]]="Yes",1,0)</f>
        <v>0</v>
      </c>
      <c r="P819" s="1" t="s">
        <v>6067</v>
      </c>
    </row>
    <row r="820" spans="1:16" x14ac:dyDescent="0.5">
      <c r="A820" t="s">
        <v>399</v>
      </c>
      <c r="B820" t="s">
        <v>46</v>
      </c>
      <c r="C820" t="s">
        <v>5361</v>
      </c>
      <c r="D820">
        <v>999</v>
      </c>
      <c r="E820" s="1">
        <v>45385</v>
      </c>
      <c r="F820" t="s">
        <v>5359</v>
      </c>
      <c r="G820" s="1">
        <v>45475</v>
      </c>
      <c r="H820" t="str">
        <f t="shared" si="36"/>
        <v>Yes</v>
      </c>
      <c r="I820" t="str">
        <f t="shared" si="37"/>
        <v>No</v>
      </c>
      <c r="J820" t="str">
        <f t="shared" si="38"/>
        <v>No</v>
      </c>
      <c r="K820">
        <f>MONTH(Table2[[#This Row],[Subscription Start]])</f>
        <v>4</v>
      </c>
      <c r="L820" s="1">
        <f>DATE(2024,Table2[[#This Row],[Month]],1)</f>
        <v>45383</v>
      </c>
      <c r="M820" s="1">
        <f>DATE(2024,Table2[[#This Row],[Month]],30)</f>
        <v>45412</v>
      </c>
      <c r="N820">
        <f>IF(Table2[[#This Row],[Active]]="Yes",1,0)</f>
        <v>1</v>
      </c>
      <c r="O820">
        <f>IF(Table2[[#This Row],[Churned]]="Yes",1,0)</f>
        <v>0</v>
      </c>
      <c r="P820" s="1" t="s">
        <v>6067</v>
      </c>
    </row>
    <row r="821" spans="1:16" x14ac:dyDescent="0.5">
      <c r="A821" t="s">
        <v>5417</v>
      </c>
      <c r="B821" t="s">
        <v>5418</v>
      </c>
      <c r="C821" t="s">
        <v>5355</v>
      </c>
      <c r="D821">
        <v>0</v>
      </c>
      <c r="E821" s="1">
        <v>45385</v>
      </c>
      <c r="F821" t="s">
        <v>5356</v>
      </c>
      <c r="H821" t="str">
        <f t="shared" si="36"/>
        <v>Yes</v>
      </c>
      <c r="I821" t="str">
        <f t="shared" si="37"/>
        <v>No</v>
      </c>
      <c r="J821" t="str">
        <f t="shared" si="38"/>
        <v>No</v>
      </c>
      <c r="K821">
        <f>MONTH(Table2[[#This Row],[Subscription Start]])</f>
        <v>4</v>
      </c>
      <c r="L821" s="1">
        <f>DATE(2024,Table2[[#This Row],[Month]],1)</f>
        <v>45383</v>
      </c>
      <c r="M821" s="1">
        <f>DATE(2024,Table2[[#This Row],[Month]],30)</f>
        <v>45412</v>
      </c>
      <c r="N821">
        <f>IF(Table2[[#This Row],[Active]]="Yes",1,0)</f>
        <v>1</v>
      </c>
      <c r="O821">
        <f>IF(Table2[[#This Row],[Churned]]="Yes",1,0)</f>
        <v>0</v>
      </c>
      <c r="P821" s="1" t="s">
        <v>6067</v>
      </c>
    </row>
    <row r="822" spans="1:16" x14ac:dyDescent="0.5">
      <c r="A822" t="s">
        <v>775</v>
      </c>
      <c r="B822" t="s">
        <v>54</v>
      </c>
      <c r="C822" t="s">
        <v>5362</v>
      </c>
      <c r="D822">
        <v>2499</v>
      </c>
      <c r="E822" s="1">
        <v>45385</v>
      </c>
      <c r="F822" t="s">
        <v>5356</v>
      </c>
      <c r="H822" t="str">
        <f t="shared" si="36"/>
        <v>Yes</v>
      </c>
      <c r="I822" t="str">
        <f t="shared" si="37"/>
        <v>No</v>
      </c>
      <c r="J822" t="str">
        <f t="shared" si="38"/>
        <v>No</v>
      </c>
      <c r="K822">
        <f>MONTH(Table2[[#This Row],[Subscription Start]])</f>
        <v>4</v>
      </c>
      <c r="L822" s="1">
        <f>DATE(2024,Table2[[#This Row],[Month]],1)</f>
        <v>45383</v>
      </c>
      <c r="M822" s="1">
        <f>DATE(2024,Table2[[#This Row],[Month]],30)</f>
        <v>45412</v>
      </c>
      <c r="N822">
        <f>IF(Table2[[#This Row],[Active]]="Yes",1,0)</f>
        <v>1</v>
      </c>
      <c r="O822">
        <f>IF(Table2[[#This Row],[Churned]]="Yes",1,0)</f>
        <v>0</v>
      </c>
      <c r="P822" s="1" t="s">
        <v>6067</v>
      </c>
    </row>
    <row r="823" spans="1:16" x14ac:dyDescent="0.5">
      <c r="A823" t="s">
        <v>2105</v>
      </c>
      <c r="B823" t="s">
        <v>2106</v>
      </c>
      <c r="C823" t="s">
        <v>5361</v>
      </c>
      <c r="D823">
        <v>999</v>
      </c>
      <c r="E823" s="1">
        <v>45385</v>
      </c>
      <c r="F823" t="s">
        <v>5356</v>
      </c>
      <c r="H823" t="str">
        <f t="shared" si="36"/>
        <v>Yes</v>
      </c>
      <c r="I823" t="str">
        <f t="shared" si="37"/>
        <v>No</v>
      </c>
      <c r="J823" t="str">
        <f t="shared" si="38"/>
        <v>No</v>
      </c>
      <c r="K823">
        <f>MONTH(Table2[[#This Row],[Subscription Start]])</f>
        <v>4</v>
      </c>
      <c r="L823" s="1">
        <f>DATE(2024,Table2[[#This Row],[Month]],1)</f>
        <v>45383</v>
      </c>
      <c r="M823" s="1">
        <f>DATE(2024,Table2[[#This Row],[Month]],30)</f>
        <v>45412</v>
      </c>
      <c r="N823">
        <f>IF(Table2[[#This Row],[Active]]="Yes",1,0)</f>
        <v>1</v>
      </c>
      <c r="O823">
        <f>IF(Table2[[#This Row],[Churned]]="Yes",1,0)</f>
        <v>0</v>
      </c>
      <c r="P823" s="1" t="s">
        <v>6067</v>
      </c>
    </row>
    <row r="824" spans="1:16" x14ac:dyDescent="0.5">
      <c r="A824" t="s">
        <v>2825</v>
      </c>
      <c r="B824" t="s">
        <v>1259</v>
      </c>
      <c r="C824" t="s">
        <v>5361</v>
      </c>
      <c r="D824">
        <v>999</v>
      </c>
      <c r="E824" s="1">
        <v>45385</v>
      </c>
      <c r="F824" t="s">
        <v>5356</v>
      </c>
      <c r="H824" t="str">
        <f t="shared" si="36"/>
        <v>Yes</v>
      </c>
      <c r="I824" t="str">
        <f t="shared" si="37"/>
        <v>No</v>
      </c>
      <c r="J824" t="str">
        <f t="shared" si="38"/>
        <v>No</v>
      </c>
      <c r="K824">
        <f>MONTH(Table2[[#This Row],[Subscription Start]])</f>
        <v>4</v>
      </c>
      <c r="L824" s="1">
        <f>DATE(2024,Table2[[#This Row],[Month]],1)</f>
        <v>45383</v>
      </c>
      <c r="M824" s="1">
        <f>DATE(2024,Table2[[#This Row],[Month]],30)</f>
        <v>45412</v>
      </c>
      <c r="N824">
        <f>IF(Table2[[#This Row],[Active]]="Yes",1,0)</f>
        <v>1</v>
      </c>
      <c r="O824">
        <f>IF(Table2[[#This Row],[Churned]]="Yes",1,0)</f>
        <v>0</v>
      </c>
      <c r="P824" s="1" t="s">
        <v>6067</v>
      </c>
    </row>
    <row r="825" spans="1:16" x14ac:dyDescent="0.5">
      <c r="A825" t="s">
        <v>856</v>
      </c>
      <c r="B825" t="s">
        <v>857</v>
      </c>
      <c r="C825" t="s">
        <v>5361</v>
      </c>
      <c r="D825">
        <v>999</v>
      </c>
      <c r="E825" s="1">
        <v>45384</v>
      </c>
      <c r="F825" t="s">
        <v>5356</v>
      </c>
      <c r="H825" t="str">
        <f t="shared" si="36"/>
        <v>Yes</v>
      </c>
      <c r="I825" t="str">
        <f t="shared" si="37"/>
        <v>No</v>
      </c>
      <c r="J825" t="str">
        <f t="shared" si="38"/>
        <v>No</v>
      </c>
      <c r="K825">
        <f>MONTH(Table2[[#This Row],[Subscription Start]])</f>
        <v>4</v>
      </c>
      <c r="L825" s="1">
        <f>DATE(2024,Table2[[#This Row],[Month]],1)</f>
        <v>45383</v>
      </c>
      <c r="M825" s="1">
        <f>DATE(2024,Table2[[#This Row],[Month]],30)</f>
        <v>45412</v>
      </c>
      <c r="N825">
        <f>IF(Table2[[#This Row],[Active]]="Yes",1,0)</f>
        <v>1</v>
      </c>
      <c r="O825">
        <f>IF(Table2[[#This Row],[Churned]]="Yes",1,0)</f>
        <v>0</v>
      </c>
      <c r="P825" s="1" t="s">
        <v>6067</v>
      </c>
    </row>
    <row r="826" spans="1:16" x14ac:dyDescent="0.5">
      <c r="A826" t="s">
        <v>1451</v>
      </c>
      <c r="B826" t="s">
        <v>1452</v>
      </c>
      <c r="C826" t="s">
        <v>5362</v>
      </c>
      <c r="D826">
        <v>2499</v>
      </c>
      <c r="E826" s="1">
        <v>45384</v>
      </c>
      <c r="F826" t="s">
        <v>5356</v>
      </c>
      <c r="H826" t="str">
        <f t="shared" si="36"/>
        <v>Yes</v>
      </c>
      <c r="I826" t="str">
        <f t="shared" si="37"/>
        <v>No</v>
      </c>
      <c r="J826" t="str">
        <f t="shared" si="38"/>
        <v>No</v>
      </c>
      <c r="K826">
        <f>MONTH(Table2[[#This Row],[Subscription Start]])</f>
        <v>4</v>
      </c>
      <c r="L826" s="1">
        <f>DATE(2024,Table2[[#This Row],[Month]],1)</f>
        <v>45383</v>
      </c>
      <c r="M826" s="1">
        <f>DATE(2024,Table2[[#This Row],[Month]],30)</f>
        <v>45412</v>
      </c>
      <c r="N826">
        <f>IF(Table2[[#This Row],[Active]]="Yes",1,0)</f>
        <v>1</v>
      </c>
      <c r="O826">
        <f>IF(Table2[[#This Row],[Churned]]="Yes",1,0)</f>
        <v>0</v>
      </c>
      <c r="P826" s="1" t="s">
        <v>6067</v>
      </c>
    </row>
    <row r="827" spans="1:16" x14ac:dyDescent="0.5">
      <c r="A827" t="s">
        <v>2878</v>
      </c>
      <c r="B827" t="s">
        <v>2879</v>
      </c>
      <c r="C827" t="s">
        <v>5361</v>
      </c>
      <c r="D827">
        <v>999</v>
      </c>
      <c r="E827" s="1">
        <v>45384</v>
      </c>
      <c r="F827" t="s">
        <v>5356</v>
      </c>
      <c r="H827" t="str">
        <f t="shared" si="36"/>
        <v>Yes</v>
      </c>
      <c r="I827" t="str">
        <f t="shared" si="37"/>
        <v>No</v>
      </c>
      <c r="J827" t="str">
        <f t="shared" si="38"/>
        <v>No</v>
      </c>
      <c r="K827">
        <f>MONTH(Table2[[#This Row],[Subscription Start]])</f>
        <v>4</v>
      </c>
      <c r="L827" s="1">
        <f>DATE(2024,Table2[[#This Row],[Month]],1)</f>
        <v>45383</v>
      </c>
      <c r="M827" s="1">
        <f>DATE(2024,Table2[[#This Row],[Month]],30)</f>
        <v>45412</v>
      </c>
      <c r="N827">
        <f>IF(Table2[[#This Row],[Active]]="Yes",1,0)</f>
        <v>1</v>
      </c>
      <c r="O827">
        <f>IF(Table2[[#This Row],[Churned]]="Yes",1,0)</f>
        <v>0</v>
      </c>
      <c r="P827" s="1" t="s">
        <v>6067</v>
      </c>
    </row>
    <row r="828" spans="1:16" x14ac:dyDescent="0.5">
      <c r="A828" t="s">
        <v>5670</v>
      </c>
      <c r="B828" t="s">
        <v>5671</v>
      </c>
      <c r="C828" t="s">
        <v>5355</v>
      </c>
      <c r="D828">
        <v>0</v>
      </c>
      <c r="E828" s="1">
        <v>45384</v>
      </c>
      <c r="F828" t="s">
        <v>5356</v>
      </c>
      <c r="H828" t="str">
        <f t="shared" si="36"/>
        <v>Yes</v>
      </c>
      <c r="I828" t="str">
        <f t="shared" si="37"/>
        <v>No</v>
      </c>
      <c r="J828" t="str">
        <f t="shared" si="38"/>
        <v>No</v>
      </c>
      <c r="K828">
        <f>MONTH(Table2[[#This Row],[Subscription Start]])</f>
        <v>4</v>
      </c>
      <c r="L828" s="1">
        <f>DATE(2024,Table2[[#This Row],[Month]],1)</f>
        <v>45383</v>
      </c>
      <c r="M828" s="1">
        <f>DATE(2024,Table2[[#This Row],[Month]],30)</f>
        <v>45412</v>
      </c>
      <c r="N828">
        <f>IF(Table2[[#This Row],[Active]]="Yes",1,0)</f>
        <v>1</v>
      </c>
      <c r="O828">
        <f>IF(Table2[[#This Row],[Churned]]="Yes",1,0)</f>
        <v>0</v>
      </c>
      <c r="P828" s="1" t="s">
        <v>6067</v>
      </c>
    </row>
    <row r="829" spans="1:16" x14ac:dyDescent="0.5">
      <c r="A829" t="s">
        <v>5705</v>
      </c>
      <c r="B829" t="s">
        <v>5644</v>
      </c>
      <c r="C829" t="s">
        <v>5355</v>
      </c>
      <c r="D829">
        <v>0</v>
      </c>
      <c r="E829" s="1">
        <v>45384</v>
      </c>
      <c r="F829" t="s">
        <v>5356</v>
      </c>
      <c r="H829" t="str">
        <f t="shared" si="36"/>
        <v>Yes</v>
      </c>
      <c r="I829" t="str">
        <f t="shared" si="37"/>
        <v>No</v>
      </c>
      <c r="J829" t="str">
        <f t="shared" si="38"/>
        <v>No</v>
      </c>
      <c r="K829">
        <f>MONTH(Table2[[#This Row],[Subscription Start]])</f>
        <v>4</v>
      </c>
      <c r="L829" s="1">
        <f>DATE(2024,Table2[[#This Row],[Month]],1)</f>
        <v>45383</v>
      </c>
      <c r="M829" s="1">
        <f>DATE(2024,Table2[[#This Row],[Month]],30)</f>
        <v>45412</v>
      </c>
      <c r="N829">
        <f>IF(Table2[[#This Row],[Active]]="Yes",1,0)</f>
        <v>1</v>
      </c>
      <c r="O829">
        <f>IF(Table2[[#This Row],[Churned]]="Yes",1,0)</f>
        <v>0</v>
      </c>
      <c r="P829" s="1" t="s">
        <v>6067</v>
      </c>
    </row>
    <row r="830" spans="1:16" x14ac:dyDescent="0.5">
      <c r="A830" t="s">
        <v>4100</v>
      </c>
      <c r="B830" t="s">
        <v>4101</v>
      </c>
      <c r="C830" t="s">
        <v>5361</v>
      </c>
      <c r="D830">
        <v>999</v>
      </c>
      <c r="E830" s="1">
        <v>45384</v>
      </c>
      <c r="F830" t="s">
        <v>5356</v>
      </c>
      <c r="H830" t="str">
        <f t="shared" si="36"/>
        <v>Yes</v>
      </c>
      <c r="I830" t="str">
        <f t="shared" si="37"/>
        <v>No</v>
      </c>
      <c r="J830" t="str">
        <f t="shared" si="38"/>
        <v>No</v>
      </c>
      <c r="K830">
        <f>MONTH(Table2[[#This Row],[Subscription Start]])</f>
        <v>4</v>
      </c>
      <c r="L830" s="1">
        <f>DATE(2024,Table2[[#This Row],[Month]],1)</f>
        <v>45383</v>
      </c>
      <c r="M830" s="1">
        <f>DATE(2024,Table2[[#This Row],[Month]],30)</f>
        <v>45412</v>
      </c>
      <c r="N830">
        <f>IF(Table2[[#This Row],[Active]]="Yes",1,0)</f>
        <v>1</v>
      </c>
      <c r="O830">
        <f>IF(Table2[[#This Row],[Churned]]="Yes",1,0)</f>
        <v>0</v>
      </c>
      <c r="P830" s="1" t="s">
        <v>6067</v>
      </c>
    </row>
    <row r="831" spans="1:16" x14ac:dyDescent="0.5">
      <c r="A831" t="s">
        <v>4283</v>
      </c>
      <c r="B831" t="s">
        <v>3866</v>
      </c>
      <c r="C831" t="s">
        <v>5362</v>
      </c>
      <c r="D831">
        <v>2499</v>
      </c>
      <c r="E831" s="1">
        <v>45384</v>
      </c>
      <c r="F831" t="s">
        <v>5356</v>
      </c>
      <c r="H831" t="str">
        <f t="shared" si="36"/>
        <v>Yes</v>
      </c>
      <c r="I831" t="str">
        <f t="shared" si="37"/>
        <v>No</v>
      </c>
      <c r="J831" t="str">
        <f t="shared" si="38"/>
        <v>No</v>
      </c>
      <c r="K831">
        <f>MONTH(Table2[[#This Row],[Subscription Start]])</f>
        <v>4</v>
      </c>
      <c r="L831" s="1">
        <f>DATE(2024,Table2[[#This Row],[Month]],1)</f>
        <v>45383</v>
      </c>
      <c r="M831" s="1">
        <f>DATE(2024,Table2[[#This Row],[Month]],30)</f>
        <v>45412</v>
      </c>
      <c r="N831">
        <f>IF(Table2[[#This Row],[Active]]="Yes",1,0)</f>
        <v>1</v>
      </c>
      <c r="O831">
        <f>IF(Table2[[#This Row],[Churned]]="Yes",1,0)</f>
        <v>0</v>
      </c>
      <c r="P831" s="1" t="s">
        <v>6067</v>
      </c>
    </row>
    <row r="832" spans="1:16" x14ac:dyDescent="0.5">
      <c r="A832" t="s">
        <v>5736</v>
      </c>
      <c r="B832" t="s">
        <v>2178</v>
      </c>
      <c r="C832" t="s">
        <v>5355</v>
      </c>
      <c r="D832">
        <v>0</v>
      </c>
      <c r="E832" s="1">
        <v>45384</v>
      </c>
      <c r="F832" t="s">
        <v>5359</v>
      </c>
      <c r="G832" s="1">
        <v>45425</v>
      </c>
      <c r="H832" t="str">
        <f t="shared" si="36"/>
        <v>Yes</v>
      </c>
      <c r="I832" t="str">
        <f t="shared" si="37"/>
        <v>No</v>
      </c>
      <c r="J832" t="str">
        <f t="shared" si="38"/>
        <v>No</v>
      </c>
      <c r="K832">
        <f>MONTH(Table2[[#This Row],[Subscription Start]])</f>
        <v>4</v>
      </c>
      <c r="L832" s="1">
        <f>DATE(2024,Table2[[#This Row],[Month]],1)</f>
        <v>45383</v>
      </c>
      <c r="M832" s="1">
        <f>DATE(2024,Table2[[#This Row],[Month]],30)</f>
        <v>45412</v>
      </c>
      <c r="N832">
        <f>IF(Table2[[#This Row],[Active]]="Yes",1,0)</f>
        <v>1</v>
      </c>
      <c r="O832">
        <f>IF(Table2[[#This Row],[Churned]]="Yes",1,0)</f>
        <v>0</v>
      </c>
      <c r="P832" s="1" t="s">
        <v>6067</v>
      </c>
    </row>
    <row r="833" spans="1:16" x14ac:dyDescent="0.5">
      <c r="A833" t="s">
        <v>4781</v>
      </c>
      <c r="B833" t="s">
        <v>4782</v>
      </c>
      <c r="C833" t="s">
        <v>5362</v>
      </c>
      <c r="D833">
        <v>2499</v>
      </c>
      <c r="E833" s="1">
        <v>45384</v>
      </c>
      <c r="F833" t="s">
        <v>5359</v>
      </c>
      <c r="G833" s="1">
        <v>45489</v>
      </c>
      <c r="H833" t="str">
        <f t="shared" si="36"/>
        <v>Yes</v>
      </c>
      <c r="I833" t="str">
        <f t="shared" si="37"/>
        <v>No</v>
      </c>
      <c r="J833" t="str">
        <f t="shared" si="38"/>
        <v>No</v>
      </c>
      <c r="K833">
        <f>MONTH(Table2[[#This Row],[Subscription Start]])</f>
        <v>4</v>
      </c>
      <c r="L833" s="1">
        <f>DATE(2024,Table2[[#This Row],[Month]],1)</f>
        <v>45383</v>
      </c>
      <c r="M833" s="1">
        <f>DATE(2024,Table2[[#This Row],[Month]],30)</f>
        <v>45412</v>
      </c>
      <c r="N833">
        <f>IF(Table2[[#This Row],[Active]]="Yes",1,0)</f>
        <v>1</v>
      </c>
      <c r="O833">
        <f>IF(Table2[[#This Row],[Churned]]="Yes",1,0)</f>
        <v>0</v>
      </c>
      <c r="P833" s="1" t="s">
        <v>6067</v>
      </c>
    </row>
    <row r="834" spans="1:16" x14ac:dyDescent="0.5">
      <c r="A834" t="s">
        <v>5062</v>
      </c>
      <c r="B834" t="s">
        <v>5063</v>
      </c>
      <c r="C834" t="s">
        <v>5362</v>
      </c>
      <c r="D834">
        <v>2499</v>
      </c>
      <c r="E834" s="1">
        <v>45384</v>
      </c>
      <c r="F834" t="s">
        <v>5356</v>
      </c>
      <c r="H834" t="str">
        <f t="shared" ref="H834:H897" si="39">IF(AND(E834 &lt;= $M834,  OR(G834 = "", G834 &gt; $M834)), "Yes", "No")</f>
        <v>Yes</v>
      </c>
      <c r="I834" t="str">
        <f t="shared" ref="I834:I897" si="40">IF(AND(E834&gt;=$M834,E834&lt;=$M834),"Yes","No")</f>
        <v>No</v>
      </c>
      <c r="J834" t="str">
        <f t="shared" ref="J834:J897" si="41">IF(AND(G834&lt;&gt; " ",G834&gt;=$L834,G834&lt;=$M834),"Yes","No")</f>
        <v>No</v>
      </c>
      <c r="K834">
        <f>MONTH(Table2[[#This Row],[Subscription Start]])</f>
        <v>4</v>
      </c>
      <c r="L834" s="1">
        <f>DATE(2024,Table2[[#This Row],[Month]],1)</f>
        <v>45383</v>
      </c>
      <c r="M834" s="1">
        <f>DATE(2024,Table2[[#This Row],[Month]],30)</f>
        <v>45412</v>
      </c>
      <c r="N834">
        <f>IF(Table2[[#This Row],[Active]]="Yes",1,0)</f>
        <v>1</v>
      </c>
      <c r="O834">
        <f>IF(Table2[[#This Row],[Churned]]="Yes",1,0)</f>
        <v>0</v>
      </c>
      <c r="P834" s="1" t="s">
        <v>6067</v>
      </c>
    </row>
    <row r="835" spans="1:16" x14ac:dyDescent="0.5">
      <c r="A835" t="s">
        <v>916</v>
      </c>
      <c r="B835" t="s">
        <v>917</v>
      </c>
      <c r="C835" t="s">
        <v>5362</v>
      </c>
      <c r="D835">
        <v>2499</v>
      </c>
      <c r="E835" s="1">
        <v>45383</v>
      </c>
      <c r="F835" t="s">
        <v>5356</v>
      </c>
      <c r="H835" t="str">
        <f t="shared" si="39"/>
        <v>Yes</v>
      </c>
      <c r="I835" t="str">
        <f t="shared" si="40"/>
        <v>No</v>
      </c>
      <c r="J835" t="str">
        <f t="shared" si="41"/>
        <v>No</v>
      </c>
      <c r="K835">
        <f>MONTH(Table2[[#This Row],[Subscription Start]])</f>
        <v>4</v>
      </c>
      <c r="L835" s="1">
        <f>DATE(2024,Table2[[#This Row],[Month]],1)</f>
        <v>45383</v>
      </c>
      <c r="M835" s="1">
        <f>DATE(2024,Table2[[#This Row],[Month]],30)</f>
        <v>45412</v>
      </c>
      <c r="N835">
        <f>IF(Table2[[#This Row],[Active]]="Yes",1,0)</f>
        <v>1</v>
      </c>
      <c r="O835">
        <f>IF(Table2[[#This Row],[Churned]]="Yes",1,0)</f>
        <v>0</v>
      </c>
      <c r="P835" s="1" t="s">
        <v>6067</v>
      </c>
    </row>
    <row r="836" spans="1:16" x14ac:dyDescent="0.5">
      <c r="A836" t="s">
        <v>1118</v>
      </c>
      <c r="B836" t="s">
        <v>1056</v>
      </c>
      <c r="C836" t="s">
        <v>5361</v>
      </c>
      <c r="D836">
        <v>999</v>
      </c>
      <c r="E836" s="1">
        <v>45383</v>
      </c>
      <c r="F836" t="s">
        <v>5359</v>
      </c>
      <c r="G836" s="1">
        <v>45486</v>
      </c>
      <c r="H836" t="str">
        <f t="shared" si="39"/>
        <v>Yes</v>
      </c>
      <c r="I836" t="str">
        <f t="shared" si="40"/>
        <v>No</v>
      </c>
      <c r="J836" t="str">
        <f t="shared" si="41"/>
        <v>No</v>
      </c>
      <c r="K836">
        <f>MONTH(Table2[[#This Row],[Subscription Start]])</f>
        <v>4</v>
      </c>
      <c r="L836" s="1">
        <f>DATE(2024,Table2[[#This Row],[Month]],1)</f>
        <v>45383</v>
      </c>
      <c r="M836" s="1">
        <f>DATE(2024,Table2[[#This Row],[Month]],30)</f>
        <v>45412</v>
      </c>
      <c r="N836">
        <f>IF(Table2[[#This Row],[Active]]="Yes",1,0)</f>
        <v>1</v>
      </c>
      <c r="O836">
        <f>IF(Table2[[#This Row],[Churned]]="Yes",1,0)</f>
        <v>0</v>
      </c>
      <c r="P836" s="1" t="s">
        <v>6067</v>
      </c>
    </row>
    <row r="837" spans="1:16" x14ac:dyDescent="0.5">
      <c r="A837" t="s">
        <v>3016</v>
      </c>
      <c r="B837" t="s">
        <v>3017</v>
      </c>
      <c r="C837" t="s">
        <v>5362</v>
      </c>
      <c r="D837">
        <v>2499</v>
      </c>
      <c r="E837" s="1">
        <v>45383</v>
      </c>
      <c r="F837" t="s">
        <v>5356</v>
      </c>
      <c r="H837" t="str">
        <f t="shared" si="39"/>
        <v>Yes</v>
      </c>
      <c r="I837" t="str">
        <f t="shared" si="40"/>
        <v>No</v>
      </c>
      <c r="J837" t="str">
        <f t="shared" si="41"/>
        <v>No</v>
      </c>
      <c r="K837">
        <f>MONTH(Table2[[#This Row],[Subscription Start]])</f>
        <v>4</v>
      </c>
      <c r="L837" s="1">
        <f>DATE(2024,Table2[[#This Row],[Month]],1)</f>
        <v>45383</v>
      </c>
      <c r="M837" s="1">
        <f>DATE(2024,Table2[[#This Row],[Month]],30)</f>
        <v>45412</v>
      </c>
      <c r="N837">
        <f>IF(Table2[[#This Row],[Active]]="Yes",1,0)</f>
        <v>1</v>
      </c>
      <c r="O837">
        <f>IF(Table2[[#This Row],[Churned]]="Yes",1,0)</f>
        <v>0</v>
      </c>
      <c r="P837" s="1" t="s">
        <v>6067</v>
      </c>
    </row>
    <row r="838" spans="1:16" x14ac:dyDescent="0.5">
      <c r="A838" t="s">
        <v>4699</v>
      </c>
      <c r="B838" t="s">
        <v>4700</v>
      </c>
      <c r="C838" t="s">
        <v>5361</v>
      </c>
      <c r="D838">
        <v>999</v>
      </c>
      <c r="E838" s="1">
        <v>45383</v>
      </c>
      <c r="F838" t="s">
        <v>5356</v>
      </c>
      <c r="H838" t="str">
        <f t="shared" si="39"/>
        <v>Yes</v>
      </c>
      <c r="I838" t="str">
        <f t="shared" si="40"/>
        <v>No</v>
      </c>
      <c r="J838" t="str">
        <f t="shared" si="41"/>
        <v>No</v>
      </c>
      <c r="K838">
        <f>MONTH(Table2[[#This Row],[Subscription Start]])</f>
        <v>4</v>
      </c>
      <c r="L838" s="1">
        <f>DATE(2024,Table2[[#This Row],[Month]],1)</f>
        <v>45383</v>
      </c>
      <c r="M838" s="1">
        <f>DATE(2024,Table2[[#This Row],[Month]],30)</f>
        <v>45412</v>
      </c>
      <c r="N838">
        <f>IF(Table2[[#This Row],[Active]]="Yes",1,0)</f>
        <v>1</v>
      </c>
      <c r="O838">
        <f>IF(Table2[[#This Row],[Churned]]="Yes",1,0)</f>
        <v>0</v>
      </c>
      <c r="P838" s="1" t="s">
        <v>6067</v>
      </c>
    </row>
    <row r="839" spans="1:16" x14ac:dyDescent="0.5">
      <c r="A839" t="s">
        <v>5829</v>
      </c>
      <c r="B839" t="s">
        <v>4505</v>
      </c>
      <c r="C839" t="s">
        <v>5355</v>
      </c>
      <c r="D839">
        <v>0</v>
      </c>
      <c r="E839" s="1">
        <v>45383</v>
      </c>
      <c r="F839" t="s">
        <v>5356</v>
      </c>
      <c r="H839" t="str">
        <f t="shared" si="39"/>
        <v>Yes</v>
      </c>
      <c r="I839" t="str">
        <f t="shared" si="40"/>
        <v>No</v>
      </c>
      <c r="J839" t="str">
        <f t="shared" si="41"/>
        <v>No</v>
      </c>
      <c r="K839">
        <f>MONTH(Table2[[#This Row],[Subscription Start]])</f>
        <v>4</v>
      </c>
      <c r="L839" s="1">
        <f>DATE(2024,Table2[[#This Row],[Month]],1)</f>
        <v>45383</v>
      </c>
      <c r="M839" s="1">
        <f>DATE(2024,Table2[[#This Row],[Month]],30)</f>
        <v>45412</v>
      </c>
      <c r="N839">
        <f>IF(Table2[[#This Row],[Active]]="Yes",1,0)</f>
        <v>1</v>
      </c>
      <c r="O839">
        <f>IF(Table2[[#This Row],[Churned]]="Yes",1,0)</f>
        <v>0</v>
      </c>
      <c r="P839" s="1" t="s">
        <v>6067</v>
      </c>
    </row>
    <row r="840" spans="1:16" x14ac:dyDescent="0.5">
      <c r="A840" t="s">
        <v>146</v>
      </c>
      <c r="B840" t="s">
        <v>147</v>
      </c>
      <c r="C840" t="s">
        <v>5362</v>
      </c>
      <c r="D840">
        <v>2499</v>
      </c>
      <c r="E840" s="1">
        <v>45382</v>
      </c>
      <c r="F840" t="s">
        <v>5356</v>
      </c>
      <c r="H840" t="str">
        <f t="shared" si="39"/>
        <v>Yes</v>
      </c>
      <c r="I840" t="str">
        <f t="shared" si="40"/>
        <v>Yes</v>
      </c>
      <c r="J840" t="str">
        <f t="shared" si="41"/>
        <v>No</v>
      </c>
      <c r="K840">
        <f>MONTH(Table2[[#This Row],[Subscription Start]])</f>
        <v>3</v>
      </c>
      <c r="L840" s="1">
        <f>DATE(2024,Table2[[#This Row],[Month]],1)</f>
        <v>45352</v>
      </c>
      <c r="M840" s="1">
        <f>DATE(2024,Table2[[#This Row],[Month]],31)</f>
        <v>45382</v>
      </c>
      <c r="N840">
        <f>IF(Table2[[#This Row],[Active]]="Yes",1,0)</f>
        <v>1</v>
      </c>
      <c r="O840">
        <f>IF(Table2[[#This Row],[Churned]]="Yes",1,0)</f>
        <v>0</v>
      </c>
      <c r="P840" s="1" t="s">
        <v>6066</v>
      </c>
    </row>
    <row r="841" spans="1:16" x14ac:dyDescent="0.5">
      <c r="A841" t="s">
        <v>1035</v>
      </c>
      <c r="B841" t="s">
        <v>1036</v>
      </c>
      <c r="C841" t="s">
        <v>5362</v>
      </c>
      <c r="D841">
        <v>2499</v>
      </c>
      <c r="E841" s="1">
        <v>45382</v>
      </c>
      <c r="F841" t="s">
        <v>5356</v>
      </c>
      <c r="H841" t="str">
        <f t="shared" si="39"/>
        <v>Yes</v>
      </c>
      <c r="I841" t="str">
        <f t="shared" si="40"/>
        <v>Yes</v>
      </c>
      <c r="J841" t="str">
        <f t="shared" si="41"/>
        <v>No</v>
      </c>
      <c r="K841">
        <f>MONTH(Table2[[#This Row],[Subscription Start]])</f>
        <v>3</v>
      </c>
      <c r="L841" s="1">
        <f>DATE(2024,Table2[[#This Row],[Month]],1)</f>
        <v>45352</v>
      </c>
      <c r="M841" s="1">
        <f>DATE(2024,Table2[[#This Row],[Month]],31)</f>
        <v>45382</v>
      </c>
      <c r="N841">
        <f>IF(Table2[[#This Row],[Active]]="Yes",1,0)</f>
        <v>1</v>
      </c>
      <c r="O841">
        <f>IF(Table2[[#This Row],[Churned]]="Yes",1,0)</f>
        <v>0</v>
      </c>
      <c r="P841" s="1" t="s">
        <v>6066</v>
      </c>
    </row>
    <row r="842" spans="1:16" x14ac:dyDescent="0.5">
      <c r="A842" t="s">
        <v>1102</v>
      </c>
      <c r="B842" t="s">
        <v>1103</v>
      </c>
      <c r="C842" t="s">
        <v>5361</v>
      </c>
      <c r="D842">
        <v>999</v>
      </c>
      <c r="E842" s="1">
        <v>45382</v>
      </c>
      <c r="F842" t="s">
        <v>5356</v>
      </c>
      <c r="H842" t="str">
        <f t="shared" si="39"/>
        <v>Yes</v>
      </c>
      <c r="I842" t="str">
        <f t="shared" si="40"/>
        <v>Yes</v>
      </c>
      <c r="J842" t="str">
        <f t="shared" si="41"/>
        <v>No</v>
      </c>
      <c r="K842">
        <f>MONTH(Table2[[#This Row],[Subscription Start]])</f>
        <v>3</v>
      </c>
      <c r="L842" s="1">
        <f>DATE(2024,Table2[[#This Row],[Month]],1)</f>
        <v>45352</v>
      </c>
      <c r="M842" s="1">
        <f>DATE(2024,Table2[[#This Row],[Month]],31)</f>
        <v>45382</v>
      </c>
      <c r="N842">
        <f>IF(Table2[[#This Row],[Active]]="Yes",1,0)</f>
        <v>1</v>
      </c>
      <c r="O842">
        <f>IF(Table2[[#This Row],[Churned]]="Yes",1,0)</f>
        <v>0</v>
      </c>
      <c r="P842" s="1" t="s">
        <v>6066</v>
      </c>
    </row>
    <row r="843" spans="1:16" x14ac:dyDescent="0.5">
      <c r="A843" t="s">
        <v>1377</v>
      </c>
      <c r="B843" t="s">
        <v>370</v>
      </c>
      <c r="C843" t="s">
        <v>5361</v>
      </c>
      <c r="D843">
        <v>999</v>
      </c>
      <c r="E843" s="1">
        <v>45382</v>
      </c>
      <c r="F843" t="s">
        <v>5356</v>
      </c>
      <c r="H843" t="str">
        <f t="shared" si="39"/>
        <v>Yes</v>
      </c>
      <c r="I843" t="str">
        <f t="shared" si="40"/>
        <v>Yes</v>
      </c>
      <c r="J843" t="str">
        <f t="shared" si="41"/>
        <v>No</v>
      </c>
      <c r="K843">
        <f>MONTH(Table2[[#This Row],[Subscription Start]])</f>
        <v>3</v>
      </c>
      <c r="L843" s="1">
        <f>DATE(2024,Table2[[#This Row],[Month]],1)</f>
        <v>45352</v>
      </c>
      <c r="M843" s="1">
        <f>DATE(2024,Table2[[#This Row],[Month]],31)</f>
        <v>45382</v>
      </c>
      <c r="N843">
        <f>IF(Table2[[#This Row],[Active]]="Yes",1,0)</f>
        <v>1</v>
      </c>
      <c r="O843">
        <f>IF(Table2[[#This Row],[Churned]]="Yes",1,0)</f>
        <v>0</v>
      </c>
      <c r="P843" s="1" t="s">
        <v>6066</v>
      </c>
    </row>
    <row r="844" spans="1:16" x14ac:dyDescent="0.5">
      <c r="A844" t="s">
        <v>5592</v>
      </c>
      <c r="B844" t="s">
        <v>5008</v>
      </c>
      <c r="C844" t="s">
        <v>5355</v>
      </c>
      <c r="D844">
        <v>0</v>
      </c>
      <c r="E844" s="1">
        <v>45382</v>
      </c>
      <c r="F844" t="s">
        <v>5356</v>
      </c>
      <c r="H844" t="str">
        <f t="shared" si="39"/>
        <v>Yes</v>
      </c>
      <c r="I844" t="str">
        <f t="shared" si="40"/>
        <v>Yes</v>
      </c>
      <c r="J844" t="str">
        <f t="shared" si="41"/>
        <v>No</v>
      </c>
      <c r="K844">
        <f>MONTH(Table2[[#This Row],[Subscription Start]])</f>
        <v>3</v>
      </c>
      <c r="L844" s="1">
        <f>DATE(2024,Table2[[#This Row],[Month]],1)</f>
        <v>45352</v>
      </c>
      <c r="M844" s="1">
        <f>DATE(2024,Table2[[#This Row],[Month]],31)</f>
        <v>45382</v>
      </c>
      <c r="N844">
        <f>IF(Table2[[#This Row],[Active]]="Yes",1,0)</f>
        <v>1</v>
      </c>
      <c r="O844">
        <f>IF(Table2[[#This Row],[Churned]]="Yes",1,0)</f>
        <v>0</v>
      </c>
      <c r="P844" s="1" t="s">
        <v>6066</v>
      </c>
    </row>
    <row r="845" spans="1:16" x14ac:dyDescent="0.5">
      <c r="A845" t="s">
        <v>5651</v>
      </c>
      <c r="B845" t="s">
        <v>5492</v>
      </c>
      <c r="C845" t="s">
        <v>5355</v>
      </c>
      <c r="D845">
        <v>0</v>
      </c>
      <c r="E845" s="1">
        <v>45382</v>
      </c>
      <c r="F845" t="s">
        <v>5356</v>
      </c>
      <c r="H845" t="str">
        <f t="shared" si="39"/>
        <v>Yes</v>
      </c>
      <c r="I845" t="str">
        <f t="shared" si="40"/>
        <v>Yes</v>
      </c>
      <c r="J845" t="str">
        <f t="shared" si="41"/>
        <v>No</v>
      </c>
      <c r="K845">
        <f>MONTH(Table2[[#This Row],[Subscription Start]])</f>
        <v>3</v>
      </c>
      <c r="L845" s="1">
        <f>DATE(2024,Table2[[#This Row],[Month]],1)</f>
        <v>45352</v>
      </c>
      <c r="M845" s="1">
        <f>DATE(2024,Table2[[#This Row],[Month]],31)</f>
        <v>45382</v>
      </c>
      <c r="N845">
        <f>IF(Table2[[#This Row],[Active]]="Yes",1,0)</f>
        <v>1</v>
      </c>
      <c r="O845">
        <f>IF(Table2[[#This Row],[Churned]]="Yes",1,0)</f>
        <v>0</v>
      </c>
      <c r="P845" s="1" t="s">
        <v>6066</v>
      </c>
    </row>
    <row r="846" spans="1:16" x14ac:dyDescent="0.5">
      <c r="A846" t="s">
        <v>323</v>
      </c>
      <c r="B846" t="s">
        <v>324</v>
      </c>
      <c r="C846" t="s">
        <v>5361</v>
      </c>
      <c r="D846">
        <v>999</v>
      </c>
      <c r="E846" s="1">
        <v>45381</v>
      </c>
      <c r="F846" t="s">
        <v>5356</v>
      </c>
      <c r="H846" t="str">
        <f t="shared" si="39"/>
        <v>Yes</v>
      </c>
      <c r="I846" t="str">
        <f t="shared" si="40"/>
        <v>No</v>
      </c>
      <c r="J846" t="str">
        <f t="shared" si="41"/>
        <v>No</v>
      </c>
      <c r="K846">
        <f>MONTH(Table2[[#This Row],[Subscription Start]])</f>
        <v>3</v>
      </c>
      <c r="L846" s="1">
        <f>DATE(2024,Table2[[#This Row],[Month]],1)</f>
        <v>45352</v>
      </c>
      <c r="M846" s="1">
        <f>DATE(2024,Table2[[#This Row],[Month]],31)</f>
        <v>45382</v>
      </c>
      <c r="N846">
        <f>IF(Table2[[#This Row],[Active]]="Yes",1,0)</f>
        <v>1</v>
      </c>
      <c r="O846">
        <f>IF(Table2[[#This Row],[Churned]]="Yes",1,0)</f>
        <v>0</v>
      </c>
      <c r="P846" s="1" t="s">
        <v>6066</v>
      </c>
    </row>
    <row r="847" spans="1:16" x14ac:dyDescent="0.5">
      <c r="A847" t="s">
        <v>809</v>
      </c>
      <c r="B847" t="s">
        <v>810</v>
      </c>
      <c r="C847" t="s">
        <v>5362</v>
      </c>
      <c r="D847">
        <v>2499</v>
      </c>
      <c r="E847" s="1">
        <v>45381</v>
      </c>
      <c r="F847" t="s">
        <v>5356</v>
      </c>
      <c r="H847" t="str">
        <f t="shared" si="39"/>
        <v>Yes</v>
      </c>
      <c r="I847" t="str">
        <f t="shared" si="40"/>
        <v>No</v>
      </c>
      <c r="J847" t="str">
        <f t="shared" si="41"/>
        <v>No</v>
      </c>
      <c r="K847">
        <f>MONTH(Table2[[#This Row],[Subscription Start]])</f>
        <v>3</v>
      </c>
      <c r="L847" s="1">
        <f>DATE(2024,Table2[[#This Row],[Month]],1)</f>
        <v>45352</v>
      </c>
      <c r="M847" s="1">
        <f>DATE(2024,Table2[[#This Row],[Month]],31)</f>
        <v>45382</v>
      </c>
      <c r="N847">
        <f>IF(Table2[[#This Row],[Active]]="Yes",1,0)</f>
        <v>1</v>
      </c>
      <c r="O847">
        <f>IF(Table2[[#This Row],[Churned]]="Yes",1,0)</f>
        <v>0</v>
      </c>
      <c r="P847" s="1" t="s">
        <v>6066</v>
      </c>
    </row>
    <row r="848" spans="1:16" x14ac:dyDescent="0.5">
      <c r="A848" t="s">
        <v>995</v>
      </c>
      <c r="B848" t="s">
        <v>121</v>
      </c>
      <c r="C848" t="s">
        <v>5361</v>
      </c>
      <c r="D848">
        <v>999</v>
      </c>
      <c r="E848" s="1">
        <v>45381</v>
      </c>
      <c r="F848" t="s">
        <v>5356</v>
      </c>
      <c r="H848" t="str">
        <f t="shared" si="39"/>
        <v>Yes</v>
      </c>
      <c r="I848" t="str">
        <f t="shared" si="40"/>
        <v>No</v>
      </c>
      <c r="J848" t="str">
        <f t="shared" si="41"/>
        <v>No</v>
      </c>
      <c r="K848">
        <f>MONTH(Table2[[#This Row],[Subscription Start]])</f>
        <v>3</v>
      </c>
      <c r="L848" s="1">
        <f>DATE(2024,Table2[[#This Row],[Month]],1)</f>
        <v>45352</v>
      </c>
      <c r="M848" s="1">
        <f>DATE(2024,Table2[[#This Row],[Month]],31)</f>
        <v>45382</v>
      </c>
      <c r="N848">
        <f>IF(Table2[[#This Row],[Active]]="Yes",1,0)</f>
        <v>1</v>
      </c>
      <c r="O848">
        <f>IF(Table2[[#This Row],[Churned]]="Yes",1,0)</f>
        <v>0</v>
      </c>
      <c r="P848" s="1" t="s">
        <v>6066</v>
      </c>
    </row>
    <row r="849" spans="1:16" x14ac:dyDescent="0.5">
      <c r="A849" t="s">
        <v>5587</v>
      </c>
      <c r="B849" t="s">
        <v>2337</v>
      </c>
      <c r="C849" t="s">
        <v>5355</v>
      </c>
      <c r="D849">
        <v>0</v>
      </c>
      <c r="E849" s="1">
        <v>45381</v>
      </c>
      <c r="F849" t="s">
        <v>5359</v>
      </c>
      <c r="G849" s="1">
        <v>45565</v>
      </c>
      <c r="H849" t="str">
        <f t="shared" si="39"/>
        <v>Yes</v>
      </c>
      <c r="I849" t="str">
        <f t="shared" si="40"/>
        <v>No</v>
      </c>
      <c r="J849" t="str">
        <f t="shared" si="41"/>
        <v>No</v>
      </c>
      <c r="K849">
        <f>MONTH(Table2[[#This Row],[Subscription Start]])</f>
        <v>3</v>
      </c>
      <c r="L849" s="1">
        <f>DATE(2024,Table2[[#This Row],[Month]],1)</f>
        <v>45352</v>
      </c>
      <c r="M849" s="1">
        <f>DATE(2024,Table2[[#This Row],[Month]],31)</f>
        <v>45382</v>
      </c>
      <c r="N849">
        <f>IF(Table2[[#This Row],[Active]]="Yes",1,0)</f>
        <v>1</v>
      </c>
      <c r="O849">
        <f>IF(Table2[[#This Row],[Churned]]="Yes",1,0)</f>
        <v>0</v>
      </c>
      <c r="P849" s="1" t="s">
        <v>6066</v>
      </c>
    </row>
    <row r="850" spans="1:16" x14ac:dyDescent="0.5">
      <c r="A850" t="s">
        <v>5618</v>
      </c>
      <c r="B850" t="s">
        <v>5578</v>
      </c>
      <c r="C850" t="s">
        <v>5355</v>
      </c>
      <c r="D850">
        <v>0</v>
      </c>
      <c r="E850" s="1">
        <v>45381</v>
      </c>
      <c r="F850" t="s">
        <v>5356</v>
      </c>
      <c r="H850" t="str">
        <f t="shared" si="39"/>
        <v>Yes</v>
      </c>
      <c r="I850" t="str">
        <f t="shared" si="40"/>
        <v>No</v>
      </c>
      <c r="J850" t="str">
        <f t="shared" si="41"/>
        <v>No</v>
      </c>
      <c r="K850">
        <f>MONTH(Table2[[#This Row],[Subscription Start]])</f>
        <v>3</v>
      </c>
      <c r="L850" s="1">
        <f>DATE(2024,Table2[[#This Row],[Month]],1)</f>
        <v>45352</v>
      </c>
      <c r="M850" s="1">
        <f>DATE(2024,Table2[[#This Row],[Month]],31)</f>
        <v>45382</v>
      </c>
      <c r="N850">
        <f>IF(Table2[[#This Row],[Active]]="Yes",1,0)</f>
        <v>1</v>
      </c>
      <c r="O850">
        <f>IF(Table2[[#This Row],[Churned]]="Yes",1,0)</f>
        <v>0</v>
      </c>
      <c r="P850" s="1" t="s">
        <v>6066</v>
      </c>
    </row>
    <row r="851" spans="1:16" x14ac:dyDescent="0.5">
      <c r="A851" t="s">
        <v>3153</v>
      </c>
      <c r="B851" t="s">
        <v>1452</v>
      </c>
      <c r="C851" t="s">
        <v>5361</v>
      </c>
      <c r="D851">
        <v>999</v>
      </c>
      <c r="E851" s="1">
        <v>45381</v>
      </c>
      <c r="F851" t="s">
        <v>5356</v>
      </c>
      <c r="H851" t="str">
        <f t="shared" si="39"/>
        <v>Yes</v>
      </c>
      <c r="I851" t="str">
        <f t="shared" si="40"/>
        <v>No</v>
      </c>
      <c r="J851" t="str">
        <f t="shared" si="41"/>
        <v>No</v>
      </c>
      <c r="K851">
        <f>MONTH(Table2[[#This Row],[Subscription Start]])</f>
        <v>3</v>
      </c>
      <c r="L851" s="1">
        <f>DATE(2024,Table2[[#This Row],[Month]],1)</f>
        <v>45352</v>
      </c>
      <c r="M851" s="1">
        <f>DATE(2024,Table2[[#This Row],[Month]],31)</f>
        <v>45382</v>
      </c>
      <c r="N851">
        <f>IF(Table2[[#This Row],[Active]]="Yes",1,0)</f>
        <v>1</v>
      </c>
      <c r="O851">
        <f>IF(Table2[[#This Row],[Churned]]="Yes",1,0)</f>
        <v>0</v>
      </c>
      <c r="P851" s="1" t="s">
        <v>6066</v>
      </c>
    </row>
    <row r="852" spans="1:16" x14ac:dyDescent="0.5">
      <c r="A852" t="s">
        <v>3425</v>
      </c>
      <c r="B852" t="s">
        <v>857</v>
      </c>
      <c r="C852" t="s">
        <v>5361</v>
      </c>
      <c r="D852">
        <v>999</v>
      </c>
      <c r="E852" s="1">
        <v>45381</v>
      </c>
      <c r="F852" t="s">
        <v>5359</v>
      </c>
      <c r="G852" s="1">
        <v>45565</v>
      </c>
      <c r="H852" t="str">
        <f t="shared" si="39"/>
        <v>Yes</v>
      </c>
      <c r="I852" t="str">
        <f t="shared" si="40"/>
        <v>No</v>
      </c>
      <c r="J852" t="str">
        <f t="shared" si="41"/>
        <v>No</v>
      </c>
      <c r="K852">
        <f>MONTH(Table2[[#This Row],[Subscription Start]])</f>
        <v>3</v>
      </c>
      <c r="L852" s="1">
        <f>DATE(2024,Table2[[#This Row],[Month]],1)</f>
        <v>45352</v>
      </c>
      <c r="M852" s="1">
        <f>DATE(2024,Table2[[#This Row],[Month]],31)</f>
        <v>45382</v>
      </c>
      <c r="N852">
        <f>IF(Table2[[#This Row],[Active]]="Yes",1,0)</f>
        <v>1</v>
      </c>
      <c r="O852">
        <f>IF(Table2[[#This Row],[Churned]]="Yes",1,0)</f>
        <v>0</v>
      </c>
      <c r="P852" s="1" t="s">
        <v>6066</v>
      </c>
    </row>
    <row r="853" spans="1:16" x14ac:dyDescent="0.5">
      <c r="A853" t="s">
        <v>4551</v>
      </c>
      <c r="B853" t="s">
        <v>4552</v>
      </c>
      <c r="C853" t="s">
        <v>5361</v>
      </c>
      <c r="D853">
        <v>999</v>
      </c>
      <c r="E853" s="1">
        <v>45381</v>
      </c>
      <c r="F853" t="s">
        <v>5359</v>
      </c>
      <c r="G853" s="1">
        <v>45489</v>
      </c>
      <c r="H853" t="str">
        <f t="shared" si="39"/>
        <v>Yes</v>
      </c>
      <c r="I853" t="str">
        <f t="shared" si="40"/>
        <v>No</v>
      </c>
      <c r="J853" t="str">
        <f t="shared" si="41"/>
        <v>No</v>
      </c>
      <c r="K853">
        <f>MONTH(Table2[[#This Row],[Subscription Start]])</f>
        <v>3</v>
      </c>
      <c r="L853" s="1">
        <f>DATE(2024,Table2[[#This Row],[Month]],1)</f>
        <v>45352</v>
      </c>
      <c r="M853" s="1">
        <f>DATE(2024,Table2[[#This Row],[Month]],31)</f>
        <v>45382</v>
      </c>
      <c r="N853">
        <f>IF(Table2[[#This Row],[Active]]="Yes",1,0)</f>
        <v>1</v>
      </c>
      <c r="O853">
        <f>IF(Table2[[#This Row],[Churned]]="Yes",1,0)</f>
        <v>0</v>
      </c>
      <c r="P853" s="1" t="s">
        <v>6066</v>
      </c>
    </row>
    <row r="854" spans="1:16" x14ac:dyDescent="0.5">
      <c r="A854" t="s">
        <v>1850</v>
      </c>
      <c r="B854" t="s">
        <v>1851</v>
      </c>
      <c r="C854" t="s">
        <v>5362</v>
      </c>
      <c r="D854">
        <v>2499</v>
      </c>
      <c r="E854" s="1">
        <v>45380</v>
      </c>
      <c r="F854" t="s">
        <v>5356</v>
      </c>
      <c r="H854" t="str">
        <f t="shared" si="39"/>
        <v>Yes</v>
      </c>
      <c r="I854" t="str">
        <f t="shared" si="40"/>
        <v>No</v>
      </c>
      <c r="J854" t="str">
        <f t="shared" si="41"/>
        <v>No</v>
      </c>
      <c r="K854">
        <f>MONTH(Table2[[#This Row],[Subscription Start]])</f>
        <v>3</v>
      </c>
      <c r="L854" s="1">
        <f>DATE(2024,Table2[[#This Row],[Month]],1)</f>
        <v>45352</v>
      </c>
      <c r="M854" s="1">
        <f>DATE(2024,Table2[[#This Row],[Month]],31)</f>
        <v>45382</v>
      </c>
      <c r="N854">
        <f>IF(Table2[[#This Row],[Active]]="Yes",1,0)</f>
        <v>1</v>
      </c>
      <c r="O854">
        <f>IF(Table2[[#This Row],[Churned]]="Yes",1,0)</f>
        <v>0</v>
      </c>
      <c r="P854" s="1" t="s">
        <v>6066</v>
      </c>
    </row>
    <row r="855" spans="1:16" x14ac:dyDescent="0.5">
      <c r="A855" t="s">
        <v>5531</v>
      </c>
      <c r="B855" t="s">
        <v>333</v>
      </c>
      <c r="C855" t="s">
        <v>5355</v>
      </c>
      <c r="D855">
        <v>0</v>
      </c>
      <c r="E855" s="1">
        <v>45380</v>
      </c>
      <c r="F855" t="s">
        <v>5356</v>
      </c>
      <c r="H855" t="str">
        <f t="shared" si="39"/>
        <v>Yes</v>
      </c>
      <c r="I855" t="str">
        <f t="shared" si="40"/>
        <v>No</v>
      </c>
      <c r="J855" t="str">
        <f t="shared" si="41"/>
        <v>No</v>
      </c>
      <c r="K855">
        <f>MONTH(Table2[[#This Row],[Subscription Start]])</f>
        <v>3</v>
      </c>
      <c r="L855" s="1">
        <f>DATE(2024,Table2[[#This Row],[Month]],1)</f>
        <v>45352</v>
      </c>
      <c r="M855" s="1">
        <f>DATE(2024,Table2[[#This Row],[Month]],31)</f>
        <v>45382</v>
      </c>
      <c r="N855">
        <f>IF(Table2[[#This Row],[Active]]="Yes",1,0)</f>
        <v>1</v>
      </c>
      <c r="O855">
        <f>IF(Table2[[#This Row],[Churned]]="Yes",1,0)</f>
        <v>0</v>
      </c>
      <c r="P855" s="1" t="s">
        <v>6066</v>
      </c>
    </row>
    <row r="856" spans="1:16" x14ac:dyDescent="0.5">
      <c r="A856" t="s">
        <v>2299</v>
      </c>
      <c r="B856" t="s">
        <v>2300</v>
      </c>
      <c r="C856" t="s">
        <v>5361</v>
      </c>
      <c r="D856">
        <v>999</v>
      </c>
      <c r="E856" s="1">
        <v>45380</v>
      </c>
      <c r="F856" t="s">
        <v>5356</v>
      </c>
      <c r="H856" t="str">
        <f t="shared" si="39"/>
        <v>Yes</v>
      </c>
      <c r="I856" t="str">
        <f t="shared" si="40"/>
        <v>No</v>
      </c>
      <c r="J856" t="str">
        <f t="shared" si="41"/>
        <v>No</v>
      </c>
      <c r="K856">
        <f>MONTH(Table2[[#This Row],[Subscription Start]])</f>
        <v>3</v>
      </c>
      <c r="L856" s="1">
        <f>DATE(2024,Table2[[#This Row],[Month]],1)</f>
        <v>45352</v>
      </c>
      <c r="M856" s="1">
        <f>DATE(2024,Table2[[#This Row],[Month]],31)</f>
        <v>45382</v>
      </c>
      <c r="N856">
        <f>IF(Table2[[#This Row],[Active]]="Yes",1,0)</f>
        <v>1</v>
      </c>
      <c r="O856">
        <f>IF(Table2[[#This Row],[Churned]]="Yes",1,0)</f>
        <v>0</v>
      </c>
      <c r="P856" s="1" t="s">
        <v>6066</v>
      </c>
    </row>
    <row r="857" spans="1:16" x14ac:dyDescent="0.5">
      <c r="A857" t="s">
        <v>3334</v>
      </c>
      <c r="B857" t="s">
        <v>3335</v>
      </c>
      <c r="C857" t="s">
        <v>5361</v>
      </c>
      <c r="D857">
        <v>999</v>
      </c>
      <c r="E857" s="1">
        <v>45380</v>
      </c>
      <c r="F857" t="s">
        <v>5356</v>
      </c>
      <c r="H857" t="str">
        <f t="shared" si="39"/>
        <v>Yes</v>
      </c>
      <c r="I857" t="str">
        <f t="shared" si="40"/>
        <v>No</v>
      </c>
      <c r="J857" t="str">
        <f t="shared" si="41"/>
        <v>No</v>
      </c>
      <c r="K857">
        <f>MONTH(Table2[[#This Row],[Subscription Start]])</f>
        <v>3</v>
      </c>
      <c r="L857" s="1">
        <f>DATE(2024,Table2[[#This Row],[Month]],1)</f>
        <v>45352</v>
      </c>
      <c r="M857" s="1">
        <f>DATE(2024,Table2[[#This Row],[Month]],31)</f>
        <v>45382</v>
      </c>
      <c r="N857">
        <f>IF(Table2[[#This Row],[Active]]="Yes",1,0)</f>
        <v>1</v>
      </c>
      <c r="O857">
        <f>IF(Table2[[#This Row],[Churned]]="Yes",1,0)</f>
        <v>0</v>
      </c>
      <c r="P857" s="1" t="s">
        <v>6066</v>
      </c>
    </row>
    <row r="858" spans="1:16" x14ac:dyDescent="0.5">
      <c r="A858" t="s">
        <v>1003</v>
      </c>
      <c r="B858" t="s">
        <v>1004</v>
      </c>
      <c r="C858" t="s">
        <v>5361</v>
      </c>
      <c r="D858">
        <v>999</v>
      </c>
      <c r="E858" s="1">
        <v>45379</v>
      </c>
      <c r="F858" t="s">
        <v>5356</v>
      </c>
      <c r="H858" t="str">
        <f t="shared" si="39"/>
        <v>Yes</v>
      </c>
      <c r="I858" t="str">
        <f t="shared" si="40"/>
        <v>No</v>
      </c>
      <c r="J858" t="str">
        <f t="shared" si="41"/>
        <v>No</v>
      </c>
      <c r="K858">
        <f>MONTH(Table2[[#This Row],[Subscription Start]])</f>
        <v>3</v>
      </c>
      <c r="L858" s="1">
        <f>DATE(2024,Table2[[#This Row],[Month]],1)</f>
        <v>45352</v>
      </c>
      <c r="M858" s="1">
        <f>DATE(2024,Table2[[#This Row],[Month]],31)</f>
        <v>45382</v>
      </c>
      <c r="N858">
        <f>IF(Table2[[#This Row],[Active]]="Yes",1,0)</f>
        <v>1</v>
      </c>
      <c r="O858">
        <f>IF(Table2[[#This Row],[Churned]]="Yes",1,0)</f>
        <v>0</v>
      </c>
      <c r="P858" s="1" t="s">
        <v>6066</v>
      </c>
    </row>
    <row r="859" spans="1:16" x14ac:dyDescent="0.5">
      <c r="A859" t="s">
        <v>1590</v>
      </c>
      <c r="B859" t="s">
        <v>1591</v>
      </c>
      <c r="C859" t="s">
        <v>5361</v>
      </c>
      <c r="D859">
        <v>999</v>
      </c>
      <c r="E859" s="1">
        <v>45379</v>
      </c>
      <c r="F859" t="s">
        <v>5359</v>
      </c>
      <c r="G859" s="1">
        <v>45565</v>
      </c>
      <c r="H859" t="str">
        <f t="shared" si="39"/>
        <v>Yes</v>
      </c>
      <c r="I859" t="str">
        <f t="shared" si="40"/>
        <v>No</v>
      </c>
      <c r="J859" t="str">
        <f t="shared" si="41"/>
        <v>No</v>
      </c>
      <c r="K859">
        <f>MONTH(Table2[[#This Row],[Subscription Start]])</f>
        <v>3</v>
      </c>
      <c r="L859" s="1">
        <f>DATE(2024,Table2[[#This Row],[Month]],1)</f>
        <v>45352</v>
      </c>
      <c r="M859" s="1">
        <f>DATE(2024,Table2[[#This Row],[Month]],31)</f>
        <v>45382</v>
      </c>
      <c r="N859">
        <f>IF(Table2[[#This Row],[Active]]="Yes",1,0)</f>
        <v>1</v>
      </c>
      <c r="O859">
        <f>IF(Table2[[#This Row],[Churned]]="Yes",1,0)</f>
        <v>0</v>
      </c>
      <c r="P859" s="1" t="s">
        <v>6066</v>
      </c>
    </row>
    <row r="860" spans="1:16" x14ac:dyDescent="0.5">
      <c r="A860" t="s">
        <v>1667</v>
      </c>
      <c r="B860" t="s">
        <v>1668</v>
      </c>
      <c r="C860" t="s">
        <v>5362</v>
      </c>
      <c r="D860">
        <v>2499</v>
      </c>
      <c r="E860" s="1">
        <v>45379</v>
      </c>
      <c r="F860" t="s">
        <v>5359</v>
      </c>
      <c r="G860" s="1">
        <v>45561</v>
      </c>
      <c r="H860" t="str">
        <f t="shared" si="39"/>
        <v>Yes</v>
      </c>
      <c r="I860" t="str">
        <f t="shared" si="40"/>
        <v>No</v>
      </c>
      <c r="J860" t="str">
        <f t="shared" si="41"/>
        <v>No</v>
      </c>
      <c r="K860">
        <f>MONTH(Table2[[#This Row],[Subscription Start]])</f>
        <v>3</v>
      </c>
      <c r="L860" s="1">
        <f>DATE(2024,Table2[[#This Row],[Month]],1)</f>
        <v>45352</v>
      </c>
      <c r="M860" s="1">
        <f>DATE(2024,Table2[[#This Row],[Month]],31)</f>
        <v>45382</v>
      </c>
      <c r="N860">
        <f>IF(Table2[[#This Row],[Active]]="Yes",1,0)</f>
        <v>1</v>
      </c>
      <c r="O860">
        <f>IF(Table2[[#This Row],[Churned]]="Yes",1,0)</f>
        <v>0</v>
      </c>
      <c r="P860" s="1" t="s">
        <v>6066</v>
      </c>
    </row>
    <row r="861" spans="1:16" x14ac:dyDescent="0.5">
      <c r="A861" t="s">
        <v>2177</v>
      </c>
      <c r="B861" t="s">
        <v>2178</v>
      </c>
      <c r="C861" t="s">
        <v>5361</v>
      </c>
      <c r="D861">
        <v>999</v>
      </c>
      <c r="E861" s="1">
        <v>45379</v>
      </c>
      <c r="F861" t="s">
        <v>5356</v>
      </c>
      <c r="H861" t="str">
        <f t="shared" si="39"/>
        <v>Yes</v>
      </c>
      <c r="I861" t="str">
        <f t="shared" si="40"/>
        <v>No</v>
      </c>
      <c r="J861" t="str">
        <f t="shared" si="41"/>
        <v>No</v>
      </c>
      <c r="K861">
        <f>MONTH(Table2[[#This Row],[Subscription Start]])</f>
        <v>3</v>
      </c>
      <c r="L861" s="1">
        <f>DATE(2024,Table2[[#This Row],[Month]],1)</f>
        <v>45352</v>
      </c>
      <c r="M861" s="1">
        <f>DATE(2024,Table2[[#This Row],[Month]],31)</f>
        <v>45382</v>
      </c>
      <c r="N861">
        <f>IF(Table2[[#This Row],[Active]]="Yes",1,0)</f>
        <v>1</v>
      </c>
      <c r="O861">
        <f>IF(Table2[[#This Row],[Churned]]="Yes",1,0)</f>
        <v>0</v>
      </c>
      <c r="P861" s="1" t="s">
        <v>6066</v>
      </c>
    </row>
    <row r="862" spans="1:16" x14ac:dyDescent="0.5">
      <c r="A862" t="s">
        <v>2674</v>
      </c>
      <c r="B862" t="s">
        <v>2675</v>
      </c>
      <c r="C862" t="s">
        <v>5361</v>
      </c>
      <c r="D862">
        <v>999</v>
      </c>
      <c r="E862" s="1">
        <v>45379</v>
      </c>
      <c r="F862" t="s">
        <v>5356</v>
      </c>
      <c r="H862" t="str">
        <f t="shared" si="39"/>
        <v>Yes</v>
      </c>
      <c r="I862" t="str">
        <f t="shared" si="40"/>
        <v>No</v>
      </c>
      <c r="J862" t="str">
        <f t="shared" si="41"/>
        <v>No</v>
      </c>
      <c r="K862">
        <f>MONTH(Table2[[#This Row],[Subscription Start]])</f>
        <v>3</v>
      </c>
      <c r="L862" s="1">
        <f>DATE(2024,Table2[[#This Row],[Month]],1)</f>
        <v>45352</v>
      </c>
      <c r="M862" s="1">
        <f>DATE(2024,Table2[[#This Row],[Month]],31)</f>
        <v>45382</v>
      </c>
      <c r="N862">
        <f>IF(Table2[[#This Row],[Active]]="Yes",1,0)</f>
        <v>1</v>
      </c>
      <c r="O862">
        <f>IF(Table2[[#This Row],[Churned]]="Yes",1,0)</f>
        <v>0</v>
      </c>
      <c r="P862" s="1" t="s">
        <v>6066</v>
      </c>
    </row>
    <row r="863" spans="1:16" x14ac:dyDescent="0.5">
      <c r="A863" t="s">
        <v>3373</v>
      </c>
      <c r="B863" t="s">
        <v>3374</v>
      </c>
      <c r="C863" t="s">
        <v>5361</v>
      </c>
      <c r="D863">
        <v>999</v>
      </c>
      <c r="E863" s="1">
        <v>45379</v>
      </c>
      <c r="F863" t="s">
        <v>5356</v>
      </c>
      <c r="H863" t="str">
        <f t="shared" si="39"/>
        <v>Yes</v>
      </c>
      <c r="I863" t="str">
        <f t="shared" si="40"/>
        <v>No</v>
      </c>
      <c r="J863" t="str">
        <f t="shared" si="41"/>
        <v>No</v>
      </c>
      <c r="K863">
        <f>MONTH(Table2[[#This Row],[Subscription Start]])</f>
        <v>3</v>
      </c>
      <c r="L863" s="1">
        <f>DATE(2024,Table2[[#This Row],[Month]],1)</f>
        <v>45352</v>
      </c>
      <c r="M863" s="1">
        <f>DATE(2024,Table2[[#This Row],[Month]],31)</f>
        <v>45382</v>
      </c>
      <c r="N863">
        <f>IF(Table2[[#This Row],[Active]]="Yes",1,0)</f>
        <v>1</v>
      </c>
      <c r="O863">
        <f>IF(Table2[[#This Row],[Churned]]="Yes",1,0)</f>
        <v>0</v>
      </c>
      <c r="P863" s="1" t="s">
        <v>6066</v>
      </c>
    </row>
    <row r="864" spans="1:16" x14ac:dyDescent="0.5">
      <c r="A864" t="s">
        <v>3521</v>
      </c>
      <c r="B864" t="s">
        <v>3017</v>
      </c>
      <c r="C864" t="s">
        <v>5361</v>
      </c>
      <c r="D864">
        <v>999</v>
      </c>
      <c r="E864" s="1">
        <v>45379</v>
      </c>
      <c r="F864" t="s">
        <v>5356</v>
      </c>
      <c r="H864" t="str">
        <f t="shared" si="39"/>
        <v>Yes</v>
      </c>
      <c r="I864" t="str">
        <f t="shared" si="40"/>
        <v>No</v>
      </c>
      <c r="J864" t="str">
        <f t="shared" si="41"/>
        <v>No</v>
      </c>
      <c r="K864">
        <f>MONTH(Table2[[#This Row],[Subscription Start]])</f>
        <v>3</v>
      </c>
      <c r="L864" s="1">
        <f>DATE(2024,Table2[[#This Row],[Month]],1)</f>
        <v>45352</v>
      </c>
      <c r="M864" s="1">
        <f>DATE(2024,Table2[[#This Row],[Month]],31)</f>
        <v>45382</v>
      </c>
      <c r="N864">
        <f>IF(Table2[[#This Row],[Active]]="Yes",1,0)</f>
        <v>1</v>
      </c>
      <c r="O864">
        <f>IF(Table2[[#This Row],[Churned]]="Yes",1,0)</f>
        <v>0</v>
      </c>
      <c r="P864" s="1" t="s">
        <v>6066</v>
      </c>
    </row>
    <row r="865" spans="1:16" x14ac:dyDescent="0.5">
      <c r="A865" t="s">
        <v>2837</v>
      </c>
      <c r="B865" t="s">
        <v>1103</v>
      </c>
      <c r="C865" t="s">
        <v>5361</v>
      </c>
      <c r="D865">
        <v>999</v>
      </c>
      <c r="E865" s="1">
        <v>45378</v>
      </c>
      <c r="F865" t="s">
        <v>5359</v>
      </c>
      <c r="G865" s="1">
        <v>45468</v>
      </c>
      <c r="H865" t="str">
        <f t="shared" si="39"/>
        <v>Yes</v>
      </c>
      <c r="I865" t="str">
        <f t="shared" si="40"/>
        <v>No</v>
      </c>
      <c r="J865" t="str">
        <f t="shared" si="41"/>
        <v>No</v>
      </c>
      <c r="K865">
        <f>MONTH(Table2[[#This Row],[Subscription Start]])</f>
        <v>3</v>
      </c>
      <c r="L865" s="1">
        <f>DATE(2024,Table2[[#This Row],[Month]],1)</f>
        <v>45352</v>
      </c>
      <c r="M865" s="1">
        <f>DATE(2024,Table2[[#This Row],[Month]],31)</f>
        <v>45382</v>
      </c>
      <c r="N865">
        <f>IF(Table2[[#This Row],[Active]]="Yes",1,0)</f>
        <v>1</v>
      </c>
      <c r="O865">
        <f>IF(Table2[[#This Row],[Churned]]="Yes",1,0)</f>
        <v>0</v>
      </c>
      <c r="P865" s="1" t="s">
        <v>6066</v>
      </c>
    </row>
    <row r="866" spans="1:16" x14ac:dyDescent="0.5">
      <c r="A866" t="s">
        <v>3199</v>
      </c>
      <c r="B866" t="s">
        <v>3200</v>
      </c>
      <c r="C866" t="s">
        <v>5361</v>
      </c>
      <c r="D866">
        <v>999</v>
      </c>
      <c r="E866" s="1">
        <v>45378</v>
      </c>
      <c r="F866" t="s">
        <v>5356</v>
      </c>
      <c r="H866" t="str">
        <f t="shared" si="39"/>
        <v>Yes</v>
      </c>
      <c r="I866" t="str">
        <f t="shared" si="40"/>
        <v>No</v>
      </c>
      <c r="J866" t="str">
        <f t="shared" si="41"/>
        <v>No</v>
      </c>
      <c r="K866">
        <f>MONTH(Table2[[#This Row],[Subscription Start]])</f>
        <v>3</v>
      </c>
      <c r="L866" s="1">
        <f>DATE(2024,Table2[[#This Row],[Month]],1)</f>
        <v>45352</v>
      </c>
      <c r="M866" s="1">
        <f>DATE(2024,Table2[[#This Row],[Month]],31)</f>
        <v>45382</v>
      </c>
      <c r="N866">
        <f>IF(Table2[[#This Row],[Active]]="Yes",1,0)</f>
        <v>1</v>
      </c>
      <c r="O866">
        <f>IF(Table2[[#This Row],[Churned]]="Yes",1,0)</f>
        <v>0</v>
      </c>
      <c r="P866" s="1" t="s">
        <v>6066</v>
      </c>
    </row>
    <row r="867" spans="1:16" x14ac:dyDescent="0.5">
      <c r="A867" t="s">
        <v>5643</v>
      </c>
      <c r="B867" t="s">
        <v>5644</v>
      </c>
      <c r="C867" t="s">
        <v>5355</v>
      </c>
      <c r="D867">
        <v>0</v>
      </c>
      <c r="E867" s="1">
        <v>45378</v>
      </c>
      <c r="F867" t="s">
        <v>5356</v>
      </c>
      <c r="H867" t="str">
        <f t="shared" si="39"/>
        <v>Yes</v>
      </c>
      <c r="I867" t="str">
        <f t="shared" si="40"/>
        <v>No</v>
      </c>
      <c r="J867" t="str">
        <f t="shared" si="41"/>
        <v>No</v>
      </c>
      <c r="K867">
        <f>MONTH(Table2[[#This Row],[Subscription Start]])</f>
        <v>3</v>
      </c>
      <c r="L867" s="1">
        <f>DATE(2024,Table2[[#This Row],[Month]],1)</f>
        <v>45352</v>
      </c>
      <c r="M867" s="1">
        <f>DATE(2024,Table2[[#This Row],[Month]],31)</f>
        <v>45382</v>
      </c>
      <c r="N867">
        <f>IF(Table2[[#This Row],[Active]]="Yes",1,0)</f>
        <v>1</v>
      </c>
      <c r="O867">
        <f>IF(Table2[[#This Row],[Churned]]="Yes",1,0)</f>
        <v>0</v>
      </c>
      <c r="P867" s="1" t="s">
        <v>6066</v>
      </c>
    </row>
    <row r="868" spans="1:16" x14ac:dyDescent="0.5">
      <c r="A868" t="s">
        <v>5703</v>
      </c>
      <c r="B868" t="s">
        <v>2635</v>
      </c>
      <c r="C868" t="s">
        <v>5355</v>
      </c>
      <c r="D868">
        <v>0</v>
      </c>
      <c r="E868" s="1">
        <v>45378</v>
      </c>
      <c r="F868" t="s">
        <v>5356</v>
      </c>
      <c r="H868" t="str">
        <f t="shared" si="39"/>
        <v>Yes</v>
      </c>
      <c r="I868" t="str">
        <f t="shared" si="40"/>
        <v>No</v>
      </c>
      <c r="J868" t="str">
        <f t="shared" si="41"/>
        <v>No</v>
      </c>
      <c r="K868">
        <f>MONTH(Table2[[#This Row],[Subscription Start]])</f>
        <v>3</v>
      </c>
      <c r="L868" s="1">
        <f>DATE(2024,Table2[[#This Row],[Month]],1)</f>
        <v>45352</v>
      </c>
      <c r="M868" s="1">
        <f>DATE(2024,Table2[[#This Row],[Month]],31)</f>
        <v>45382</v>
      </c>
      <c r="N868">
        <f>IF(Table2[[#This Row],[Active]]="Yes",1,0)</f>
        <v>1</v>
      </c>
      <c r="O868">
        <f>IF(Table2[[#This Row],[Churned]]="Yes",1,0)</f>
        <v>0</v>
      </c>
      <c r="P868" s="1" t="s">
        <v>6066</v>
      </c>
    </row>
    <row r="869" spans="1:16" x14ac:dyDescent="0.5">
      <c r="A869" t="s">
        <v>733</v>
      </c>
      <c r="B869" t="s">
        <v>734</v>
      </c>
      <c r="C869" t="s">
        <v>5361</v>
      </c>
      <c r="D869">
        <v>999</v>
      </c>
      <c r="E869" s="1">
        <v>45377</v>
      </c>
      <c r="F869" t="s">
        <v>5356</v>
      </c>
      <c r="H869" t="str">
        <f t="shared" si="39"/>
        <v>Yes</v>
      </c>
      <c r="I869" t="str">
        <f t="shared" si="40"/>
        <v>No</v>
      </c>
      <c r="J869" t="str">
        <f t="shared" si="41"/>
        <v>No</v>
      </c>
      <c r="K869">
        <f>MONTH(Table2[[#This Row],[Subscription Start]])</f>
        <v>3</v>
      </c>
      <c r="L869" s="1">
        <f>DATE(2024,Table2[[#This Row],[Month]],1)</f>
        <v>45352</v>
      </c>
      <c r="M869" s="1">
        <f>DATE(2024,Table2[[#This Row],[Month]],31)</f>
        <v>45382</v>
      </c>
      <c r="N869">
        <f>IF(Table2[[#This Row],[Active]]="Yes",1,0)</f>
        <v>1</v>
      </c>
      <c r="O869">
        <f>IF(Table2[[#This Row],[Churned]]="Yes",1,0)</f>
        <v>0</v>
      </c>
      <c r="P869" s="1" t="s">
        <v>6066</v>
      </c>
    </row>
    <row r="870" spans="1:16" x14ac:dyDescent="0.5">
      <c r="A870" t="s">
        <v>5457</v>
      </c>
      <c r="B870" t="s">
        <v>5063</v>
      </c>
      <c r="C870" t="s">
        <v>5355</v>
      </c>
      <c r="D870">
        <v>0</v>
      </c>
      <c r="E870" s="1">
        <v>45377</v>
      </c>
      <c r="F870" t="s">
        <v>5356</v>
      </c>
      <c r="H870" t="str">
        <f t="shared" si="39"/>
        <v>Yes</v>
      </c>
      <c r="I870" t="str">
        <f t="shared" si="40"/>
        <v>No</v>
      </c>
      <c r="J870" t="str">
        <f t="shared" si="41"/>
        <v>No</v>
      </c>
      <c r="K870">
        <f>MONTH(Table2[[#This Row],[Subscription Start]])</f>
        <v>3</v>
      </c>
      <c r="L870" s="1">
        <f>DATE(2024,Table2[[#This Row],[Month]],1)</f>
        <v>45352</v>
      </c>
      <c r="M870" s="1">
        <f>DATE(2024,Table2[[#This Row],[Month]],31)</f>
        <v>45382</v>
      </c>
      <c r="N870">
        <f>IF(Table2[[#This Row],[Active]]="Yes",1,0)</f>
        <v>1</v>
      </c>
      <c r="O870">
        <f>IF(Table2[[#This Row],[Churned]]="Yes",1,0)</f>
        <v>0</v>
      </c>
      <c r="P870" s="1" t="s">
        <v>6066</v>
      </c>
    </row>
    <row r="871" spans="1:16" x14ac:dyDescent="0.5">
      <c r="A871" t="s">
        <v>1765</v>
      </c>
      <c r="B871" t="s">
        <v>1766</v>
      </c>
      <c r="C871" t="s">
        <v>5362</v>
      </c>
      <c r="D871">
        <v>2499</v>
      </c>
      <c r="E871" s="1">
        <v>45377</v>
      </c>
      <c r="F871" t="s">
        <v>5356</v>
      </c>
      <c r="H871" t="str">
        <f t="shared" si="39"/>
        <v>Yes</v>
      </c>
      <c r="I871" t="str">
        <f t="shared" si="40"/>
        <v>No</v>
      </c>
      <c r="J871" t="str">
        <f t="shared" si="41"/>
        <v>No</v>
      </c>
      <c r="K871">
        <f>MONTH(Table2[[#This Row],[Subscription Start]])</f>
        <v>3</v>
      </c>
      <c r="L871" s="1">
        <f>DATE(2024,Table2[[#This Row],[Month]],1)</f>
        <v>45352</v>
      </c>
      <c r="M871" s="1">
        <f>DATE(2024,Table2[[#This Row],[Month]],31)</f>
        <v>45382</v>
      </c>
      <c r="N871">
        <f>IF(Table2[[#This Row],[Active]]="Yes",1,0)</f>
        <v>1</v>
      </c>
      <c r="O871">
        <f>IF(Table2[[#This Row],[Churned]]="Yes",1,0)</f>
        <v>0</v>
      </c>
      <c r="P871" s="1" t="s">
        <v>6066</v>
      </c>
    </row>
    <row r="872" spans="1:16" x14ac:dyDescent="0.5">
      <c r="A872" t="s">
        <v>4039</v>
      </c>
      <c r="B872" t="s">
        <v>1452</v>
      </c>
      <c r="C872" t="s">
        <v>5361</v>
      </c>
      <c r="D872">
        <v>999</v>
      </c>
      <c r="E872" s="1">
        <v>45377</v>
      </c>
      <c r="F872" t="s">
        <v>5356</v>
      </c>
      <c r="H872" t="str">
        <f t="shared" si="39"/>
        <v>Yes</v>
      </c>
      <c r="I872" t="str">
        <f t="shared" si="40"/>
        <v>No</v>
      </c>
      <c r="J872" t="str">
        <f t="shared" si="41"/>
        <v>No</v>
      </c>
      <c r="K872">
        <f>MONTH(Table2[[#This Row],[Subscription Start]])</f>
        <v>3</v>
      </c>
      <c r="L872" s="1">
        <f>DATE(2024,Table2[[#This Row],[Month]],1)</f>
        <v>45352</v>
      </c>
      <c r="M872" s="1">
        <f>DATE(2024,Table2[[#This Row],[Month]],31)</f>
        <v>45382</v>
      </c>
      <c r="N872">
        <f>IF(Table2[[#This Row],[Active]]="Yes",1,0)</f>
        <v>1</v>
      </c>
      <c r="O872">
        <f>IF(Table2[[#This Row],[Churned]]="Yes",1,0)</f>
        <v>0</v>
      </c>
      <c r="P872" s="1" t="s">
        <v>6066</v>
      </c>
    </row>
    <row r="873" spans="1:16" x14ac:dyDescent="0.5">
      <c r="A873" t="s">
        <v>5729</v>
      </c>
      <c r="B873" t="s">
        <v>5730</v>
      </c>
      <c r="C873" t="s">
        <v>5355</v>
      </c>
      <c r="D873">
        <v>0</v>
      </c>
      <c r="E873" s="1">
        <v>45377</v>
      </c>
      <c r="F873" t="s">
        <v>5359</v>
      </c>
      <c r="G873" s="1">
        <v>45441</v>
      </c>
      <c r="H873" t="str">
        <f t="shared" si="39"/>
        <v>Yes</v>
      </c>
      <c r="I873" t="str">
        <f t="shared" si="40"/>
        <v>No</v>
      </c>
      <c r="J873" t="str">
        <f t="shared" si="41"/>
        <v>No</v>
      </c>
      <c r="K873">
        <f>MONTH(Table2[[#This Row],[Subscription Start]])</f>
        <v>3</v>
      </c>
      <c r="L873" s="1">
        <f>DATE(2024,Table2[[#This Row],[Month]],1)</f>
        <v>45352</v>
      </c>
      <c r="M873" s="1">
        <f>DATE(2024,Table2[[#This Row],[Month]],31)</f>
        <v>45382</v>
      </c>
      <c r="N873">
        <f>IF(Table2[[#This Row],[Active]]="Yes",1,0)</f>
        <v>1</v>
      </c>
      <c r="O873">
        <f>IF(Table2[[#This Row],[Churned]]="Yes",1,0)</f>
        <v>0</v>
      </c>
      <c r="P873" s="1" t="s">
        <v>6066</v>
      </c>
    </row>
    <row r="874" spans="1:16" x14ac:dyDescent="0.5">
      <c r="A874" t="s">
        <v>5802</v>
      </c>
      <c r="B874" t="s">
        <v>5545</v>
      </c>
      <c r="C874" t="s">
        <v>5355</v>
      </c>
      <c r="D874">
        <v>0</v>
      </c>
      <c r="E874" s="1">
        <v>45377</v>
      </c>
      <c r="F874" t="s">
        <v>5356</v>
      </c>
      <c r="H874" t="str">
        <f t="shared" si="39"/>
        <v>Yes</v>
      </c>
      <c r="I874" t="str">
        <f t="shared" si="40"/>
        <v>No</v>
      </c>
      <c r="J874" t="str">
        <f t="shared" si="41"/>
        <v>No</v>
      </c>
      <c r="K874">
        <f>MONTH(Table2[[#This Row],[Subscription Start]])</f>
        <v>3</v>
      </c>
      <c r="L874" s="1">
        <f>DATE(2024,Table2[[#This Row],[Month]],1)</f>
        <v>45352</v>
      </c>
      <c r="M874" s="1">
        <f>DATE(2024,Table2[[#This Row],[Month]],31)</f>
        <v>45382</v>
      </c>
      <c r="N874">
        <f>IF(Table2[[#This Row],[Active]]="Yes",1,0)</f>
        <v>1</v>
      </c>
      <c r="O874">
        <f>IF(Table2[[#This Row],[Churned]]="Yes",1,0)</f>
        <v>0</v>
      </c>
      <c r="P874" s="1" t="s">
        <v>6066</v>
      </c>
    </row>
    <row r="875" spans="1:16" x14ac:dyDescent="0.5">
      <c r="A875" t="s">
        <v>5398</v>
      </c>
      <c r="B875" t="s">
        <v>2653</v>
      </c>
      <c r="C875" t="s">
        <v>5355</v>
      </c>
      <c r="D875">
        <v>0</v>
      </c>
      <c r="E875" s="1">
        <v>45376</v>
      </c>
      <c r="F875" t="s">
        <v>5356</v>
      </c>
      <c r="H875" t="str">
        <f t="shared" si="39"/>
        <v>Yes</v>
      </c>
      <c r="I875" t="str">
        <f t="shared" si="40"/>
        <v>No</v>
      </c>
      <c r="J875" t="str">
        <f t="shared" si="41"/>
        <v>No</v>
      </c>
      <c r="K875">
        <f>MONTH(Table2[[#This Row],[Subscription Start]])</f>
        <v>3</v>
      </c>
      <c r="L875" s="1">
        <f>DATE(2024,Table2[[#This Row],[Month]],1)</f>
        <v>45352</v>
      </c>
      <c r="M875" s="1">
        <f>DATE(2024,Table2[[#This Row],[Month]],31)</f>
        <v>45382</v>
      </c>
      <c r="N875">
        <f>IF(Table2[[#This Row],[Active]]="Yes",1,0)</f>
        <v>1</v>
      </c>
      <c r="O875">
        <f>IF(Table2[[#This Row],[Churned]]="Yes",1,0)</f>
        <v>0</v>
      </c>
      <c r="P875" s="1" t="s">
        <v>6066</v>
      </c>
    </row>
    <row r="876" spans="1:16" x14ac:dyDescent="0.5">
      <c r="A876" t="s">
        <v>574</v>
      </c>
      <c r="B876" t="s">
        <v>575</v>
      </c>
      <c r="C876" t="s">
        <v>5361</v>
      </c>
      <c r="D876">
        <v>999</v>
      </c>
      <c r="E876" s="1">
        <v>45375</v>
      </c>
      <c r="F876" t="s">
        <v>5356</v>
      </c>
      <c r="H876" t="str">
        <f t="shared" si="39"/>
        <v>Yes</v>
      </c>
      <c r="I876" t="str">
        <f t="shared" si="40"/>
        <v>No</v>
      </c>
      <c r="J876" t="str">
        <f t="shared" si="41"/>
        <v>No</v>
      </c>
      <c r="K876">
        <f>MONTH(Table2[[#This Row],[Subscription Start]])</f>
        <v>3</v>
      </c>
      <c r="L876" s="1">
        <f>DATE(2024,Table2[[#This Row],[Month]],1)</f>
        <v>45352</v>
      </c>
      <c r="M876" s="1">
        <f>DATE(2024,Table2[[#This Row],[Month]],31)</f>
        <v>45382</v>
      </c>
      <c r="N876">
        <f>IF(Table2[[#This Row],[Active]]="Yes",1,0)</f>
        <v>1</v>
      </c>
      <c r="O876">
        <f>IF(Table2[[#This Row],[Churned]]="Yes",1,0)</f>
        <v>0</v>
      </c>
      <c r="P876" s="1" t="s">
        <v>6066</v>
      </c>
    </row>
    <row r="877" spans="1:16" x14ac:dyDescent="0.5">
      <c r="A877" t="s">
        <v>2308</v>
      </c>
      <c r="B877" t="s">
        <v>2309</v>
      </c>
      <c r="C877" t="s">
        <v>5382</v>
      </c>
      <c r="D877">
        <v>9999</v>
      </c>
      <c r="E877" s="1">
        <v>45375</v>
      </c>
      <c r="F877" t="s">
        <v>5356</v>
      </c>
      <c r="H877" t="str">
        <f t="shared" si="39"/>
        <v>Yes</v>
      </c>
      <c r="I877" t="str">
        <f t="shared" si="40"/>
        <v>No</v>
      </c>
      <c r="J877" t="str">
        <f t="shared" si="41"/>
        <v>No</v>
      </c>
      <c r="K877">
        <f>MONTH(Table2[[#This Row],[Subscription Start]])</f>
        <v>3</v>
      </c>
      <c r="L877" s="1">
        <f>DATE(2024,Table2[[#This Row],[Month]],1)</f>
        <v>45352</v>
      </c>
      <c r="M877" s="1">
        <f>DATE(2024,Table2[[#This Row],[Month]],31)</f>
        <v>45382</v>
      </c>
      <c r="N877">
        <f>IF(Table2[[#This Row],[Active]]="Yes",1,0)</f>
        <v>1</v>
      </c>
      <c r="O877">
        <f>IF(Table2[[#This Row],[Churned]]="Yes",1,0)</f>
        <v>0</v>
      </c>
      <c r="P877" s="1" t="s">
        <v>6066</v>
      </c>
    </row>
    <row r="878" spans="1:16" x14ac:dyDescent="0.5">
      <c r="A878" t="s">
        <v>5682</v>
      </c>
      <c r="B878" t="s">
        <v>5683</v>
      </c>
      <c r="C878" t="s">
        <v>5355</v>
      </c>
      <c r="D878">
        <v>0</v>
      </c>
      <c r="E878" s="1">
        <v>45375</v>
      </c>
      <c r="F878" t="s">
        <v>5356</v>
      </c>
      <c r="H878" t="str">
        <f t="shared" si="39"/>
        <v>Yes</v>
      </c>
      <c r="I878" t="str">
        <f t="shared" si="40"/>
        <v>No</v>
      </c>
      <c r="J878" t="str">
        <f t="shared" si="41"/>
        <v>No</v>
      </c>
      <c r="K878">
        <f>MONTH(Table2[[#This Row],[Subscription Start]])</f>
        <v>3</v>
      </c>
      <c r="L878" s="1">
        <f>DATE(2024,Table2[[#This Row],[Month]],1)</f>
        <v>45352</v>
      </c>
      <c r="M878" s="1">
        <f>DATE(2024,Table2[[#This Row],[Month]],31)</f>
        <v>45382</v>
      </c>
      <c r="N878">
        <f>IF(Table2[[#This Row],[Active]]="Yes",1,0)</f>
        <v>1</v>
      </c>
      <c r="O878">
        <f>IF(Table2[[#This Row],[Churned]]="Yes",1,0)</f>
        <v>0</v>
      </c>
      <c r="P878" s="1" t="s">
        <v>6066</v>
      </c>
    </row>
    <row r="879" spans="1:16" x14ac:dyDescent="0.5">
      <c r="A879" t="s">
        <v>4171</v>
      </c>
      <c r="B879" t="s">
        <v>4172</v>
      </c>
      <c r="C879" t="s">
        <v>5362</v>
      </c>
      <c r="D879">
        <v>2499</v>
      </c>
      <c r="E879" s="1">
        <v>45375</v>
      </c>
      <c r="F879" t="s">
        <v>5356</v>
      </c>
      <c r="H879" t="str">
        <f t="shared" si="39"/>
        <v>Yes</v>
      </c>
      <c r="I879" t="str">
        <f t="shared" si="40"/>
        <v>No</v>
      </c>
      <c r="J879" t="str">
        <f t="shared" si="41"/>
        <v>No</v>
      </c>
      <c r="K879">
        <f>MONTH(Table2[[#This Row],[Subscription Start]])</f>
        <v>3</v>
      </c>
      <c r="L879" s="1">
        <f>DATE(2024,Table2[[#This Row],[Month]],1)</f>
        <v>45352</v>
      </c>
      <c r="M879" s="1">
        <f>DATE(2024,Table2[[#This Row],[Month]],31)</f>
        <v>45382</v>
      </c>
      <c r="N879">
        <f>IF(Table2[[#This Row],[Active]]="Yes",1,0)</f>
        <v>1</v>
      </c>
      <c r="O879">
        <f>IF(Table2[[#This Row],[Churned]]="Yes",1,0)</f>
        <v>0</v>
      </c>
      <c r="P879" s="1" t="s">
        <v>6066</v>
      </c>
    </row>
    <row r="880" spans="1:16" x14ac:dyDescent="0.5">
      <c r="A880" t="s">
        <v>4707</v>
      </c>
      <c r="B880" t="s">
        <v>767</v>
      </c>
      <c r="C880" t="s">
        <v>5361</v>
      </c>
      <c r="D880">
        <v>999</v>
      </c>
      <c r="E880" s="1">
        <v>45375</v>
      </c>
      <c r="F880" t="s">
        <v>5356</v>
      </c>
      <c r="H880" t="str">
        <f t="shared" si="39"/>
        <v>Yes</v>
      </c>
      <c r="I880" t="str">
        <f t="shared" si="40"/>
        <v>No</v>
      </c>
      <c r="J880" t="str">
        <f t="shared" si="41"/>
        <v>No</v>
      </c>
      <c r="K880">
        <f>MONTH(Table2[[#This Row],[Subscription Start]])</f>
        <v>3</v>
      </c>
      <c r="L880" s="1">
        <f>DATE(2024,Table2[[#This Row],[Month]],1)</f>
        <v>45352</v>
      </c>
      <c r="M880" s="1">
        <f>DATE(2024,Table2[[#This Row],[Month]],31)</f>
        <v>45382</v>
      </c>
      <c r="N880">
        <f>IF(Table2[[#This Row],[Active]]="Yes",1,0)</f>
        <v>1</v>
      </c>
      <c r="O880">
        <f>IF(Table2[[#This Row],[Churned]]="Yes",1,0)</f>
        <v>0</v>
      </c>
      <c r="P880" s="1" t="s">
        <v>6066</v>
      </c>
    </row>
    <row r="881" spans="1:16" x14ac:dyDescent="0.5">
      <c r="A881" t="s">
        <v>5105</v>
      </c>
      <c r="B881" t="s">
        <v>664</v>
      </c>
      <c r="C881" t="s">
        <v>5362</v>
      </c>
      <c r="D881">
        <v>2499</v>
      </c>
      <c r="E881" s="1">
        <v>45375</v>
      </c>
      <c r="F881" t="s">
        <v>5356</v>
      </c>
      <c r="H881" t="str">
        <f t="shared" si="39"/>
        <v>Yes</v>
      </c>
      <c r="I881" t="str">
        <f t="shared" si="40"/>
        <v>No</v>
      </c>
      <c r="J881" t="str">
        <f t="shared" si="41"/>
        <v>No</v>
      </c>
      <c r="K881">
        <f>MONTH(Table2[[#This Row],[Subscription Start]])</f>
        <v>3</v>
      </c>
      <c r="L881" s="1">
        <f>DATE(2024,Table2[[#This Row],[Month]],1)</f>
        <v>45352</v>
      </c>
      <c r="M881" s="1">
        <f>DATE(2024,Table2[[#This Row],[Month]],31)</f>
        <v>45382</v>
      </c>
      <c r="N881">
        <f>IF(Table2[[#This Row],[Active]]="Yes",1,0)</f>
        <v>1</v>
      </c>
      <c r="O881">
        <f>IF(Table2[[#This Row],[Churned]]="Yes",1,0)</f>
        <v>0</v>
      </c>
      <c r="P881" s="1" t="s">
        <v>6066</v>
      </c>
    </row>
    <row r="882" spans="1:16" x14ac:dyDescent="0.5">
      <c r="A882" t="s">
        <v>505</v>
      </c>
      <c r="B882" t="s">
        <v>506</v>
      </c>
      <c r="C882" t="s">
        <v>5362</v>
      </c>
      <c r="D882">
        <v>2499</v>
      </c>
      <c r="E882" s="1">
        <v>45374</v>
      </c>
      <c r="F882" t="s">
        <v>5359</v>
      </c>
      <c r="G882" s="1">
        <v>45565</v>
      </c>
      <c r="H882" t="str">
        <f t="shared" si="39"/>
        <v>Yes</v>
      </c>
      <c r="I882" t="str">
        <f t="shared" si="40"/>
        <v>No</v>
      </c>
      <c r="J882" t="str">
        <f t="shared" si="41"/>
        <v>No</v>
      </c>
      <c r="K882">
        <f>MONTH(Table2[[#This Row],[Subscription Start]])</f>
        <v>3</v>
      </c>
      <c r="L882" s="1">
        <f>DATE(2024,Table2[[#This Row],[Month]],1)</f>
        <v>45352</v>
      </c>
      <c r="M882" s="1">
        <f>DATE(2024,Table2[[#This Row],[Month]],31)</f>
        <v>45382</v>
      </c>
      <c r="N882">
        <f>IF(Table2[[#This Row],[Active]]="Yes",1,0)</f>
        <v>1</v>
      </c>
      <c r="O882">
        <f>IF(Table2[[#This Row],[Churned]]="Yes",1,0)</f>
        <v>0</v>
      </c>
      <c r="P882" s="1" t="s">
        <v>6066</v>
      </c>
    </row>
    <row r="883" spans="1:16" x14ac:dyDescent="0.5">
      <c r="A883" t="s">
        <v>2625</v>
      </c>
      <c r="B883" t="s">
        <v>2626</v>
      </c>
      <c r="C883" t="s">
        <v>5361</v>
      </c>
      <c r="D883">
        <v>999</v>
      </c>
      <c r="E883" s="1">
        <v>45374</v>
      </c>
      <c r="F883" t="s">
        <v>5359</v>
      </c>
      <c r="G883" s="1">
        <v>45565</v>
      </c>
      <c r="H883" t="str">
        <f t="shared" si="39"/>
        <v>Yes</v>
      </c>
      <c r="I883" t="str">
        <f t="shared" si="40"/>
        <v>No</v>
      </c>
      <c r="J883" t="str">
        <f t="shared" si="41"/>
        <v>No</v>
      </c>
      <c r="K883">
        <f>MONTH(Table2[[#This Row],[Subscription Start]])</f>
        <v>3</v>
      </c>
      <c r="L883" s="1">
        <f>DATE(2024,Table2[[#This Row],[Month]],1)</f>
        <v>45352</v>
      </c>
      <c r="M883" s="1">
        <f>DATE(2024,Table2[[#This Row],[Month]],31)</f>
        <v>45382</v>
      </c>
      <c r="N883">
        <f>IF(Table2[[#This Row],[Active]]="Yes",1,0)</f>
        <v>1</v>
      </c>
      <c r="O883">
        <f>IF(Table2[[#This Row],[Churned]]="Yes",1,0)</f>
        <v>0</v>
      </c>
      <c r="P883" s="1" t="s">
        <v>6066</v>
      </c>
    </row>
    <row r="884" spans="1:16" x14ac:dyDescent="0.5">
      <c r="A884" t="s">
        <v>5596</v>
      </c>
      <c r="B884" t="s">
        <v>5545</v>
      </c>
      <c r="C884" t="s">
        <v>5355</v>
      </c>
      <c r="D884">
        <v>0</v>
      </c>
      <c r="E884" s="1">
        <v>45374</v>
      </c>
      <c r="F884" t="s">
        <v>5356</v>
      </c>
      <c r="H884" t="str">
        <f t="shared" si="39"/>
        <v>Yes</v>
      </c>
      <c r="I884" t="str">
        <f t="shared" si="40"/>
        <v>No</v>
      </c>
      <c r="J884" t="str">
        <f t="shared" si="41"/>
        <v>No</v>
      </c>
      <c r="K884">
        <f>MONTH(Table2[[#This Row],[Subscription Start]])</f>
        <v>3</v>
      </c>
      <c r="L884" s="1">
        <f>DATE(2024,Table2[[#This Row],[Month]],1)</f>
        <v>45352</v>
      </c>
      <c r="M884" s="1">
        <f>DATE(2024,Table2[[#This Row],[Month]],31)</f>
        <v>45382</v>
      </c>
      <c r="N884">
        <f>IF(Table2[[#This Row],[Active]]="Yes",1,0)</f>
        <v>1</v>
      </c>
      <c r="O884">
        <f>IF(Table2[[#This Row],[Churned]]="Yes",1,0)</f>
        <v>0</v>
      </c>
      <c r="P884" s="1" t="s">
        <v>6066</v>
      </c>
    </row>
    <row r="885" spans="1:16" x14ac:dyDescent="0.5">
      <c r="A885" t="s">
        <v>3040</v>
      </c>
      <c r="B885" t="s">
        <v>1178</v>
      </c>
      <c r="C885" t="s">
        <v>5361</v>
      </c>
      <c r="D885">
        <v>999</v>
      </c>
      <c r="E885" s="1">
        <v>45374</v>
      </c>
      <c r="F885" t="s">
        <v>5356</v>
      </c>
      <c r="H885" t="str">
        <f t="shared" si="39"/>
        <v>Yes</v>
      </c>
      <c r="I885" t="str">
        <f t="shared" si="40"/>
        <v>No</v>
      </c>
      <c r="J885" t="str">
        <f t="shared" si="41"/>
        <v>No</v>
      </c>
      <c r="K885">
        <f>MONTH(Table2[[#This Row],[Subscription Start]])</f>
        <v>3</v>
      </c>
      <c r="L885" s="1">
        <f>DATE(2024,Table2[[#This Row],[Month]],1)</f>
        <v>45352</v>
      </c>
      <c r="M885" s="1">
        <f>DATE(2024,Table2[[#This Row],[Month]],31)</f>
        <v>45382</v>
      </c>
      <c r="N885">
        <f>IF(Table2[[#This Row],[Active]]="Yes",1,0)</f>
        <v>1</v>
      </c>
      <c r="O885">
        <f>IF(Table2[[#This Row],[Churned]]="Yes",1,0)</f>
        <v>0</v>
      </c>
      <c r="P885" s="1" t="s">
        <v>6066</v>
      </c>
    </row>
    <row r="886" spans="1:16" x14ac:dyDescent="0.5">
      <c r="A886" t="s">
        <v>3788</v>
      </c>
      <c r="B886" t="s">
        <v>1004</v>
      </c>
      <c r="C886" t="s">
        <v>5361</v>
      </c>
      <c r="D886">
        <v>999</v>
      </c>
      <c r="E886" s="1">
        <v>45374</v>
      </c>
      <c r="F886" t="s">
        <v>5356</v>
      </c>
      <c r="H886" t="str">
        <f t="shared" si="39"/>
        <v>Yes</v>
      </c>
      <c r="I886" t="str">
        <f t="shared" si="40"/>
        <v>No</v>
      </c>
      <c r="J886" t="str">
        <f t="shared" si="41"/>
        <v>No</v>
      </c>
      <c r="K886">
        <f>MONTH(Table2[[#This Row],[Subscription Start]])</f>
        <v>3</v>
      </c>
      <c r="L886" s="1">
        <f>DATE(2024,Table2[[#This Row],[Month]],1)</f>
        <v>45352</v>
      </c>
      <c r="M886" s="1">
        <f>DATE(2024,Table2[[#This Row],[Month]],31)</f>
        <v>45382</v>
      </c>
      <c r="N886">
        <f>IF(Table2[[#This Row],[Active]]="Yes",1,0)</f>
        <v>1</v>
      </c>
      <c r="O886">
        <f>IF(Table2[[#This Row],[Churned]]="Yes",1,0)</f>
        <v>0</v>
      </c>
      <c r="P886" s="1" t="s">
        <v>6066</v>
      </c>
    </row>
    <row r="887" spans="1:16" x14ac:dyDescent="0.5">
      <c r="A887" t="s">
        <v>5708</v>
      </c>
      <c r="B887" t="s">
        <v>4496</v>
      </c>
      <c r="C887" t="s">
        <v>5355</v>
      </c>
      <c r="D887">
        <v>0</v>
      </c>
      <c r="E887" s="1">
        <v>45374</v>
      </c>
      <c r="F887" t="s">
        <v>5356</v>
      </c>
      <c r="H887" t="str">
        <f t="shared" si="39"/>
        <v>Yes</v>
      </c>
      <c r="I887" t="str">
        <f t="shared" si="40"/>
        <v>No</v>
      </c>
      <c r="J887" t="str">
        <f t="shared" si="41"/>
        <v>No</v>
      </c>
      <c r="K887">
        <f>MONTH(Table2[[#This Row],[Subscription Start]])</f>
        <v>3</v>
      </c>
      <c r="L887" s="1">
        <f>DATE(2024,Table2[[#This Row],[Month]],1)</f>
        <v>45352</v>
      </c>
      <c r="M887" s="1">
        <f>DATE(2024,Table2[[#This Row],[Month]],31)</f>
        <v>45382</v>
      </c>
      <c r="N887">
        <f>IF(Table2[[#This Row],[Active]]="Yes",1,0)</f>
        <v>1</v>
      </c>
      <c r="O887">
        <f>IF(Table2[[#This Row],[Churned]]="Yes",1,0)</f>
        <v>0</v>
      </c>
      <c r="P887" s="1" t="s">
        <v>6066</v>
      </c>
    </row>
    <row r="888" spans="1:16" x14ac:dyDescent="0.5">
      <c r="A888" t="s">
        <v>4058</v>
      </c>
      <c r="B888" t="s">
        <v>4059</v>
      </c>
      <c r="C888" t="s">
        <v>5382</v>
      </c>
      <c r="D888">
        <v>9999</v>
      </c>
      <c r="E888" s="1">
        <v>45374</v>
      </c>
      <c r="F888" t="s">
        <v>5356</v>
      </c>
      <c r="H888" t="str">
        <f t="shared" si="39"/>
        <v>Yes</v>
      </c>
      <c r="I888" t="str">
        <f t="shared" si="40"/>
        <v>No</v>
      </c>
      <c r="J888" t="str">
        <f t="shared" si="41"/>
        <v>No</v>
      </c>
      <c r="K888">
        <f>MONTH(Table2[[#This Row],[Subscription Start]])</f>
        <v>3</v>
      </c>
      <c r="L888" s="1">
        <f>DATE(2024,Table2[[#This Row],[Month]],1)</f>
        <v>45352</v>
      </c>
      <c r="M888" s="1">
        <f>DATE(2024,Table2[[#This Row],[Month]],31)</f>
        <v>45382</v>
      </c>
      <c r="N888">
        <f>IF(Table2[[#This Row],[Active]]="Yes",1,0)</f>
        <v>1</v>
      </c>
      <c r="O888">
        <f>IF(Table2[[#This Row],[Churned]]="Yes",1,0)</f>
        <v>0</v>
      </c>
      <c r="P888" s="1" t="s">
        <v>6066</v>
      </c>
    </row>
    <row r="889" spans="1:16" x14ac:dyDescent="0.5">
      <c r="A889" t="s">
        <v>5789</v>
      </c>
      <c r="B889" t="s">
        <v>506</v>
      </c>
      <c r="C889" t="s">
        <v>5355</v>
      </c>
      <c r="D889">
        <v>0</v>
      </c>
      <c r="E889" s="1">
        <v>45374</v>
      </c>
      <c r="F889" t="s">
        <v>5356</v>
      </c>
      <c r="H889" t="str">
        <f t="shared" si="39"/>
        <v>Yes</v>
      </c>
      <c r="I889" t="str">
        <f t="shared" si="40"/>
        <v>No</v>
      </c>
      <c r="J889" t="str">
        <f t="shared" si="41"/>
        <v>No</v>
      </c>
      <c r="K889">
        <f>MONTH(Table2[[#This Row],[Subscription Start]])</f>
        <v>3</v>
      </c>
      <c r="L889" s="1">
        <f>DATE(2024,Table2[[#This Row],[Month]],1)</f>
        <v>45352</v>
      </c>
      <c r="M889" s="1">
        <f>DATE(2024,Table2[[#This Row],[Month]],31)</f>
        <v>45382</v>
      </c>
      <c r="N889">
        <f>IF(Table2[[#This Row],[Active]]="Yes",1,0)</f>
        <v>1</v>
      </c>
      <c r="O889">
        <f>IF(Table2[[#This Row],[Churned]]="Yes",1,0)</f>
        <v>0</v>
      </c>
      <c r="P889" s="1" t="s">
        <v>6066</v>
      </c>
    </row>
    <row r="890" spans="1:16" x14ac:dyDescent="0.5">
      <c r="A890" t="s">
        <v>5416</v>
      </c>
      <c r="B890" t="s">
        <v>1697</v>
      </c>
      <c r="C890" t="s">
        <v>5355</v>
      </c>
      <c r="D890">
        <v>0</v>
      </c>
      <c r="E890" s="1">
        <v>45373</v>
      </c>
      <c r="F890" t="s">
        <v>5356</v>
      </c>
      <c r="H890" t="str">
        <f t="shared" si="39"/>
        <v>Yes</v>
      </c>
      <c r="I890" t="str">
        <f t="shared" si="40"/>
        <v>No</v>
      </c>
      <c r="J890" t="str">
        <f t="shared" si="41"/>
        <v>No</v>
      </c>
      <c r="K890">
        <f>MONTH(Table2[[#This Row],[Subscription Start]])</f>
        <v>3</v>
      </c>
      <c r="L890" s="1">
        <f>DATE(2024,Table2[[#This Row],[Month]],1)</f>
        <v>45352</v>
      </c>
      <c r="M890" s="1">
        <f>DATE(2024,Table2[[#This Row],[Month]],31)</f>
        <v>45382</v>
      </c>
      <c r="N890">
        <f>IF(Table2[[#This Row],[Active]]="Yes",1,0)</f>
        <v>1</v>
      </c>
      <c r="O890">
        <f>IF(Table2[[#This Row],[Churned]]="Yes",1,0)</f>
        <v>0</v>
      </c>
      <c r="P890" s="1" t="s">
        <v>6066</v>
      </c>
    </row>
    <row r="891" spans="1:16" x14ac:dyDescent="0.5">
      <c r="A891" t="s">
        <v>766</v>
      </c>
      <c r="B891" t="s">
        <v>767</v>
      </c>
      <c r="C891" t="s">
        <v>5362</v>
      </c>
      <c r="D891">
        <v>2499</v>
      </c>
      <c r="E891" s="1">
        <v>45373</v>
      </c>
      <c r="F891" t="s">
        <v>5356</v>
      </c>
      <c r="H891" t="str">
        <f t="shared" si="39"/>
        <v>Yes</v>
      </c>
      <c r="I891" t="str">
        <f t="shared" si="40"/>
        <v>No</v>
      </c>
      <c r="J891" t="str">
        <f t="shared" si="41"/>
        <v>No</v>
      </c>
      <c r="K891">
        <f>MONTH(Table2[[#This Row],[Subscription Start]])</f>
        <v>3</v>
      </c>
      <c r="L891" s="1">
        <f>DATE(2024,Table2[[#This Row],[Month]],1)</f>
        <v>45352</v>
      </c>
      <c r="M891" s="1">
        <f>DATE(2024,Table2[[#This Row],[Month]],31)</f>
        <v>45382</v>
      </c>
      <c r="N891">
        <f>IF(Table2[[#This Row],[Active]]="Yes",1,0)</f>
        <v>1</v>
      </c>
      <c r="O891">
        <f>IF(Table2[[#This Row],[Churned]]="Yes",1,0)</f>
        <v>0</v>
      </c>
      <c r="P891" s="1" t="s">
        <v>6066</v>
      </c>
    </row>
    <row r="892" spans="1:16" x14ac:dyDescent="0.5">
      <c r="A892" t="s">
        <v>3724</v>
      </c>
      <c r="B892" t="s">
        <v>2397</v>
      </c>
      <c r="C892" t="s">
        <v>5361</v>
      </c>
      <c r="D892">
        <v>999</v>
      </c>
      <c r="E892" s="1">
        <v>45373</v>
      </c>
      <c r="F892" t="s">
        <v>5356</v>
      </c>
      <c r="H892" t="str">
        <f t="shared" si="39"/>
        <v>Yes</v>
      </c>
      <c r="I892" t="str">
        <f t="shared" si="40"/>
        <v>No</v>
      </c>
      <c r="J892" t="str">
        <f t="shared" si="41"/>
        <v>No</v>
      </c>
      <c r="K892">
        <f>MONTH(Table2[[#This Row],[Subscription Start]])</f>
        <v>3</v>
      </c>
      <c r="L892" s="1">
        <f>DATE(2024,Table2[[#This Row],[Month]],1)</f>
        <v>45352</v>
      </c>
      <c r="M892" s="1">
        <f>DATE(2024,Table2[[#This Row],[Month]],31)</f>
        <v>45382</v>
      </c>
      <c r="N892">
        <f>IF(Table2[[#This Row],[Active]]="Yes",1,0)</f>
        <v>1</v>
      </c>
      <c r="O892">
        <f>IF(Table2[[#This Row],[Churned]]="Yes",1,0)</f>
        <v>0</v>
      </c>
      <c r="P892" s="1" t="s">
        <v>6066</v>
      </c>
    </row>
    <row r="893" spans="1:16" x14ac:dyDescent="0.5">
      <c r="A893" t="s">
        <v>5577</v>
      </c>
      <c r="B893" t="s">
        <v>5578</v>
      </c>
      <c r="C893" t="s">
        <v>5355</v>
      </c>
      <c r="D893">
        <v>0</v>
      </c>
      <c r="E893" s="1">
        <v>45372</v>
      </c>
      <c r="F893" t="s">
        <v>5359</v>
      </c>
      <c r="G893" s="1">
        <v>45561</v>
      </c>
      <c r="H893" t="str">
        <f t="shared" si="39"/>
        <v>Yes</v>
      </c>
      <c r="I893" t="str">
        <f t="shared" si="40"/>
        <v>No</v>
      </c>
      <c r="J893" t="str">
        <f t="shared" si="41"/>
        <v>No</v>
      </c>
      <c r="K893">
        <f>MONTH(Table2[[#This Row],[Subscription Start]])</f>
        <v>3</v>
      </c>
      <c r="L893" s="1">
        <f>DATE(2024,Table2[[#This Row],[Month]],1)</f>
        <v>45352</v>
      </c>
      <c r="M893" s="1">
        <f>DATE(2024,Table2[[#This Row],[Month]],31)</f>
        <v>45382</v>
      </c>
      <c r="N893">
        <f>IF(Table2[[#This Row],[Active]]="Yes",1,0)</f>
        <v>1</v>
      </c>
      <c r="O893">
        <f>IF(Table2[[#This Row],[Churned]]="Yes",1,0)</f>
        <v>0</v>
      </c>
      <c r="P893" s="1" t="s">
        <v>6066</v>
      </c>
    </row>
    <row r="894" spans="1:16" x14ac:dyDescent="0.5">
      <c r="A894" t="s">
        <v>5623</v>
      </c>
      <c r="B894" t="s">
        <v>734</v>
      </c>
      <c r="C894" t="s">
        <v>5355</v>
      </c>
      <c r="D894">
        <v>0</v>
      </c>
      <c r="E894" s="1">
        <v>45372</v>
      </c>
      <c r="F894" t="s">
        <v>5356</v>
      </c>
      <c r="H894" t="str">
        <f t="shared" si="39"/>
        <v>Yes</v>
      </c>
      <c r="I894" t="str">
        <f t="shared" si="40"/>
        <v>No</v>
      </c>
      <c r="J894" t="str">
        <f t="shared" si="41"/>
        <v>No</v>
      </c>
      <c r="K894">
        <f>MONTH(Table2[[#This Row],[Subscription Start]])</f>
        <v>3</v>
      </c>
      <c r="L894" s="1">
        <f>DATE(2024,Table2[[#This Row],[Month]],1)</f>
        <v>45352</v>
      </c>
      <c r="M894" s="1">
        <f>DATE(2024,Table2[[#This Row],[Month]],31)</f>
        <v>45382</v>
      </c>
      <c r="N894">
        <f>IF(Table2[[#This Row],[Active]]="Yes",1,0)</f>
        <v>1</v>
      </c>
      <c r="O894">
        <f>IF(Table2[[#This Row],[Churned]]="Yes",1,0)</f>
        <v>0</v>
      </c>
      <c r="P894" s="1" t="s">
        <v>6066</v>
      </c>
    </row>
    <row r="895" spans="1:16" x14ac:dyDescent="0.5">
      <c r="A895" t="s">
        <v>5777</v>
      </c>
      <c r="B895" t="s">
        <v>333</v>
      </c>
      <c r="C895" t="s">
        <v>5355</v>
      </c>
      <c r="D895">
        <v>0</v>
      </c>
      <c r="E895" s="1">
        <v>45372</v>
      </c>
      <c r="F895" t="s">
        <v>5356</v>
      </c>
      <c r="H895" t="str">
        <f t="shared" si="39"/>
        <v>Yes</v>
      </c>
      <c r="I895" t="str">
        <f t="shared" si="40"/>
        <v>No</v>
      </c>
      <c r="J895" t="str">
        <f t="shared" si="41"/>
        <v>No</v>
      </c>
      <c r="K895">
        <f>MONTH(Table2[[#This Row],[Subscription Start]])</f>
        <v>3</v>
      </c>
      <c r="L895" s="1">
        <f>DATE(2024,Table2[[#This Row],[Month]],1)</f>
        <v>45352</v>
      </c>
      <c r="M895" s="1">
        <f>DATE(2024,Table2[[#This Row],[Month]],31)</f>
        <v>45382</v>
      </c>
      <c r="N895">
        <f>IF(Table2[[#This Row],[Active]]="Yes",1,0)</f>
        <v>1</v>
      </c>
      <c r="O895">
        <f>IF(Table2[[#This Row],[Churned]]="Yes",1,0)</f>
        <v>0</v>
      </c>
      <c r="P895" s="1" t="s">
        <v>6066</v>
      </c>
    </row>
    <row r="896" spans="1:16" x14ac:dyDescent="0.5">
      <c r="A896" t="s">
        <v>5385</v>
      </c>
      <c r="B896" t="s">
        <v>1290</v>
      </c>
      <c r="C896" t="s">
        <v>5355</v>
      </c>
      <c r="D896">
        <v>0</v>
      </c>
      <c r="E896" s="1">
        <v>45371</v>
      </c>
      <c r="F896" t="s">
        <v>5356</v>
      </c>
      <c r="H896" t="str">
        <f t="shared" si="39"/>
        <v>Yes</v>
      </c>
      <c r="I896" t="str">
        <f t="shared" si="40"/>
        <v>No</v>
      </c>
      <c r="J896" t="str">
        <f t="shared" si="41"/>
        <v>No</v>
      </c>
      <c r="K896">
        <f>MONTH(Table2[[#This Row],[Subscription Start]])</f>
        <v>3</v>
      </c>
      <c r="L896" s="1">
        <f>DATE(2024,Table2[[#This Row],[Month]],1)</f>
        <v>45352</v>
      </c>
      <c r="M896" s="1">
        <f>DATE(2024,Table2[[#This Row],[Month]],31)</f>
        <v>45382</v>
      </c>
      <c r="N896">
        <f>IF(Table2[[#This Row],[Active]]="Yes",1,0)</f>
        <v>1</v>
      </c>
      <c r="O896">
        <f>IF(Table2[[#This Row],[Churned]]="Yes",1,0)</f>
        <v>0</v>
      </c>
      <c r="P896" s="1" t="s">
        <v>6066</v>
      </c>
    </row>
    <row r="897" spans="1:16" x14ac:dyDescent="0.5">
      <c r="A897" t="s">
        <v>696</v>
      </c>
      <c r="B897" t="s">
        <v>575</v>
      </c>
      <c r="C897" t="s">
        <v>5361</v>
      </c>
      <c r="D897">
        <v>999</v>
      </c>
      <c r="E897" s="1">
        <v>45371</v>
      </c>
      <c r="F897" t="s">
        <v>5356</v>
      </c>
      <c r="H897" t="str">
        <f t="shared" si="39"/>
        <v>Yes</v>
      </c>
      <c r="I897" t="str">
        <f t="shared" si="40"/>
        <v>No</v>
      </c>
      <c r="J897" t="str">
        <f t="shared" si="41"/>
        <v>No</v>
      </c>
      <c r="K897">
        <f>MONTH(Table2[[#This Row],[Subscription Start]])</f>
        <v>3</v>
      </c>
      <c r="L897" s="1">
        <f>DATE(2024,Table2[[#This Row],[Month]],1)</f>
        <v>45352</v>
      </c>
      <c r="M897" s="1">
        <f>DATE(2024,Table2[[#This Row],[Month]],31)</f>
        <v>45382</v>
      </c>
      <c r="N897">
        <f>IF(Table2[[#This Row],[Active]]="Yes",1,0)</f>
        <v>1</v>
      </c>
      <c r="O897">
        <f>IF(Table2[[#This Row],[Churned]]="Yes",1,0)</f>
        <v>0</v>
      </c>
      <c r="P897" s="1" t="s">
        <v>6066</v>
      </c>
    </row>
    <row r="898" spans="1:16" x14ac:dyDescent="0.5">
      <c r="A898" t="s">
        <v>5516</v>
      </c>
      <c r="B898" t="s">
        <v>1685</v>
      </c>
      <c r="C898" t="s">
        <v>5355</v>
      </c>
      <c r="D898">
        <v>0</v>
      </c>
      <c r="E898" s="1">
        <v>45371</v>
      </c>
      <c r="F898" t="s">
        <v>5356</v>
      </c>
      <c r="H898" t="str">
        <f t="shared" ref="H898:H961" si="42">IF(AND(E898 &lt;= $M898,  OR(G898 = "", G898 &gt; $M898)), "Yes", "No")</f>
        <v>Yes</v>
      </c>
      <c r="I898" t="str">
        <f t="shared" ref="I898:I961" si="43">IF(AND(E898&gt;=$M898,E898&lt;=$M898),"Yes","No")</f>
        <v>No</v>
      </c>
      <c r="J898" t="str">
        <f t="shared" ref="J898:J961" si="44">IF(AND(G898&lt;&gt; " ",G898&gt;=$L898,G898&lt;=$M898),"Yes","No")</f>
        <v>No</v>
      </c>
      <c r="K898">
        <f>MONTH(Table2[[#This Row],[Subscription Start]])</f>
        <v>3</v>
      </c>
      <c r="L898" s="1">
        <f>DATE(2024,Table2[[#This Row],[Month]],1)</f>
        <v>45352</v>
      </c>
      <c r="M898" s="1">
        <f>DATE(2024,Table2[[#This Row],[Month]],31)</f>
        <v>45382</v>
      </c>
      <c r="N898">
        <f>IF(Table2[[#This Row],[Active]]="Yes",1,0)</f>
        <v>1</v>
      </c>
      <c r="O898">
        <f>IF(Table2[[#This Row],[Churned]]="Yes",1,0)</f>
        <v>0</v>
      </c>
      <c r="P898" s="1" t="s">
        <v>6066</v>
      </c>
    </row>
    <row r="899" spans="1:16" x14ac:dyDescent="0.5">
      <c r="A899" t="s">
        <v>1991</v>
      </c>
      <c r="B899" t="s">
        <v>1522</v>
      </c>
      <c r="C899" t="s">
        <v>5382</v>
      </c>
      <c r="D899">
        <v>9999</v>
      </c>
      <c r="E899" s="1">
        <v>45371</v>
      </c>
      <c r="F899" t="s">
        <v>5356</v>
      </c>
      <c r="H899" t="str">
        <f t="shared" si="42"/>
        <v>Yes</v>
      </c>
      <c r="I899" t="str">
        <f t="shared" si="43"/>
        <v>No</v>
      </c>
      <c r="J899" t="str">
        <f t="shared" si="44"/>
        <v>No</v>
      </c>
      <c r="K899">
        <f>MONTH(Table2[[#This Row],[Subscription Start]])</f>
        <v>3</v>
      </c>
      <c r="L899" s="1">
        <f>DATE(2024,Table2[[#This Row],[Month]],1)</f>
        <v>45352</v>
      </c>
      <c r="M899" s="1">
        <f>DATE(2024,Table2[[#This Row],[Month]],31)</f>
        <v>45382</v>
      </c>
      <c r="N899">
        <f>IF(Table2[[#This Row],[Active]]="Yes",1,0)</f>
        <v>1</v>
      </c>
      <c r="O899">
        <f>IF(Table2[[#This Row],[Churned]]="Yes",1,0)</f>
        <v>0</v>
      </c>
      <c r="P899" s="1" t="s">
        <v>6066</v>
      </c>
    </row>
    <row r="900" spans="1:16" x14ac:dyDescent="0.5">
      <c r="A900" t="s">
        <v>5530</v>
      </c>
      <c r="B900" t="s">
        <v>2205</v>
      </c>
      <c r="C900" t="s">
        <v>5355</v>
      </c>
      <c r="D900">
        <v>0</v>
      </c>
      <c r="E900" s="1">
        <v>45371</v>
      </c>
      <c r="F900" t="s">
        <v>5356</v>
      </c>
      <c r="H900" t="str">
        <f t="shared" si="42"/>
        <v>Yes</v>
      </c>
      <c r="I900" t="str">
        <f t="shared" si="43"/>
        <v>No</v>
      </c>
      <c r="J900" t="str">
        <f t="shared" si="44"/>
        <v>No</v>
      </c>
      <c r="K900">
        <f>MONTH(Table2[[#This Row],[Subscription Start]])</f>
        <v>3</v>
      </c>
      <c r="L900" s="1">
        <f>DATE(2024,Table2[[#This Row],[Month]],1)</f>
        <v>45352</v>
      </c>
      <c r="M900" s="1">
        <f>DATE(2024,Table2[[#This Row],[Month]],31)</f>
        <v>45382</v>
      </c>
      <c r="N900">
        <f>IF(Table2[[#This Row],[Active]]="Yes",1,0)</f>
        <v>1</v>
      </c>
      <c r="O900">
        <f>IF(Table2[[#This Row],[Churned]]="Yes",1,0)</f>
        <v>0</v>
      </c>
      <c r="P900" s="1" t="s">
        <v>6066</v>
      </c>
    </row>
    <row r="901" spans="1:16" x14ac:dyDescent="0.5">
      <c r="A901" t="s">
        <v>5538</v>
      </c>
      <c r="B901" t="s">
        <v>121</v>
      </c>
      <c r="C901" t="s">
        <v>5355</v>
      </c>
      <c r="D901">
        <v>0</v>
      </c>
      <c r="E901" s="1">
        <v>45371</v>
      </c>
      <c r="F901" t="s">
        <v>5356</v>
      </c>
      <c r="H901" t="str">
        <f t="shared" si="42"/>
        <v>Yes</v>
      </c>
      <c r="I901" t="str">
        <f t="shared" si="43"/>
        <v>No</v>
      </c>
      <c r="J901" t="str">
        <f t="shared" si="44"/>
        <v>No</v>
      </c>
      <c r="K901">
        <f>MONTH(Table2[[#This Row],[Subscription Start]])</f>
        <v>3</v>
      </c>
      <c r="L901" s="1">
        <f>DATE(2024,Table2[[#This Row],[Month]],1)</f>
        <v>45352</v>
      </c>
      <c r="M901" s="1">
        <f>DATE(2024,Table2[[#This Row],[Month]],31)</f>
        <v>45382</v>
      </c>
      <c r="N901">
        <f>IF(Table2[[#This Row],[Active]]="Yes",1,0)</f>
        <v>1</v>
      </c>
      <c r="O901">
        <f>IF(Table2[[#This Row],[Churned]]="Yes",1,0)</f>
        <v>0</v>
      </c>
      <c r="P901" s="1" t="s">
        <v>6066</v>
      </c>
    </row>
    <row r="902" spans="1:16" x14ac:dyDescent="0.5">
      <c r="A902" t="s">
        <v>2204</v>
      </c>
      <c r="B902" t="s">
        <v>2205</v>
      </c>
      <c r="C902" t="s">
        <v>5361</v>
      </c>
      <c r="D902">
        <v>999</v>
      </c>
      <c r="E902" s="1">
        <v>45371</v>
      </c>
      <c r="F902" t="s">
        <v>5359</v>
      </c>
      <c r="G902" s="1">
        <v>45519</v>
      </c>
      <c r="H902" t="str">
        <f t="shared" si="42"/>
        <v>Yes</v>
      </c>
      <c r="I902" t="str">
        <f t="shared" si="43"/>
        <v>No</v>
      </c>
      <c r="J902" t="str">
        <f t="shared" si="44"/>
        <v>No</v>
      </c>
      <c r="K902">
        <f>MONTH(Table2[[#This Row],[Subscription Start]])</f>
        <v>3</v>
      </c>
      <c r="L902" s="1">
        <f>DATE(2024,Table2[[#This Row],[Month]],1)</f>
        <v>45352</v>
      </c>
      <c r="M902" s="1">
        <f>DATE(2024,Table2[[#This Row],[Month]],31)</f>
        <v>45382</v>
      </c>
      <c r="N902">
        <f>IF(Table2[[#This Row],[Active]]="Yes",1,0)</f>
        <v>1</v>
      </c>
      <c r="O902">
        <f>IF(Table2[[#This Row],[Churned]]="Yes",1,0)</f>
        <v>0</v>
      </c>
      <c r="P902" s="1" t="s">
        <v>6066</v>
      </c>
    </row>
    <row r="903" spans="1:16" x14ac:dyDescent="0.5">
      <c r="A903" t="s">
        <v>2704</v>
      </c>
      <c r="B903" t="s">
        <v>2489</v>
      </c>
      <c r="C903" t="s">
        <v>5362</v>
      </c>
      <c r="D903">
        <v>2499</v>
      </c>
      <c r="E903" s="1">
        <v>45371</v>
      </c>
      <c r="F903" t="s">
        <v>5356</v>
      </c>
      <c r="H903" t="str">
        <f t="shared" si="42"/>
        <v>Yes</v>
      </c>
      <c r="I903" t="str">
        <f t="shared" si="43"/>
        <v>No</v>
      </c>
      <c r="J903" t="str">
        <f t="shared" si="44"/>
        <v>No</v>
      </c>
      <c r="K903">
        <f>MONTH(Table2[[#This Row],[Subscription Start]])</f>
        <v>3</v>
      </c>
      <c r="L903" s="1">
        <f>DATE(2024,Table2[[#This Row],[Month]],1)</f>
        <v>45352</v>
      </c>
      <c r="M903" s="1">
        <f>DATE(2024,Table2[[#This Row],[Month]],31)</f>
        <v>45382</v>
      </c>
      <c r="N903">
        <f>IF(Table2[[#This Row],[Active]]="Yes",1,0)</f>
        <v>1</v>
      </c>
      <c r="O903">
        <f>IF(Table2[[#This Row],[Churned]]="Yes",1,0)</f>
        <v>0</v>
      </c>
      <c r="P903" s="1" t="s">
        <v>6066</v>
      </c>
    </row>
    <row r="904" spans="1:16" x14ac:dyDescent="0.5">
      <c r="A904" t="s">
        <v>3442</v>
      </c>
      <c r="B904" t="s">
        <v>1056</v>
      </c>
      <c r="C904" t="s">
        <v>5361</v>
      </c>
      <c r="D904">
        <v>999</v>
      </c>
      <c r="E904" s="1">
        <v>45371</v>
      </c>
      <c r="F904" t="s">
        <v>5356</v>
      </c>
      <c r="H904" t="str">
        <f t="shared" si="42"/>
        <v>Yes</v>
      </c>
      <c r="I904" t="str">
        <f t="shared" si="43"/>
        <v>No</v>
      </c>
      <c r="J904" t="str">
        <f t="shared" si="44"/>
        <v>No</v>
      </c>
      <c r="K904">
        <f>MONTH(Table2[[#This Row],[Subscription Start]])</f>
        <v>3</v>
      </c>
      <c r="L904" s="1">
        <f>DATE(2024,Table2[[#This Row],[Month]],1)</f>
        <v>45352</v>
      </c>
      <c r="M904" s="1">
        <f>DATE(2024,Table2[[#This Row],[Month]],31)</f>
        <v>45382</v>
      </c>
      <c r="N904">
        <f>IF(Table2[[#This Row],[Active]]="Yes",1,0)</f>
        <v>1</v>
      </c>
      <c r="O904">
        <f>IF(Table2[[#This Row],[Churned]]="Yes",1,0)</f>
        <v>0</v>
      </c>
      <c r="P904" s="1" t="s">
        <v>6066</v>
      </c>
    </row>
    <row r="905" spans="1:16" x14ac:dyDescent="0.5">
      <c r="A905" t="s">
        <v>4180</v>
      </c>
      <c r="B905" t="s">
        <v>4181</v>
      </c>
      <c r="C905" t="s">
        <v>5362</v>
      </c>
      <c r="D905">
        <v>2499</v>
      </c>
      <c r="E905" s="1">
        <v>45371</v>
      </c>
      <c r="F905" t="s">
        <v>5359</v>
      </c>
      <c r="G905" s="1">
        <v>45565</v>
      </c>
      <c r="H905" t="str">
        <f t="shared" si="42"/>
        <v>Yes</v>
      </c>
      <c r="I905" t="str">
        <f t="shared" si="43"/>
        <v>No</v>
      </c>
      <c r="J905" t="str">
        <f t="shared" si="44"/>
        <v>No</v>
      </c>
      <c r="K905">
        <f>MONTH(Table2[[#This Row],[Subscription Start]])</f>
        <v>3</v>
      </c>
      <c r="L905" s="1">
        <f>DATE(2024,Table2[[#This Row],[Month]],1)</f>
        <v>45352</v>
      </c>
      <c r="M905" s="1">
        <f>DATE(2024,Table2[[#This Row],[Month]],31)</f>
        <v>45382</v>
      </c>
      <c r="N905">
        <f>IF(Table2[[#This Row],[Active]]="Yes",1,0)</f>
        <v>1</v>
      </c>
      <c r="O905">
        <f>IF(Table2[[#This Row],[Churned]]="Yes",1,0)</f>
        <v>0</v>
      </c>
      <c r="P905" s="1" t="s">
        <v>6066</v>
      </c>
    </row>
    <row r="906" spans="1:16" x14ac:dyDescent="0.5">
      <c r="A906" t="s">
        <v>5738</v>
      </c>
      <c r="B906" t="s">
        <v>2441</v>
      </c>
      <c r="C906" t="s">
        <v>5355</v>
      </c>
      <c r="D906">
        <v>0</v>
      </c>
      <c r="E906" s="1">
        <v>45371</v>
      </c>
      <c r="F906" t="s">
        <v>5359</v>
      </c>
      <c r="G906" s="1">
        <v>45565</v>
      </c>
      <c r="H906" t="str">
        <f t="shared" si="42"/>
        <v>Yes</v>
      </c>
      <c r="I906" t="str">
        <f t="shared" si="43"/>
        <v>No</v>
      </c>
      <c r="J906" t="str">
        <f t="shared" si="44"/>
        <v>No</v>
      </c>
      <c r="K906">
        <f>MONTH(Table2[[#This Row],[Subscription Start]])</f>
        <v>3</v>
      </c>
      <c r="L906" s="1">
        <f>DATE(2024,Table2[[#This Row],[Month]],1)</f>
        <v>45352</v>
      </c>
      <c r="M906" s="1">
        <f>DATE(2024,Table2[[#This Row],[Month]],31)</f>
        <v>45382</v>
      </c>
      <c r="N906">
        <f>IF(Table2[[#This Row],[Active]]="Yes",1,0)</f>
        <v>1</v>
      </c>
      <c r="O906">
        <f>IF(Table2[[#This Row],[Churned]]="Yes",1,0)</f>
        <v>0</v>
      </c>
      <c r="P906" s="1" t="s">
        <v>6066</v>
      </c>
    </row>
    <row r="907" spans="1:16" x14ac:dyDescent="0.5">
      <c r="A907" t="s">
        <v>1055</v>
      </c>
      <c r="B907" t="s">
        <v>1056</v>
      </c>
      <c r="C907" t="s">
        <v>5361</v>
      </c>
      <c r="D907">
        <v>999</v>
      </c>
      <c r="E907" s="1">
        <v>45370</v>
      </c>
      <c r="F907" t="s">
        <v>5356</v>
      </c>
      <c r="H907" t="str">
        <f t="shared" si="42"/>
        <v>Yes</v>
      </c>
      <c r="I907" t="str">
        <f t="shared" si="43"/>
        <v>No</v>
      </c>
      <c r="J907" t="str">
        <f t="shared" si="44"/>
        <v>No</v>
      </c>
      <c r="K907">
        <f>MONTH(Table2[[#This Row],[Subscription Start]])</f>
        <v>3</v>
      </c>
      <c r="L907" s="1">
        <f>DATE(2024,Table2[[#This Row],[Month]],1)</f>
        <v>45352</v>
      </c>
      <c r="M907" s="1">
        <f>DATE(2024,Table2[[#This Row],[Month]],31)</f>
        <v>45382</v>
      </c>
      <c r="N907">
        <f>IF(Table2[[#This Row],[Active]]="Yes",1,0)</f>
        <v>1</v>
      </c>
      <c r="O907">
        <f>IF(Table2[[#This Row],[Churned]]="Yes",1,0)</f>
        <v>0</v>
      </c>
      <c r="P907" s="1" t="s">
        <v>6066</v>
      </c>
    </row>
    <row r="908" spans="1:16" x14ac:dyDescent="0.5">
      <c r="A908" t="s">
        <v>5471</v>
      </c>
      <c r="B908" t="s">
        <v>5472</v>
      </c>
      <c r="C908" t="s">
        <v>5355</v>
      </c>
      <c r="D908">
        <v>0</v>
      </c>
      <c r="E908" s="1">
        <v>45370</v>
      </c>
      <c r="F908" t="s">
        <v>5356</v>
      </c>
      <c r="H908" t="str">
        <f t="shared" si="42"/>
        <v>Yes</v>
      </c>
      <c r="I908" t="str">
        <f t="shared" si="43"/>
        <v>No</v>
      </c>
      <c r="J908" t="str">
        <f t="shared" si="44"/>
        <v>No</v>
      </c>
      <c r="K908">
        <f>MONTH(Table2[[#This Row],[Subscription Start]])</f>
        <v>3</v>
      </c>
      <c r="L908" s="1">
        <f>DATE(2024,Table2[[#This Row],[Month]],1)</f>
        <v>45352</v>
      </c>
      <c r="M908" s="1">
        <f>DATE(2024,Table2[[#This Row],[Month]],31)</f>
        <v>45382</v>
      </c>
      <c r="N908">
        <f>IF(Table2[[#This Row],[Active]]="Yes",1,0)</f>
        <v>1</v>
      </c>
      <c r="O908">
        <f>IF(Table2[[#This Row],[Churned]]="Yes",1,0)</f>
        <v>0</v>
      </c>
      <c r="P908" s="1" t="s">
        <v>6066</v>
      </c>
    </row>
    <row r="909" spans="1:16" x14ac:dyDescent="0.5">
      <c r="A909" t="s">
        <v>1696</v>
      </c>
      <c r="B909" t="s">
        <v>1697</v>
      </c>
      <c r="C909" t="s">
        <v>5361</v>
      </c>
      <c r="D909">
        <v>999</v>
      </c>
      <c r="E909" s="1">
        <v>45370</v>
      </c>
      <c r="F909" t="s">
        <v>5356</v>
      </c>
      <c r="H909" t="str">
        <f t="shared" si="42"/>
        <v>Yes</v>
      </c>
      <c r="I909" t="str">
        <f t="shared" si="43"/>
        <v>No</v>
      </c>
      <c r="J909" t="str">
        <f t="shared" si="44"/>
        <v>No</v>
      </c>
      <c r="K909">
        <f>MONTH(Table2[[#This Row],[Subscription Start]])</f>
        <v>3</v>
      </c>
      <c r="L909" s="1">
        <f>DATE(2024,Table2[[#This Row],[Month]],1)</f>
        <v>45352</v>
      </c>
      <c r="M909" s="1">
        <f>DATE(2024,Table2[[#This Row],[Month]],31)</f>
        <v>45382</v>
      </c>
      <c r="N909">
        <f>IF(Table2[[#This Row],[Active]]="Yes",1,0)</f>
        <v>1</v>
      </c>
      <c r="O909">
        <f>IF(Table2[[#This Row],[Churned]]="Yes",1,0)</f>
        <v>0</v>
      </c>
      <c r="P909" s="1" t="s">
        <v>6066</v>
      </c>
    </row>
    <row r="910" spans="1:16" x14ac:dyDescent="0.5">
      <c r="A910" t="s">
        <v>2372</v>
      </c>
      <c r="B910" t="s">
        <v>2373</v>
      </c>
      <c r="C910" t="s">
        <v>5362</v>
      </c>
      <c r="D910">
        <v>2499</v>
      </c>
      <c r="E910" s="1">
        <v>45370</v>
      </c>
      <c r="F910" t="s">
        <v>5356</v>
      </c>
      <c r="H910" t="str">
        <f t="shared" si="42"/>
        <v>Yes</v>
      </c>
      <c r="I910" t="str">
        <f t="shared" si="43"/>
        <v>No</v>
      </c>
      <c r="J910" t="str">
        <f t="shared" si="44"/>
        <v>No</v>
      </c>
      <c r="K910">
        <f>MONTH(Table2[[#This Row],[Subscription Start]])</f>
        <v>3</v>
      </c>
      <c r="L910" s="1">
        <f>DATE(2024,Table2[[#This Row],[Month]],1)</f>
        <v>45352</v>
      </c>
      <c r="M910" s="1">
        <f>DATE(2024,Table2[[#This Row],[Month]],31)</f>
        <v>45382</v>
      </c>
      <c r="N910">
        <f>IF(Table2[[#This Row],[Active]]="Yes",1,0)</f>
        <v>1</v>
      </c>
      <c r="O910">
        <f>IF(Table2[[#This Row],[Churned]]="Yes",1,0)</f>
        <v>0</v>
      </c>
      <c r="P910" s="1" t="s">
        <v>6066</v>
      </c>
    </row>
    <row r="911" spans="1:16" x14ac:dyDescent="0.5">
      <c r="A911" t="s">
        <v>3885</v>
      </c>
      <c r="B911" t="s">
        <v>3886</v>
      </c>
      <c r="C911" t="s">
        <v>5361</v>
      </c>
      <c r="D911">
        <v>999</v>
      </c>
      <c r="E911" s="1">
        <v>45370</v>
      </c>
      <c r="F911" t="s">
        <v>5356</v>
      </c>
      <c r="H911" t="str">
        <f t="shared" si="42"/>
        <v>Yes</v>
      </c>
      <c r="I911" t="str">
        <f t="shared" si="43"/>
        <v>No</v>
      </c>
      <c r="J911" t="str">
        <f t="shared" si="44"/>
        <v>No</v>
      </c>
      <c r="K911">
        <f>MONTH(Table2[[#This Row],[Subscription Start]])</f>
        <v>3</v>
      </c>
      <c r="L911" s="1">
        <f>DATE(2024,Table2[[#This Row],[Month]],1)</f>
        <v>45352</v>
      </c>
      <c r="M911" s="1">
        <f>DATE(2024,Table2[[#This Row],[Month]],31)</f>
        <v>45382</v>
      </c>
      <c r="N911">
        <f>IF(Table2[[#This Row],[Active]]="Yes",1,0)</f>
        <v>1</v>
      </c>
      <c r="O911">
        <f>IF(Table2[[#This Row],[Churned]]="Yes",1,0)</f>
        <v>0</v>
      </c>
      <c r="P911" s="1" t="s">
        <v>6066</v>
      </c>
    </row>
    <row r="912" spans="1:16" x14ac:dyDescent="0.5">
      <c r="A912" t="s">
        <v>4086</v>
      </c>
      <c r="B912" t="s">
        <v>677</v>
      </c>
      <c r="C912" t="s">
        <v>5362</v>
      </c>
      <c r="D912">
        <v>2499</v>
      </c>
      <c r="E912" s="1">
        <v>45370</v>
      </c>
      <c r="F912" t="s">
        <v>5356</v>
      </c>
      <c r="H912" t="str">
        <f t="shared" si="42"/>
        <v>Yes</v>
      </c>
      <c r="I912" t="str">
        <f t="shared" si="43"/>
        <v>No</v>
      </c>
      <c r="J912" t="str">
        <f t="shared" si="44"/>
        <v>No</v>
      </c>
      <c r="K912">
        <f>MONTH(Table2[[#This Row],[Subscription Start]])</f>
        <v>3</v>
      </c>
      <c r="L912" s="1">
        <f>DATE(2024,Table2[[#This Row],[Month]],1)</f>
        <v>45352</v>
      </c>
      <c r="M912" s="1">
        <f>DATE(2024,Table2[[#This Row],[Month]],31)</f>
        <v>45382</v>
      </c>
      <c r="N912">
        <f>IF(Table2[[#This Row],[Active]]="Yes",1,0)</f>
        <v>1</v>
      </c>
      <c r="O912">
        <f>IF(Table2[[#This Row],[Churned]]="Yes",1,0)</f>
        <v>0</v>
      </c>
      <c r="P912" s="1" t="s">
        <v>6066</v>
      </c>
    </row>
    <row r="913" spans="1:16" x14ac:dyDescent="0.5">
      <c r="A913" t="s">
        <v>4192</v>
      </c>
      <c r="B913" t="s">
        <v>677</v>
      </c>
      <c r="C913" t="s">
        <v>5362</v>
      </c>
      <c r="D913">
        <v>2499</v>
      </c>
      <c r="E913" s="1">
        <v>45370</v>
      </c>
      <c r="F913" t="s">
        <v>5356</v>
      </c>
      <c r="H913" t="str">
        <f t="shared" si="42"/>
        <v>Yes</v>
      </c>
      <c r="I913" t="str">
        <f t="shared" si="43"/>
        <v>No</v>
      </c>
      <c r="J913" t="str">
        <f t="shared" si="44"/>
        <v>No</v>
      </c>
      <c r="K913">
        <f>MONTH(Table2[[#This Row],[Subscription Start]])</f>
        <v>3</v>
      </c>
      <c r="L913" s="1">
        <f>DATE(2024,Table2[[#This Row],[Month]],1)</f>
        <v>45352</v>
      </c>
      <c r="M913" s="1">
        <f>DATE(2024,Table2[[#This Row],[Month]],31)</f>
        <v>45382</v>
      </c>
      <c r="N913">
        <f>IF(Table2[[#This Row],[Active]]="Yes",1,0)</f>
        <v>1</v>
      </c>
      <c r="O913">
        <f>IF(Table2[[#This Row],[Churned]]="Yes",1,0)</f>
        <v>0</v>
      </c>
      <c r="P913" s="1" t="s">
        <v>6066</v>
      </c>
    </row>
    <row r="914" spans="1:16" x14ac:dyDescent="0.5">
      <c r="A914" t="s">
        <v>5415</v>
      </c>
      <c r="B914" t="s">
        <v>575</v>
      </c>
      <c r="C914" t="s">
        <v>5355</v>
      </c>
      <c r="D914">
        <v>0</v>
      </c>
      <c r="E914" s="1">
        <v>45369</v>
      </c>
      <c r="F914" t="s">
        <v>5356</v>
      </c>
      <c r="H914" t="str">
        <f t="shared" si="42"/>
        <v>Yes</v>
      </c>
      <c r="I914" t="str">
        <f t="shared" si="43"/>
        <v>No</v>
      </c>
      <c r="J914" t="str">
        <f t="shared" si="44"/>
        <v>No</v>
      </c>
      <c r="K914">
        <f>MONTH(Table2[[#This Row],[Subscription Start]])</f>
        <v>3</v>
      </c>
      <c r="L914" s="1">
        <f>DATE(2024,Table2[[#This Row],[Month]],1)</f>
        <v>45352</v>
      </c>
      <c r="M914" s="1">
        <f>DATE(2024,Table2[[#This Row],[Month]],31)</f>
        <v>45382</v>
      </c>
      <c r="N914">
        <f>IF(Table2[[#This Row],[Active]]="Yes",1,0)</f>
        <v>1</v>
      </c>
      <c r="O914">
        <f>IF(Table2[[#This Row],[Churned]]="Yes",1,0)</f>
        <v>0</v>
      </c>
      <c r="P914" s="1" t="s">
        <v>6066</v>
      </c>
    </row>
    <row r="915" spans="1:16" x14ac:dyDescent="0.5">
      <c r="A915" t="s">
        <v>5497</v>
      </c>
      <c r="B915" t="s">
        <v>370</v>
      </c>
      <c r="C915" t="s">
        <v>5355</v>
      </c>
      <c r="D915">
        <v>0</v>
      </c>
      <c r="E915" s="1">
        <v>45369</v>
      </c>
      <c r="F915" t="s">
        <v>5356</v>
      </c>
      <c r="H915" t="str">
        <f t="shared" si="42"/>
        <v>Yes</v>
      </c>
      <c r="I915" t="str">
        <f t="shared" si="43"/>
        <v>No</v>
      </c>
      <c r="J915" t="str">
        <f t="shared" si="44"/>
        <v>No</v>
      </c>
      <c r="K915">
        <f>MONTH(Table2[[#This Row],[Subscription Start]])</f>
        <v>3</v>
      </c>
      <c r="L915" s="1">
        <f>DATE(2024,Table2[[#This Row],[Month]],1)</f>
        <v>45352</v>
      </c>
      <c r="M915" s="1">
        <f>DATE(2024,Table2[[#This Row],[Month]],31)</f>
        <v>45382</v>
      </c>
      <c r="N915">
        <f>IF(Table2[[#This Row],[Active]]="Yes",1,0)</f>
        <v>1</v>
      </c>
      <c r="O915">
        <f>IF(Table2[[#This Row],[Churned]]="Yes",1,0)</f>
        <v>0</v>
      </c>
      <c r="P915" s="1" t="s">
        <v>6066</v>
      </c>
    </row>
    <row r="916" spans="1:16" x14ac:dyDescent="0.5">
      <c r="A916" t="s">
        <v>5723</v>
      </c>
      <c r="B916" t="s">
        <v>5404</v>
      </c>
      <c r="C916" t="s">
        <v>5355</v>
      </c>
      <c r="D916">
        <v>0</v>
      </c>
      <c r="E916" s="1">
        <v>45369</v>
      </c>
      <c r="F916" t="s">
        <v>5356</v>
      </c>
      <c r="H916" t="str">
        <f t="shared" si="42"/>
        <v>Yes</v>
      </c>
      <c r="I916" t="str">
        <f t="shared" si="43"/>
        <v>No</v>
      </c>
      <c r="J916" t="str">
        <f t="shared" si="44"/>
        <v>No</v>
      </c>
      <c r="K916">
        <f>MONTH(Table2[[#This Row],[Subscription Start]])</f>
        <v>3</v>
      </c>
      <c r="L916" s="1">
        <f>DATE(2024,Table2[[#This Row],[Month]],1)</f>
        <v>45352</v>
      </c>
      <c r="M916" s="1">
        <f>DATE(2024,Table2[[#This Row],[Month]],31)</f>
        <v>45382</v>
      </c>
      <c r="N916">
        <f>IF(Table2[[#This Row],[Active]]="Yes",1,0)</f>
        <v>1</v>
      </c>
      <c r="O916">
        <f>IF(Table2[[#This Row],[Churned]]="Yes",1,0)</f>
        <v>0</v>
      </c>
      <c r="P916" s="1" t="s">
        <v>6066</v>
      </c>
    </row>
    <row r="917" spans="1:16" x14ac:dyDescent="0.5">
      <c r="A917" t="s">
        <v>1684</v>
      </c>
      <c r="B917" t="s">
        <v>1685</v>
      </c>
      <c r="C917" t="s">
        <v>5361</v>
      </c>
      <c r="D917">
        <v>999</v>
      </c>
      <c r="E917" s="1">
        <v>45368</v>
      </c>
      <c r="F917" t="s">
        <v>5356</v>
      </c>
      <c r="H917" t="str">
        <f t="shared" si="42"/>
        <v>Yes</v>
      </c>
      <c r="I917" t="str">
        <f t="shared" si="43"/>
        <v>No</v>
      </c>
      <c r="J917" t="str">
        <f t="shared" si="44"/>
        <v>No</v>
      </c>
      <c r="K917">
        <f>MONTH(Table2[[#This Row],[Subscription Start]])</f>
        <v>3</v>
      </c>
      <c r="L917" s="1">
        <f>DATE(2024,Table2[[#This Row],[Month]],1)</f>
        <v>45352</v>
      </c>
      <c r="M917" s="1">
        <f>DATE(2024,Table2[[#This Row],[Month]],31)</f>
        <v>45382</v>
      </c>
      <c r="N917">
        <f>IF(Table2[[#This Row],[Active]]="Yes",1,0)</f>
        <v>1</v>
      </c>
      <c r="O917">
        <f>IF(Table2[[#This Row],[Churned]]="Yes",1,0)</f>
        <v>0</v>
      </c>
      <c r="P917" s="1" t="s">
        <v>6066</v>
      </c>
    </row>
    <row r="918" spans="1:16" x14ac:dyDescent="0.5">
      <c r="A918" t="s">
        <v>4387</v>
      </c>
      <c r="B918" t="s">
        <v>4388</v>
      </c>
      <c r="C918" t="s">
        <v>5361</v>
      </c>
      <c r="D918">
        <v>999</v>
      </c>
      <c r="E918" s="1">
        <v>45368</v>
      </c>
      <c r="F918" t="s">
        <v>5356</v>
      </c>
      <c r="H918" t="str">
        <f t="shared" si="42"/>
        <v>Yes</v>
      </c>
      <c r="I918" t="str">
        <f t="shared" si="43"/>
        <v>No</v>
      </c>
      <c r="J918" t="str">
        <f t="shared" si="44"/>
        <v>No</v>
      </c>
      <c r="K918">
        <f>MONTH(Table2[[#This Row],[Subscription Start]])</f>
        <v>3</v>
      </c>
      <c r="L918" s="1">
        <f>DATE(2024,Table2[[#This Row],[Month]],1)</f>
        <v>45352</v>
      </c>
      <c r="M918" s="1">
        <f>DATE(2024,Table2[[#This Row],[Month]],31)</f>
        <v>45382</v>
      </c>
      <c r="N918">
        <f>IF(Table2[[#This Row],[Active]]="Yes",1,0)</f>
        <v>1</v>
      </c>
      <c r="O918">
        <f>IF(Table2[[#This Row],[Churned]]="Yes",1,0)</f>
        <v>0</v>
      </c>
      <c r="P918" s="1" t="s">
        <v>6066</v>
      </c>
    </row>
    <row r="919" spans="1:16" x14ac:dyDescent="0.5">
      <c r="A919" t="s">
        <v>5369</v>
      </c>
      <c r="B919" t="s">
        <v>5370</v>
      </c>
      <c r="C919" t="s">
        <v>5355</v>
      </c>
      <c r="D919">
        <v>0</v>
      </c>
      <c r="E919" s="1">
        <v>45367</v>
      </c>
      <c r="F919" t="s">
        <v>5359</v>
      </c>
      <c r="G919" s="1">
        <v>45439</v>
      </c>
      <c r="H919" t="str">
        <f t="shared" si="42"/>
        <v>Yes</v>
      </c>
      <c r="I919" t="str">
        <f t="shared" si="43"/>
        <v>No</v>
      </c>
      <c r="J919" t="str">
        <f t="shared" si="44"/>
        <v>No</v>
      </c>
      <c r="K919">
        <f>MONTH(Table2[[#This Row],[Subscription Start]])</f>
        <v>3</v>
      </c>
      <c r="L919" s="1">
        <f>DATE(2024,Table2[[#This Row],[Month]],1)</f>
        <v>45352</v>
      </c>
      <c r="M919" s="1">
        <f>DATE(2024,Table2[[#This Row],[Month]],31)</f>
        <v>45382</v>
      </c>
      <c r="N919">
        <f>IF(Table2[[#This Row],[Active]]="Yes",1,0)</f>
        <v>1</v>
      </c>
      <c r="O919">
        <f>IF(Table2[[#This Row],[Churned]]="Yes",1,0)</f>
        <v>0</v>
      </c>
      <c r="P919" s="1" t="s">
        <v>6066</v>
      </c>
    </row>
    <row r="920" spans="1:16" x14ac:dyDescent="0.5">
      <c r="A920" t="s">
        <v>1289</v>
      </c>
      <c r="B920" t="s">
        <v>1290</v>
      </c>
      <c r="C920" t="s">
        <v>5361</v>
      </c>
      <c r="D920">
        <v>999</v>
      </c>
      <c r="E920" s="1">
        <v>45367</v>
      </c>
      <c r="F920" t="s">
        <v>5356</v>
      </c>
      <c r="H920" t="str">
        <f t="shared" si="42"/>
        <v>Yes</v>
      </c>
      <c r="I920" t="str">
        <f t="shared" si="43"/>
        <v>No</v>
      </c>
      <c r="J920" t="str">
        <f t="shared" si="44"/>
        <v>No</v>
      </c>
      <c r="K920">
        <f>MONTH(Table2[[#This Row],[Subscription Start]])</f>
        <v>3</v>
      </c>
      <c r="L920" s="1">
        <f>DATE(2024,Table2[[#This Row],[Month]],1)</f>
        <v>45352</v>
      </c>
      <c r="M920" s="1">
        <f>DATE(2024,Table2[[#This Row],[Month]],31)</f>
        <v>45382</v>
      </c>
      <c r="N920">
        <f>IF(Table2[[#This Row],[Active]]="Yes",1,0)</f>
        <v>1</v>
      </c>
      <c r="O920">
        <f>IF(Table2[[#This Row],[Churned]]="Yes",1,0)</f>
        <v>0</v>
      </c>
      <c r="P920" s="1" t="s">
        <v>6066</v>
      </c>
    </row>
    <row r="921" spans="1:16" x14ac:dyDescent="0.5">
      <c r="A921" t="s">
        <v>2515</v>
      </c>
      <c r="B921" t="s">
        <v>629</v>
      </c>
      <c r="C921" t="s">
        <v>5362</v>
      </c>
      <c r="D921">
        <v>2499</v>
      </c>
      <c r="E921" s="1">
        <v>45367</v>
      </c>
      <c r="F921" t="s">
        <v>5356</v>
      </c>
      <c r="H921" t="str">
        <f t="shared" si="42"/>
        <v>Yes</v>
      </c>
      <c r="I921" t="str">
        <f t="shared" si="43"/>
        <v>No</v>
      </c>
      <c r="J921" t="str">
        <f t="shared" si="44"/>
        <v>No</v>
      </c>
      <c r="K921">
        <f>MONTH(Table2[[#This Row],[Subscription Start]])</f>
        <v>3</v>
      </c>
      <c r="L921" s="1">
        <f>DATE(2024,Table2[[#This Row],[Month]],1)</f>
        <v>45352</v>
      </c>
      <c r="M921" s="1">
        <f>DATE(2024,Table2[[#This Row],[Month]],31)</f>
        <v>45382</v>
      </c>
      <c r="N921">
        <f>IF(Table2[[#This Row],[Active]]="Yes",1,0)</f>
        <v>1</v>
      </c>
      <c r="O921">
        <f>IF(Table2[[#This Row],[Churned]]="Yes",1,0)</f>
        <v>0</v>
      </c>
      <c r="P921" s="1" t="s">
        <v>6066</v>
      </c>
    </row>
    <row r="922" spans="1:16" x14ac:dyDescent="0.5">
      <c r="A922" t="s">
        <v>5607</v>
      </c>
      <c r="B922" t="s">
        <v>734</v>
      </c>
      <c r="C922" t="s">
        <v>5355</v>
      </c>
      <c r="D922">
        <v>0</v>
      </c>
      <c r="E922" s="1">
        <v>45367</v>
      </c>
      <c r="F922" t="s">
        <v>5356</v>
      </c>
      <c r="H922" t="str">
        <f t="shared" si="42"/>
        <v>Yes</v>
      </c>
      <c r="I922" t="str">
        <f t="shared" si="43"/>
        <v>No</v>
      </c>
      <c r="J922" t="str">
        <f t="shared" si="44"/>
        <v>No</v>
      </c>
      <c r="K922">
        <f>MONTH(Table2[[#This Row],[Subscription Start]])</f>
        <v>3</v>
      </c>
      <c r="L922" s="1">
        <f>DATE(2024,Table2[[#This Row],[Month]],1)</f>
        <v>45352</v>
      </c>
      <c r="M922" s="1">
        <f>DATE(2024,Table2[[#This Row],[Month]],31)</f>
        <v>45382</v>
      </c>
      <c r="N922">
        <f>IF(Table2[[#This Row],[Active]]="Yes",1,0)</f>
        <v>1</v>
      </c>
      <c r="O922">
        <f>IF(Table2[[#This Row],[Churned]]="Yes",1,0)</f>
        <v>0</v>
      </c>
      <c r="P922" s="1" t="s">
        <v>6066</v>
      </c>
    </row>
    <row r="923" spans="1:16" x14ac:dyDescent="0.5">
      <c r="A923" t="s">
        <v>4504</v>
      </c>
      <c r="B923" t="s">
        <v>4505</v>
      </c>
      <c r="C923" t="s">
        <v>5361</v>
      </c>
      <c r="D923">
        <v>999</v>
      </c>
      <c r="E923" s="1">
        <v>45367</v>
      </c>
      <c r="F923" t="s">
        <v>5359</v>
      </c>
      <c r="G923" s="1">
        <v>45565</v>
      </c>
      <c r="H923" t="str">
        <f t="shared" si="42"/>
        <v>Yes</v>
      </c>
      <c r="I923" t="str">
        <f t="shared" si="43"/>
        <v>No</v>
      </c>
      <c r="J923" t="str">
        <f t="shared" si="44"/>
        <v>No</v>
      </c>
      <c r="K923">
        <f>MONTH(Table2[[#This Row],[Subscription Start]])</f>
        <v>3</v>
      </c>
      <c r="L923" s="1">
        <f>DATE(2024,Table2[[#This Row],[Month]],1)</f>
        <v>45352</v>
      </c>
      <c r="M923" s="1">
        <f>DATE(2024,Table2[[#This Row],[Month]],31)</f>
        <v>45382</v>
      </c>
      <c r="N923">
        <f>IF(Table2[[#This Row],[Active]]="Yes",1,0)</f>
        <v>1</v>
      </c>
      <c r="O923">
        <f>IF(Table2[[#This Row],[Churned]]="Yes",1,0)</f>
        <v>0</v>
      </c>
      <c r="P923" s="1" t="s">
        <v>6066</v>
      </c>
    </row>
    <row r="924" spans="1:16" x14ac:dyDescent="0.5">
      <c r="A924" t="s">
        <v>4740</v>
      </c>
      <c r="B924" t="s">
        <v>4741</v>
      </c>
      <c r="C924" t="s">
        <v>5361</v>
      </c>
      <c r="D924">
        <v>999</v>
      </c>
      <c r="E924" s="1">
        <v>45367</v>
      </c>
      <c r="F924" t="s">
        <v>5356</v>
      </c>
      <c r="H924" t="str">
        <f t="shared" si="42"/>
        <v>Yes</v>
      </c>
      <c r="I924" t="str">
        <f t="shared" si="43"/>
        <v>No</v>
      </c>
      <c r="J924" t="str">
        <f t="shared" si="44"/>
        <v>No</v>
      </c>
      <c r="K924">
        <f>MONTH(Table2[[#This Row],[Subscription Start]])</f>
        <v>3</v>
      </c>
      <c r="L924" s="1">
        <f>DATE(2024,Table2[[#This Row],[Month]],1)</f>
        <v>45352</v>
      </c>
      <c r="M924" s="1">
        <f>DATE(2024,Table2[[#This Row],[Month]],31)</f>
        <v>45382</v>
      </c>
      <c r="N924">
        <f>IF(Table2[[#This Row],[Active]]="Yes",1,0)</f>
        <v>1</v>
      </c>
      <c r="O924">
        <f>IF(Table2[[#This Row],[Churned]]="Yes",1,0)</f>
        <v>0</v>
      </c>
      <c r="P924" s="1" t="s">
        <v>6066</v>
      </c>
    </row>
    <row r="925" spans="1:16" x14ac:dyDescent="0.5">
      <c r="A925" t="s">
        <v>5800</v>
      </c>
      <c r="B925" t="s">
        <v>734</v>
      </c>
      <c r="C925" t="s">
        <v>5355</v>
      </c>
      <c r="D925">
        <v>0</v>
      </c>
      <c r="E925" s="1">
        <v>45367</v>
      </c>
      <c r="F925" t="s">
        <v>5356</v>
      </c>
      <c r="H925" t="str">
        <f t="shared" si="42"/>
        <v>Yes</v>
      </c>
      <c r="I925" t="str">
        <f t="shared" si="43"/>
        <v>No</v>
      </c>
      <c r="J925" t="str">
        <f t="shared" si="44"/>
        <v>No</v>
      </c>
      <c r="K925">
        <f>MONTH(Table2[[#This Row],[Subscription Start]])</f>
        <v>3</v>
      </c>
      <c r="L925" s="1">
        <f>DATE(2024,Table2[[#This Row],[Month]],1)</f>
        <v>45352</v>
      </c>
      <c r="M925" s="1">
        <f>DATE(2024,Table2[[#This Row],[Month]],31)</f>
        <v>45382</v>
      </c>
      <c r="N925">
        <f>IF(Table2[[#This Row],[Active]]="Yes",1,0)</f>
        <v>1</v>
      </c>
      <c r="O925">
        <f>IF(Table2[[#This Row],[Churned]]="Yes",1,0)</f>
        <v>0</v>
      </c>
      <c r="P925" s="1" t="s">
        <v>6066</v>
      </c>
    </row>
    <row r="926" spans="1:16" x14ac:dyDescent="0.5">
      <c r="A926" t="s">
        <v>4889</v>
      </c>
      <c r="B926" t="s">
        <v>1766</v>
      </c>
      <c r="C926" t="s">
        <v>5361</v>
      </c>
      <c r="D926">
        <v>999</v>
      </c>
      <c r="E926" s="1">
        <v>45367</v>
      </c>
      <c r="F926" t="s">
        <v>5359</v>
      </c>
      <c r="G926" s="1">
        <v>45399</v>
      </c>
      <c r="H926" t="str">
        <f t="shared" si="42"/>
        <v>Yes</v>
      </c>
      <c r="I926" t="str">
        <f t="shared" si="43"/>
        <v>No</v>
      </c>
      <c r="J926" t="str">
        <f t="shared" si="44"/>
        <v>No</v>
      </c>
      <c r="K926">
        <f>MONTH(Table2[[#This Row],[Subscription Start]])</f>
        <v>3</v>
      </c>
      <c r="L926" s="1">
        <f>DATE(2024,Table2[[#This Row],[Month]],1)</f>
        <v>45352</v>
      </c>
      <c r="M926" s="1">
        <f>DATE(2024,Table2[[#This Row],[Month]],31)</f>
        <v>45382</v>
      </c>
      <c r="N926">
        <f>IF(Table2[[#This Row],[Active]]="Yes",1,0)</f>
        <v>1</v>
      </c>
      <c r="O926">
        <f>IF(Table2[[#This Row],[Churned]]="Yes",1,0)</f>
        <v>0</v>
      </c>
      <c r="P926" s="1" t="s">
        <v>6066</v>
      </c>
    </row>
    <row r="927" spans="1:16" x14ac:dyDescent="0.5">
      <c r="A927" t="s">
        <v>2396</v>
      </c>
      <c r="B927" t="s">
        <v>2397</v>
      </c>
      <c r="C927" t="s">
        <v>5361</v>
      </c>
      <c r="D927">
        <v>999</v>
      </c>
      <c r="E927" s="1">
        <v>45366</v>
      </c>
      <c r="F927" t="s">
        <v>5356</v>
      </c>
      <c r="H927" t="str">
        <f t="shared" si="42"/>
        <v>Yes</v>
      </c>
      <c r="I927" t="str">
        <f t="shared" si="43"/>
        <v>No</v>
      </c>
      <c r="J927" t="str">
        <f t="shared" si="44"/>
        <v>No</v>
      </c>
      <c r="K927">
        <f>MONTH(Table2[[#This Row],[Subscription Start]])</f>
        <v>3</v>
      </c>
      <c r="L927" s="1">
        <f>DATE(2024,Table2[[#This Row],[Month]],1)</f>
        <v>45352</v>
      </c>
      <c r="M927" s="1">
        <f>DATE(2024,Table2[[#This Row],[Month]],31)</f>
        <v>45382</v>
      </c>
      <c r="N927">
        <f>IF(Table2[[#This Row],[Active]]="Yes",1,0)</f>
        <v>1</v>
      </c>
      <c r="O927">
        <f>IF(Table2[[#This Row],[Churned]]="Yes",1,0)</f>
        <v>0</v>
      </c>
      <c r="P927" s="1" t="s">
        <v>6066</v>
      </c>
    </row>
    <row r="928" spans="1:16" x14ac:dyDescent="0.5">
      <c r="A928" t="s">
        <v>3048</v>
      </c>
      <c r="B928" t="s">
        <v>3049</v>
      </c>
      <c r="C928" t="s">
        <v>5362</v>
      </c>
      <c r="D928">
        <v>2499</v>
      </c>
      <c r="E928" s="1">
        <v>45366</v>
      </c>
      <c r="F928" t="s">
        <v>5356</v>
      </c>
      <c r="H928" t="str">
        <f t="shared" si="42"/>
        <v>Yes</v>
      </c>
      <c r="I928" t="str">
        <f t="shared" si="43"/>
        <v>No</v>
      </c>
      <c r="J928" t="str">
        <f t="shared" si="44"/>
        <v>No</v>
      </c>
      <c r="K928">
        <f>MONTH(Table2[[#This Row],[Subscription Start]])</f>
        <v>3</v>
      </c>
      <c r="L928" s="1">
        <f>DATE(2024,Table2[[#This Row],[Month]],1)</f>
        <v>45352</v>
      </c>
      <c r="M928" s="1">
        <f>DATE(2024,Table2[[#This Row],[Month]],31)</f>
        <v>45382</v>
      </c>
      <c r="N928">
        <f>IF(Table2[[#This Row],[Active]]="Yes",1,0)</f>
        <v>1</v>
      </c>
      <c r="O928">
        <f>IF(Table2[[#This Row],[Churned]]="Yes",1,0)</f>
        <v>0</v>
      </c>
      <c r="P928" s="1" t="s">
        <v>6066</v>
      </c>
    </row>
    <row r="929" spans="1:16" x14ac:dyDescent="0.5">
      <c r="A929" t="s">
        <v>1212</v>
      </c>
      <c r="B929" t="s">
        <v>1036</v>
      </c>
      <c r="C929" t="s">
        <v>5361</v>
      </c>
      <c r="D929">
        <v>999</v>
      </c>
      <c r="E929" s="1">
        <v>45365</v>
      </c>
      <c r="F929" t="s">
        <v>5356</v>
      </c>
      <c r="H929" t="str">
        <f t="shared" si="42"/>
        <v>Yes</v>
      </c>
      <c r="I929" t="str">
        <f t="shared" si="43"/>
        <v>No</v>
      </c>
      <c r="J929" t="str">
        <f t="shared" si="44"/>
        <v>No</v>
      </c>
      <c r="K929">
        <f>MONTH(Table2[[#This Row],[Subscription Start]])</f>
        <v>3</v>
      </c>
      <c r="L929" s="1">
        <f>DATE(2024,Table2[[#This Row],[Month]],1)</f>
        <v>45352</v>
      </c>
      <c r="M929" s="1">
        <f>DATE(2024,Table2[[#This Row],[Month]],31)</f>
        <v>45382</v>
      </c>
      <c r="N929">
        <f>IF(Table2[[#This Row],[Active]]="Yes",1,0)</f>
        <v>1</v>
      </c>
      <c r="O929">
        <f>IF(Table2[[#This Row],[Churned]]="Yes",1,0)</f>
        <v>0</v>
      </c>
      <c r="P929" s="1" t="s">
        <v>6066</v>
      </c>
    </row>
    <row r="930" spans="1:16" x14ac:dyDescent="0.5">
      <c r="A930" t="s">
        <v>5477</v>
      </c>
      <c r="B930" t="s">
        <v>2397</v>
      </c>
      <c r="C930" t="s">
        <v>5355</v>
      </c>
      <c r="D930">
        <v>0</v>
      </c>
      <c r="E930" s="1">
        <v>45365</v>
      </c>
      <c r="F930" t="s">
        <v>5356</v>
      </c>
      <c r="H930" t="str">
        <f t="shared" si="42"/>
        <v>Yes</v>
      </c>
      <c r="I930" t="str">
        <f t="shared" si="43"/>
        <v>No</v>
      </c>
      <c r="J930" t="str">
        <f t="shared" si="44"/>
        <v>No</v>
      </c>
      <c r="K930">
        <f>MONTH(Table2[[#This Row],[Subscription Start]])</f>
        <v>3</v>
      </c>
      <c r="L930" s="1">
        <f>DATE(2024,Table2[[#This Row],[Month]],1)</f>
        <v>45352</v>
      </c>
      <c r="M930" s="1">
        <f>DATE(2024,Table2[[#This Row],[Month]],31)</f>
        <v>45382</v>
      </c>
      <c r="N930">
        <f>IF(Table2[[#This Row],[Active]]="Yes",1,0)</f>
        <v>1</v>
      </c>
      <c r="O930">
        <f>IF(Table2[[#This Row],[Churned]]="Yes",1,0)</f>
        <v>0</v>
      </c>
      <c r="P930" s="1" t="s">
        <v>6066</v>
      </c>
    </row>
    <row r="931" spans="1:16" x14ac:dyDescent="0.5">
      <c r="A931" t="s">
        <v>4108</v>
      </c>
      <c r="B931" t="s">
        <v>1766</v>
      </c>
      <c r="C931" t="s">
        <v>5361</v>
      </c>
      <c r="D931">
        <v>999</v>
      </c>
      <c r="E931" s="1">
        <v>45365</v>
      </c>
      <c r="F931" t="s">
        <v>5356</v>
      </c>
      <c r="H931" t="str">
        <f t="shared" si="42"/>
        <v>Yes</v>
      </c>
      <c r="I931" t="str">
        <f t="shared" si="43"/>
        <v>No</v>
      </c>
      <c r="J931" t="str">
        <f t="shared" si="44"/>
        <v>No</v>
      </c>
      <c r="K931">
        <f>MONTH(Table2[[#This Row],[Subscription Start]])</f>
        <v>3</v>
      </c>
      <c r="L931" s="1">
        <f>DATE(2024,Table2[[#This Row],[Month]],1)</f>
        <v>45352</v>
      </c>
      <c r="M931" s="1">
        <f>DATE(2024,Table2[[#This Row],[Month]],31)</f>
        <v>45382</v>
      </c>
      <c r="N931">
        <f>IF(Table2[[#This Row],[Active]]="Yes",1,0)</f>
        <v>1</v>
      </c>
      <c r="O931">
        <f>IF(Table2[[#This Row],[Churned]]="Yes",1,0)</f>
        <v>0</v>
      </c>
      <c r="P931" s="1" t="s">
        <v>6066</v>
      </c>
    </row>
    <row r="932" spans="1:16" x14ac:dyDescent="0.5">
      <c r="A932" t="s">
        <v>4601</v>
      </c>
      <c r="B932" t="s">
        <v>4602</v>
      </c>
      <c r="C932" t="s">
        <v>5362</v>
      </c>
      <c r="D932">
        <v>2499</v>
      </c>
      <c r="E932" s="1">
        <v>45365</v>
      </c>
      <c r="F932" t="s">
        <v>5356</v>
      </c>
      <c r="H932" t="str">
        <f t="shared" si="42"/>
        <v>Yes</v>
      </c>
      <c r="I932" t="str">
        <f t="shared" si="43"/>
        <v>No</v>
      </c>
      <c r="J932" t="str">
        <f t="shared" si="44"/>
        <v>No</v>
      </c>
      <c r="K932">
        <f>MONTH(Table2[[#This Row],[Subscription Start]])</f>
        <v>3</v>
      </c>
      <c r="L932" s="1">
        <f>DATE(2024,Table2[[#This Row],[Month]],1)</f>
        <v>45352</v>
      </c>
      <c r="M932" s="1">
        <f>DATE(2024,Table2[[#This Row],[Month]],31)</f>
        <v>45382</v>
      </c>
      <c r="N932">
        <f>IF(Table2[[#This Row],[Active]]="Yes",1,0)</f>
        <v>1</v>
      </c>
      <c r="O932">
        <f>IF(Table2[[#This Row],[Churned]]="Yes",1,0)</f>
        <v>0</v>
      </c>
      <c r="P932" s="1" t="s">
        <v>6066</v>
      </c>
    </row>
    <row r="933" spans="1:16" x14ac:dyDescent="0.5">
      <c r="A933" t="s">
        <v>4653</v>
      </c>
      <c r="B933" t="s">
        <v>1685</v>
      </c>
      <c r="C933" t="s">
        <v>5361</v>
      </c>
      <c r="D933">
        <v>999</v>
      </c>
      <c r="E933" s="1">
        <v>45365</v>
      </c>
      <c r="F933" t="s">
        <v>5356</v>
      </c>
      <c r="H933" t="str">
        <f t="shared" si="42"/>
        <v>Yes</v>
      </c>
      <c r="I933" t="str">
        <f t="shared" si="43"/>
        <v>No</v>
      </c>
      <c r="J933" t="str">
        <f t="shared" si="44"/>
        <v>No</v>
      </c>
      <c r="K933">
        <f>MONTH(Table2[[#This Row],[Subscription Start]])</f>
        <v>3</v>
      </c>
      <c r="L933" s="1">
        <f>DATE(2024,Table2[[#This Row],[Month]],1)</f>
        <v>45352</v>
      </c>
      <c r="M933" s="1">
        <f>DATE(2024,Table2[[#This Row],[Month]],31)</f>
        <v>45382</v>
      </c>
      <c r="N933">
        <f>IF(Table2[[#This Row],[Active]]="Yes",1,0)</f>
        <v>1</v>
      </c>
      <c r="O933">
        <f>IF(Table2[[#This Row],[Churned]]="Yes",1,0)</f>
        <v>0</v>
      </c>
      <c r="P933" s="1" t="s">
        <v>6066</v>
      </c>
    </row>
    <row r="934" spans="1:16" x14ac:dyDescent="0.5">
      <c r="A934" t="s">
        <v>5433</v>
      </c>
      <c r="B934" t="s">
        <v>2309</v>
      </c>
      <c r="C934" t="s">
        <v>5355</v>
      </c>
      <c r="D934">
        <v>0</v>
      </c>
      <c r="E934" s="1">
        <v>45364</v>
      </c>
      <c r="F934" t="s">
        <v>5356</v>
      </c>
      <c r="H934" t="str">
        <f t="shared" si="42"/>
        <v>Yes</v>
      </c>
      <c r="I934" t="str">
        <f t="shared" si="43"/>
        <v>No</v>
      </c>
      <c r="J934" t="str">
        <f t="shared" si="44"/>
        <v>No</v>
      </c>
      <c r="K934">
        <f>MONTH(Table2[[#This Row],[Subscription Start]])</f>
        <v>3</v>
      </c>
      <c r="L934" s="1">
        <f>DATE(2024,Table2[[#This Row],[Month]],1)</f>
        <v>45352</v>
      </c>
      <c r="M934" s="1">
        <f>DATE(2024,Table2[[#This Row],[Month]],31)</f>
        <v>45382</v>
      </c>
      <c r="N934">
        <f>IF(Table2[[#This Row],[Active]]="Yes",1,0)</f>
        <v>1</v>
      </c>
      <c r="O934">
        <f>IF(Table2[[#This Row],[Churned]]="Yes",1,0)</f>
        <v>0</v>
      </c>
      <c r="P934" s="1" t="s">
        <v>6066</v>
      </c>
    </row>
    <row r="935" spans="1:16" x14ac:dyDescent="0.5">
      <c r="A935" t="s">
        <v>1345</v>
      </c>
      <c r="B935" t="s">
        <v>1346</v>
      </c>
      <c r="C935" t="s">
        <v>5361</v>
      </c>
      <c r="D935">
        <v>999</v>
      </c>
      <c r="E935" s="1">
        <v>45364</v>
      </c>
      <c r="F935" t="s">
        <v>5356</v>
      </c>
      <c r="H935" t="str">
        <f t="shared" si="42"/>
        <v>Yes</v>
      </c>
      <c r="I935" t="str">
        <f t="shared" si="43"/>
        <v>No</v>
      </c>
      <c r="J935" t="str">
        <f t="shared" si="44"/>
        <v>No</v>
      </c>
      <c r="K935">
        <f>MONTH(Table2[[#This Row],[Subscription Start]])</f>
        <v>3</v>
      </c>
      <c r="L935" s="1">
        <f>DATE(2024,Table2[[#This Row],[Month]],1)</f>
        <v>45352</v>
      </c>
      <c r="M935" s="1">
        <f>DATE(2024,Table2[[#This Row],[Month]],31)</f>
        <v>45382</v>
      </c>
      <c r="N935">
        <f>IF(Table2[[#This Row],[Active]]="Yes",1,0)</f>
        <v>1</v>
      </c>
      <c r="O935">
        <f>IF(Table2[[#This Row],[Churned]]="Yes",1,0)</f>
        <v>0</v>
      </c>
      <c r="P935" s="1" t="s">
        <v>6066</v>
      </c>
    </row>
    <row r="936" spans="1:16" x14ac:dyDescent="0.5">
      <c r="A936" t="s">
        <v>2143</v>
      </c>
      <c r="B936" t="s">
        <v>1501</v>
      </c>
      <c r="C936" t="s">
        <v>5361</v>
      </c>
      <c r="D936">
        <v>999</v>
      </c>
      <c r="E936" s="1">
        <v>45364</v>
      </c>
      <c r="F936" t="s">
        <v>5356</v>
      </c>
      <c r="H936" t="str">
        <f t="shared" si="42"/>
        <v>Yes</v>
      </c>
      <c r="I936" t="str">
        <f t="shared" si="43"/>
        <v>No</v>
      </c>
      <c r="J936" t="str">
        <f t="shared" si="44"/>
        <v>No</v>
      </c>
      <c r="K936">
        <f>MONTH(Table2[[#This Row],[Subscription Start]])</f>
        <v>3</v>
      </c>
      <c r="L936" s="1">
        <f>DATE(2024,Table2[[#This Row],[Month]],1)</f>
        <v>45352</v>
      </c>
      <c r="M936" s="1">
        <f>DATE(2024,Table2[[#This Row],[Month]],31)</f>
        <v>45382</v>
      </c>
      <c r="N936">
        <f>IF(Table2[[#This Row],[Active]]="Yes",1,0)</f>
        <v>1</v>
      </c>
      <c r="O936">
        <f>IF(Table2[[#This Row],[Churned]]="Yes",1,0)</f>
        <v>0</v>
      </c>
      <c r="P936" s="1" t="s">
        <v>6066</v>
      </c>
    </row>
    <row r="937" spans="1:16" x14ac:dyDescent="0.5">
      <c r="A937" t="s">
        <v>3057</v>
      </c>
      <c r="B937" t="s">
        <v>2849</v>
      </c>
      <c r="C937" t="s">
        <v>5361</v>
      </c>
      <c r="D937">
        <v>999</v>
      </c>
      <c r="E937" s="1">
        <v>45364</v>
      </c>
      <c r="F937" t="s">
        <v>5356</v>
      </c>
      <c r="H937" t="str">
        <f t="shared" si="42"/>
        <v>Yes</v>
      </c>
      <c r="I937" t="str">
        <f t="shared" si="43"/>
        <v>No</v>
      </c>
      <c r="J937" t="str">
        <f t="shared" si="44"/>
        <v>No</v>
      </c>
      <c r="K937">
        <f>MONTH(Table2[[#This Row],[Subscription Start]])</f>
        <v>3</v>
      </c>
      <c r="L937" s="1">
        <f>DATE(2024,Table2[[#This Row],[Month]],1)</f>
        <v>45352</v>
      </c>
      <c r="M937" s="1">
        <f>DATE(2024,Table2[[#This Row],[Month]],31)</f>
        <v>45382</v>
      </c>
      <c r="N937">
        <f>IF(Table2[[#This Row],[Active]]="Yes",1,0)</f>
        <v>1</v>
      </c>
      <c r="O937">
        <f>IF(Table2[[#This Row],[Churned]]="Yes",1,0)</f>
        <v>0</v>
      </c>
      <c r="P937" s="1" t="s">
        <v>6066</v>
      </c>
    </row>
    <row r="938" spans="1:16" x14ac:dyDescent="0.5">
      <c r="A938" t="s">
        <v>5744</v>
      </c>
      <c r="B938" t="s">
        <v>4505</v>
      </c>
      <c r="C938" t="s">
        <v>5355</v>
      </c>
      <c r="D938">
        <v>0</v>
      </c>
      <c r="E938" s="1">
        <v>45364</v>
      </c>
      <c r="F938" t="s">
        <v>5356</v>
      </c>
      <c r="H938" t="str">
        <f t="shared" si="42"/>
        <v>Yes</v>
      </c>
      <c r="I938" t="str">
        <f t="shared" si="43"/>
        <v>No</v>
      </c>
      <c r="J938" t="str">
        <f t="shared" si="44"/>
        <v>No</v>
      </c>
      <c r="K938">
        <f>MONTH(Table2[[#This Row],[Subscription Start]])</f>
        <v>3</v>
      </c>
      <c r="L938" s="1">
        <f>DATE(2024,Table2[[#This Row],[Month]],1)</f>
        <v>45352</v>
      </c>
      <c r="M938" s="1">
        <f>DATE(2024,Table2[[#This Row],[Month]],31)</f>
        <v>45382</v>
      </c>
      <c r="N938">
        <f>IF(Table2[[#This Row],[Active]]="Yes",1,0)</f>
        <v>1</v>
      </c>
      <c r="O938">
        <f>IF(Table2[[#This Row],[Churned]]="Yes",1,0)</f>
        <v>0</v>
      </c>
      <c r="P938" s="1" t="s">
        <v>6066</v>
      </c>
    </row>
    <row r="939" spans="1:16" x14ac:dyDescent="0.5">
      <c r="A939" t="s">
        <v>5214</v>
      </c>
      <c r="B939" t="s">
        <v>1816</v>
      </c>
      <c r="C939" t="s">
        <v>5361</v>
      </c>
      <c r="D939">
        <v>999</v>
      </c>
      <c r="E939" s="1">
        <v>45364</v>
      </c>
      <c r="F939" t="s">
        <v>5356</v>
      </c>
      <c r="H939" t="str">
        <f t="shared" si="42"/>
        <v>Yes</v>
      </c>
      <c r="I939" t="str">
        <f t="shared" si="43"/>
        <v>No</v>
      </c>
      <c r="J939" t="str">
        <f t="shared" si="44"/>
        <v>No</v>
      </c>
      <c r="K939">
        <f>MONTH(Table2[[#This Row],[Subscription Start]])</f>
        <v>3</v>
      </c>
      <c r="L939" s="1">
        <f>DATE(2024,Table2[[#This Row],[Month]],1)</f>
        <v>45352</v>
      </c>
      <c r="M939" s="1">
        <f>DATE(2024,Table2[[#This Row],[Month]],31)</f>
        <v>45382</v>
      </c>
      <c r="N939">
        <f>IF(Table2[[#This Row],[Active]]="Yes",1,0)</f>
        <v>1</v>
      </c>
      <c r="O939">
        <f>IF(Table2[[#This Row],[Churned]]="Yes",1,0)</f>
        <v>0</v>
      </c>
      <c r="P939" s="1" t="s">
        <v>6066</v>
      </c>
    </row>
    <row r="940" spans="1:16" x14ac:dyDescent="0.5">
      <c r="A940" t="s">
        <v>2488</v>
      </c>
      <c r="B940" t="s">
        <v>2489</v>
      </c>
      <c r="C940" t="s">
        <v>5362</v>
      </c>
      <c r="D940">
        <v>2499</v>
      </c>
      <c r="E940" s="1">
        <v>45363</v>
      </c>
      <c r="F940" t="s">
        <v>5356</v>
      </c>
      <c r="H940" t="str">
        <f t="shared" si="42"/>
        <v>Yes</v>
      </c>
      <c r="I940" t="str">
        <f t="shared" si="43"/>
        <v>No</v>
      </c>
      <c r="J940" t="str">
        <f t="shared" si="44"/>
        <v>No</v>
      </c>
      <c r="K940">
        <f>MONTH(Table2[[#This Row],[Subscription Start]])</f>
        <v>3</v>
      </c>
      <c r="L940" s="1">
        <f>DATE(2024,Table2[[#This Row],[Month]],1)</f>
        <v>45352</v>
      </c>
      <c r="M940" s="1">
        <f>DATE(2024,Table2[[#This Row],[Month]],31)</f>
        <v>45382</v>
      </c>
      <c r="N940">
        <f>IF(Table2[[#This Row],[Active]]="Yes",1,0)</f>
        <v>1</v>
      </c>
      <c r="O940">
        <f>IF(Table2[[#This Row],[Churned]]="Yes",1,0)</f>
        <v>0</v>
      </c>
      <c r="P940" s="1" t="s">
        <v>6066</v>
      </c>
    </row>
    <row r="941" spans="1:16" x14ac:dyDescent="0.5">
      <c r="A941" t="s">
        <v>3747</v>
      </c>
      <c r="B941" t="s">
        <v>954</v>
      </c>
      <c r="C941" t="s">
        <v>5361</v>
      </c>
      <c r="D941">
        <v>999</v>
      </c>
      <c r="E941" s="1">
        <v>45363</v>
      </c>
      <c r="F941" t="s">
        <v>5359</v>
      </c>
      <c r="G941" s="1">
        <v>45398</v>
      </c>
      <c r="H941" t="str">
        <f t="shared" si="42"/>
        <v>Yes</v>
      </c>
      <c r="I941" t="str">
        <f t="shared" si="43"/>
        <v>No</v>
      </c>
      <c r="J941" t="str">
        <f t="shared" si="44"/>
        <v>No</v>
      </c>
      <c r="K941">
        <f>MONTH(Table2[[#This Row],[Subscription Start]])</f>
        <v>3</v>
      </c>
      <c r="L941" s="1">
        <f>DATE(2024,Table2[[#This Row],[Month]],1)</f>
        <v>45352</v>
      </c>
      <c r="M941" s="1">
        <f>DATE(2024,Table2[[#This Row],[Month]],31)</f>
        <v>45382</v>
      </c>
      <c r="N941">
        <f>IF(Table2[[#This Row],[Active]]="Yes",1,0)</f>
        <v>1</v>
      </c>
      <c r="O941">
        <f>IF(Table2[[#This Row],[Churned]]="Yes",1,0)</f>
        <v>0</v>
      </c>
      <c r="P941" s="1" t="s">
        <v>6066</v>
      </c>
    </row>
    <row r="942" spans="1:16" x14ac:dyDescent="0.5">
      <c r="A942" t="s">
        <v>5162</v>
      </c>
      <c r="B942" t="s">
        <v>5163</v>
      </c>
      <c r="C942" t="s">
        <v>5382</v>
      </c>
      <c r="D942">
        <v>9999</v>
      </c>
      <c r="E942" s="1">
        <v>45363</v>
      </c>
      <c r="F942" t="s">
        <v>5359</v>
      </c>
      <c r="G942" s="1">
        <v>45423</v>
      </c>
      <c r="H942" t="str">
        <f t="shared" si="42"/>
        <v>Yes</v>
      </c>
      <c r="I942" t="str">
        <f t="shared" si="43"/>
        <v>No</v>
      </c>
      <c r="J942" t="str">
        <f t="shared" si="44"/>
        <v>No</v>
      </c>
      <c r="K942">
        <f>MONTH(Table2[[#This Row],[Subscription Start]])</f>
        <v>3</v>
      </c>
      <c r="L942" s="1">
        <f>DATE(2024,Table2[[#This Row],[Month]],1)</f>
        <v>45352</v>
      </c>
      <c r="M942" s="1">
        <f>DATE(2024,Table2[[#This Row],[Month]],31)</f>
        <v>45382</v>
      </c>
      <c r="N942">
        <f>IF(Table2[[#This Row],[Active]]="Yes",1,0)</f>
        <v>1</v>
      </c>
      <c r="O942">
        <f>IF(Table2[[#This Row],[Churned]]="Yes",1,0)</f>
        <v>0</v>
      </c>
      <c r="P942" s="1" t="s">
        <v>6066</v>
      </c>
    </row>
    <row r="943" spans="1:16" x14ac:dyDescent="0.5">
      <c r="A943" t="s">
        <v>782</v>
      </c>
      <c r="B943" t="s">
        <v>783</v>
      </c>
      <c r="C943" t="s">
        <v>5361</v>
      </c>
      <c r="D943">
        <v>999</v>
      </c>
      <c r="E943" s="1">
        <v>45362</v>
      </c>
      <c r="F943" t="s">
        <v>5356</v>
      </c>
      <c r="H943" t="str">
        <f t="shared" si="42"/>
        <v>Yes</v>
      </c>
      <c r="I943" t="str">
        <f t="shared" si="43"/>
        <v>No</v>
      </c>
      <c r="J943" t="str">
        <f t="shared" si="44"/>
        <v>No</v>
      </c>
      <c r="K943">
        <f>MONTH(Table2[[#This Row],[Subscription Start]])</f>
        <v>3</v>
      </c>
      <c r="L943" s="1">
        <f>DATE(2024,Table2[[#This Row],[Month]],1)</f>
        <v>45352</v>
      </c>
      <c r="M943" s="1">
        <f>DATE(2024,Table2[[#This Row],[Month]],31)</f>
        <v>45382</v>
      </c>
      <c r="N943">
        <f>IF(Table2[[#This Row],[Active]]="Yes",1,0)</f>
        <v>1</v>
      </c>
      <c r="O943">
        <f>IF(Table2[[#This Row],[Churned]]="Yes",1,0)</f>
        <v>0</v>
      </c>
      <c r="P943" s="1" t="s">
        <v>6066</v>
      </c>
    </row>
    <row r="944" spans="1:16" x14ac:dyDescent="0.5">
      <c r="A944" t="s">
        <v>1676</v>
      </c>
      <c r="B944" t="s">
        <v>1346</v>
      </c>
      <c r="C944" t="s">
        <v>5362</v>
      </c>
      <c r="D944">
        <v>2499</v>
      </c>
      <c r="E944" s="1">
        <v>45362</v>
      </c>
      <c r="F944" t="s">
        <v>5356</v>
      </c>
      <c r="H944" t="str">
        <f t="shared" si="42"/>
        <v>Yes</v>
      </c>
      <c r="I944" t="str">
        <f t="shared" si="43"/>
        <v>No</v>
      </c>
      <c r="J944" t="str">
        <f t="shared" si="44"/>
        <v>No</v>
      </c>
      <c r="K944">
        <f>MONTH(Table2[[#This Row],[Subscription Start]])</f>
        <v>3</v>
      </c>
      <c r="L944" s="1">
        <f>DATE(2024,Table2[[#This Row],[Month]],1)</f>
        <v>45352</v>
      </c>
      <c r="M944" s="1">
        <f>DATE(2024,Table2[[#This Row],[Month]],31)</f>
        <v>45382</v>
      </c>
      <c r="N944">
        <f>IF(Table2[[#This Row],[Active]]="Yes",1,0)</f>
        <v>1</v>
      </c>
      <c r="O944">
        <f>IF(Table2[[#This Row],[Churned]]="Yes",1,0)</f>
        <v>0</v>
      </c>
      <c r="P944" s="1" t="s">
        <v>6066</v>
      </c>
    </row>
    <row r="945" spans="1:16" x14ac:dyDescent="0.5">
      <c r="A945" t="s">
        <v>2046</v>
      </c>
      <c r="B945" t="s">
        <v>2047</v>
      </c>
      <c r="C945" t="s">
        <v>5361</v>
      </c>
      <c r="D945">
        <v>999</v>
      </c>
      <c r="E945" s="1">
        <v>45362</v>
      </c>
      <c r="F945" t="s">
        <v>5359</v>
      </c>
      <c r="G945" s="1">
        <v>45510</v>
      </c>
      <c r="H945" t="str">
        <f t="shared" si="42"/>
        <v>Yes</v>
      </c>
      <c r="I945" t="str">
        <f t="shared" si="43"/>
        <v>No</v>
      </c>
      <c r="J945" t="str">
        <f t="shared" si="44"/>
        <v>No</v>
      </c>
      <c r="K945">
        <f>MONTH(Table2[[#This Row],[Subscription Start]])</f>
        <v>3</v>
      </c>
      <c r="L945" s="1">
        <f>DATE(2024,Table2[[#This Row],[Month]],1)</f>
        <v>45352</v>
      </c>
      <c r="M945" s="1">
        <f>DATE(2024,Table2[[#This Row],[Month]],31)</f>
        <v>45382</v>
      </c>
      <c r="N945">
        <f>IF(Table2[[#This Row],[Active]]="Yes",1,0)</f>
        <v>1</v>
      </c>
      <c r="O945">
        <f>IF(Table2[[#This Row],[Churned]]="Yes",1,0)</f>
        <v>0</v>
      </c>
      <c r="P945" s="1" t="s">
        <v>6066</v>
      </c>
    </row>
    <row r="946" spans="1:16" x14ac:dyDescent="0.5">
      <c r="A946" t="s">
        <v>5686</v>
      </c>
      <c r="B946" t="s">
        <v>5687</v>
      </c>
      <c r="C946" t="s">
        <v>5355</v>
      </c>
      <c r="D946">
        <v>0</v>
      </c>
      <c r="E946" s="1">
        <v>45362</v>
      </c>
      <c r="F946" t="s">
        <v>5356</v>
      </c>
      <c r="H946" t="str">
        <f t="shared" si="42"/>
        <v>Yes</v>
      </c>
      <c r="I946" t="str">
        <f t="shared" si="43"/>
        <v>No</v>
      </c>
      <c r="J946" t="str">
        <f t="shared" si="44"/>
        <v>No</v>
      </c>
      <c r="K946">
        <f>MONTH(Table2[[#This Row],[Subscription Start]])</f>
        <v>3</v>
      </c>
      <c r="L946" s="1">
        <f>DATE(2024,Table2[[#This Row],[Month]],1)</f>
        <v>45352</v>
      </c>
      <c r="M946" s="1">
        <f>DATE(2024,Table2[[#This Row],[Month]],31)</f>
        <v>45382</v>
      </c>
      <c r="N946">
        <f>IF(Table2[[#This Row],[Active]]="Yes",1,0)</f>
        <v>1</v>
      </c>
      <c r="O946">
        <f>IF(Table2[[#This Row],[Churned]]="Yes",1,0)</f>
        <v>0</v>
      </c>
      <c r="P946" s="1" t="s">
        <v>6066</v>
      </c>
    </row>
    <row r="947" spans="1:16" x14ac:dyDescent="0.5">
      <c r="A947" t="s">
        <v>5403</v>
      </c>
      <c r="B947" t="s">
        <v>5404</v>
      </c>
      <c r="C947" t="s">
        <v>5355</v>
      </c>
      <c r="D947">
        <v>0</v>
      </c>
      <c r="E947" s="1">
        <v>45361</v>
      </c>
      <c r="F947" t="s">
        <v>5356</v>
      </c>
      <c r="H947" t="str">
        <f t="shared" si="42"/>
        <v>Yes</v>
      </c>
      <c r="I947" t="str">
        <f t="shared" si="43"/>
        <v>No</v>
      </c>
      <c r="J947" t="str">
        <f t="shared" si="44"/>
        <v>No</v>
      </c>
      <c r="K947">
        <f>MONTH(Table2[[#This Row],[Subscription Start]])</f>
        <v>3</v>
      </c>
      <c r="L947" s="1">
        <f>DATE(2024,Table2[[#This Row],[Month]],1)</f>
        <v>45352</v>
      </c>
      <c r="M947" s="1">
        <f>DATE(2024,Table2[[#This Row],[Month]],31)</f>
        <v>45382</v>
      </c>
      <c r="N947">
        <f>IF(Table2[[#This Row],[Active]]="Yes",1,0)</f>
        <v>1</v>
      </c>
      <c r="O947">
        <f>IF(Table2[[#This Row],[Churned]]="Yes",1,0)</f>
        <v>0</v>
      </c>
      <c r="P947" s="1" t="s">
        <v>6066</v>
      </c>
    </row>
    <row r="948" spans="1:16" x14ac:dyDescent="0.5">
      <c r="A948" t="s">
        <v>2982</v>
      </c>
      <c r="B948" t="s">
        <v>2983</v>
      </c>
      <c r="C948" t="s">
        <v>5361</v>
      </c>
      <c r="D948">
        <v>999</v>
      </c>
      <c r="E948" s="1">
        <v>45361</v>
      </c>
      <c r="F948" t="s">
        <v>5356</v>
      </c>
      <c r="H948" t="str">
        <f t="shared" si="42"/>
        <v>Yes</v>
      </c>
      <c r="I948" t="str">
        <f t="shared" si="43"/>
        <v>No</v>
      </c>
      <c r="J948" t="str">
        <f t="shared" si="44"/>
        <v>No</v>
      </c>
      <c r="K948">
        <f>MONTH(Table2[[#This Row],[Subscription Start]])</f>
        <v>3</v>
      </c>
      <c r="L948" s="1">
        <f>DATE(2024,Table2[[#This Row],[Month]],1)</f>
        <v>45352</v>
      </c>
      <c r="M948" s="1">
        <f>DATE(2024,Table2[[#This Row],[Month]],31)</f>
        <v>45382</v>
      </c>
      <c r="N948">
        <f>IF(Table2[[#This Row],[Active]]="Yes",1,0)</f>
        <v>1</v>
      </c>
      <c r="O948">
        <f>IF(Table2[[#This Row],[Churned]]="Yes",1,0)</f>
        <v>0</v>
      </c>
      <c r="P948" s="1" t="s">
        <v>6066</v>
      </c>
    </row>
    <row r="949" spans="1:16" x14ac:dyDescent="0.5">
      <c r="A949" t="s">
        <v>5631</v>
      </c>
      <c r="B949" t="s">
        <v>2675</v>
      </c>
      <c r="C949" t="s">
        <v>5355</v>
      </c>
      <c r="D949">
        <v>0</v>
      </c>
      <c r="E949" s="1">
        <v>45361</v>
      </c>
      <c r="F949" t="s">
        <v>5356</v>
      </c>
      <c r="H949" t="str">
        <f t="shared" si="42"/>
        <v>Yes</v>
      </c>
      <c r="I949" t="str">
        <f t="shared" si="43"/>
        <v>No</v>
      </c>
      <c r="J949" t="str">
        <f t="shared" si="44"/>
        <v>No</v>
      </c>
      <c r="K949">
        <f>MONTH(Table2[[#This Row],[Subscription Start]])</f>
        <v>3</v>
      </c>
      <c r="L949" s="1">
        <f>DATE(2024,Table2[[#This Row],[Month]],1)</f>
        <v>45352</v>
      </c>
      <c r="M949" s="1">
        <f>DATE(2024,Table2[[#This Row],[Month]],31)</f>
        <v>45382</v>
      </c>
      <c r="N949">
        <f>IF(Table2[[#This Row],[Active]]="Yes",1,0)</f>
        <v>1</v>
      </c>
      <c r="O949">
        <f>IF(Table2[[#This Row],[Churned]]="Yes",1,0)</f>
        <v>0</v>
      </c>
      <c r="P949" s="1" t="s">
        <v>6066</v>
      </c>
    </row>
    <row r="950" spans="1:16" x14ac:dyDescent="0.5">
      <c r="A950" t="s">
        <v>5667</v>
      </c>
      <c r="B950" t="s">
        <v>857</v>
      </c>
      <c r="C950" t="s">
        <v>5355</v>
      </c>
      <c r="D950">
        <v>0</v>
      </c>
      <c r="E950" s="1">
        <v>45361</v>
      </c>
      <c r="F950" t="s">
        <v>5356</v>
      </c>
      <c r="H950" t="str">
        <f t="shared" si="42"/>
        <v>Yes</v>
      </c>
      <c r="I950" t="str">
        <f t="shared" si="43"/>
        <v>No</v>
      </c>
      <c r="J950" t="str">
        <f t="shared" si="44"/>
        <v>No</v>
      </c>
      <c r="K950">
        <f>MONTH(Table2[[#This Row],[Subscription Start]])</f>
        <v>3</v>
      </c>
      <c r="L950" s="1">
        <f>DATE(2024,Table2[[#This Row],[Month]],1)</f>
        <v>45352</v>
      </c>
      <c r="M950" s="1">
        <f>DATE(2024,Table2[[#This Row],[Month]],31)</f>
        <v>45382</v>
      </c>
      <c r="N950">
        <f>IF(Table2[[#This Row],[Active]]="Yes",1,0)</f>
        <v>1</v>
      </c>
      <c r="O950">
        <f>IF(Table2[[#This Row],[Churned]]="Yes",1,0)</f>
        <v>0</v>
      </c>
      <c r="P950" s="1" t="s">
        <v>6066</v>
      </c>
    </row>
    <row r="951" spans="1:16" x14ac:dyDescent="0.5">
      <c r="A951" t="s">
        <v>4470</v>
      </c>
      <c r="B951" t="s">
        <v>1501</v>
      </c>
      <c r="C951" t="s">
        <v>5382</v>
      </c>
      <c r="D951">
        <v>9999</v>
      </c>
      <c r="E951" s="1">
        <v>45361</v>
      </c>
      <c r="F951" t="s">
        <v>5356</v>
      </c>
      <c r="H951" t="str">
        <f t="shared" si="42"/>
        <v>Yes</v>
      </c>
      <c r="I951" t="str">
        <f t="shared" si="43"/>
        <v>No</v>
      </c>
      <c r="J951" t="str">
        <f t="shared" si="44"/>
        <v>No</v>
      </c>
      <c r="K951">
        <f>MONTH(Table2[[#This Row],[Subscription Start]])</f>
        <v>3</v>
      </c>
      <c r="L951" s="1">
        <f>DATE(2024,Table2[[#This Row],[Month]],1)</f>
        <v>45352</v>
      </c>
      <c r="M951" s="1">
        <f>DATE(2024,Table2[[#This Row],[Month]],31)</f>
        <v>45382</v>
      </c>
      <c r="N951">
        <f>IF(Table2[[#This Row],[Active]]="Yes",1,0)</f>
        <v>1</v>
      </c>
      <c r="O951">
        <f>IF(Table2[[#This Row],[Churned]]="Yes",1,0)</f>
        <v>0</v>
      </c>
      <c r="P951" s="1" t="s">
        <v>6066</v>
      </c>
    </row>
    <row r="952" spans="1:16" x14ac:dyDescent="0.5">
      <c r="A952" t="s">
        <v>5122</v>
      </c>
      <c r="B952" t="s">
        <v>743</v>
      </c>
      <c r="C952" t="s">
        <v>5361</v>
      </c>
      <c r="D952">
        <v>999</v>
      </c>
      <c r="E952" s="1">
        <v>45361</v>
      </c>
      <c r="F952" t="s">
        <v>5356</v>
      </c>
      <c r="H952" t="str">
        <f t="shared" si="42"/>
        <v>Yes</v>
      </c>
      <c r="I952" t="str">
        <f t="shared" si="43"/>
        <v>No</v>
      </c>
      <c r="J952" t="str">
        <f t="shared" si="44"/>
        <v>No</v>
      </c>
      <c r="K952">
        <f>MONTH(Table2[[#This Row],[Subscription Start]])</f>
        <v>3</v>
      </c>
      <c r="L952" s="1">
        <f>DATE(2024,Table2[[#This Row],[Month]],1)</f>
        <v>45352</v>
      </c>
      <c r="M952" s="1">
        <f>DATE(2024,Table2[[#This Row],[Month]],31)</f>
        <v>45382</v>
      </c>
      <c r="N952">
        <f>IF(Table2[[#This Row],[Active]]="Yes",1,0)</f>
        <v>1</v>
      </c>
      <c r="O952">
        <f>IF(Table2[[#This Row],[Churned]]="Yes",1,0)</f>
        <v>0</v>
      </c>
      <c r="P952" s="1" t="s">
        <v>6066</v>
      </c>
    </row>
    <row r="953" spans="1:16" x14ac:dyDescent="0.5">
      <c r="A953" t="s">
        <v>628</v>
      </c>
      <c r="B953" t="s">
        <v>629</v>
      </c>
      <c r="C953" t="s">
        <v>5362</v>
      </c>
      <c r="D953">
        <v>2499</v>
      </c>
      <c r="E953" s="1">
        <v>45360</v>
      </c>
      <c r="F953" t="s">
        <v>5356</v>
      </c>
      <c r="H953" t="str">
        <f t="shared" si="42"/>
        <v>Yes</v>
      </c>
      <c r="I953" t="str">
        <f t="shared" si="43"/>
        <v>No</v>
      </c>
      <c r="J953" t="str">
        <f t="shared" si="44"/>
        <v>No</v>
      </c>
      <c r="K953">
        <f>MONTH(Table2[[#This Row],[Subscription Start]])</f>
        <v>3</v>
      </c>
      <c r="L953" s="1">
        <f>DATE(2024,Table2[[#This Row],[Month]],1)</f>
        <v>45352</v>
      </c>
      <c r="M953" s="1">
        <f>DATE(2024,Table2[[#This Row],[Month]],31)</f>
        <v>45382</v>
      </c>
      <c r="N953">
        <f>IF(Table2[[#This Row],[Active]]="Yes",1,0)</f>
        <v>1</v>
      </c>
      <c r="O953">
        <f>IF(Table2[[#This Row],[Churned]]="Yes",1,0)</f>
        <v>0</v>
      </c>
      <c r="P953" s="1" t="s">
        <v>6066</v>
      </c>
    </row>
    <row r="954" spans="1:16" x14ac:dyDescent="0.5">
      <c r="A954" t="s">
        <v>663</v>
      </c>
      <c r="B954" t="s">
        <v>664</v>
      </c>
      <c r="C954" t="s">
        <v>5361</v>
      </c>
      <c r="D954">
        <v>999</v>
      </c>
      <c r="E954" s="1">
        <v>45360</v>
      </c>
      <c r="F954" t="s">
        <v>5359</v>
      </c>
      <c r="G954" s="1">
        <v>45461</v>
      </c>
      <c r="H954" t="str">
        <f t="shared" si="42"/>
        <v>Yes</v>
      </c>
      <c r="I954" t="str">
        <f t="shared" si="43"/>
        <v>No</v>
      </c>
      <c r="J954" t="str">
        <f t="shared" si="44"/>
        <v>No</v>
      </c>
      <c r="K954">
        <f>MONTH(Table2[[#This Row],[Subscription Start]])</f>
        <v>3</v>
      </c>
      <c r="L954" s="1">
        <f>DATE(2024,Table2[[#This Row],[Month]],1)</f>
        <v>45352</v>
      </c>
      <c r="M954" s="1">
        <f>DATE(2024,Table2[[#This Row],[Month]],31)</f>
        <v>45382</v>
      </c>
      <c r="N954">
        <f>IF(Table2[[#This Row],[Active]]="Yes",1,0)</f>
        <v>1</v>
      </c>
      <c r="O954">
        <f>IF(Table2[[#This Row],[Churned]]="Yes",1,0)</f>
        <v>0</v>
      </c>
      <c r="P954" s="1" t="s">
        <v>6066</v>
      </c>
    </row>
    <row r="955" spans="1:16" x14ac:dyDescent="0.5">
      <c r="A955" t="s">
        <v>1177</v>
      </c>
      <c r="B955" t="s">
        <v>1178</v>
      </c>
      <c r="C955" t="s">
        <v>5362</v>
      </c>
      <c r="D955">
        <v>2499</v>
      </c>
      <c r="E955" s="1">
        <v>45360</v>
      </c>
      <c r="F955" t="s">
        <v>5356</v>
      </c>
      <c r="H955" t="str">
        <f t="shared" si="42"/>
        <v>Yes</v>
      </c>
      <c r="I955" t="str">
        <f t="shared" si="43"/>
        <v>No</v>
      </c>
      <c r="J955" t="str">
        <f t="shared" si="44"/>
        <v>No</v>
      </c>
      <c r="K955">
        <f>MONTH(Table2[[#This Row],[Subscription Start]])</f>
        <v>3</v>
      </c>
      <c r="L955" s="1">
        <f>DATE(2024,Table2[[#This Row],[Month]],1)</f>
        <v>45352</v>
      </c>
      <c r="M955" s="1">
        <f>DATE(2024,Table2[[#This Row],[Month]],31)</f>
        <v>45382</v>
      </c>
      <c r="N955">
        <f>IF(Table2[[#This Row],[Active]]="Yes",1,0)</f>
        <v>1</v>
      </c>
      <c r="O955">
        <f>IF(Table2[[#This Row],[Churned]]="Yes",1,0)</f>
        <v>0</v>
      </c>
      <c r="P955" s="1" t="s">
        <v>6066</v>
      </c>
    </row>
    <row r="956" spans="1:16" x14ac:dyDescent="0.5">
      <c r="A956" t="s">
        <v>2507</v>
      </c>
      <c r="B956" t="s">
        <v>1766</v>
      </c>
      <c r="C956" t="s">
        <v>5361</v>
      </c>
      <c r="D956">
        <v>999</v>
      </c>
      <c r="E956" s="1">
        <v>45360</v>
      </c>
      <c r="F956" t="s">
        <v>5356</v>
      </c>
      <c r="H956" t="str">
        <f t="shared" si="42"/>
        <v>Yes</v>
      </c>
      <c r="I956" t="str">
        <f t="shared" si="43"/>
        <v>No</v>
      </c>
      <c r="J956" t="str">
        <f t="shared" si="44"/>
        <v>No</v>
      </c>
      <c r="K956">
        <f>MONTH(Table2[[#This Row],[Subscription Start]])</f>
        <v>3</v>
      </c>
      <c r="L956" s="1">
        <f>DATE(2024,Table2[[#This Row],[Month]],1)</f>
        <v>45352</v>
      </c>
      <c r="M956" s="1">
        <f>DATE(2024,Table2[[#This Row],[Month]],31)</f>
        <v>45382</v>
      </c>
      <c r="N956">
        <f>IF(Table2[[#This Row],[Active]]="Yes",1,0)</f>
        <v>1</v>
      </c>
      <c r="O956">
        <f>IF(Table2[[#This Row],[Churned]]="Yes",1,0)</f>
        <v>0</v>
      </c>
      <c r="P956" s="1" t="s">
        <v>6066</v>
      </c>
    </row>
    <row r="957" spans="1:16" x14ac:dyDescent="0.5">
      <c r="A957" t="s">
        <v>2869</v>
      </c>
      <c r="B957" t="s">
        <v>2870</v>
      </c>
      <c r="C957" t="s">
        <v>5382</v>
      </c>
      <c r="D957">
        <v>9999</v>
      </c>
      <c r="E957" s="1">
        <v>45360</v>
      </c>
      <c r="F957" t="s">
        <v>5356</v>
      </c>
      <c r="H957" t="str">
        <f t="shared" si="42"/>
        <v>Yes</v>
      </c>
      <c r="I957" t="str">
        <f t="shared" si="43"/>
        <v>No</v>
      </c>
      <c r="J957" t="str">
        <f t="shared" si="44"/>
        <v>No</v>
      </c>
      <c r="K957">
        <f>MONTH(Table2[[#This Row],[Subscription Start]])</f>
        <v>3</v>
      </c>
      <c r="L957" s="1">
        <f>DATE(2024,Table2[[#This Row],[Month]],1)</f>
        <v>45352</v>
      </c>
      <c r="M957" s="1">
        <f>DATE(2024,Table2[[#This Row],[Month]],31)</f>
        <v>45382</v>
      </c>
      <c r="N957">
        <f>IF(Table2[[#This Row],[Active]]="Yes",1,0)</f>
        <v>1</v>
      </c>
      <c r="O957">
        <f>IF(Table2[[#This Row],[Churned]]="Yes",1,0)</f>
        <v>0</v>
      </c>
      <c r="P957" s="1" t="s">
        <v>6066</v>
      </c>
    </row>
    <row r="958" spans="1:16" x14ac:dyDescent="0.5">
      <c r="A958" t="s">
        <v>5692</v>
      </c>
      <c r="B958" t="s">
        <v>629</v>
      </c>
      <c r="C958" t="s">
        <v>5355</v>
      </c>
      <c r="D958">
        <v>0</v>
      </c>
      <c r="E958" s="1">
        <v>45360</v>
      </c>
      <c r="F958" t="s">
        <v>5356</v>
      </c>
      <c r="H958" t="str">
        <f t="shared" si="42"/>
        <v>Yes</v>
      </c>
      <c r="I958" t="str">
        <f t="shared" si="43"/>
        <v>No</v>
      </c>
      <c r="J958" t="str">
        <f t="shared" si="44"/>
        <v>No</v>
      </c>
      <c r="K958">
        <f>MONTH(Table2[[#This Row],[Subscription Start]])</f>
        <v>3</v>
      </c>
      <c r="L958" s="1">
        <f>DATE(2024,Table2[[#This Row],[Month]],1)</f>
        <v>45352</v>
      </c>
      <c r="M958" s="1">
        <f>DATE(2024,Table2[[#This Row],[Month]],31)</f>
        <v>45382</v>
      </c>
      <c r="N958">
        <f>IF(Table2[[#This Row],[Active]]="Yes",1,0)</f>
        <v>1</v>
      </c>
      <c r="O958">
        <f>IF(Table2[[#This Row],[Churned]]="Yes",1,0)</f>
        <v>0</v>
      </c>
      <c r="P958" s="1" t="s">
        <v>6066</v>
      </c>
    </row>
    <row r="959" spans="1:16" x14ac:dyDescent="0.5">
      <c r="A959" t="s">
        <v>3894</v>
      </c>
      <c r="B959" t="s">
        <v>506</v>
      </c>
      <c r="C959" t="s">
        <v>5361</v>
      </c>
      <c r="D959">
        <v>999</v>
      </c>
      <c r="E959" s="1">
        <v>45360</v>
      </c>
      <c r="F959" t="s">
        <v>5359</v>
      </c>
      <c r="G959" s="1">
        <v>45565</v>
      </c>
      <c r="H959" t="str">
        <f t="shared" si="42"/>
        <v>Yes</v>
      </c>
      <c r="I959" t="str">
        <f t="shared" si="43"/>
        <v>No</v>
      </c>
      <c r="J959" t="str">
        <f t="shared" si="44"/>
        <v>No</v>
      </c>
      <c r="K959">
        <f>MONTH(Table2[[#This Row],[Subscription Start]])</f>
        <v>3</v>
      </c>
      <c r="L959" s="1">
        <f>DATE(2024,Table2[[#This Row],[Month]],1)</f>
        <v>45352</v>
      </c>
      <c r="M959" s="1">
        <f>DATE(2024,Table2[[#This Row],[Month]],31)</f>
        <v>45382</v>
      </c>
      <c r="N959">
        <f>IF(Table2[[#This Row],[Active]]="Yes",1,0)</f>
        <v>1</v>
      </c>
      <c r="O959">
        <f>IF(Table2[[#This Row],[Churned]]="Yes",1,0)</f>
        <v>0</v>
      </c>
      <c r="P959" s="1" t="s">
        <v>6066</v>
      </c>
    </row>
    <row r="960" spans="1:16" x14ac:dyDescent="0.5">
      <c r="A960" t="s">
        <v>5436</v>
      </c>
      <c r="B960" t="s">
        <v>5437</v>
      </c>
      <c r="C960" t="s">
        <v>5355</v>
      </c>
      <c r="D960">
        <v>0</v>
      </c>
      <c r="E960" s="1">
        <v>45359</v>
      </c>
      <c r="F960" t="s">
        <v>5356</v>
      </c>
      <c r="H960" t="str">
        <f t="shared" si="42"/>
        <v>Yes</v>
      </c>
      <c r="I960" t="str">
        <f t="shared" si="43"/>
        <v>No</v>
      </c>
      <c r="J960" t="str">
        <f t="shared" si="44"/>
        <v>No</v>
      </c>
      <c r="K960">
        <f>MONTH(Table2[[#This Row],[Subscription Start]])</f>
        <v>3</v>
      </c>
      <c r="L960" s="1">
        <f>DATE(2024,Table2[[#This Row],[Month]],1)</f>
        <v>45352</v>
      </c>
      <c r="M960" s="1">
        <f>DATE(2024,Table2[[#This Row],[Month]],31)</f>
        <v>45382</v>
      </c>
      <c r="N960">
        <f>IF(Table2[[#This Row],[Active]]="Yes",1,0)</f>
        <v>1</v>
      </c>
      <c r="O960">
        <f>IF(Table2[[#This Row],[Churned]]="Yes",1,0)</f>
        <v>0</v>
      </c>
      <c r="P960" s="1" t="s">
        <v>6066</v>
      </c>
    </row>
    <row r="961" spans="1:16" x14ac:dyDescent="0.5">
      <c r="A961" t="s">
        <v>2344</v>
      </c>
      <c r="B961" t="s">
        <v>2345</v>
      </c>
      <c r="C961" t="s">
        <v>5361</v>
      </c>
      <c r="D961">
        <v>999</v>
      </c>
      <c r="E961" s="1">
        <v>45359</v>
      </c>
      <c r="F961" t="s">
        <v>5359</v>
      </c>
      <c r="G961" s="1">
        <v>45565</v>
      </c>
      <c r="H961" t="str">
        <f t="shared" si="42"/>
        <v>Yes</v>
      </c>
      <c r="I961" t="str">
        <f t="shared" si="43"/>
        <v>No</v>
      </c>
      <c r="J961" t="str">
        <f t="shared" si="44"/>
        <v>No</v>
      </c>
      <c r="K961">
        <f>MONTH(Table2[[#This Row],[Subscription Start]])</f>
        <v>3</v>
      </c>
      <c r="L961" s="1">
        <f>DATE(2024,Table2[[#This Row],[Month]],1)</f>
        <v>45352</v>
      </c>
      <c r="M961" s="1">
        <f>DATE(2024,Table2[[#This Row],[Month]],31)</f>
        <v>45382</v>
      </c>
      <c r="N961">
        <f>IF(Table2[[#This Row],[Active]]="Yes",1,0)</f>
        <v>1</v>
      </c>
      <c r="O961">
        <f>IF(Table2[[#This Row],[Churned]]="Yes",1,0)</f>
        <v>0</v>
      </c>
      <c r="P961" s="1" t="s">
        <v>6066</v>
      </c>
    </row>
    <row r="962" spans="1:16" x14ac:dyDescent="0.5">
      <c r="A962" t="s">
        <v>4495</v>
      </c>
      <c r="B962" t="s">
        <v>4496</v>
      </c>
      <c r="C962" t="s">
        <v>5361</v>
      </c>
      <c r="D962">
        <v>999</v>
      </c>
      <c r="E962" s="1">
        <v>45359</v>
      </c>
      <c r="F962" t="s">
        <v>5356</v>
      </c>
      <c r="H962" t="str">
        <f t="shared" ref="H962:H1025" si="45">IF(AND(E962 &lt;= $M962,  OR(G962 = "", G962 &gt; $M962)), "Yes", "No")</f>
        <v>Yes</v>
      </c>
      <c r="I962" t="str">
        <f t="shared" ref="I962:I1025" si="46">IF(AND(E962&gt;=$M962,E962&lt;=$M962),"Yes","No")</f>
        <v>No</v>
      </c>
      <c r="J962" t="str">
        <f t="shared" ref="J962:J1025" si="47">IF(AND(G962&lt;&gt; " ",G962&gt;=$L962,G962&lt;=$M962),"Yes","No")</f>
        <v>No</v>
      </c>
      <c r="K962">
        <f>MONTH(Table2[[#This Row],[Subscription Start]])</f>
        <v>3</v>
      </c>
      <c r="L962" s="1">
        <f>DATE(2024,Table2[[#This Row],[Month]],1)</f>
        <v>45352</v>
      </c>
      <c r="M962" s="1">
        <f>DATE(2024,Table2[[#This Row],[Month]],31)</f>
        <v>45382</v>
      </c>
      <c r="N962">
        <f>IF(Table2[[#This Row],[Active]]="Yes",1,0)</f>
        <v>1</v>
      </c>
      <c r="O962">
        <f>IF(Table2[[#This Row],[Churned]]="Yes",1,0)</f>
        <v>0</v>
      </c>
      <c r="P962" s="1" t="s">
        <v>6066</v>
      </c>
    </row>
    <row r="963" spans="1:16" x14ac:dyDescent="0.5">
      <c r="A963" t="s">
        <v>4518</v>
      </c>
      <c r="B963" t="s">
        <v>4519</v>
      </c>
      <c r="C963" t="s">
        <v>5361</v>
      </c>
      <c r="D963">
        <v>999</v>
      </c>
      <c r="E963" s="1">
        <v>45359</v>
      </c>
      <c r="F963" t="s">
        <v>5356</v>
      </c>
      <c r="H963" t="str">
        <f t="shared" si="45"/>
        <v>Yes</v>
      </c>
      <c r="I963" t="str">
        <f t="shared" si="46"/>
        <v>No</v>
      </c>
      <c r="J963" t="str">
        <f t="shared" si="47"/>
        <v>No</v>
      </c>
      <c r="K963">
        <f>MONTH(Table2[[#This Row],[Subscription Start]])</f>
        <v>3</v>
      </c>
      <c r="L963" s="1">
        <f>DATE(2024,Table2[[#This Row],[Month]],1)</f>
        <v>45352</v>
      </c>
      <c r="M963" s="1">
        <f>DATE(2024,Table2[[#This Row],[Month]],31)</f>
        <v>45382</v>
      </c>
      <c r="N963">
        <f>IF(Table2[[#This Row],[Active]]="Yes",1,0)</f>
        <v>1</v>
      </c>
      <c r="O963">
        <f>IF(Table2[[#This Row],[Churned]]="Yes",1,0)</f>
        <v>0</v>
      </c>
      <c r="P963" s="1" t="s">
        <v>6066</v>
      </c>
    </row>
    <row r="964" spans="1:16" x14ac:dyDescent="0.5">
      <c r="A964" t="s">
        <v>5315</v>
      </c>
      <c r="B964" t="s">
        <v>4124</v>
      </c>
      <c r="C964" t="s">
        <v>5362</v>
      </c>
      <c r="D964">
        <v>2499</v>
      </c>
      <c r="E964" s="1">
        <v>45359</v>
      </c>
      <c r="F964" t="s">
        <v>5356</v>
      </c>
      <c r="H964" t="str">
        <f t="shared" si="45"/>
        <v>Yes</v>
      </c>
      <c r="I964" t="str">
        <f t="shared" si="46"/>
        <v>No</v>
      </c>
      <c r="J964" t="str">
        <f t="shared" si="47"/>
        <v>No</v>
      </c>
      <c r="K964">
        <f>MONTH(Table2[[#This Row],[Subscription Start]])</f>
        <v>3</v>
      </c>
      <c r="L964" s="1">
        <f>DATE(2024,Table2[[#This Row],[Month]],1)</f>
        <v>45352</v>
      </c>
      <c r="M964" s="1">
        <f>DATE(2024,Table2[[#This Row],[Month]],31)</f>
        <v>45382</v>
      </c>
      <c r="N964">
        <f>IF(Table2[[#This Row],[Active]]="Yes",1,0)</f>
        <v>1</v>
      </c>
      <c r="O964">
        <f>IF(Table2[[#This Row],[Churned]]="Yes",1,0)</f>
        <v>0</v>
      </c>
      <c r="P964" s="1" t="s">
        <v>6066</v>
      </c>
    </row>
    <row r="965" spans="1:16" x14ac:dyDescent="0.5">
      <c r="A965" t="s">
        <v>676</v>
      </c>
      <c r="B965" t="s">
        <v>677</v>
      </c>
      <c r="C965" t="s">
        <v>5361</v>
      </c>
      <c r="D965">
        <v>999</v>
      </c>
      <c r="E965" s="1">
        <v>45358</v>
      </c>
      <c r="F965" t="s">
        <v>5359</v>
      </c>
      <c r="G965" s="1">
        <v>45452</v>
      </c>
      <c r="H965" t="str">
        <f t="shared" si="45"/>
        <v>Yes</v>
      </c>
      <c r="I965" t="str">
        <f t="shared" si="46"/>
        <v>No</v>
      </c>
      <c r="J965" t="str">
        <f t="shared" si="47"/>
        <v>No</v>
      </c>
      <c r="K965">
        <f>MONTH(Table2[[#This Row],[Subscription Start]])</f>
        <v>3</v>
      </c>
      <c r="L965" s="1">
        <f>DATE(2024,Table2[[#This Row],[Month]],1)</f>
        <v>45352</v>
      </c>
      <c r="M965" s="1">
        <f>DATE(2024,Table2[[#This Row],[Month]],31)</f>
        <v>45382</v>
      </c>
      <c r="N965">
        <f>IF(Table2[[#This Row],[Active]]="Yes",1,0)</f>
        <v>1</v>
      </c>
      <c r="O965">
        <f>IF(Table2[[#This Row],[Churned]]="Yes",1,0)</f>
        <v>0</v>
      </c>
      <c r="P965" s="1" t="s">
        <v>6066</v>
      </c>
    </row>
    <row r="966" spans="1:16" x14ac:dyDescent="0.5">
      <c r="A966" t="s">
        <v>1500</v>
      </c>
      <c r="B966" t="s">
        <v>1501</v>
      </c>
      <c r="C966" t="s">
        <v>5361</v>
      </c>
      <c r="D966">
        <v>999</v>
      </c>
      <c r="E966" s="1">
        <v>45358</v>
      </c>
      <c r="F966" t="s">
        <v>5356</v>
      </c>
      <c r="H966" t="str">
        <f t="shared" si="45"/>
        <v>Yes</v>
      </c>
      <c r="I966" t="str">
        <f t="shared" si="46"/>
        <v>No</v>
      </c>
      <c r="J966" t="str">
        <f t="shared" si="47"/>
        <v>No</v>
      </c>
      <c r="K966">
        <f>MONTH(Table2[[#This Row],[Subscription Start]])</f>
        <v>3</v>
      </c>
      <c r="L966" s="1">
        <f>DATE(2024,Table2[[#This Row],[Month]],1)</f>
        <v>45352</v>
      </c>
      <c r="M966" s="1">
        <f>DATE(2024,Table2[[#This Row],[Month]],31)</f>
        <v>45382</v>
      </c>
      <c r="N966">
        <f>IF(Table2[[#This Row],[Active]]="Yes",1,0)</f>
        <v>1</v>
      </c>
      <c r="O966">
        <f>IF(Table2[[#This Row],[Churned]]="Yes",1,0)</f>
        <v>0</v>
      </c>
      <c r="P966" s="1" t="s">
        <v>6066</v>
      </c>
    </row>
    <row r="967" spans="1:16" x14ac:dyDescent="0.5">
      <c r="A967" t="s">
        <v>3208</v>
      </c>
      <c r="B967" t="s">
        <v>2397</v>
      </c>
      <c r="C967" t="s">
        <v>5362</v>
      </c>
      <c r="D967">
        <v>2499</v>
      </c>
      <c r="E967" s="1">
        <v>45358</v>
      </c>
      <c r="F967" t="s">
        <v>5356</v>
      </c>
      <c r="H967" t="str">
        <f t="shared" si="45"/>
        <v>Yes</v>
      </c>
      <c r="I967" t="str">
        <f t="shared" si="46"/>
        <v>No</v>
      </c>
      <c r="J967" t="str">
        <f t="shared" si="47"/>
        <v>No</v>
      </c>
      <c r="K967">
        <f>MONTH(Table2[[#This Row],[Subscription Start]])</f>
        <v>3</v>
      </c>
      <c r="L967" s="1">
        <f>DATE(2024,Table2[[#This Row],[Month]],1)</f>
        <v>45352</v>
      </c>
      <c r="M967" s="1">
        <f>DATE(2024,Table2[[#This Row],[Month]],31)</f>
        <v>45382</v>
      </c>
      <c r="N967">
        <f>IF(Table2[[#This Row],[Active]]="Yes",1,0)</f>
        <v>1</v>
      </c>
      <c r="O967">
        <f>IF(Table2[[#This Row],[Churned]]="Yes",1,0)</f>
        <v>0</v>
      </c>
      <c r="P967" s="1" t="s">
        <v>6066</v>
      </c>
    </row>
    <row r="968" spans="1:16" x14ac:dyDescent="0.5">
      <c r="A968" t="s">
        <v>3540</v>
      </c>
      <c r="B968" t="s">
        <v>3541</v>
      </c>
      <c r="C968" t="s">
        <v>5361</v>
      </c>
      <c r="D968">
        <v>999</v>
      </c>
      <c r="E968" s="1">
        <v>45358</v>
      </c>
      <c r="F968" t="s">
        <v>5356</v>
      </c>
      <c r="H968" t="str">
        <f t="shared" si="45"/>
        <v>Yes</v>
      </c>
      <c r="I968" t="str">
        <f t="shared" si="46"/>
        <v>No</v>
      </c>
      <c r="J968" t="str">
        <f t="shared" si="47"/>
        <v>No</v>
      </c>
      <c r="K968">
        <f>MONTH(Table2[[#This Row],[Subscription Start]])</f>
        <v>3</v>
      </c>
      <c r="L968" s="1">
        <f>DATE(2024,Table2[[#This Row],[Month]],1)</f>
        <v>45352</v>
      </c>
      <c r="M968" s="1">
        <f>DATE(2024,Table2[[#This Row],[Month]],31)</f>
        <v>45382</v>
      </c>
      <c r="N968">
        <f>IF(Table2[[#This Row],[Active]]="Yes",1,0)</f>
        <v>1</v>
      </c>
      <c r="O968">
        <f>IF(Table2[[#This Row],[Churned]]="Yes",1,0)</f>
        <v>0</v>
      </c>
      <c r="P968" s="1" t="s">
        <v>6066</v>
      </c>
    </row>
    <row r="969" spans="1:16" x14ac:dyDescent="0.5">
      <c r="A969" t="s">
        <v>3680</v>
      </c>
      <c r="B969" t="s">
        <v>3681</v>
      </c>
      <c r="C969" t="s">
        <v>5361</v>
      </c>
      <c r="D969">
        <v>999</v>
      </c>
      <c r="E969" s="1">
        <v>45358</v>
      </c>
      <c r="F969" t="s">
        <v>5356</v>
      </c>
      <c r="H969" t="str">
        <f t="shared" si="45"/>
        <v>Yes</v>
      </c>
      <c r="I969" t="str">
        <f t="shared" si="46"/>
        <v>No</v>
      </c>
      <c r="J969" t="str">
        <f t="shared" si="47"/>
        <v>No</v>
      </c>
      <c r="K969">
        <f>MONTH(Table2[[#This Row],[Subscription Start]])</f>
        <v>3</v>
      </c>
      <c r="L969" s="1">
        <f>DATE(2024,Table2[[#This Row],[Month]],1)</f>
        <v>45352</v>
      </c>
      <c r="M969" s="1">
        <f>DATE(2024,Table2[[#This Row],[Month]],31)</f>
        <v>45382</v>
      </c>
      <c r="N969">
        <f>IF(Table2[[#This Row],[Active]]="Yes",1,0)</f>
        <v>1</v>
      </c>
      <c r="O969">
        <f>IF(Table2[[#This Row],[Churned]]="Yes",1,0)</f>
        <v>0</v>
      </c>
      <c r="P969" s="1" t="s">
        <v>6066</v>
      </c>
    </row>
    <row r="970" spans="1:16" x14ac:dyDescent="0.5">
      <c r="A970" t="s">
        <v>5699</v>
      </c>
      <c r="B970" t="s">
        <v>5404</v>
      </c>
      <c r="C970" t="s">
        <v>5355</v>
      </c>
      <c r="D970">
        <v>0</v>
      </c>
      <c r="E970" s="1">
        <v>45358</v>
      </c>
      <c r="F970" t="s">
        <v>5356</v>
      </c>
      <c r="H970" t="str">
        <f t="shared" si="45"/>
        <v>Yes</v>
      </c>
      <c r="I970" t="str">
        <f t="shared" si="46"/>
        <v>No</v>
      </c>
      <c r="J970" t="str">
        <f t="shared" si="47"/>
        <v>No</v>
      </c>
      <c r="K970">
        <f>MONTH(Table2[[#This Row],[Subscription Start]])</f>
        <v>3</v>
      </c>
      <c r="L970" s="1">
        <f>DATE(2024,Table2[[#This Row],[Month]],1)</f>
        <v>45352</v>
      </c>
      <c r="M970" s="1">
        <f>DATE(2024,Table2[[#This Row],[Month]],31)</f>
        <v>45382</v>
      </c>
      <c r="N970">
        <f>IF(Table2[[#This Row],[Active]]="Yes",1,0)</f>
        <v>1</v>
      </c>
      <c r="O970">
        <f>IF(Table2[[#This Row],[Churned]]="Yes",1,0)</f>
        <v>0</v>
      </c>
      <c r="P970" s="1" t="s">
        <v>6066</v>
      </c>
    </row>
    <row r="971" spans="1:16" x14ac:dyDescent="0.5">
      <c r="A971" t="s">
        <v>5806</v>
      </c>
      <c r="B971" t="s">
        <v>5807</v>
      </c>
      <c r="C971" t="s">
        <v>5355</v>
      </c>
      <c r="D971">
        <v>0</v>
      </c>
      <c r="E971" s="1">
        <v>45358</v>
      </c>
      <c r="F971" t="s">
        <v>5356</v>
      </c>
      <c r="H971" t="str">
        <f t="shared" si="45"/>
        <v>Yes</v>
      </c>
      <c r="I971" t="str">
        <f t="shared" si="46"/>
        <v>No</v>
      </c>
      <c r="J971" t="str">
        <f t="shared" si="47"/>
        <v>No</v>
      </c>
      <c r="K971">
        <f>MONTH(Table2[[#This Row],[Subscription Start]])</f>
        <v>3</v>
      </c>
      <c r="L971" s="1">
        <f>DATE(2024,Table2[[#This Row],[Month]],1)</f>
        <v>45352</v>
      </c>
      <c r="M971" s="1">
        <f>DATE(2024,Table2[[#This Row],[Month]],31)</f>
        <v>45382</v>
      </c>
      <c r="N971">
        <f>IF(Table2[[#This Row],[Active]]="Yes",1,0)</f>
        <v>1</v>
      </c>
      <c r="O971">
        <f>IF(Table2[[#This Row],[Churned]]="Yes",1,0)</f>
        <v>0</v>
      </c>
      <c r="P971" s="1" t="s">
        <v>6066</v>
      </c>
    </row>
    <row r="972" spans="1:16" x14ac:dyDescent="0.5">
      <c r="A972" t="s">
        <v>4968</v>
      </c>
      <c r="B972" t="s">
        <v>3076</v>
      </c>
      <c r="C972" t="s">
        <v>5361</v>
      </c>
      <c r="D972">
        <v>999</v>
      </c>
      <c r="E972" s="1">
        <v>45358</v>
      </c>
      <c r="F972" t="s">
        <v>5356</v>
      </c>
      <c r="H972" t="str">
        <f t="shared" si="45"/>
        <v>Yes</v>
      </c>
      <c r="I972" t="str">
        <f t="shared" si="46"/>
        <v>No</v>
      </c>
      <c r="J972" t="str">
        <f t="shared" si="47"/>
        <v>No</v>
      </c>
      <c r="K972">
        <f>MONTH(Table2[[#This Row],[Subscription Start]])</f>
        <v>3</v>
      </c>
      <c r="L972" s="1">
        <f>DATE(2024,Table2[[#This Row],[Month]],1)</f>
        <v>45352</v>
      </c>
      <c r="M972" s="1">
        <f>DATE(2024,Table2[[#This Row],[Month]],31)</f>
        <v>45382</v>
      </c>
      <c r="N972">
        <f>IF(Table2[[#This Row],[Active]]="Yes",1,0)</f>
        <v>1</v>
      </c>
      <c r="O972">
        <f>IF(Table2[[#This Row],[Churned]]="Yes",1,0)</f>
        <v>0</v>
      </c>
      <c r="P972" s="1" t="s">
        <v>6066</v>
      </c>
    </row>
    <row r="973" spans="1:16" x14ac:dyDescent="0.5">
      <c r="A973" t="s">
        <v>369</v>
      </c>
      <c r="B973" t="s">
        <v>370</v>
      </c>
      <c r="C973" t="s">
        <v>5362</v>
      </c>
      <c r="D973">
        <v>2499</v>
      </c>
      <c r="E973" s="1">
        <v>45357</v>
      </c>
      <c r="F973" t="s">
        <v>5356</v>
      </c>
      <c r="H973" t="str">
        <f t="shared" si="45"/>
        <v>Yes</v>
      </c>
      <c r="I973" t="str">
        <f t="shared" si="46"/>
        <v>No</v>
      </c>
      <c r="J973" t="str">
        <f t="shared" si="47"/>
        <v>No</v>
      </c>
      <c r="K973">
        <f>MONTH(Table2[[#This Row],[Subscription Start]])</f>
        <v>3</v>
      </c>
      <c r="L973" s="1">
        <f>DATE(2024,Table2[[#This Row],[Month]],1)</f>
        <v>45352</v>
      </c>
      <c r="M973" s="1">
        <f>DATE(2024,Table2[[#This Row],[Month]],31)</f>
        <v>45382</v>
      </c>
      <c r="N973">
        <f>IF(Table2[[#This Row],[Active]]="Yes",1,0)</f>
        <v>1</v>
      </c>
      <c r="O973">
        <f>IF(Table2[[#This Row],[Churned]]="Yes",1,0)</f>
        <v>0</v>
      </c>
      <c r="P973" s="1" t="s">
        <v>6066</v>
      </c>
    </row>
    <row r="974" spans="1:16" x14ac:dyDescent="0.5">
      <c r="A974" t="s">
        <v>1138</v>
      </c>
      <c r="B974" t="s">
        <v>1139</v>
      </c>
      <c r="C974" t="s">
        <v>5361</v>
      </c>
      <c r="D974">
        <v>999</v>
      </c>
      <c r="E974" s="1">
        <v>45357</v>
      </c>
      <c r="F974" t="s">
        <v>5356</v>
      </c>
      <c r="H974" t="str">
        <f t="shared" si="45"/>
        <v>Yes</v>
      </c>
      <c r="I974" t="str">
        <f t="shared" si="46"/>
        <v>No</v>
      </c>
      <c r="J974" t="str">
        <f t="shared" si="47"/>
        <v>No</v>
      </c>
      <c r="K974">
        <f>MONTH(Table2[[#This Row],[Subscription Start]])</f>
        <v>3</v>
      </c>
      <c r="L974" s="1">
        <f>DATE(2024,Table2[[#This Row],[Month]],1)</f>
        <v>45352</v>
      </c>
      <c r="M974" s="1">
        <f>DATE(2024,Table2[[#This Row],[Month]],31)</f>
        <v>45382</v>
      </c>
      <c r="N974">
        <f>IF(Table2[[#This Row],[Active]]="Yes",1,0)</f>
        <v>1</v>
      </c>
      <c r="O974">
        <f>IF(Table2[[#This Row],[Churned]]="Yes",1,0)</f>
        <v>0</v>
      </c>
      <c r="P974" s="1" t="s">
        <v>6066</v>
      </c>
    </row>
    <row r="975" spans="1:16" x14ac:dyDescent="0.5">
      <c r="A975" t="s">
        <v>1521</v>
      </c>
      <c r="B975" t="s">
        <v>1522</v>
      </c>
      <c r="C975" t="s">
        <v>5361</v>
      </c>
      <c r="D975">
        <v>999</v>
      </c>
      <c r="E975" s="1">
        <v>45357</v>
      </c>
      <c r="F975" t="s">
        <v>5356</v>
      </c>
      <c r="H975" t="str">
        <f t="shared" si="45"/>
        <v>Yes</v>
      </c>
      <c r="I975" t="str">
        <f t="shared" si="46"/>
        <v>No</v>
      </c>
      <c r="J975" t="str">
        <f t="shared" si="47"/>
        <v>No</v>
      </c>
      <c r="K975">
        <f>MONTH(Table2[[#This Row],[Subscription Start]])</f>
        <v>3</v>
      </c>
      <c r="L975" s="1">
        <f>DATE(2024,Table2[[#This Row],[Month]],1)</f>
        <v>45352</v>
      </c>
      <c r="M975" s="1">
        <f>DATE(2024,Table2[[#This Row],[Month]],31)</f>
        <v>45382</v>
      </c>
      <c r="N975">
        <f>IF(Table2[[#This Row],[Active]]="Yes",1,0)</f>
        <v>1</v>
      </c>
      <c r="O975">
        <f>IF(Table2[[#This Row],[Churned]]="Yes",1,0)</f>
        <v>0</v>
      </c>
      <c r="P975" s="1" t="s">
        <v>6066</v>
      </c>
    </row>
    <row r="976" spans="1:16" x14ac:dyDescent="0.5">
      <c r="A976" t="s">
        <v>1888</v>
      </c>
      <c r="B976" t="s">
        <v>629</v>
      </c>
      <c r="C976" t="s">
        <v>5361</v>
      </c>
      <c r="D976">
        <v>999</v>
      </c>
      <c r="E976" s="1">
        <v>45357</v>
      </c>
      <c r="F976" t="s">
        <v>5356</v>
      </c>
      <c r="H976" t="str">
        <f t="shared" si="45"/>
        <v>Yes</v>
      </c>
      <c r="I976" t="str">
        <f t="shared" si="46"/>
        <v>No</v>
      </c>
      <c r="J976" t="str">
        <f t="shared" si="47"/>
        <v>No</v>
      </c>
      <c r="K976">
        <f>MONTH(Table2[[#This Row],[Subscription Start]])</f>
        <v>3</v>
      </c>
      <c r="L976" s="1">
        <f>DATE(2024,Table2[[#This Row],[Month]],1)</f>
        <v>45352</v>
      </c>
      <c r="M976" s="1">
        <f>DATE(2024,Table2[[#This Row],[Month]],31)</f>
        <v>45382</v>
      </c>
      <c r="N976">
        <f>IF(Table2[[#This Row],[Active]]="Yes",1,0)</f>
        <v>1</v>
      </c>
      <c r="O976">
        <f>IF(Table2[[#This Row],[Churned]]="Yes",1,0)</f>
        <v>0</v>
      </c>
      <c r="P976" s="1" t="s">
        <v>6066</v>
      </c>
    </row>
    <row r="977" spans="1:16" x14ac:dyDescent="0.5">
      <c r="A977" t="s">
        <v>2652</v>
      </c>
      <c r="B977" t="s">
        <v>2653</v>
      </c>
      <c r="C977" t="s">
        <v>5361</v>
      </c>
      <c r="D977">
        <v>999</v>
      </c>
      <c r="E977" s="1">
        <v>45357</v>
      </c>
      <c r="F977" t="s">
        <v>5359</v>
      </c>
      <c r="G977" s="1">
        <v>45565</v>
      </c>
      <c r="H977" t="str">
        <f t="shared" si="45"/>
        <v>Yes</v>
      </c>
      <c r="I977" t="str">
        <f t="shared" si="46"/>
        <v>No</v>
      </c>
      <c r="J977" t="str">
        <f t="shared" si="47"/>
        <v>No</v>
      </c>
      <c r="K977">
        <f>MONTH(Table2[[#This Row],[Subscription Start]])</f>
        <v>3</v>
      </c>
      <c r="L977" s="1">
        <f>DATE(2024,Table2[[#This Row],[Month]],1)</f>
        <v>45352</v>
      </c>
      <c r="M977" s="1">
        <f>DATE(2024,Table2[[#This Row],[Month]],31)</f>
        <v>45382</v>
      </c>
      <c r="N977">
        <f>IF(Table2[[#This Row],[Active]]="Yes",1,0)</f>
        <v>1</v>
      </c>
      <c r="O977">
        <f>IF(Table2[[#This Row],[Churned]]="Yes",1,0)</f>
        <v>0</v>
      </c>
      <c r="P977" s="1" t="s">
        <v>6066</v>
      </c>
    </row>
    <row r="978" spans="1:16" x14ac:dyDescent="0.5">
      <c r="A978" t="s">
        <v>3412</v>
      </c>
      <c r="B978" t="s">
        <v>3413</v>
      </c>
      <c r="C978" t="s">
        <v>5361</v>
      </c>
      <c r="D978">
        <v>999</v>
      </c>
      <c r="E978" s="1">
        <v>45356</v>
      </c>
      <c r="F978" t="s">
        <v>5359</v>
      </c>
      <c r="G978" s="1">
        <v>45565</v>
      </c>
      <c r="H978" t="str">
        <f t="shared" si="45"/>
        <v>Yes</v>
      </c>
      <c r="I978" t="str">
        <f t="shared" si="46"/>
        <v>No</v>
      </c>
      <c r="J978" t="str">
        <f t="shared" si="47"/>
        <v>No</v>
      </c>
      <c r="K978">
        <f>MONTH(Table2[[#This Row],[Subscription Start]])</f>
        <v>3</v>
      </c>
      <c r="L978" s="1">
        <f>DATE(2024,Table2[[#This Row],[Month]],1)</f>
        <v>45352</v>
      </c>
      <c r="M978" s="1">
        <f>DATE(2024,Table2[[#This Row],[Month]],31)</f>
        <v>45382</v>
      </c>
      <c r="N978">
        <f>IF(Table2[[#This Row],[Active]]="Yes",1,0)</f>
        <v>1</v>
      </c>
      <c r="O978">
        <f>IF(Table2[[#This Row],[Churned]]="Yes",1,0)</f>
        <v>0</v>
      </c>
      <c r="P978" s="1" t="s">
        <v>6066</v>
      </c>
    </row>
    <row r="979" spans="1:16" x14ac:dyDescent="0.5">
      <c r="A979" t="s">
        <v>5713</v>
      </c>
      <c r="B979" t="s">
        <v>4505</v>
      </c>
      <c r="C979" t="s">
        <v>5355</v>
      </c>
      <c r="D979">
        <v>0</v>
      </c>
      <c r="E979" s="1">
        <v>45356</v>
      </c>
      <c r="F979" t="s">
        <v>5356</v>
      </c>
      <c r="H979" t="str">
        <f t="shared" si="45"/>
        <v>Yes</v>
      </c>
      <c r="I979" t="str">
        <f t="shared" si="46"/>
        <v>No</v>
      </c>
      <c r="J979" t="str">
        <f t="shared" si="47"/>
        <v>No</v>
      </c>
      <c r="K979">
        <f>MONTH(Table2[[#This Row],[Subscription Start]])</f>
        <v>3</v>
      </c>
      <c r="L979" s="1">
        <f>DATE(2024,Table2[[#This Row],[Month]],1)</f>
        <v>45352</v>
      </c>
      <c r="M979" s="1">
        <f>DATE(2024,Table2[[#This Row],[Month]],31)</f>
        <v>45382</v>
      </c>
      <c r="N979">
        <f>IF(Table2[[#This Row],[Active]]="Yes",1,0)</f>
        <v>1</v>
      </c>
      <c r="O979">
        <f>IF(Table2[[#This Row],[Churned]]="Yes",1,0)</f>
        <v>0</v>
      </c>
      <c r="P979" s="1" t="s">
        <v>6066</v>
      </c>
    </row>
    <row r="980" spans="1:16" x14ac:dyDescent="0.5">
      <c r="A980" t="s">
        <v>5421</v>
      </c>
      <c r="B980" t="s">
        <v>4059</v>
      </c>
      <c r="C980" t="s">
        <v>5355</v>
      </c>
      <c r="D980">
        <v>0</v>
      </c>
      <c r="E980" s="1">
        <v>45355</v>
      </c>
      <c r="F980" t="s">
        <v>5356</v>
      </c>
      <c r="H980" t="str">
        <f t="shared" si="45"/>
        <v>Yes</v>
      </c>
      <c r="I980" t="str">
        <f t="shared" si="46"/>
        <v>No</v>
      </c>
      <c r="J980" t="str">
        <f t="shared" si="47"/>
        <v>No</v>
      </c>
      <c r="K980">
        <f>MONTH(Table2[[#This Row],[Subscription Start]])</f>
        <v>3</v>
      </c>
      <c r="L980" s="1">
        <f>DATE(2024,Table2[[#This Row],[Month]],1)</f>
        <v>45352</v>
      </c>
      <c r="M980" s="1">
        <f>DATE(2024,Table2[[#This Row],[Month]],31)</f>
        <v>45382</v>
      </c>
      <c r="N980">
        <f>IF(Table2[[#This Row],[Active]]="Yes",1,0)</f>
        <v>1</v>
      </c>
      <c r="O980">
        <f>IF(Table2[[#This Row],[Churned]]="Yes",1,0)</f>
        <v>0</v>
      </c>
      <c r="P980" s="1" t="s">
        <v>6066</v>
      </c>
    </row>
    <row r="981" spans="1:16" x14ac:dyDescent="0.5">
      <c r="A981" t="s">
        <v>1435</v>
      </c>
      <c r="B981" t="s">
        <v>1436</v>
      </c>
      <c r="C981" t="s">
        <v>5362</v>
      </c>
      <c r="D981">
        <v>2499</v>
      </c>
      <c r="E981" s="1">
        <v>45355</v>
      </c>
      <c r="F981" t="s">
        <v>5356</v>
      </c>
      <c r="H981" t="str">
        <f t="shared" si="45"/>
        <v>Yes</v>
      </c>
      <c r="I981" t="str">
        <f t="shared" si="46"/>
        <v>No</v>
      </c>
      <c r="J981" t="str">
        <f t="shared" si="47"/>
        <v>No</v>
      </c>
      <c r="K981">
        <f>MONTH(Table2[[#This Row],[Subscription Start]])</f>
        <v>3</v>
      </c>
      <c r="L981" s="1">
        <f>DATE(2024,Table2[[#This Row],[Month]],1)</f>
        <v>45352</v>
      </c>
      <c r="M981" s="1">
        <f>DATE(2024,Table2[[#This Row],[Month]],31)</f>
        <v>45382</v>
      </c>
      <c r="N981">
        <f>IF(Table2[[#This Row],[Active]]="Yes",1,0)</f>
        <v>1</v>
      </c>
      <c r="O981">
        <f>IF(Table2[[#This Row],[Churned]]="Yes",1,0)</f>
        <v>0</v>
      </c>
      <c r="P981" s="1" t="s">
        <v>6066</v>
      </c>
    </row>
    <row r="982" spans="1:16" x14ac:dyDescent="0.5">
      <c r="A982" t="s">
        <v>5510</v>
      </c>
      <c r="B982" t="s">
        <v>2230</v>
      </c>
      <c r="C982" t="s">
        <v>5355</v>
      </c>
      <c r="D982">
        <v>0</v>
      </c>
      <c r="E982" s="1">
        <v>45355</v>
      </c>
      <c r="F982" t="s">
        <v>5356</v>
      </c>
      <c r="H982" t="str">
        <f t="shared" si="45"/>
        <v>Yes</v>
      </c>
      <c r="I982" t="str">
        <f t="shared" si="46"/>
        <v>No</v>
      </c>
      <c r="J982" t="str">
        <f t="shared" si="47"/>
        <v>No</v>
      </c>
      <c r="K982">
        <f>MONTH(Table2[[#This Row],[Subscription Start]])</f>
        <v>3</v>
      </c>
      <c r="L982" s="1">
        <f>DATE(2024,Table2[[#This Row],[Month]],1)</f>
        <v>45352</v>
      </c>
      <c r="M982" s="1">
        <f>DATE(2024,Table2[[#This Row],[Month]],31)</f>
        <v>45382</v>
      </c>
      <c r="N982">
        <f>IF(Table2[[#This Row],[Active]]="Yes",1,0)</f>
        <v>1</v>
      </c>
      <c r="O982">
        <f>IF(Table2[[#This Row],[Churned]]="Yes",1,0)</f>
        <v>0</v>
      </c>
      <c r="P982" s="1" t="s">
        <v>6066</v>
      </c>
    </row>
    <row r="983" spans="1:16" x14ac:dyDescent="0.5">
      <c r="A983" t="s">
        <v>5544</v>
      </c>
      <c r="B983" t="s">
        <v>5545</v>
      </c>
      <c r="C983" t="s">
        <v>5355</v>
      </c>
      <c r="D983">
        <v>0</v>
      </c>
      <c r="E983" s="1">
        <v>45355</v>
      </c>
      <c r="F983" t="s">
        <v>5356</v>
      </c>
      <c r="H983" t="str">
        <f t="shared" si="45"/>
        <v>Yes</v>
      </c>
      <c r="I983" t="str">
        <f t="shared" si="46"/>
        <v>No</v>
      </c>
      <c r="J983" t="str">
        <f t="shared" si="47"/>
        <v>No</v>
      </c>
      <c r="K983">
        <f>MONTH(Table2[[#This Row],[Subscription Start]])</f>
        <v>3</v>
      </c>
      <c r="L983" s="1">
        <f>DATE(2024,Table2[[#This Row],[Month]],1)</f>
        <v>45352</v>
      </c>
      <c r="M983" s="1">
        <f>DATE(2024,Table2[[#This Row],[Month]],31)</f>
        <v>45382</v>
      </c>
      <c r="N983">
        <f>IF(Table2[[#This Row],[Active]]="Yes",1,0)</f>
        <v>1</v>
      </c>
      <c r="O983">
        <f>IF(Table2[[#This Row],[Churned]]="Yes",1,0)</f>
        <v>0</v>
      </c>
      <c r="P983" s="1" t="s">
        <v>6066</v>
      </c>
    </row>
    <row r="984" spans="1:16" x14ac:dyDescent="0.5">
      <c r="A984" t="s">
        <v>2848</v>
      </c>
      <c r="B984" t="s">
        <v>2849</v>
      </c>
      <c r="C984" t="s">
        <v>5361</v>
      </c>
      <c r="D984">
        <v>999</v>
      </c>
      <c r="E984" s="1">
        <v>45355</v>
      </c>
      <c r="F984" t="s">
        <v>5356</v>
      </c>
      <c r="H984" t="str">
        <f t="shared" si="45"/>
        <v>Yes</v>
      </c>
      <c r="I984" t="str">
        <f t="shared" si="46"/>
        <v>No</v>
      </c>
      <c r="J984" t="str">
        <f t="shared" si="47"/>
        <v>No</v>
      </c>
      <c r="K984">
        <f>MONTH(Table2[[#This Row],[Subscription Start]])</f>
        <v>3</v>
      </c>
      <c r="L984" s="1">
        <f>DATE(2024,Table2[[#This Row],[Month]],1)</f>
        <v>45352</v>
      </c>
      <c r="M984" s="1">
        <f>DATE(2024,Table2[[#This Row],[Month]],31)</f>
        <v>45382</v>
      </c>
      <c r="N984">
        <f>IF(Table2[[#This Row],[Active]]="Yes",1,0)</f>
        <v>1</v>
      </c>
      <c r="O984">
        <f>IF(Table2[[#This Row],[Churned]]="Yes",1,0)</f>
        <v>0</v>
      </c>
      <c r="P984" s="1" t="s">
        <v>6066</v>
      </c>
    </row>
    <row r="985" spans="1:16" x14ac:dyDescent="0.5">
      <c r="A985" t="s">
        <v>3007</v>
      </c>
      <c r="B985" t="s">
        <v>3008</v>
      </c>
      <c r="C985" t="s">
        <v>5361</v>
      </c>
      <c r="D985">
        <v>999</v>
      </c>
      <c r="E985" s="1">
        <v>45355</v>
      </c>
      <c r="F985" t="s">
        <v>5356</v>
      </c>
      <c r="H985" t="str">
        <f t="shared" si="45"/>
        <v>Yes</v>
      </c>
      <c r="I985" t="str">
        <f t="shared" si="46"/>
        <v>No</v>
      </c>
      <c r="J985" t="str">
        <f t="shared" si="47"/>
        <v>No</v>
      </c>
      <c r="K985">
        <f>MONTH(Table2[[#This Row],[Subscription Start]])</f>
        <v>3</v>
      </c>
      <c r="L985" s="1">
        <f>DATE(2024,Table2[[#This Row],[Month]],1)</f>
        <v>45352</v>
      </c>
      <c r="M985" s="1">
        <f>DATE(2024,Table2[[#This Row],[Month]],31)</f>
        <v>45382</v>
      </c>
      <c r="N985">
        <f>IF(Table2[[#This Row],[Active]]="Yes",1,0)</f>
        <v>1</v>
      </c>
      <c r="O985">
        <f>IF(Table2[[#This Row],[Churned]]="Yes",1,0)</f>
        <v>0</v>
      </c>
      <c r="P985" s="1" t="s">
        <v>6066</v>
      </c>
    </row>
    <row r="986" spans="1:16" x14ac:dyDescent="0.5">
      <c r="A986" t="s">
        <v>5628</v>
      </c>
      <c r="B986" t="s">
        <v>767</v>
      </c>
      <c r="C986" t="s">
        <v>5355</v>
      </c>
      <c r="D986">
        <v>0</v>
      </c>
      <c r="E986" s="1">
        <v>45355</v>
      </c>
      <c r="F986" t="s">
        <v>5356</v>
      </c>
      <c r="H986" t="str">
        <f t="shared" si="45"/>
        <v>Yes</v>
      </c>
      <c r="I986" t="str">
        <f t="shared" si="46"/>
        <v>No</v>
      </c>
      <c r="J986" t="str">
        <f t="shared" si="47"/>
        <v>No</v>
      </c>
      <c r="K986">
        <f>MONTH(Table2[[#This Row],[Subscription Start]])</f>
        <v>3</v>
      </c>
      <c r="L986" s="1">
        <f>DATE(2024,Table2[[#This Row],[Month]],1)</f>
        <v>45352</v>
      </c>
      <c r="M986" s="1">
        <f>DATE(2024,Table2[[#This Row],[Month]],31)</f>
        <v>45382</v>
      </c>
      <c r="N986">
        <f>IF(Table2[[#This Row],[Active]]="Yes",1,0)</f>
        <v>1</v>
      </c>
      <c r="O986">
        <f>IF(Table2[[#This Row],[Churned]]="Yes",1,0)</f>
        <v>0</v>
      </c>
      <c r="P986" s="1" t="s">
        <v>6066</v>
      </c>
    </row>
    <row r="987" spans="1:16" x14ac:dyDescent="0.5">
      <c r="A987" t="s">
        <v>3115</v>
      </c>
      <c r="B987" t="s">
        <v>2983</v>
      </c>
      <c r="C987" t="s">
        <v>5361</v>
      </c>
      <c r="D987">
        <v>999</v>
      </c>
      <c r="E987" s="1">
        <v>45355</v>
      </c>
      <c r="F987" t="s">
        <v>5356</v>
      </c>
      <c r="H987" t="str">
        <f t="shared" si="45"/>
        <v>Yes</v>
      </c>
      <c r="I987" t="str">
        <f t="shared" si="46"/>
        <v>No</v>
      </c>
      <c r="J987" t="str">
        <f t="shared" si="47"/>
        <v>No</v>
      </c>
      <c r="K987">
        <f>MONTH(Table2[[#This Row],[Subscription Start]])</f>
        <v>3</v>
      </c>
      <c r="L987" s="1">
        <f>DATE(2024,Table2[[#This Row],[Month]],1)</f>
        <v>45352</v>
      </c>
      <c r="M987" s="1">
        <f>DATE(2024,Table2[[#This Row],[Month]],31)</f>
        <v>45382</v>
      </c>
      <c r="N987">
        <f>IF(Table2[[#This Row],[Active]]="Yes",1,0)</f>
        <v>1</v>
      </c>
      <c r="O987">
        <f>IF(Table2[[#This Row],[Churned]]="Yes",1,0)</f>
        <v>0</v>
      </c>
      <c r="P987" s="1" t="s">
        <v>6066</v>
      </c>
    </row>
    <row r="988" spans="1:16" x14ac:dyDescent="0.5">
      <c r="A988" t="s">
        <v>3468</v>
      </c>
      <c r="B988" t="s">
        <v>877</v>
      </c>
      <c r="C988" t="s">
        <v>5361</v>
      </c>
      <c r="D988">
        <v>999</v>
      </c>
      <c r="E988" s="1">
        <v>45355</v>
      </c>
      <c r="F988" t="s">
        <v>5359</v>
      </c>
      <c r="G988" s="1">
        <v>45521</v>
      </c>
      <c r="H988" t="str">
        <f t="shared" si="45"/>
        <v>Yes</v>
      </c>
      <c r="I988" t="str">
        <f t="shared" si="46"/>
        <v>No</v>
      </c>
      <c r="J988" t="str">
        <f t="shared" si="47"/>
        <v>No</v>
      </c>
      <c r="K988">
        <f>MONTH(Table2[[#This Row],[Subscription Start]])</f>
        <v>3</v>
      </c>
      <c r="L988" s="1">
        <f>DATE(2024,Table2[[#This Row],[Month]],1)</f>
        <v>45352</v>
      </c>
      <c r="M988" s="1">
        <f>DATE(2024,Table2[[#This Row],[Month]],31)</f>
        <v>45382</v>
      </c>
      <c r="N988">
        <f>IF(Table2[[#This Row],[Active]]="Yes",1,0)</f>
        <v>1</v>
      </c>
      <c r="O988">
        <f>IF(Table2[[#This Row],[Churned]]="Yes",1,0)</f>
        <v>0</v>
      </c>
      <c r="P988" s="1" t="s">
        <v>6066</v>
      </c>
    </row>
    <row r="989" spans="1:16" x14ac:dyDescent="0.5">
      <c r="A989" t="s">
        <v>3996</v>
      </c>
      <c r="B989" t="s">
        <v>3997</v>
      </c>
      <c r="C989" t="s">
        <v>5362</v>
      </c>
      <c r="D989">
        <v>2499</v>
      </c>
      <c r="E989" s="1">
        <v>45355</v>
      </c>
      <c r="F989" t="s">
        <v>5356</v>
      </c>
      <c r="H989" t="str">
        <f t="shared" si="45"/>
        <v>Yes</v>
      </c>
      <c r="I989" t="str">
        <f t="shared" si="46"/>
        <v>No</v>
      </c>
      <c r="J989" t="str">
        <f t="shared" si="47"/>
        <v>No</v>
      </c>
      <c r="K989">
        <f>MONTH(Table2[[#This Row],[Subscription Start]])</f>
        <v>3</v>
      </c>
      <c r="L989" s="1">
        <f>DATE(2024,Table2[[#This Row],[Month]],1)</f>
        <v>45352</v>
      </c>
      <c r="M989" s="1">
        <f>DATE(2024,Table2[[#This Row],[Month]],31)</f>
        <v>45382</v>
      </c>
      <c r="N989">
        <f>IF(Table2[[#This Row],[Active]]="Yes",1,0)</f>
        <v>1</v>
      </c>
      <c r="O989">
        <f>IF(Table2[[#This Row],[Churned]]="Yes",1,0)</f>
        <v>0</v>
      </c>
      <c r="P989" s="1" t="s">
        <v>6066</v>
      </c>
    </row>
    <row r="990" spans="1:16" x14ac:dyDescent="0.5">
      <c r="A990" t="s">
        <v>5766</v>
      </c>
      <c r="B990" t="s">
        <v>2464</v>
      </c>
      <c r="C990" t="s">
        <v>5355</v>
      </c>
      <c r="D990">
        <v>0</v>
      </c>
      <c r="E990" s="1">
        <v>45355</v>
      </c>
      <c r="F990" t="s">
        <v>5356</v>
      </c>
      <c r="H990" t="str">
        <f t="shared" si="45"/>
        <v>Yes</v>
      </c>
      <c r="I990" t="str">
        <f t="shared" si="46"/>
        <v>No</v>
      </c>
      <c r="J990" t="str">
        <f t="shared" si="47"/>
        <v>No</v>
      </c>
      <c r="K990">
        <f>MONTH(Table2[[#This Row],[Subscription Start]])</f>
        <v>3</v>
      </c>
      <c r="L990" s="1">
        <f>DATE(2024,Table2[[#This Row],[Month]],1)</f>
        <v>45352</v>
      </c>
      <c r="M990" s="1">
        <f>DATE(2024,Table2[[#This Row],[Month]],31)</f>
        <v>45382</v>
      </c>
      <c r="N990">
        <f>IF(Table2[[#This Row],[Active]]="Yes",1,0)</f>
        <v>1</v>
      </c>
      <c r="O990">
        <f>IF(Table2[[#This Row],[Churned]]="Yes",1,0)</f>
        <v>0</v>
      </c>
      <c r="P990" s="1" t="s">
        <v>6066</v>
      </c>
    </row>
    <row r="991" spans="1:16" x14ac:dyDescent="0.5">
      <c r="A991" t="s">
        <v>4575</v>
      </c>
      <c r="B991" t="s">
        <v>4576</v>
      </c>
      <c r="C991" t="s">
        <v>5361</v>
      </c>
      <c r="D991">
        <v>999</v>
      </c>
      <c r="E991" s="1">
        <v>45355</v>
      </c>
      <c r="F991" t="s">
        <v>5356</v>
      </c>
      <c r="H991" t="str">
        <f t="shared" si="45"/>
        <v>Yes</v>
      </c>
      <c r="I991" t="str">
        <f t="shared" si="46"/>
        <v>No</v>
      </c>
      <c r="J991" t="str">
        <f t="shared" si="47"/>
        <v>No</v>
      </c>
      <c r="K991">
        <f>MONTH(Table2[[#This Row],[Subscription Start]])</f>
        <v>3</v>
      </c>
      <c r="L991" s="1">
        <f>DATE(2024,Table2[[#This Row],[Month]],1)</f>
        <v>45352</v>
      </c>
      <c r="M991" s="1">
        <f>DATE(2024,Table2[[#This Row],[Month]],31)</f>
        <v>45382</v>
      </c>
      <c r="N991">
        <f>IF(Table2[[#This Row],[Active]]="Yes",1,0)</f>
        <v>1</v>
      </c>
      <c r="O991">
        <f>IF(Table2[[#This Row],[Churned]]="Yes",1,0)</f>
        <v>0</v>
      </c>
      <c r="P991" s="1" t="s">
        <v>6066</v>
      </c>
    </row>
    <row r="992" spans="1:16" x14ac:dyDescent="0.5">
      <c r="A992" t="s">
        <v>2163</v>
      </c>
      <c r="B992" t="s">
        <v>2164</v>
      </c>
      <c r="C992" t="s">
        <v>5382</v>
      </c>
      <c r="D992">
        <v>9999</v>
      </c>
      <c r="E992" s="1">
        <v>45354</v>
      </c>
      <c r="F992" t="s">
        <v>5356</v>
      </c>
      <c r="H992" t="str">
        <f t="shared" si="45"/>
        <v>Yes</v>
      </c>
      <c r="I992" t="str">
        <f t="shared" si="46"/>
        <v>No</v>
      </c>
      <c r="J992" t="str">
        <f t="shared" si="47"/>
        <v>No</v>
      </c>
      <c r="K992">
        <f>MONTH(Table2[[#This Row],[Subscription Start]])</f>
        <v>3</v>
      </c>
      <c r="L992" s="1">
        <f>DATE(2024,Table2[[#This Row],[Month]],1)</f>
        <v>45352</v>
      </c>
      <c r="M992" s="1">
        <f>DATE(2024,Table2[[#This Row],[Month]],31)</f>
        <v>45382</v>
      </c>
      <c r="N992">
        <f>IF(Table2[[#This Row],[Active]]="Yes",1,0)</f>
        <v>1</v>
      </c>
      <c r="O992">
        <f>IF(Table2[[#This Row],[Churned]]="Yes",1,0)</f>
        <v>0</v>
      </c>
      <c r="P992" s="1" t="s">
        <v>6066</v>
      </c>
    </row>
    <row r="993" spans="1:16" x14ac:dyDescent="0.5">
      <c r="A993" t="s">
        <v>2265</v>
      </c>
      <c r="B993" t="s">
        <v>2266</v>
      </c>
      <c r="C993" t="s">
        <v>5362</v>
      </c>
      <c r="D993">
        <v>2499</v>
      </c>
      <c r="E993" s="1">
        <v>45354</v>
      </c>
      <c r="F993" t="s">
        <v>5359</v>
      </c>
      <c r="G993" s="1">
        <v>45500</v>
      </c>
      <c r="H993" t="str">
        <f t="shared" si="45"/>
        <v>Yes</v>
      </c>
      <c r="I993" t="str">
        <f t="shared" si="46"/>
        <v>No</v>
      </c>
      <c r="J993" t="str">
        <f t="shared" si="47"/>
        <v>No</v>
      </c>
      <c r="K993">
        <f>MONTH(Table2[[#This Row],[Subscription Start]])</f>
        <v>3</v>
      </c>
      <c r="L993" s="1">
        <f>DATE(2024,Table2[[#This Row],[Month]],1)</f>
        <v>45352</v>
      </c>
      <c r="M993" s="1">
        <f>DATE(2024,Table2[[#This Row],[Month]],31)</f>
        <v>45382</v>
      </c>
      <c r="N993">
        <f>IF(Table2[[#This Row],[Active]]="Yes",1,0)</f>
        <v>1</v>
      </c>
      <c r="O993">
        <f>IF(Table2[[#This Row],[Churned]]="Yes",1,0)</f>
        <v>0</v>
      </c>
      <c r="P993" s="1" t="s">
        <v>6066</v>
      </c>
    </row>
    <row r="994" spans="1:16" x14ac:dyDescent="0.5">
      <c r="A994" t="s">
        <v>2440</v>
      </c>
      <c r="B994" t="s">
        <v>2441</v>
      </c>
      <c r="C994" t="s">
        <v>5361</v>
      </c>
      <c r="D994">
        <v>999</v>
      </c>
      <c r="E994" s="1">
        <v>45354</v>
      </c>
      <c r="F994" t="s">
        <v>5356</v>
      </c>
      <c r="H994" t="str">
        <f t="shared" si="45"/>
        <v>Yes</v>
      </c>
      <c r="I994" t="str">
        <f t="shared" si="46"/>
        <v>No</v>
      </c>
      <c r="J994" t="str">
        <f t="shared" si="47"/>
        <v>No</v>
      </c>
      <c r="K994">
        <f>MONTH(Table2[[#This Row],[Subscription Start]])</f>
        <v>3</v>
      </c>
      <c r="L994" s="1">
        <f>DATE(2024,Table2[[#This Row],[Month]],1)</f>
        <v>45352</v>
      </c>
      <c r="M994" s="1">
        <f>DATE(2024,Table2[[#This Row],[Month]],31)</f>
        <v>45382</v>
      </c>
      <c r="N994">
        <f>IF(Table2[[#This Row],[Active]]="Yes",1,0)</f>
        <v>1</v>
      </c>
      <c r="O994">
        <f>IF(Table2[[#This Row],[Churned]]="Yes",1,0)</f>
        <v>0</v>
      </c>
      <c r="P994" s="1" t="s">
        <v>6066</v>
      </c>
    </row>
    <row r="995" spans="1:16" x14ac:dyDescent="0.5">
      <c r="A995" t="s">
        <v>5672</v>
      </c>
      <c r="B995" t="s">
        <v>5673</v>
      </c>
      <c r="C995" t="s">
        <v>5355</v>
      </c>
      <c r="D995">
        <v>0</v>
      </c>
      <c r="E995" s="1">
        <v>45354</v>
      </c>
      <c r="F995" t="s">
        <v>5356</v>
      </c>
      <c r="H995" t="str">
        <f t="shared" si="45"/>
        <v>Yes</v>
      </c>
      <c r="I995" t="str">
        <f t="shared" si="46"/>
        <v>No</v>
      </c>
      <c r="J995" t="str">
        <f t="shared" si="47"/>
        <v>No</v>
      </c>
      <c r="K995">
        <f>MONTH(Table2[[#This Row],[Subscription Start]])</f>
        <v>3</v>
      </c>
      <c r="L995" s="1">
        <f>DATE(2024,Table2[[#This Row],[Month]],1)</f>
        <v>45352</v>
      </c>
      <c r="M995" s="1">
        <f>DATE(2024,Table2[[#This Row],[Month]],31)</f>
        <v>45382</v>
      </c>
      <c r="N995">
        <f>IF(Table2[[#This Row],[Active]]="Yes",1,0)</f>
        <v>1</v>
      </c>
      <c r="O995">
        <f>IF(Table2[[#This Row],[Churned]]="Yes",1,0)</f>
        <v>0</v>
      </c>
      <c r="P995" s="1" t="s">
        <v>6066</v>
      </c>
    </row>
    <row r="996" spans="1:16" x14ac:dyDescent="0.5">
      <c r="A996" t="s">
        <v>4094</v>
      </c>
      <c r="B996" t="s">
        <v>1290</v>
      </c>
      <c r="C996" t="s">
        <v>5361</v>
      </c>
      <c r="D996">
        <v>999</v>
      </c>
      <c r="E996" s="1">
        <v>45354</v>
      </c>
      <c r="F996" t="s">
        <v>5359</v>
      </c>
      <c r="G996" s="1">
        <v>45500</v>
      </c>
      <c r="H996" t="str">
        <f t="shared" si="45"/>
        <v>Yes</v>
      </c>
      <c r="I996" t="str">
        <f t="shared" si="46"/>
        <v>No</v>
      </c>
      <c r="J996" t="str">
        <f t="shared" si="47"/>
        <v>No</v>
      </c>
      <c r="K996">
        <f>MONTH(Table2[[#This Row],[Subscription Start]])</f>
        <v>3</v>
      </c>
      <c r="L996" s="1">
        <f>DATE(2024,Table2[[#This Row],[Month]],1)</f>
        <v>45352</v>
      </c>
      <c r="M996" s="1">
        <f>DATE(2024,Table2[[#This Row],[Month]],31)</f>
        <v>45382</v>
      </c>
      <c r="N996">
        <f>IF(Table2[[#This Row],[Active]]="Yes",1,0)</f>
        <v>1</v>
      </c>
      <c r="O996">
        <f>IF(Table2[[#This Row],[Churned]]="Yes",1,0)</f>
        <v>0</v>
      </c>
      <c r="P996" s="1" t="s">
        <v>6066</v>
      </c>
    </row>
    <row r="997" spans="1:16" x14ac:dyDescent="0.5">
      <c r="A997" t="s">
        <v>4427</v>
      </c>
      <c r="B997" t="s">
        <v>4428</v>
      </c>
      <c r="C997" t="s">
        <v>5361</v>
      </c>
      <c r="D997">
        <v>999</v>
      </c>
      <c r="E997" s="1">
        <v>45354</v>
      </c>
      <c r="F997" t="s">
        <v>5356</v>
      </c>
      <c r="H997" t="str">
        <f t="shared" si="45"/>
        <v>Yes</v>
      </c>
      <c r="I997" t="str">
        <f t="shared" si="46"/>
        <v>No</v>
      </c>
      <c r="J997" t="str">
        <f t="shared" si="47"/>
        <v>No</v>
      </c>
      <c r="K997">
        <f>MONTH(Table2[[#This Row],[Subscription Start]])</f>
        <v>3</v>
      </c>
      <c r="L997" s="1">
        <f>DATE(2024,Table2[[#This Row],[Month]],1)</f>
        <v>45352</v>
      </c>
      <c r="M997" s="1">
        <f>DATE(2024,Table2[[#This Row],[Month]],31)</f>
        <v>45382</v>
      </c>
      <c r="N997">
        <f>IF(Table2[[#This Row],[Active]]="Yes",1,0)</f>
        <v>1</v>
      </c>
      <c r="O997">
        <f>IF(Table2[[#This Row],[Churned]]="Yes",1,0)</f>
        <v>0</v>
      </c>
      <c r="P997" s="1" t="s">
        <v>6066</v>
      </c>
    </row>
    <row r="998" spans="1:16" x14ac:dyDescent="0.5">
      <c r="A998" t="s">
        <v>4932</v>
      </c>
      <c r="B998" t="s">
        <v>2266</v>
      </c>
      <c r="C998" t="s">
        <v>5362</v>
      </c>
      <c r="D998">
        <v>2499</v>
      </c>
      <c r="E998" s="1">
        <v>45354</v>
      </c>
      <c r="F998" t="s">
        <v>5356</v>
      </c>
      <c r="H998" t="str">
        <f t="shared" si="45"/>
        <v>Yes</v>
      </c>
      <c r="I998" t="str">
        <f t="shared" si="46"/>
        <v>No</v>
      </c>
      <c r="J998" t="str">
        <f t="shared" si="47"/>
        <v>No</v>
      </c>
      <c r="K998">
        <f>MONTH(Table2[[#This Row],[Subscription Start]])</f>
        <v>3</v>
      </c>
      <c r="L998" s="1">
        <f>DATE(2024,Table2[[#This Row],[Month]],1)</f>
        <v>45352</v>
      </c>
      <c r="M998" s="1">
        <f>DATE(2024,Table2[[#This Row],[Month]],31)</f>
        <v>45382</v>
      </c>
      <c r="N998">
        <f>IF(Table2[[#This Row],[Active]]="Yes",1,0)</f>
        <v>1</v>
      </c>
      <c r="O998">
        <f>IF(Table2[[#This Row],[Churned]]="Yes",1,0)</f>
        <v>0</v>
      </c>
      <c r="P998" s="1" t="s">
        <v>6066</v>
      </c>
    </row>
    <row r="999" spans="1:16" x14ac:dyDescent="0.5">
      <c r="A999" t="s">
        <v>5186</v>
      </c>
      <c r="B999" t="s">
        <v>5187</v>
      </c>
      <c r="C999" t="s">
        <v>5361</v>
      </c>
      <c r="D999">
        <v>999</v>
      </c>
      <c r="E999" s="1">
        <v>45354</v>
      </c>
      <c r="F999" t="s">
        <v>5356</v>
      </c>
      <c r="H999" t="str">
        <f t="shared" si="45"/>
        <v>Yes</v>
      </c>
      <c r="I999" t="str">
        <f t="shared" si="46"/>
        <v>No</v>
      </c>
      <c r="J999" t="str">
        <f t="shared" si="47"/>
        <v>No</v>
      </c>
      <c r="K999">
        <f>MONTH(Table2[[#This Row],[Subscription Start]])</f>
        <v>3</v>
      </c>
      <c r="L999" s="1">
        <f>DATE(2024,Table2[[#This Row],[Month]],1)</f>
        <v>45352</v>
      </c>
      <c r="M999" s="1">
        <f>DATE(2024,Table2[[#This Row],[Month]],31)</f>
        <v>45382</v>
      </c>
      <c r="N999">
        <f>IF(Table2[[#This Row],[Active]]="Yes",1,0)</f>
        <v>1</v>
      </c>
      <c r="O999">
        <f>IF(Table2[[#This Row],[Churned]]="Yes",1,0)</f>
        <v>0</v>
      </c>
      <c r="P999" s="1" t="s">
        <v>6066</v>
      </c>
    </row>
    <row r="1000" spans="1:16" x14ac:dyDescent="0.5">
      <c r="A1000" t="s">
        <v>1602</v>
      </c>
      <c r="B1000" t="s">
        <v>1603</v>
      </c>
      <c r="C1000" t="s">
        <v>5361</v>
      </c>
      <c r="D1000">
        <v>999</v>
      </c>
      <c r="E1000" s="1">
        <v>45353</v>
      </c>
      <c r="F1000" t="s">
        <v>5356</v>
      </c>
      <c r="H1000" t="str">
        <f t="shared" si="45"/>
        <v>Yes</v>
      </c>
      <c r="I1000" t="str">
        <f t="shared" si="46"/>
        <v>No</v>
      </c>
      <c r="J1000" t="str">
        <f t="shared" si="47"/>
        <v>No</v>
      </c>
      <c r="K1000">
        <f>MONTH(Table2[[#This Row],[Subscription Start]])</f>
        <v>3</v>
      </c>
      <c r="L1000" s="1">
        <f>DATE(2024,Table2[[#This Row],[Month]],1)</f>
        <v>45352</v>
      </c>
      <c r="M1000" s="1">
        <f>DATE(2024,Table2[[#This Row],[Month]],31)</f>
        <v>45382</v>
      </c>
      <c r="N1000">
        <f>IF(Table2[[#This Row],[Active]]="Yes",1,0)</f>
        <v>1</v>
      </c>
      <c r="O1000">
        <f>IF(Table2[[#This Row],[Churned]]="Yes",1,0)</f>
        <v>0</v>
      </c>
      <c r="P1000" s="1" t="s">
        <v>6066</v>
      </c>
    </row>
    <row r="1001" spans="1:16" x14ac:dyDescent="0.5">
      <c r="A1001" t="s">
        <v>2905</v>
      </c>
      <c r="B1001" t="s">
        <v>2906</v>
      </c>
      <c r="C1001" t="s">
        <v>5361</v>
      </c>
      <c r="D1001">
        <v>999</v>
      </c>
      <c r="E1001" s="1">
        <v>45353</v>
      </c>
      <c r="F1001" t="s">
        <v>5356</v>
      </c>
      <c r="H1001" t="str">
        <f t="shared" si="45"/>
        <v>Yes</v>
      </c>
      <c r="I1001" t="str">
        <f t="shared" si="46"/>
        <v>No</v>
      </c>
      <c r="J1001" t="str">
        <f t="shared" si="47"/>
        <v>No</v>
      </c>
      <c r="K1001">
        <f>MONTH(Table2[[#This Row],[Subscription Start]])</f>
        <v>3</v>
      </c>
      <c r="L1001" s="1">
        <f>DATE(2024,Table2[[#This Row],[Month]],1)</f>
        <v>45352</v>
      </c>
      <c r="M1001" s="1">
        <f>DATE(2024,Table2[[#This Row],[Month]],31)</f>
        <v>45382</v>
      </c>
      <c r="N1001">
        <f>IF(Table2[[#This Row],[Active]]="Yes",1,0)</f>
        <v>1</v>
      </c>
      <c r="O1001">
        <f>IF(Table2[[#This Row],[Churned]]="Yes",1,0)</f>
        <v>0</v>
      </c>
      <c r="P1001" s="1" t="s">
        <v>6066</v>
      </c>
    </row>
    <row r="1002" spans="1:16" x14ac:dyDescent="0.5">
      <c r="A1002" t="s">
        <v>5733</v>
      </c>
      <c r="B1002" t="s">
        <v>664</v>
      </c>
      <c r="C1002" t="s">
        <v>5355</v>
      </c>
      <c r="D1002">
        <v>0</v>
      </c>
      <c r="E1002" s="1">
        <v>45353</v>
      </c>
      <c r="F1002" t="s">
        <v>5359</v>
      </c>
      <c r="G1002" s="1">
        <v>45565</v>
      </c>
      <c r="H1002" t="str">
        <f t="shared" si="45"/>
        <v>Yes</v>
      </c>
      <c r="I1002" t="str">
        <f t="shared" si="46"/>
        <v>No</v>
      </c>
      <c r="J1002" t="str">
        <f t="shared" si="47"/>
        <v>No</v>
      </c>
      <c r="K1002">
        <f>MONTH(Table2[[#This Row],[Subscription Start]])</f>
        <v>3</v>
      </c>
      <c r="L1002" s="1">
        <f>DATE(2024,Table2[[#This Row],[Month]],1)</f>
        <v>45352</v>
      </c>
      <c r="M1002" s="1">
        <f>DATE(2024,Table2[[#This Row],[Month]],31)</f>
        <v>45382</v>
      </c>
      <c r="N1002">
        <f>IF(Table2[[#This Row],[Active]]="Yes",1,0)</f>
        <v>1</v>
      </c>
      <c r="O1002">
        <f>IF(Table2[[#This Row],[Churned]]="Yes",1,0)</f>
        <v>0</v>
      </c>
      <c r="P1002" s="1" t="s">
        <v>6066</v>
      </c>
    </row>
    <row r="1003" spans="1:16" x14ac:dyDescent="0.5">
      <c r="A1003" t="s">
        <v>5824</v>
      </c>
      <c r="B1003" t="s">
        <v>3049</v>
      </c>
      <c r="C1003" t="s">
        <v>5355</v>
      </c>
      <c r="D1003">
        <v>0</v>
      </c>
      <c r="E1003" s="1">
        <v>45353</v>
      </c>
      <c r="F1003" t="s">
        <v>5356</v>
      </c>
      <c r="H1003" t="str">
        <f t="shared" si="45"/>
        <v>Yes</v>
      </c>
      <c r="I1003" t="str">
        <f t="shared" si="46"/>
        <v>No</v>
      </c>
      <c r="J1003" t="str">
        <f t="shared" si="47"/>
        <v>No</v>
      </c>
      <c r="K1003">
        <f>MONTH(Table2[[#This Row],[Subscription Start]])</f>
        <v>3</v>
      </c>
      <c r="L1003" s="1">
        <f>DATE(2024,Table2[[#This Row],[Month]],1)</f>
        <v>45352</v>
      </c>
      <c r="M1003" s="1">
        <f>DATE(2024,Table2[[#This Row],[Month]],31)</f>
        <v>45382</v>
      </c>
      <c r="N1003">
        <f>IF(Table2[[#This Row],[Active]]="Yes",1,0)</f>
        <v>1</v>
      </c>
      <c r="O1003">
        <f>IF(Table2[[#This Row],[Churned]]="Yes",1,0)</f>
        <v>0</v>
      </c>
      <c r="P1003" s="1" t="s">
        <v>6066</v>
      </c>
    </row>
    <row r="1004" spans="1:16" x14ac:dyDescent="0.5">
      <c r="A1004" t="s">
        <v>3876</v>
      </c>
      <c r="B1004" t="s">
        <v>3877</v>
      </c>
      <c r="C1004" t="s">
        <v>5361</v>
      </c>
      <c r="D1004">
        <v>999</v>
      </c>
      <c r="E1004" s="1">
        <v>45352</v>
      </c>
      <c r="F1004" t="s">
        <v>5356</v>
      </c>
      <c r="H1004" t="str">
        <f t="shared" si="45"/>
        <v>Yes</v>
      </c>
      <c r="I1004" t="str">
        <f t="shared" si="46"/>
        <v>No</v>
      </c>
      <c r="J1004" t="str">
        <f t="shared" si="47"/>
        <v>No</v>
      </c>
      <c r="K1004">
        <f>MONTH(Table2[[#This Row],[Subscription Start]])</f>
        <v>3</v>
      </c>
      <c r="L1004" s="1">
        <f>DATE(2024,Table2[[#This Row],[Month]],1)</f>
        <v>45352</v>
      </c>
      <c r="M1004" s="1">
        <f>DATE(2024,Table2[[#This Row],[Month]],31)</f>
        <v>45382</v>
      </c>
      <c r="N1004">
        <f>IF(Table2[[#This Row],[Active]]="Yes",1,0)</f>
        <v>1</v>
      </c>
      <c r="O1004">
        <f>IF(Table2[[#This Row],[Churned]]="Yes",1,0)</f>
        <v>0</v>
      </c>
      <c r="P1004" s="1" t="s">
        <v>6066</v>
      </c>
    </row>
    <row r="1005" spans="1:16" x14ac:dyDescent="0.5">
      <c r="A1005" t="s">
        <v>5761</v>
      </c>
      <c r="B1005" t="s">
        <v>954</v>
      </c>
      <c r="C1005" t="s">
        <v>5355</v>
      </c>
      <c r="D1005">
        <v>0</v>
      </c>
      <c r="E1005" s="1">
        <v>45352</v>
      </c>
      <c r="F1005" t="s">
        <v>5356</v>
      </c>
      <c r="H1005" t="str">
        <f t="shared" si="45"/>
        <v>Yes</v>
      </c>
      <c r="I1005" t="str">
        <f t="shared" si="46"/>
        <v>No</v>
      </c>
      <c r="J1005" t="str">
        <f t="shared" si="47"/>
        <v>No</v>
      </c>
      <c r="K1005">
        <f>MONTH(Table2[[#This Row],[Subscription Start]])</f>
        <v>3</v>
      </c>
      <c r="L1005" s="1">
        <f>DATE(2024,Table2[[#This Row],[Month]],1)</f>
        <v>45352</v>
      </c>
      <c r="M1005" s="1">
        <f>DATE(2024,Table2[[#This Row],[Month]],31)</f>
        <v>45382</v>
      </c>
      <c r="N1005">
        <f>IF(Table2[[#This Row],[Active]]="Yes",1,0)</f>
        <v>1</v>
      </c>
      <c r="O1005">
        <f>IF(Table2[[#This Row],[Churned]]="Yes",1,0)</f>
        <v>0</v>
      </c>
      <c r="P1005" s="1" t="s">
        <v>6066</v>
      </c>
    </row>
    <row r="1006" spans="1:16" x14ac:dyDescent="0.5">
      <c r="A1006" t="s">
        <v>5801</v>
      </c>
      <c r="B1006" t="s">
        <v>767</v>
      </c>
      <c r="C1006" t="s">
        <v>5355</v>
      </c>
      <c r="D1006">
        <v>0</v>
      </c>
      <c r="E1006" s="1">
        <v>45352</v>
      </c>
      <c r="F1006" t="s">
        <v>5356</v>
      </c>
      <c r="H1006" t="str">
        <f t="shared" si="45"/>
        <v>Yes</v>
      </c>
      <c r="I1006" t="str">
        <f t="shared" si="46"/>
        <v>No</v>
      </c>
      <c r="J1006" t="str">
        <f t="shared" si="47"/>
        <v>No</v>
      </c>
      <c r="K1006">
        <f>MONTH(Table2[[#This Row],[Subscription Start]])</f>
        <v>3</v>
      </c>
      <c r="L1006" s="1">
        <f>DATE(2024,Table2[[#This Row],[Month]],1)</f>
        <v>45352</v>
      </c>
      <c r="M1006" s="1">
        <f>DATE(2024,Table2[[#This Row],[Month]],31)</f>
        <v>45382</v>
      </c>
      <c r="N1006">
        <f>IF(Table2[[#This Row],[Active]]="Yes",1,0)</f>
        <v>1</v>
      </c>
      <c r="O1006">
        <f>IF(Table2[[#This Row],[Churned]]="Yes",1,0)</f>
        <v>0</v>
      </c>
      <c r="P1006" s="1" t="s">
        <v>6066</v>
      </c>
    </row>
    <row r="1007" spans="1:16" x14ac:dyDescent="0.5">
      <c r="A1007" t="s">
        <v>3561</v>
      </c>
      <c r="B1007" t="s">
        <v>1603</v>
      </c>
      <c r="C1007" t="s">
        <v>5362</v>
      </c>
      <c r="D1007">
        <v>2499</v>
      </c>
      <c r="E1007" s="1">
        <v>45351</v>
      </c>
      <c r="F1007" t="s">
        <v>5356</v>
      </c>
      <c r="H1007" t="str">
        <f t="shared" si="45"/>
        <v>Yes</v>
      </c>
      <c r="I1007" t="str">
        <f t="shared" si="46"/>
        <v>Yes</v>
      </c>
      <c r="J1007" t="str">
        <f t="shared" si="47"/>
        <v>No</v>
      </c>
      <c r="K1007">
        <f>MONTH(Table2[[#This Row],[Subscription Start]])</f>
        <v>2</v>
      </c>
      <c r="L1007" s="1">
        <f>DATE(2024,Table2[[#This Row],[Month]],1)</f>
        <v>45323</v>
      </c>
      <c r="M1007" s="1">
        <f>DATE(2024,Table2[[#This Row],[Month]],29)</f>
        <v>45351</v>
      </c>
      <c r="N1007">
        <f>IF(Table2[[#This Row],[Active]]="Yes",1,0)</f>
        <v>1</v>
      </c>
      <c r="O1007">
        <f>IF(Table2[[#This Row],[Churned]]="Yes",1,0)</f>
        <v>0</v>
      </c>
      <c r="P1007" s="1" t="s">
        <v>6065</v>
      </c>
    </row>
    <row r="1008" spans="1:16" x14ac:dyDescent="0.5">
      <c r="A1008" t="s">
        <v>4728</v>
      </c>
      <c r="B1008" t="s">
        <v>3837</v>
      </c>
      <c r="C1008" t="s">
        <v>5362</v>
      </c>
      <c r="D1008">
        <v>2499</v>
      </c>
      <c r="E1008" s="1">
        <v>45351</v>
      </c>
      <c r="F1008" t="s">
        <v>5356</v>
      </c>
      <c r="H1008" t="str">
        <f t="shared" si="45"/>
        <v>Yes</v>
      </c>
      <c r="I1008" t="str">
        <f t="shared" si="46"/>
        <v>Yes</v>
      </c>
      <c r="J1008" t="str">
        <f t="shared" si="47"/>
        <v>No</v>
      </c>
      <c r="K1008">
        <f>MONTH(Table2[[#This Row],[Subscription Start]])</f>
        <v>2</v>
      </c>
      <c r="L1008" s="1">
        <f>DATE(2024,Table2[[#This Row],[Month]],1)</f>
        <v>45323</v>
      </c>
      <c r="M1008" s="1">
        <f>DATE(2024,Table2[[#This Row],[Month]],29)</f>
        <v>45351</v>
      </c>
      <c r="N1008">
        <f>IF(Table2[[#This Row],[Active]]="Yes",1,0)</f>
        <v>1</v>
      </c>
      <c r="O1008">
        <f>IF(Table2[[#This Row],[Churned]]="Yes",1,0)</f>
        <v>0</v>
      </c>
      <c r="P1008" s="1" t="s">
        <v>6065</v>
      </c>
    </row>
    <row r="1009" spans="1:16" x14ac:dyDescent="0.5">
      <c r="A1009" t="s">
        <v>5832</v>
      </c>
      <c r="B1009" t="s">
        <v>5833</v>
      </c>
      <c r="C1009" t="s">
        <v>5355</v>
      </c>
      <c r="D1009">
        <v>0</v>
      </c>
      <c r="E1009" s="1">
        <v>45351</v>
      </c>
      <c r="F1009" t="s">
        <v>5356</v>
      </c>
      <c r="H1009" t="str">
        <f t="shared" si="45"/>
        <v>Yes</v>
      </c>
      <c r="I1009" t="str">
        <f t="shared" si="46"/>
        <v>Yes</v>
      </c>
      <c r="J1009" t="str">
        <f t="shared" si="47"/>
        <v>No</v>
      </c>
      <c r="K1009">
        <f>MONTH(Table2[[#This Row],[Subscription Start]])</f>
        <v>2</v>
      </c>
      <c r="L1009" s="1">
        <f>DATE(2024,Table2[[#This Row],[Month]],1)</f>
        <v>45323</v>
      </c>
      <c r="M1009" s="1">
        <f>DATE(2024,Table2[[#This Row],[Month]],29)</f>
        <v>45351</v>
      </c>
      <c r="N1009">
        <f>IF(Table2[[#This Row],[Active]]="Yes",1,0)</f>
        <v>1</v>
      </c>
      <c r="O1009">
        <f>IF(Table2[[#This Row],[Churned]]="Yes",1,0)</f>
        <v>0</v>
      </c>
      <c r="P1009" s="1" t="s">
        <v>6065</v>
      </c>
    </row>
    <row r="1010" spans="1:16" x14ac:dyDescent="0.5">
      <c r="A1010" t="s">
        <v>5434</v>
      </c>
      <c r="B1010" t="s">
        <v>865</v>
      </c>
      <c r="C1010" t="s">
        <v>5355</v>
      </c>
      <c r="D1010">
        <v>0</v>
      </c>
      <c r="E1010" s="1">
        <v>45350</v>
      </c>
      <c r="F1010" t="s">
        <v>5359</v>
      </c>
      <c r="G1010" s="1">
        <v>45544</v>
      </c>
      <c r="H1010" t="str">
        <f t="shared" si="45"/>
        <v>Yes</v>
      </c>
      <c r="I1010" t="str">
        <f t="shared" si="46"/>
        <v>No</v>
      </c>
      <c r="J1010" t="str">
        <f t="shared" si="47"/>
        <v>No</v>
      </c>
      <c r="K1010">
        <f>MONTH(Table2[[#This Row],[Subscription Start]])</f>
        <v>2</v>
      </c>
      <c r="L1010" s="1">
        <f>DATE(2024,Table2[[#This Row],[Month]],1)</f>
        <v>45323</v>
      </c>
      <c r="M1010" s="1">
        <f>DATE(2024,Table2[[#This Row],[Month]],29)</f>
        <v>45351</v>
      </c>
      <c r="N1010">
        <f>IF(Table2[[#This Row],[Active]]="Yes",1,0)</f>
        <v>1</v>
      </c>
      <c r="O1010">
        <f>IF(Table2[[#This Row],[Churned]]="Yes",1,0)</f>
        <v>0</v>
      </c>
      <c r="P1010" s="1" t="s">
        <v>6065</v>
      </c>
    </row>
    <row r="1011" spans="1:16" x14ac:dyDescent="0.5">
      <c r="A1011" t="s">
        <v>1470</v>
      </c>
      <c r="B1011" t="s">
        <v>1471</v>
      </c>
      <c r="C1011" t="s">
        <v>5361</v>
      </c>
      <c r="D1011">
        <v>999</v>
      </c>
      <c r="E1011" s="1">
        <v>45350</v>
      </c>
      <c r="F1011" t="s">
        <v>5359</v>
      </c>
      <c r="G1011" s="1">
        <v>45436</v>
      </c>
      <c r="H1011" t="str">
        <f t="shared" si="45"/>
        <v>Yes</v>
      </c>
      <c r="I1011" t="str">
        <f t="shared" si="46"/>
        <v>No</v>
      </c>
      <c r="J1011" t="str">
        <f t="shared" si="47"/>
        <v>No</v>
      </c>
      <c r="K1011">
        <f>MONTH(Table2[[#This Row],[Subscription Start]])</f>
        <v>2</v>
      </c>
      <c r="L1011" s="1">
        <f>DATE(2024,Table2[[#This Row],[Month]],1)</f>
        <v>45323</v>
      </c>
      <c r="M1011" s="1">
        <f>DATE(2024,Table2[[#This Row],[Month]],29)</f>
        <v>45351</v>
      </c>
      <c r="N1011">
        <f>IF(Table2[[#This Row],[Active]]="Yes",1,0)</f>
        <v>1</v>
      </c>
      <c r="O1011">
        <f>IF(Table2[[#This Row],[Churned]]="Yes",1,0)</f>
        <v>0</v>
      </c>
      <c r="P1011" s="1" t="s">
        <v>6065</v>
      </c>
    </row>
    <row r="1012" spans="1:16" x14ac:dyDescent="0.5">
      <c r="A1012" t="s">
        <v>2463</v>
      </c>
      <c r="B1012" t="s">
        <v>2464</v>
      </c>
      <c r="C1012" t="s">
        <v>5361</v>
      </c>
      <c r="D1012">
        <v>999</v>
      </c>
      <c r="E1012" s="1">
        <v>45350</v>
      </c>
      <c r="F1012" t="s">
        <v>5356</v>
      </c>
      <c r="H1012" t="str">
        <f t="shared" si="45"/>
        <v>Yes</v>
      </c>
      <c r="I1012" t="str">
        <f t="shared" si="46"/>
        <v>No</v>
      </c>
      <c r="J1012" t="str">
        <f t="shared" si="47"/>
        <v>No</v>
      </c>
      <c r="K1012">
        <f>MONTH(Table2[[#This Row],[Subscription Start]])</f>
        <v>2</v>
      </c>
      <c r="L1012" s="1">
        <f>DATE(2024,Table2[[#This Row],[Month]],1)</f>
        <v>45323</v>
      </c>
      <c r="M1012" s="1">
        <f>DATE(2024,Table2[[#This Row],[Month]],29)</f>
        <v>45351</v>
      </c>
      <c r="N1012">
        <f>IF(Table2[[#This Row],[Active]]="Yes",1,0)</f>
        <v>1</v>
      </c>
      <c r="O1012">
        <f>IF(Table2[[#This Row],[Churned]]="Yes",1,0)</f>
        <v>0</v>
      </c>
      <c r="P1012" s="1" t="s">
        <v>6065</v>
      </c>
    </row>
    <row r="1013" spans="1:16" x14ac:dyDescent="0.5">
      <c r="A1013" t="s">
        <v>4213</v>
      </c>
      <c r="B1013" t="s">
        <v>664</v>
      </c>
      <c r="C1013" t="s">
        <v>5361</v>
      </c>
      <c r="D1013">
        <v>999</v>
      </c>
      <c r="E1013" s="1">
        <v>45350</v>
      </c>
      <c r="F1013" t="s">
        <v>5356</v>
      </c>
      <c r="H1013" t="str">
        <f t="shared" si="45"/>
        <v>Yes</v>
      </c>
      <c r="I1013" t="str">
        <f t="shared" si="46"/>
        <v>No</v>
      </c>
      <c r="J1013" t="str">
        <f t="shared" si="47"/>
        <v>No</v>
      </c>
      <c r="K1013">
        <f>MONTH(Table2[[#This Row],[Subscription Start]])</f>
        <v>2</v>
      </c>
      <c r="L1013" s="1">
        <f>DATE(2024,Table2[[#This Row],[Month]],1)</f>
        <v>45323</v>
      </c>
      <c r="M1013" s="1">
        <f>DATE(2024,Table2[[#This Row],[Month]],29)</f>
        <v>45351</v>
      </c>
      <c r="N1013">
        <f>IF(Table2[[#This Row],[Active]]="Yes",1,0)</f>
        <v>1</v>
      </c>
      <c r="O1013">
        <f>IF(Table2[[#This Row],[Churned]]="Yes",1,0)</f>
        <v>0</v>
      </c>
      <c r="P1013" s="1" t="s">
        <v>6065</v>
      </c>
    </row>
    <row r="1014" spans="1:16" x14ac:dyDescent="0.5">
      <c r="A1014" t="s">
        <v>2387</v>
      </c>
      <c r="B1014" t="s">
        <v>19</v>
      </c>
      <c r="C1014" t="s">
        <v>5361</v>
      </c>
      <c r="D1014">
        <v>999</v>
      </c>
      <c r="E1014" s="1">
        <v>45349</v>
      </c>
      <c r="F1014" t="s">
        <v>5356</v>
      </c>
      <c r="H1014" t="str">
        <f t="shared" si="45"/>
        <v>Yes</v>
      </c>
      <c r="I1014" t="str">
        <f t="shared" si="46"/>
        <v>No</v>
      </c>
      <c r="J1014" t="str">
        <f t="shared" si="47"/>
        <v>No</v>
      </c>
      <c r="K1014">
        <f>MONTH(Table2[[#This Row],[Subscription Start]])</f>
        <v>2</v>
      </c>
      <c r="L1014" s="1">
        <f>DATE(2024,Table2[[#This Row],[Month]],1)</f>
        <v>45323</v>
      </c>
      <c r="M1014" s="1">
        <f>DATE(2024,Table2[[#This Row],[Month]],29)</f>
        <v>45351</v>
      </c>
      <c r="N1014">
        <f>IF(Table2[[#This Row],[Active]]="Yes",1,0)</f>
        <v>1</v>
      </c>
      <c r="O1014">
        <f>IF(Table2[[#This Row],[Churned]]="Yes",1,0)</f>
        <v>0</v>
      </c>
      <c r="P1014" s="1" t="s">
        <v>6065</v>
      </c>
    </row>
    <row r="1015" spans="1:16" x14ac:dyDescent="0.5">
      <c r="A1015" t="s">
        <v>4123</v>
      </c>
      <c r="B1015" t="s">
        <v>4124</v>
      </c>
      <c r="C1015" t="s">
        <v>5361</v>
      </c>
      <c r="D1015">
        <v>999</v>
      </c>
      <c r="E1015" s="1">
        <v>45349</v>
      </c>
      <c r="F1015" t="s">
        <v>5359</v>
      </c>
      <c r="G1015" s="1">
        <v>45565</v>
      </c>
      <c r="H1015" t="str">
        <f t="shared" si="45"/>
        <v>Yes</v>
      </c>
      <c r="I1015" t="str">
        <f t="shared" si="46"/>
        <v>No</v>
      </c>
      <c r="J1015" t="str">
        <f t="shared" si="47"/>
        <v>No</v>
      </c>
      <c r="K1015">
        <f>MONTH(Table2[[#This Row],[Subscription Start]])</f>
        <v>2</v>
      </c>
      <c r="L1015" s="1">
        <f>DATE(2024,Table2[[#This Row],[Month]],1)</f>
        <v>45323</v>
      </c>
      <c r="M1015" s="1">
        <f>DATE(2024,Table2[[#This Row],[Month]],29)</f>
        <v>45351</v>
      </c>
      <c r="N1015">
        <f>IF(Table2[[#This Row],[Active]]="Yes",1,0)</f>
        <v>1</v>
      </c>
      <c r="O1015">
        <f>IF(Table2[[#This Row],[Churned]]="Yes",1,0)</f>
        <v>0</v>
      </c>
      <c r="P1015" s="1" t="s">
        <v>6065</v>
      </c>
    </row>
    <row r="1016" spans="1:16" x14ac:dyDescent="0.5">
      <c r="A1016" t="s">
        <v>514</v>
      </c>
      <c r="B1016" t="s">
        <v>515</v>
      </c>
      <c r="C1016" t="s">
        <v>5361</v>
      </c>
      <c r="D1016">
        <v>999</v>
      </c>
      <c r="E1016" s="1">
        <v>45348</v>
      </c>
      <c r="F1016" t="s">
        <v>5356</v>
      </c>
      <c r="H1016" t="str">
        <f t="shared" si="45"/>
        <v>Yes</v>
      </c>
      <c r="I1016" t="str">
        <f t="shared" si="46"/>
        <v>No</v>
      </c>
      <c r="J1016" t="str">
        <f t="shared" si="47"/>
        <v>No</v>
      </c>
      <c r="K1016">
        <f>MONTH(Table2[[#This Row],[Subscription Start]])</f>
        <v>2</v>
      </c>
      <c r="L1016" s="1">
        <f>DATE(2024,Table2[[#This Row],[Month]],1)</f>
        <v>45323</v>
      </c>
      <c r="M1016" s="1">
        <f>DATE(2024,Table2[[#This Row],[Month]],29)</f>
        <v>45351</v>
      </c>
      <c r="N1016">
        <f>IF(Table2[[#This Row],[Active]]="Yes",1,0)</f>
        <v>1</v>
      </c>
      <c r="O1016">
        <f>IF(Table2[[#This Row],[Churned]]="Yes",1,0)</f>
        <v>0</v>
      </c>
      <c r="P1016" s="1" t="s">
        <v>6065</v>
      </c>
    </row>
    <row r="1017" spans="1:16" x14ac:dyDescent="0.5">
      <c r="A1017" t="s">
        <v>876</v>
      </c>
      <c r="B1017" t="s">
        <v>877</v>
      </c>
      <c r="C1017" t="s">
        <v>5361</v>
      </c>
      <c r="D1017">
        <v>999</v>
      </c>
      <c r="E1017" s="1">
        <v>45348</v>
      </c>
      <c r="F1017" t="s">
        <v>5356</v>
      </c>
      <c r="H1017" t="str">
        <f t="shared" si="45"/>
        <v>Yes</v>
      </c>
      <c r="I1017" t="str">
        <f t="shared" si="46"/>
        <v>No</v>
      </c>
      <c r="J1017" t="str">
        <f t="shared" si="47"/>
        <v>No</v>
      </c>
      <c r="K1017">
        <f>MONTH(Table2[[#This Row],[Subscription Start]])</f>
        <v>2</v>
      </c>
      <c r="L1017" s="1">
        <f>DATE(2024,Table2[[#This Row],[Month]],1)</f>
        <v>45323</v>
      </c>
      <c r="M1017" s="1">
        <f>DATE(2024,Table2[[#This Row],[Month]],29)</f>
        <v>45351</v>
      </c>
      <c r="N1017">
        <f>IF(Table2[[#This Row],[Active]]="Yes",1,0)</f>
        <v>1</v>
      </c>
      <c r="O1017">
        <f>IF(Table2[[#This Row],[Churned]]="Yes",1,0)</f>
        <v>0</v>
      </c>
      <c r="P1017" s="1" t="s">
        <v>6065</v>
      </c>
    </row>
    <row r="1018" spans="1:16" x14ac:dyDescent="0.5">
      <c r="A1018" t="s">
        <v>5755</v>
      </c>
      <c r="B1018" t="s">
        <v>5756</v>
      </c>
      <c r="C1018" t="s">
        <v>5355</v>
      </c>
      <c r="D1018">
        <v>0</v>
      </c>
      <c r="E1018" s="1">
        <v>45348</v>
      </c>
      <c r="F1018" t="s">
        <v>5356</v>
      </c>
      <c r="H1018" t="str">
        <f t="shared" si="45"/>
        <v>Yes</v>
      </c>
      <c r="I1018" t="str">
        <f t="shared" si="46"/>
        <v>No</v>
      </c>
      <c r="J1018" t="str">
        <f t="shared" si="47"/>
        <v>No</v>
      </c>
      <c r="K1018">
        <f>MONTH(Table2[[#This Row],[Subscription Start]])</f>
        <v>2</v>
      </c>
      <c r="L1018" s="1">
        <f>DATE(2024,Table2[[#This Row],[Month]],1)</f>
        <v>45323</v>
      </c>
      <c r="M1018" s="1">
        <f>DATE(2024,Table2[[#This Row],[Month]],29)</f>
        <v>45351</v>
      </c>
      <c r="N1018">
        <f>IF(Table2[[#This Row],[Active]]="Yes",1,0)</f>
        <v>1</v>
      </c>
      <c r="O1018">
        <f>IF(Table2[[#This Row],[Churned]]="Yes",1,0)</f>
        <v>0</v>
      </c>
      <c r="P1018" s="1" t="s">
        <v>6065</v>
      </c>
    </row>
    <row r="1019" spans="1:16" x14ac:dyDescent="0.5">
      <c r="A1019" t="s">
        <v>5323</v>
      </c>
      <c r="B1019" t="s">
        <v>2849</v>
      </c>
      <c r="C1019" t="s">
        <v>5362</v>
      </c>
      <c r="D1019">
        <v>2499</v>
      </c>
      <c r="E1019" s="1">
        <v>45348</v>
      </c>
      <c r="F1019" t="s">
        <v>5356</v>
      </c>
      <c r="H1019" t="str">
        <f t="shared" si="45"/>
        <v>Yes</v>
      </c>
      <c r="I1019" t="str">
        <f t="shared" si="46"/>
        <v>No</v>
      </c>
      <c r="J1019" t="str">
        <f t="shared" si="47"/>
        <v>No</v>
      </c>
      <c r="K1019">
        <f>MONTH(Table2[[#This Row],[Subscription Start]])</f>
        <v>2</v>
      </c>
      <c r="L1019" s="1">
        <f>DATE(2024,Table2[[#This Row],[Month]],1)</f>
        <v>45323</v>
      </c>
      <c r="M1019" s="1">
        <f>DATE(2024,Table2[[#This Row],[Month]],29)</f>
        <v>45351</v>
      </c>
      <c r="N1019">
        <f>IF(Table2[[#This Row],[Active]]="Yes",1,0)</f>
        <v>1</v>
      </c>
      <c r="O1019">
        <f>IF(Table2[[#This Row],[Churned]]="Yes",1,0)</f>
        <v>0</v>
      </c>
      <c r="P1019" s="1" t="s">
        <v>6065</v>
      </c>
    </row>
    <row r="1020" spans="1:16" x14ac:dyDescent="0.5">
      <c r="A1020" t="s">
        <v>307</v>
      </c>
      <c r="B1020" t="s">
        <v>308</v>
      </c>
      <c r="C1020" t="s">
        <v>5361</v>
      </c>
      <c r="D1020">
        <v>999</v>
      </c>
      <c r="E1020" s="1">
        <v>45347</v>
      </c>
      <c r="F1020" t="s">
        <v>5356</v>
      </c>
      <c r="H1020" t="str">
        <f t="shared" si="45"/>
        <v>Yes</v>
      </c>
      <c r="I1020" t="str">
        <f t="shared" si="46"/>
        <v>No</v>
      </c>
      <c r="J1020" t="str">
        <f t="shared" si="47"/>
        <v>No</v>
      </c>
      <c r="K1020">
        <f>MONTH(Table2[[#This Row],[Subscription Start]])</f>
        <v>2</v>
      </c>
      <c r="L1020" s="1">
        <f>DATE(2024,Table2[[#This Row],[Month]],1)</f>
        <v>45323</v>
      </c>
      <c r="M1020" s="1">
        <f>DATE(2024,Table2[[#This Row],[Month]],29)</f>
        <v>45351</v>
      </c>
      <c r="N1020">
        <f>IF(Table2[[#This Row],[Active]]="Yes",1,0)</f>
        <v>1</v>
      </c>
      <c r="O1020">
        <f>IF(Table2[[#This Row],[Churned]]="Yes",1,0)</f>
        <v>0</v>
      </c>
      <c r="P1020" s="1" t="s">
        <v>6065</v>
      </c>
    </row>
    <row r="1021" spans="1:16" x14ac:dyDescent="0.5">
      <c r="A1021" t="s">
        <v>5479</v>
      </c>
      <c r="B1021" t="s">
        <v>4388</v>
      </c>
      <c r="C1021" t="s">
        <v>5355</v>
      </c>
      <c r="D1021">
        <v>0</v>
      </c>
      <c r="E1021" s="1">
        <v>45347</v>
      </c>
      <c r="F1021" t="s">
        <v>5356</v>
      </c>
      <c r="H1021" t="str">
        <f t="shared" si="45"/>
        <v>Yes</v>
      </c>
      <c r="I1021" t="str">
        <f t="shared" si="46"/>
        <v>No</v>
      </c>
      <c r="J1021" t="str">
        <f t="shared" si="47"/>
        <v>No</v>
      </c>
      <c r="K1021">
        <f>MONTH(Table2[[#This Row],[Subscription Start]])</f>
        <v>2</v>
      </c>
      <c r="L1021" s="1">
        <f>DATE(2024,Table2[[#This Row],[Month]],1)</f>
        <v>45323</v>
      </c>
      <c r="M1021" s="1">
        <f>DATE(2024,Table2[[#This Row],[Month]],29)</f>
        <v>45351</v>
      </c>
      <c r="N1021">
        <f>IF(Table2[[#This Row],[Active]]="Yes",1,0)</f>
        <v>1</v>
      </c>
      <c r="O1021">
        <f>IF(Table2[[#This Row],[Churned]]="Yes",1,0)</f>
        <v>0</v>
      </c>
      <c r="P1021" s="1" t="s">
        <v>6065</v>
      </c>
    </row>
    <row r="1022" spans="1:16" x14ac:dyDescent="0.5">
      <c r="A1022" t="s">
        <v>3030</v>
      </c>
      <c r="B1022" t="s">
        <v>3031</v>
      </c>
      <c r="C1022" t="s">
        <v>5361</v>
      </c>
      <c r="D1022">
        <v>999</v>
      </c>
      <c r="E1022" s="1">
        <v>45347</v>
      </c>
      <c r="F1022" t="s">
        <v>5356</v>
      </c>
      <c r="H1022" t="str">
        <f t="shared" si="45"/>
        <v>Yes</v>
      </c>
      <c r="I1022" t="str">
        <f t="shared" si="46"/>
        <v>No</v>
      </c>
      <c r="J1022" t="str">
        <f t="shared" si="47"/>
        <v>No</v>
      </c>
      <c r="K1022">
        <f>MONTH(Table2[[#This Row],[Subscription Start]])</f>
        <v>2</v>
      </c>
      <c r="L1022" s="1">
        <f>DATE(2024,Table2[[#This Row],[Month]],1)</f>
        <v>45323</v>
      </c>
      <c r="M1022" s="1">
        <f>DATE(2024,Table2[[#This Row],[Month]],29)</f>
        <v>45351</v>
      </c>
      <c r="N1022">
        <f>IF(Table2[[#This Row],[Active]]="Yes",1,0)</f>
        <v>1</v>
      </c>
      <c r="O1022">
        <f>IF(Table2[[#This Row],[Churned]]="Yes",1,0)</f>
        <v>0</v>
      </c>
      <c r="P1022" s="1" t="s">
        <v>6065</v>
      </c>
    </row>
    <row r="1023" spans="1:16" x14ac:dyDescent="0.5">
      <c r="A1023" t="s">
        <v>4008</v>
      </c>
      <c r="B1023" t="s">
        <v>1619</v>
      </c>
      <c r="C1023" t="s">
        <v>5361</v>
      </c>
      <c r="D1023">
        <v>999</v>
      </c>
      <c r="E1023" s="1">
        <v>45347</v>
      </c>
      <c r="F1023" t="s">
        <v>5356</v>
      </c>
      <c r="H1023" t="str">
        <f t="shared" si="45"/>
        <v>Yes</v>
      </c>
      <c r="I1023" t="str">
        <f t="shared" si="46"/>
        <v>No</v>
      </c>
      <c r="J1023" t="str">
        <f t="shared" si="47"/>
        <v>No</v>
      </c>
      <c r="K1023">
        <f>MONTH(Table2[[#This Row],[Subscription Start]])</f>
        <v>2</v>
      </c>
      <c r="L1023" s="1">
        <f>DATE(2024,Table2[[#This Row],[Month]],1)</f>
        <v>45323</v>
      </c>
      <c r="M1023" s="1">
        <f>DATE(2024,Table2[[#This Row],[Month]],29)</f>
        <v>45351</v>
      </c>
      <c r="N1023">
        <f>IF(Table2[[#This Row],[Active]]="Yes",1,0)</f>
        <v>1</v>
      </c>
      <c r="O1023">
        <f>IF(Table2[[#This Row],[Churned]]="Yes",1,0)</f>
        <v>0</v>
      </c>
      <c r="P1023" s="1" t="s">
        <v>6065</v>
      </c>
    </row>
    <row r="1024" spans="1:16" x14ac:dyDescent="0.5">
      <c r="A1024" t="s">
        <v>5709</v>
      </c>
      <c r="B1024" t="s">
        <v>5612</v>
      </c>
      <c r="C1024" t="s">
        <v>5355</v>
      </c>
      <c r="D1024">
        <v>0</v>
      </c>
      <c r="E1024" s="1">
        <v>45347</v>
      </c>
      <c r="F1024" t="s">
        <v>5356</v>
      </c>
      <c r="H1024" t="str">
        <f t="shared" si="45"/>
        <v>Yes</v>
      </c>
      <c r="I1024" t="str">
        <f t="shared" si="46"/>
        <v>No</v>
      </c>
      <c r="J1024" t="str">
        <f t="shared" si="47"/>
        <v>No</v>
      </c>
      <c r="K1024">
        <f>MONTH(Table2[[#This Row],[Subscription Start]])</f>
        <v>2</v>
      </c>
      <c r="L1024" s="1">
        <f>DATE(2024,Table2[[#This Row],[Month]],1)</f>
        <v>45323</v>
      </c>
      <c r="M1024" s="1">
        <f>DATE(2024,Table2[[#This Row],[Month]],29)</f>
        <v>45351</v>
      </c>
      <c r="N1024">
        <f>IF(Table2[[#This Row],[Active]]="Yes",1,0)</f>
        <v>1</v>
      </c>
      <c r="O1024">
        <f>IF(Table2[[#This Row],[Churned]]="Yes",1,0)</f>
        <v>0</v>
      </c>
      <c r="P1024" s="1" t="s">
        <v>6065</v>
      </c>
    </row>
    <row r="1025" spans="1:16" x14ac:dyDescent="0.5">
      <c r="A1025" t="s">
        <v>4418</v>
      </c>
      <c r="B1025" t="s">
        <v>1471</v>
      </c>
      <c r="C1025" t="s">
        <v>5361</v>
      </c>
      <c r="D1025">
        <v>999</v>
      </c>
      <c r="E1025" s="1">
        <v>45347</v>
      </c>
      <c r="F1025" t="s">
        <v>5356</v>
      </c>
      <c r="H1025" t="str">
        <f t="shared" si="45"/>
        <v>Yes</v>
      </c>
      <c r="I1025" t="str">
        <f t="shared" si="46"/>
        <v>No</v>
      </c>
      <c r="J1025" t="str">
        <f t="shared" si="47"/>
        <v>No</v>
      </c>
      <c r="K1025">
        <f>MONTH(Table2[[#This Row],[Subscription Start]])</f>
        <v>2</v>
      </c>
      <c r="L1025" s="1">
        <f>DATE(2024,Table2[[#This Row],[Month]],1)</f>
        <v>45323</v>
      </c>
      <c r="M1025" s="1">
        <f>DATE(2024,Table2[[#This Row],[Month]],29)</f>
        <v>45351</v>
      </c>
      <c r="N1025">
        <f>IF(Table2[[#This Row],[Active]]="Yes",1,0)</f>
        <v>1</v>
      </c>
      <c r="O1025">
        <f>IF(Table2[[#This Row],[Churned]]="Yes",1,0)</f>
        <v>0</v>
      </c>
      <c r="P1025" s="1" t="s">
        <v>6065</v>
      </c>
    </row>
    <row r="1026" spans="1:16" x14ac:dyDescent="0.5">
      <c r="A1026" t="s">
        <v>1304</v>
      </c>
      <c r="B1026" t="s">
        <v>1305</v>
      </c>
      <c r="C1026" t="s">
        <v>5361</v>
      </c>
      <c r="D1026">
        <v>999</v>
      </c>
      <c r="E1026" s="1">
        <v>45346</v>
      </c>
      <c r="F1026" t="s">
        <v>5356</v>
      </c>
      <c r="H1026" t="str">
        <f t="shared" ref="H1026:H1089" si="48">IF(AND(E1026 &lt;= $M1026,  OR(G1026 = "", G1026 &gt; $M1026)), "Yes", "No")</f>
        <v>Yes</v>
      </c>
      <c r="I1026" t="str">
        <f t="shared" ref="I1026:I1089" si="49">IF(AND(E1026&gt;=$M1026,E1026&lt;=$M1026),"Yes","No")</f>
        <v>No</v>
      </c>
      <c r="J1026" t="str">
        <f t="shared" ref="J1026:J1089" si="50">IF(AND(G1026&lt;&gt; " ",G1026&gt;=$L1026,G1026&lt;=$M1026),"Yes","No")</f>
        <v>No</v>
      </c>
      <c r="K1026">
        <f>MONTH(Table2[[#This Row],[Subscription Start]])</f>
        <v>2</v>
      </c>
      <c r="L1026" s="1">
        <f>DATE(2024,Table2[[#This Row],[Month]],1)</f>
        <v>45323</v>
      </c>
      <c r="M1026" s="1">
        <f>DATE(2024,Table2[[#This Row],[Month]],29)</f>
        <v>45351</v>
      </c>
      <c r="N1026">
        <f>IF(Table2[[#This Row],[Active]]="Yes",1,0)</f>
        <v>1</v>
      </c>
      <c r="O1026">
        <f>IF(Table2[[#This Row],[Churned]]="Yes",1,0)</f>
        <v>0</v>
      </c>
      <c r="P1026" s="1" t="s">
        <v>6065</v>
      </c>
    </row>
    <row r="1027" spans="1:16" x14ac:dyDescent="0.5">
      <c r="A1027" t="s">
        <v>2606</v>
      </c>
      <c r="B1027" t="s">
        <v>2607</v>
      </c>
      <c r="C1027" t="s">
        <v>5361</v>
      </c>
      <c r="D1027">
        <v>999</v>
      </c>
      <c r="E1027" s="1">
        <v>45346</v>
      </c>
      <c r="F1027" t="s">
        <v>5359</v>
      </c>
      <c r="G1027" s="1">
        <v>45495</v>
      </c>
      <c r="H1027" t="str">
        <f t="shared" si="48"/>
        <v>Yes</v>
      </c>
      <c r="I1027" t="str">
        <f t="shared" si="49"/>
        <v>No</v>
      </c>
      <c r="J1027" t="str">
        <f t="shared" si="50"/>
        <v>No</v>
      </c>
      <c r="K1027">
        <f>MONTH(Table2[[#This Row],[Subscription Start]])</f>
        <v>2</v>
      </c>
      <c r="L1027" s="1">
        <f>DATE(2024,Table2[[#This Row],[Month]],1)</f>
        <v>45323</v>
      </c>
      <c r="M1027" s="1">
        <f>DATE(2024,Table2[[#This Row],[Month]],29)</f>
        <v>45351</v>
      </c>
      <c r="N1027">
        <f>IF(Table2[[#This Row],[Active]]="Yes",1,0)</f>
        <v>1</v>
      </c>
      <c r="O1027">
        <f>IF(Table2[[#This Row],[Churned]]="Yes",1,0)</f>
        <v>0</v>
      </c>
      <c r="P1027" s="1" t="s">
        <v>6065</v>
      </c>
    </row>
    <row r="1028" spans="1:16" x14ac:dyDescent="0.5">
      <c r="A1028" t="s">
        <v>3836</v>
      </c>
      <c r="B1028" t="s">
        <v>3837</v>
      </c>
      <c r="C1028" t="s">
        <v>5362</v>
      </c>
      <c r="D1028">
        <v>2499</v>
      </c>
      <c r="E1028" s="1">
        <v>45346</v>
      </c>
      <c r="F1028" t="s">
        <v>5359</v>
      </c>
      <c r="G1028" s="1">
        <v>45406</v>
      </c>
      <c r="H1028" t="str">
        <f t="shared" si="48"/>
        <v>Yes</v>
      </c>
      <c r="I1028" t="str">
        <f t="shared" si="49"/>
        <v>No</v>
      </c>
      <c r="J1028" t="str">
        <f t="shared" si="50"/>
        <v>No</v>
      </c>
      <c r="K1028">
        <f>MONTH(Table2[[#This Row],[Subscription Start]])</f>
        <v>2</v>
      </c>
      <c r="L1028" s="1">
        <f>DATE(2024,Table2[[#This Row],[Month]],1)</f>
        <v>45323</v>
      </c>
      <c r="M1028" s="1">
        <f>DATE(2024,Table2[[#This Row],[Month]],29)</f>
        <v>45351</v>
      </c>
      <c r="N1028">
        <f>IF(Table2[[#This Row],[Active]]="Yes",1,0)</f>
        <v>1</v>
      </c>
      <c r="O1028">
        <f>IF(Table2[[#This Row],[Churned]]="Yes",1,0)</f>
        <v>0</v>
      </c>
      <c r="P1028" s="1" t="s">
        <v>6065</v>
      </c>
    </row>
    <row r="1029" spans="1:16" x14ac:dyDescent="0.5">
      <c r="A1029" t="s">
        <v>4772</v>
      </c>
      <c r="B1029" t="s">
        <v>193</v>
      </c>
      <c r="C1029" t="s">
        <v>5361</v>
      </c>
      <c r="D1029">
        <v>999</v>
      </c>
      <c r="E1029" s="1">
        <v>45346</v>
      </c>
      <c r="F1029" t="s">
        <v>5356</v>
      </c>
      <c r="H1029" t="str">
        <f t="shared" si="48"/>
        <v>Yes</v>
      </c>
      <c r="I1029" t="str">
        <f t="shared" si="49"/>
        <v>No</v>
      </c>
      <c r="J1029" t="str">
        <f t="shared" si="50"/>
        <v>No</v>
      </c>
      <c r="K1029">
        <f>MONTH(Table2[[#This Row],[Subscription Start]])</f>
        <v>2</v>
      </c>
      <c r="L1029" s="1">
        <f>DATE(2024,Table2[[#This Row],[Month]],1)</f>
        <v>45323</v>
      </c>
      <c r="M1029" s="1">
        <f>DATE(2024,Table2[[#This Row],[Month]],29)</f>
        <v>45351</v>
      </c>
      <c r="N1029">
        <f>IF(Table2[[#This Row],[Active]]="Yes",1,0)</f>
        <v>1</v>
      </c>
      <c r="O1029">
        <f>IF(Table2[[#This Row],[Churned]]="Yes",1,0)</f>
        <v>0</v>
      </c>
      <c r="P1029" s="1" t="s">
        <v>6065</v>
      </c>
    </row>
    <row r="1030" spans="1:16" x14ac:dyDescent="0.5">
      <c r="A1030" t="s">
        <v>953</v>
      </c>
      <c r="B1030" t="s">
        <v>954</v>
      </c>
      <c r="C1030" t="s">
        <v>5361</v>
      </c>
      <c r="D1030">
        <v>999</v>
      </c>
      <c r="E1030" s="1">
        <v>45345</v>
      </c>
      <c r="F1030" t="s">
        <v>5356</v>
      </c>
      <c r="H1030" t="str">
        <f t="shared" si="48"/>
        <v>Yes</v>
      </c>
      <c r="I1030" t="str">
        <f t="shared" si="49"/>
        <v>No</v>
      </c>
      <c r="J1030" t="str">
        <f t="shared" si="50"/>
        <v>No</v>
      </c>
      <c r="K1030">
        <f>MONTH(Table2[[#This Row],[Subscription Start]])</f>
        <v>2</v>
      </c>
      <c r="L1030" s="1">
        <f>DATE(2024,Table2[[#This Row],[Month]],1)</f>
        <v>45323</v>
      </c>
      <c r="M1030" s="1">
        <f>DATE(2024,Table2[[#This Row],[Month]],29)</f>
        <v>45351</v>
      </c>
      <c r="N1030">
        <f>IF(Table2[[#This Row],[Active]]="Yes",1,0)</f>
        <v>1</v>
      </c>
      <c r="O1030">
        <f>IF(Table2[[#This Row],[Churned]]="Yes",1,0)</f>
        <v>0</v>
      </c>
      <c r="P1030" s="1" t="s">
        <v>6065</v>
      </c>
    </row>
    <row r="1031" spans="1:16" x14ac:dyDescent="0.5">
      <c r="A1031" t="s">
        <v>2229</v>
      </c>
      <c r="B1031" t="s">
        <v>2230</v>
      </c>
      <c r="C1031" t="s">
        <v>5362</v>
      </c>
      <c r="D1031">
        <v>2499</v>
      </c>
      <c r="E1031" s="1">
        <v>45345</v>
      </c>
      <c r="F1031" t="s">
        <v>5356</v>
      </c>
      <c r="H1031" t="str">
        <f t="shared" si="48"/>
        <v>Yes</v>
      </c>
      <c r="I1031" t="str">
        <f t="shared" si="49"/>
        <v>No</v>
      </c>
      <c r="J1031" t="str">
        <f t="shared" si="50"/>
        <v>No</v>
      </c>
      <c r="K1031">
        <f>MONTH(Table2[[#This Row],[Subscription Start]])</f>
        <v>2</v>
      </c>
      <c r="L1031" s="1">
        <f>DATE(2024,Table2[[#This Row],[Month]],1)</f>
        <v>45323</v>
      </c>
      <c r="M1031" s="1">
        <f>DATE(2024,Table2[[#This Row],[Month]],29)</f>
        <v>45351</v>
      </c>
      <c r="N1031">
        <f>IF(Table2[[#This Row],[Active]]="Yes",1,0)</f>
        <v>1</v>
      </c>
      <c r="O1031">
        <f>IF(Table2[[#This Row],[Churned]]="Yes",1,0)</f>
        <v>0</v>
      </c>
      <c r="P1031" s="1" t="s">
        <v>6065</v>
      </c>
    </row>
    <row r="1032" spans="1:16" x14ac:dyDescent="0.5">
      <c r="A1032" t="s">
        <v>2497</v>
      </c>
      <c r="B1032" t="s">
        <v>2498</v>
      </c>
      <c r="C1032" t="s">
        <v>5361</v>
      </c>
      <c r="D1032">
        <v>999</v>
      </c>
      <c r="E1032" s="1">
        <v>45345</v>
      </c>
      <c r="F1032" t="s">
        <v>5356</v>
      </c>
      <c r="H1032" t="str">
        <f t="shared" si="48"/>
        <v>Yes</v>
      </c>
      <c r="I1032" t="str">
        <f t="shared" si="49"/>
        <v>No</v>
      </c>
      <c r="J1032" t="str">
        <f t="shared" si="50"/>
        <v>No</v>
      </c>
      <c r="K1032">
        <f>MONTH(Table2[[#This Row],[Subscription Start]])</f>
        <v>2</v>
      </c>
      <c r="L1032" s="1">
        <f>DATE(2024,Table2[[#This Row],[Month]],1)</f>
        <v>45323</v>
      </c>
      <c r="M1032" s="1">
        <f>DATE(2024,Table2[[#This Row],[Month]],29)</f>
        <v>45351</v>
      </c>
      <c r="N1032">
        <f>IF(Table2[[#This Row],[Active]]="Yes",1,0)</f>
        <v>1</v>
      </c>
      <c r="O1032">
        <f>IF(Table2[[#This Row],[Churned]]="Yes",1,0)</f>
        <v>0</v>
      </c>
      <c r="P1032" s="1" t="s">
        <v>6065</v>
      </c>
    </row>
    <row r="1033" spans="1:16" x14ac:dyDescent="0.5">
      <c r="A1033" t="s">
        <v>5611</v>
      </c>
      <c r="B1033" t="s">
        <v>5612</v>
      </c>
      <c r="C1033" t="s">
        <v>5355</v>
      </c>
      <c r="D1033">
        <v>0</v>
      </c>
      <c r="E1033" s="1">
        <v>45345</v>
      </c>
      <c r="F1033" t="s">
        <v>5356</v>
      </c>
      <c r="H1033" t="str">
        <f t="shared" si="48"/>
        <v>Yes</v>
      </c>
      <c r="I1033" t="str">
        <f t="shared" si="49"/>
        <v>No</v>
      </c>
      <c r="J1033" t="str">
        <f t="shared" si="50"/>
        <v>No</v>
      </c>
      <c r="K1033">
        <f>MONTH(Table2[[#This Row],[Subscription Start]])</f>
        <v>2</v>
      </c>
      <c r="L1033" s="1">
        <f>DATE(2024,Table2[[#This Row],[Month]],1)</f>
        <v>45323</v>
      </c>
      <c r="M1033" s="1">
        <f>DATE(2024,Table2[[#This Row],[Month]],29)</f>
        <v>45351</v>
      </c>
      <c r="N1033">
        <f>IF(Table2[[#This Row],[Active]]="Yes",1,0)</f>
        <v>1</v>
      </c>
      <c r="O1033">
        <f>IF(Table2[[#This Row],[Churned]]="Yes",1,0)</f>
        <v>0</v>
      </c>
      <c r="P1033" s="1" t="s">
        <v>6065</v>
      </c>
    </row>
    <row r="1034" spans="1:16" x14ac:dyDescent="0.5">
      <c r="A1034" t="s">
        <v>3670</v>
      </c>
      <c r="B1034" t="s">
        <v>3671</v>
      </c>
      <c r="C1034" t="s">
        <v>5361</v>
      </c>
      <c r="D1034">
        <v>999</v>
      </c>
      <c r="E1034" s="1">
        <v>45345</v>
      </c>
      <c r="F1034" t="s">
        <v>5356</v>
      </c>
      <c r="H1034" t="str">
        <f t="shared" si="48"/>
        <v>Yes</v>
      </c>
      <c r="I1034" t="str">
        <f t="shared" si="49"/>
        <v>No</v>
      </c>
      <c r="J1034" t="str">
        <f t="shared" si="50"/>
        <v>No</v>
      </c>
      <c r="K1034">
        <f>MONTH(Table2[[#This Row],[Subscription Start]])</f>
        <v>2</v>
      </c>
      <c r="L1034" s="1">
        <f>DATE(2024,Table2[[#This Row],[Month]],1)</f>
        <v>45323</v>
      </c>
      <c r="M1034" s="1">
        <f>DATE(2024,Table2[[#This Row],[Month]],29)</f>
        <v>45351</v>
      </c>
      <c r="N1034">
        <f>IF(Table2[[#This Row],[Active]]="Yes",1,0)</f>
        <v>1</v>
      </c>
      <c r="O1034">
        <f>IF(Table2[[#This Row],[Churned]]="Yes",1,0)</f>
        <v>0</v>
      </c>
      <c r="P1034" s="1" t="s">
        <v>6065</v>
      </c>
    </row>
    <row r="1035" spans="1:16" x14ac:dyDescent="0.5">
      <c r="A1035" t="s">
        <v>5019</v>
      </c>
      <c r="B1035" t="s">
        <v>5020</v>
      </c>
      <c r="C1035" t="s">
        <v>5362</v>
      </c>
      <c r="D1035">
        <v>2499</v>
      </c>
      <c r="E1035" s="1">
        <v>45345</v>
      </c>
      <c r="F1035" t="s">
        <v>5356</v>
      </c>
      <c r="H1035" t="str">
        <f t="shared" si="48"/>
        <v>Yes</v>
      </c>
      <c r="I1035" t="str">
        <f t="shared" si="49"/>
        <v>No</v>
      </c>
      <c r="J1035" t="str">
        <f t="shared" si="50"/>
        <v>No</v>
      </c>
      <c r="K1035">
        <f>MONTH(Table2[[#This Row],[Subscription Start]])</f>
        <v>2</v>
      </c>
      <c r="L1035" s="1">
        <f>DATE(2024,Table2[[#This Row],[Month]],1)</f>
        <v>45323</v>
      </c>
      <c r="M1035" s="1">
        <f>DATE(2024,Table2[[#This Row],[Month]],29)</f>
        <v>45351</v>
      </c>
      <c r="N1035">
        <f>IF(Table2[[#This Row],[Active]]="Yes",1,0)</f>
        <v>1</v>
      </c>
      <c r="O1035">
        <f>IF(Table2[[#This Row],[Churned]]="Yes",1,0)</f>
        <v>0</v>
      </c>
      <c r="P1035" s="1" t="s">
        <v>6065</v>
      </c>
    </row>
    <row r="1036" spans="1:16" x14ac:dyDescent="0.5">
      <c r="A1036" t="s">
        <v>5445</v>
      </c>
      <c r="B1036" t="s">
        <v>5446</v>
      </c>
      <c r="C1036" t="s">
        <v>5355</v>
      </c>
      <c r="D1036">
        <v>0</v>
      </c>
      <c r="E1036" s="1">
        <v>45344</v>
      </c>
      <c r="F1036" t="s">
        <v>5356</v>
      </c>
      <c r="H1036" t="str">
        <f t="shared" si="48"/>
        <v>Yes</v>
      </c>
      <c r="I1036" t="str">
        <f t="shared" si="49"/>
        <v>No</v>
      </c>
      <c r="J1036" t="str">
        <f t="shared" si="50"/>
        <v>No</v>
      </c>
      <c r="K1036">
        <f>MONTH(Table2[[#This Row],[Subscription Start]])</f>
        <v>2</v>
      </c>
      <c r="L1036" s="1">
        <f>DATE(2024,Table2[[#This Row],[Month]],1)</f>
        <v>45323</v>
      </c>
      <c r="M1036" s="1">
        <f>DATE(2024,Table2[[#This Row],[Month]],29)</f>
        <v>45351</v>
      </c>
      <c r="N1036">
        <f>IF(Table2[[#This Row],[Active]]="Yes",1,0)</f>
        <v>1</v>
      </c>
      <c r="O1036">
        <f>IF(Table2[[#This Row],[Churned]]="Yes",1,0)</f>
        <v>0</v>
      </c>
      <c r="P1036" s="1" t="s">
        <v>6065</v>
      </c>
    </row>
    <row r="1037" spans="1:16" x14ac:dyDescent="0.5">
      <c r="A1037" t="s">
        <v>3264</v>
      </c>
      <c r="B1037" t="s">
        <v>1501</v>
      </c>
      <c r="C1037" t="s">
        <v>5382</v>
      </c>
      <c r="D1037">
        <v>9999</v>
      </c>
      <c r="E1037" s="1">
        <v>45344</v>
      </c>
      <c r="F1037" t="s">
        <v>5359</v>
      </c>
      <c r="G1037" s="1">
        <v>45565</v>
      </c>
      <c r="H1037" t="str">
        <f t="shared" si="48"/>
        <v>Yes</v>
      </c>
      <c r="I1037" t="str">
        <f t="shared" si="49"/>
        <v>No</v>
      </c>
      <c r="J1037" t="str">
        <f t="shared" si="50"/>
        <v>No</v>
      </c>
      <c r="K1037">
        <f>MONTH(Table2[[#This Row],[Subscription Start]])</f>
        <v>2</v>
      </c>
      <c r="L1037" s="1">
        <f>DATE(2024,Table2[[#This Row],[Month]],1)</f>
        <v>45323</v>
      </c>
      <c r="M1037" s="1">
        <f>DATE(2024,Table2[[#This Row],[Month]],29)</f>
        <v>45351</v>
      </c>
      <c r="N1037">
        <f>IF(Table2[[#This Row],[Active]]="Yes",1,0)</f>
        <v>1</v>
      </c>
      <c r="O1037">
        <f>IF(Table2[[#This Row],[Churned]]="Yes",1,0)</f>
        <v>0</v>
      </c>
      <c r="P1037" s="1" t="s">
        <v>6065</v>
      </c>
    </row>
    <row r="1038" spans="1:16" x14ac:dyDescent="0.5">
      <c r="A1038" t="s">
        <v>5659</v>
      </c>
      <c r="B1038" t="s">
        <v>609</v>
      </c>
      <c r="C1038" t="s">
        <v>5355</v>
      </c>
      <c r="D1038">
        <v>0</v>
      </c>
      <c r="E1038" s="1">
        <v>45344</v>
      </c>
      <c r="F1038" t="s">
        <v>5356</v>
      </c>
      <c r="H1038" t="str">
        <f t="shared" si="48"/>
        <v>Yes</v>
      </c>
      <c r="I1038" t="str">
        <f t="shared" si="49"/>
        <v>No</v>
      </c>
      <c r="J1038" t="str">
        <f t="shared" si="50"/>
        <v>No</v>
      </c>
      <c r="K1038">
        <f>MONTH(Table2[[#This Row],[Subscription Start]])</f>
        <v>2</v>
      </c>
      <c r="L1038" s="1">
        <f>DATE(2024,Table2[[#This Row],[Month]],1)</f>
        <v>45323</v>
      </c>
      <c r="M1038" s="1">
        <f>DATE(2024,Table2[[#This Row],[Month]],29)</f>
        <v>45351</v>
      </c>
      <c r="N1038">
        <f>IF(Table2[[#This Row],[Active]]="Yes",1,0)</f>
        <v>1</v>
      </c>
      <c r="O1038">
        <f>IF(Table2[[#This Row],[Churned]]="Yes",1,0)</f>
        <v>0</v>
      </c>
      <c r="P1038" s="1" t="s">
        <v>6065</v>
      </c>
    </row>
    <row r="1039" spans="1:16" x14ac:dyDescent="0.5">
      <c r="A1039" t="s">
        <v>5786</v>
      </c>
      <c r="B1039" t="s">
        <v>1522</v>
      </c>
      <c r="C1039" t="s">
        <v>5355</v>
      </c>
      <c r="D1039">
        <v>0</v>
      </c>
      <c r="E1039" s="1">
        <v>45344</v>
      </c>
      <c r="F1039" t="s">
        <v>5356</v>
      </c>
      <c r="H1039" t="str">
        <f t="shared" si="48"/>
        <v>Yes</v>
      </c>
      <c r="I1039" t="str">
        <f t="shared" si="49"/>
        <v>No</v>
      </c>
      <c r="J1039" t="str">
        <f t="shared" si="50"/>
        <v>No</v>
      </c>
      <c r="K1039">
        <f>MONTH(Table2[[#This Row],[Subscription Start]])</f>
        <v>2</v>
      </c>
      <c r="L1039" s="1">
        <f>DATE(2024,Table2[[#This Row],[Month]],1)</f>
        <v>45323</v>
      </c>
      <c r="M1039" s="1">
        <f>DATE(2024,Table2[[#This Row],[Month]],29)</f>
        <v>45351</v>
      </c>
      <c r="N1039">
        <f>IF(Table2[[#This Row],[Active]]="Yes",1,0)</f>
        <v>1</v>
      </c>
      <c r="O1039">
        <f>IF(Table2[[#This Row],[Churned]]="Yes",1,0)</f>
        <v>0</v>
      </c>
      <c r="P1039" s="1" t="s">
        <v>6065</v>
      </c>
    </row>
    <row r="1040" spans="1:16" x14ac:dyDescent="0.5">
      <c r="A1040" t="s">
        <v>5503</v>
      </c>
      <c r="B1040" t="s">
        <v>3853</v>
      </c>
      <c r="C1040" t="s">
        <v>5355</v>
      </c>
      <c r="D1040">
        <v>0</v>
      </c>
      <c r="E1040" s="1">
        <v>45343</v>
      </c>
      <c r="F1040" t="s">
        <v>5356</v>
      </c>
      <c r="H1040" t="str">
        <f t="shared" si="48"/>
        <v>Yes</v>
      </c>
      <c r="I1040" t="str">
        <f t="shared" si="49"/>
        <v>No</v>
      </c>
      <c r="J1040" t="str">
        <f t="shared" si="50"/>
        <v>No</v>
      </c>
      <c r="K1040">
        <f>MONTH(Table2[[#This Row],[Subscription Start]])</f>
        <v>2</v>
      </c>
      <c r="L1040" s="1">
        <f>DATE(2024,Table2[[#This Row],[Month]],1)</f>
        <v>45323</v>
      </c>
      <c r="M1040" s="1">
        <f>DATE(2024,Table2[[#This Row],[Month]],29)</f>
        <v>45351</v>
      </c>
      <c r="N1040">
        <f>IF(Table2[[#This Row],[Active]]="Yes",1,0)</f>
        <v>1</v>
      </c>
      <c r="O1040">
        <f>IF(Table2[[#This Row],[Churned]]="Yes",1,0)</f>
        <v>0</v>
      </c>
      <c r="P1040" s="1" t="s">
        <v>6065</v>
      </c>
    </row>
    <row r="1041" spans="1:16" x14ac:dyDescent="0.5">
      <c r="A1041" t="s">
        <v>2597</v>
      </c>
      <c r="B1041" t="s">
        <v>1816</v>
      </c>
      <c r="C1041" t="s">
        <v>5362</v>
      </c>
      <c r="D1041">
        <v>2499</v>
      </c>
      <c r="E1041" s="1">
        <v>45343</v>
      </c>
      <c r="F1041" t="s">
        <v>5359</v>
      </c>
      <c r="G1041" s="1">
        <v>45549</v>
      </c>
      <c r="H1041" t="str">
        <f t="shared" si="48"/>
        <v>Yes</v>
      </c>
      <c r="I1041" t="str">
        <f t="shared" si="49"/>
        <v>No</v>
      </c>
      <c r="J1041" t="str">
        <f t="shared" si="50"/>
        <v>No</v>
      </c>
      <c r="K1041">
        <f>MONTH(Table2[[#This Row],[Subscription Start]])</f>
        <v>2</v>
      </c>
      <c r="L1041" s="1">
        <f>DATE(2024,Table2[[#This Row],[Month]],1)</f>
        <v>45323</v>
      </c>
      <c r="M1041" s="1">
        <f>DATE(2024,Table2[[#This Row],[Month]],29)</f>
        <v>45351</v>
      </c>
      <c r="N1041">
        <f>IF(Table2[[#This Row],[Active]]="Yes",1,0)</f>
        <v>1</v>
      </c>
      <c r="O1041">
        <f>IF(Table2[[#This Row],[Churned]]="Yes",1,0)</f>
        <v>0</v>
      </c>
      <c r="P1041" s="1" t="s">
        <v>6065</v>
      </c>
    </row>
    <row r="1042" spans="1:16" x14ac:dyDescent="0.5">
      <c r="A1042" t="s">
        <v>2743</v>
      </c>
      <c r="B1042" t="s">
        <v>2744</v>
      </c>
      <c r="C1042" t="s">
        <v>5361</v>
      </c>
      <c r="D1042">
        <v>999</v>
      </c>
      <c r="E1042" s="1">
        <v>45343</v>
      </c>
      <c r="F1042" t="s">
        <v>5356</v>
      </c>
      <c r="H1042" t="str">
        <f t="shared" si="48"/>
        <v>Yes</v>
      </c>
      <c r="I1042" t="str">
        <f t="shared" si="49"/>
        <v>No</v>
      </c>
      <c r="J1042" t="str">
        <f t="shared" si="50"/>
        <v>No</v>
      </c>
      <c r="K1042">
        <f>MONTH(Table2[[#This Row],[Subscription Start]])</f>
        <v>2</v>
      </c>
      <c r="L1042" s="1">
        <f>DATE(2024,Table2[[#This Row],[Month]],1)</f>
        <v>45323</v>
      </c>
      <c r="M1042" s="1">
        <f>DATE(2024,Table2[[#This Row],[Month]],29)</f>
        <v>45351</v>
      </c>
      <c r="N1042">
        <f>IF(Table2[[#This Row],[Active]]="Yes",1,0)</f>
        <v>1</v>
      </c>
      <c r="O1042">
        <f>IF(Table2[[#This Row],[Churned]]="Yes",1,0)</f>
        <v>0</v>
      </c>
      <c r="P1042" s="1" t="s">
        <v>6065</v>
      </c>
    </row>
    <row r="1043" spans="1:16" x14ac:dyDescent="0.5">
      <c r="A1043" t="s">
        <v>4813</v>
      </c>
      <c r="B1043" t="s">
        <v>4814</v>
      </c>
      <c r="C1043" t="s">
        <v>5362</v>
      </c>
      <c r="D1043">
        <v>2499</v>
      </c>
      <c r="E1043" s="1">
        <v>45343</v>
      </c>
      <c r="F1043" t="s">
        <v>5356</v>
      </c>
      <c r="H1043" t="str">
        <f t="shared" si="48"/>
        <v>Yes</v>
      </c>
      <c r="I1043" t="str">
        <f t="shared" si="49"/>
        <v>No</v>
      </c>
      <c r="J1043" t="str">
        <f t="shared" si="50"/>
        <v>No</v>
      </c>
      <c r="K1043">
        <f>MONTH(Table2[[#This Row],[Subscription Start]])</f>
        <v>2</v>
      </c>
      <c r="L1043" s="1">
        <f>DATE(2024,Table2[[#This Row],[Month]],1)</f>
        <v>45323</v>
      </c>
      <c r="M1043" s="1">
        <f>DATE(2024,Table2[[#This Row],[Month]],29)</f>
        <v>45351</v>
      </c>
      <c r="N1043">
        <f>IF(Table2[[#This Row],[Active]]="Yes",1,0)</f>
        <v>1</v>
      </c>
      <c r="O1043">
        <f>IF(Table2[[#This Row],[Churned]]="Yes",1,0)</f>
        <v>0</v>
      </c>
      <c r="P1043" s="1" t="s">
        <v>6065</v>
      </c>
    </row>
    <row r="1044" spans="1:16" x14ac:dyDescent="0.5">
      <c r="A1044" t="s">
        <v>4852</v>
      </c>
      <c r="B1044" t="s">
        <v>1305</v>
      </c>
      <c r="C1044" t="s">
        <v>5362</v>
      </c>
      <c r="D1044">
        <v>2499</v>
      </c>
      <c r="E1044" s="1">
        <v>45343</v>
      </c>
      <c r="F1044" t="s">
        <v>5359</v>
      </c>
      <c r="G1044" s="1">
        <v>45476</v>
      </c>
      <c r="H1044" t="str">
        <f t="shared" si="48"/>
        <v>Yes</v>
      </c>
      <c r="I1044" t="str">
        <f t="shared" si="49"/>
        <v>No</v>
      </c>
      <c r="J1044" t="str">
        <f t="shared" si="50"/>
        <v>No</v>
      </c>
      <c r="K1044">
        <f>MONTH(Table2[[#This Row],[Subscription Start]])</f>
        <v>2</v>
      </c>
      <c r="L1044" s="1">
        <f>DATE(2024,Table2[[#This Row],[Month]],1)</f>
        <v>45323</v>
      </c>
      <c r="M1044" s="1">
        <f>DATE(2024,Table2[[#This Row],[Month]],29)</f>
        <v>45351</v>
      </c>
      <c r="N1044">
        <f>IF(Table2[[#This Row],[Active]]="Yes",1,0)</f>
        <v>1</v>
      </c>
      <c r="O1044">
        <f>IF(Table2[[#This Row],[Churned]]="Yes",1,0)</f>
        <v>0</v>
      </c>
      <c r="P1044" s="1" t="s">
        <v>6065</v>
      </c>
    </row>
    <row r="1045" spans="1:16" x14ac:dyDescent="0.5">
      <c r="A1045" t="s">
        <v>4869</v>
      </c>
      <c r="B1045" t="s">
        <v>4870</v>
      </c>
      <c r="C1045" t="s">
        <v>5362</v>
      </c>
      <c r="D1045">
        <v>2499</v>
      </c>
      <c r="E1045" s="1">
        <v>45343</v>
      </c>
      <c r="F1045" t="s">
        <v>5359</v>
      </c>
      <c r="G1045" s="1">
        <v>45441</v>
      </c>
      <c r="H1045" t="str">
        <f t="shared" si="48"/>
        <v>Yes</v>
      </c>
      <c r="I1045" t="str">
        <f t="shared" si="49"/>
        <v>No</v>
      </c>
      <c r="J1045" t="str">
        <f t="shared" si="50"/>
        <v>No</v>
      </c>
      <c r="K1045">
        <f>MONTH(Table2[[#This Row],[Subscription Start]])</f>
        <v>2</v>
      </c>
      <c r="L1045" s="1">
        <f>DATE(2024,Table2[[#This Row],[Month]],1)</f>
        <v>45323</v>
      </c>
      <c r="M1045" s="1">
        <f>DATE(2024,Table2[[#This Row],[Month]],29)</f>
        <v>45351</v>
      </c>
      <c r="N1045">
        <f>IF(Table2[[#This Row],[Active]]="Yes",1,0)</f>
        <v>1</v>
      </c>
      <c r="O1045">
        <f>IF(Table2[[#This Row],[Churned]]="Yes",1,0)</f>
        <v>0</v>
      </c>
      <c r="P1045" s="1" t="s">
        <v>6065</v>
      </c>
    </row>
    <row r="1046" spans="1:16" x14ac:dyDescent="0.5">
      <c r="A1046" t="s">
        <v>5388</v>
      </c>
      <c r="B1046" t="s">
        <v>2607</v>
      </c>
      <c r="C1046" t="s">
        <v>5355</v>
      </c>
      <c r="D1046">
        <v>0</v>
      </c>
      <c r="E1046" s="1">
        <v>45342</v>
      </c>
      <c r="F1046" t="s">
        <v>5356</v>
      </c>
      <c r="H1046" t="str">
        <f t="shared" si="48"/>
        <v>Yes</v>
      </c>
      <c r="I1046" t="str">
        <f t="shared" si="49"/>
        <v>No</v>
      </c>
      <c r="J1046" t="str">
        <f t="shared" si="50"/>
        <v>No</v>
      </c>
      <c r="K1046">
        <f>MONTH(Table2[[#This Row],[Subscription Start]])</f>
        <v>2</v>
      </c>
      <c r="L1046" s="1">
        <f>DATE(2024,Table2[[#This Row],[Month]],1)</f>
        <v>45323</v>
      </c>
      <c r="M1046" s="1">
        <f>DATE(2024,Table2[[#This Row],[Month]],29)</f>
        <v>45351</v>
      </c>
      <c r="N1046">
        <f>IF(Table2[[#This Row],[Active]]="Yes",1,0)</f>
        <v>1</v>
      </c>
      <c r="O1046">
        <f>IF(Table2[[#This Row],[Churned]]="Yes",1,0)</f>
        <v>0</v>
      </c>
      <c r="P1046" s="1" t="s">
        <v>6065</v>
      </c>
    </row>
    <row r="1047" spans="1:16" x14ac:dyDescent="0.5">
      <c r="A1047" t="s">
        <v>1815</v>
      </c>
      <c r="B1047" t="s">
        <v>1816</v>
      </c>
      <c r="C1047" t="s">
        <v>5361</v>
      </c>
      <c r="D1047">
        <v>999</v>
      </c>
      <c r="E1047" s="1">
        <v>45342</v>
      </c>
      <c r="F1047" t="s">
        <v>5356</v>
      </c>
      <c r="H1047" t="str">
        <f t="shared" si="48"/>
        <v>Yes</v>
      </c>
      <c r="I1047" t="str">
        <f t="shared" si="49"/>
        <v>No</v>
      </c>
      <c r="J1047" t="str">
        <f t="shared" si="50"/>
        <v>No</v>
      </c>
      <c r="K1047">
        <f>MONTH(Table2[[#This Row],[Subscription Start]])</f>
        <v>2</v>
      </c>
      <c r="L1047" s="1">
        <f>DATE(2024,Table2[[#This Row],[Month]],1)</f>
        <v>45323</v>
      </c>
      <c r="M1047" s="1">
        <f>DATE(2024,Table2[[#This Row],[Month]],29)</f>
        <v>45351</v>
      </c>
      <c r="N1047">
        <f>IF(Table2[[#This Row],[Active]]="Yes",1,0)</f>
        <v>1</v>
      </c>
      <c r="O1047">
        <f>IF(Table2[[#This Row],[Churned]]="Yes",1,0)</f>
        <v>0</v>
      </c>
      <c r="P1047" s="1" t="s">
        <v>6065</v>
      </c>
    </row>
    <row r="1048" spans="1:16" x14ac:dyDescent="0.5">
      <c r="A1048" t="s">
        <v>1945</v>
      </c>
      <c r="B1048" t="s">
        <v>1946</v>
      </c>
      <c r="C1048" t="s">
        <v>5362</v>
      </c>
      <c r="D1048">
        <v>2499</v>
      </c>
      <c r="E1048" s="1">
        <v>45342</v>
      </c>
      <c r="F1048" t="s">
        <v>5356</v>
      </c>
      <c r="H1048" t="str">
        <f t="shared" si="48"/>
        <v>Yes</v>
      </c>
      <c r="I1048" t="str">
        <f t="shared" si="49"/>
        <v>No</v>
      </c>
      <c r="J1048" t="str">
        <f t="shared" si="50"/>
        <v>No</v>
      </c>
      <c r="K1048">
        <f>MONTH(Table2[[#This Row],[Subscription Start]])</f>
        <v>2</v>
      </c>
      <c r="L1048" s="1">
        <f>DATE(2024,Table2[[#This Row],[Month]],1)</f>
        <v>45323</v>
      </c>
      <c r="M1048" s="1">
        <f>DATE(2024,Table2[[#This Row],[Month]],29)</f>
        <v>45351</v>
      </c>
      <c r="N1048">
        <f>IF(Table2[[#This Row],[Active]]="Yes",1,0)</f>
        <v>1</v>
      </c>
      <c r="O1048">
        <f>IF(Table2[[#This Row],[Churned]]="Yes",1,0)</f>
        <v>0</v>
      </c>
      <c r="P1048" s="1" t="s">
        <v>6065</v>
      </c>
    </row>
    <row r="1049" spans="1:16" x14ac:dyDescent="0.5">
      <c r="A1049" t="s">
        <v>5534</v>
      </c>
      <c r="B1049" t="s">
        <v>5535</v>
      </c>
      <c r="C1049" t="s">
        <v>5355</v>
      </c>
      <c r="D1049">
        <v>0</v>
      </c>
      <c r="E1049" s="1">
        <v>45342</v>
      </c>
      <c r="F1049" t="s">
        <v>5356</v>
      </c>
      <c r="H1049" t="str">
        <f t="shared" si="48"/>
        <v>Yes</v>
      </c>
      <c r="I1049" t="str">
        <f t="shared" si="49"/>
        <v>No</v>
      </c>
      <c r="J1049" t="str">
        <f t="shared" si="50"/>
        <v>No</v>
      </c>
      <c r="K1049">
        <f>MONTH(Table2[[#This Row],[Subscription Start]])</f>
        <v>2</v>
      </c>
      <c r="L1049" s="1">
        <f>DATE(2024,Table2[[#This Row],[Month]],1)</f>
        <v>45323</v>
      </c>
      <c r="M1049" s="1">
        <f>DATE(2024,Table2[[#This Row],[Month]],29)</f>
        <v>45351</v>
      </c>
      <c r="N1049">
        <f>IF(Table2[[#This Row],[Active]]="Yes",1,0)</f>
        <v>1</v>
      </c>
      <c r="O1049">
        <f>IF(Table2[[#This Row],[Churned]]="Yes",1,0)</f>
        <v>0</v>
      </c>
      <c r="P1049" s="1" t="s">
        <v>6065</v>
      </c>
    </row>
    <row r="1050" spans="1:16" x14ac:dyDescent="0.5">
      <c r="A1050" t="s">
        <v>2759</v>
      </c>
      <c r="B1050" t="s">
        <v>2760</v>
      </c>
      <c r="C1050" t="s">
        <v>5361</v>
      </c>
      <c r="D1050">
        <v>999</v>
      </c>
      <c r="E1050" s="1">
        <v>45342</v>
      </c>
      <c r="F1050" t="s">
        <v>5356</v>
      </c>
      <c r="H1050" t="str">
        <f t="shared" si="48"/>
        <v>Yes</v>
      </c>
      <c r="I1050" t="str">
        <f t="shared" si="49"/>
        <v>No</v>
      </c>
      <c r="J1050" t="str">
        <f t="shared" si="50"/>
        <v>No</v>
      </c>
      <c r="K1050">
        <f>MONTH(Table2[[#This Row],[Subscription Start]])</f>
        <v>2</v>
      </c>
      <c r="L1050" s="1">
        <f>DATE(2024,Table2[[#This Row],[Month]],1)</f>
        <v>45323</v>
      </c>
      <c r="M1050" s="1">
        <f>DATE(2024,Table2[[#This Row],[Month]],29)</f>
        <v>45351</v>
      </c>
      <c r="N1050">
        <f>IF(Table2[[#This Row],[Active]]="Yes",1,0)</f>
        <v>1</v>
      </c>
      <c r="O1050">
        <f>IF(Table2[[#This Row],[Churned]]="Yes",1,0)</f>
        <v>0</v>
      </c>
      <c r="P1050" s="1" t="s">
        <v>6065</v>
      </c>
    </row>
    <row r="1051" spans="1:16" x14ac:dyDescent="0.5">
      <c r="A1051" t="s">
        <v>5225</v>
      </c>
      <c r="B1051" t="s">
        <v>3363</v>
      </c>
      <c r="C1051" t="s">
        <v>5361</v>
      </c>
      <c r="D1051">
        <v>999</v>
      </c>
      <c r="E1051" s="1">
        <v>45341</v>
      </c>
      <c r="F1051" t="s">
        <v>5356</v>
      </c>
      <c r="H1051" t="str">
        <f t="shared" si="48"/>
        <v>Yes</v>
      </c>
      <c r="I1051" t="str">
        <f t="shared" si="49"/>
        <v>No</v>
      </c>
      <c r="J1051" t="str">
        <f t="shared" si="50"/>
        <v>No</v>
      </c>
      <c r="K1051">
        <f>MONTH(Table2[[#This Row],[Subscription Start]])</f>
        <v>2</v>
      </c>
      <c r="L1051" s="1">
        <f>DATE(2024,Table2[[#This Row],[Month]],1)</f>
        <v>45323</v>
      </c>
      <c r="M1051" s="1">
        <f>DATE(2024,Table2[[#This Row],[Month]],29)</f>
        <v>45351</v>
      </c>
      <c r="N1051">
        <f>IF(Table2[[#This Row],[Active]]="Yes",1,0)</f>
        <v>1</v>
      </c>
      <c r="O1051">
        <f>IF(Table2[[#This Row],[Churned]]="Yes",1,0)</f>
        <v>0</v>
      </c>
      <c r="P1051" s="1" t="s">
        <v>6065</v>
      </c>
    </row>
    <row r="1052" spans="1:16" x14ac:dyDescent="0.5">
      <c r="A1052" t="s">
        <v>5701</v>
      </c>
      <c r="B1052" t="s">
        <v>5702</v>
      </c>
      <c r="C1052" t="s">
        <v>5355</v>
      </c>
      <c r="D1052">
        <v>0</v>
      </c>
      <c r="E1052" s="1">
        <v>45340</v>
      </c>
      <c r="F1052" t="s">
        <v>5356</v>
      </c>
      <c r="H1052" t="str">
        <f t="shared" si="48"/>
        <v>Yes</v>
      </c>
      <c r="I1052" t="str">
        <f t="shared" si="49"/>
        <v>No</v>
      </c>
      <c r="J1052" t="str">
        <f t="shared" si="50"/>
        <v>No</v>
      </c>
      <c r="K1052">
        <f>MONTH(Table2[[#This Row],[Subscription Start]])</f>
        <v>2</v>
      </c>
      <c r="L1052" s="1">
        <f>DATE(2024,Table2[[#This Row],[Month]],1)</f>
        <v>45323</v>
      </c>
      <c r="M1052" s="1">
        <f>DATE(2024,Table2[[#This Row],[Month]],29)</f>
        <v>45351</v>
      </c>
      <c r="N1052">
        <f>IF(Table2[[#This Row],[Active]]="Yes",1,0)</f>
        <v>1</v>
      </c>
      <c r="O1052">
        <f>IF(Table2[[#This Row],[Churned]]="Yes",1,0)</f>
        <v>0</v>
      </c>
      <c r="P1052" s="1" t="s">
        <v>6065</v>
      </c>
    </row>
    <row r="1053" spans="1:16" x14ac:dyDescent="0.5">
      <c r="A1053" t="s">
        <v>4823</v>
      </c>
      <c r="B1053" t="s">
        <v>2955</v>
      </c>
      <c r="C1053" t="s">
        <v>5361</v>
      </c>
      <c r="D1053">
        <v>999</v>
      </c>
      <c r="E1053" s="1">
        <v>45339</v>
      </c>
      <c r="F1053" t="s">
        <v>5356</v>
      </c>
      <c r="H1053" t="str">
        <f t="shared" si="48"/>
        <v>Yes</v>
      </c>
      <c r="I1053" t="str">
        <f t="shared" si="49"/>
        <v>No</v>
      </c>
      <c r="J1053" t="str">
        <f t="shared" si="50"/>
        <v>No</v>
      </c>
      <c r="K1053">
        <f>MONTH(Table2[[#This Row],[Subscription Start]])</f>
        <v>2</v>
      </c>
      <c r="L1053" s="1">
        <f>DATE(2024,Table2[[#This Row],[Month]],1)</f>
        <v>45323</v>
      </c>
      <c r="M1053" s="1">
        <f>DATE(2024,Table2[[#This Row],[Month]],29)</f>
        <v>45351</v>
      </c>
      <c r="N1053">
        <f>IF(Table2[[#This Row],[Active]]="Yes",1,0)</f>
        <v>1</v>
      </c>
      <c r="O1053">
        <f>IF(Table2[[#This Row],[Churned]]="Yes",1,0)</f>
        <v>0</v>
      </c>
      <c r="P1053" s="1" t="s">
        <v>6065</v>
      </c>
    </row>
    <row r="1054" spans="1:16" x14ac:dyDescent="0.5">
      <c r="A1054" t="s">
        <v>5495</v>
      </c>
      <c r="B1054" t="s">
        <v>2760</v>
      </c>
      <c r="C1054" t="s">
        <v>5355</v>
      </c>
      <c r="D1054">
        <v>0</v>
      </c>
      <c r="E1054" s="1">
        <v>45338</v>
      </c>
      <c r="F1054" t="s">
        <v>5356</v>
      </c>
      <c r="H1054" t="str">
        <f t="shared" si="48"/>
        <v>Yes</v>
      </c>
      <c r="I1054" t="str">
        <f t="shared" si="49"/>
        <v>No</v>
      </c>
      <c r="J1054" t="str">
        <f t="shared" si="50"/>
        <v>No</v>
      </c>
      <c r="K1054">
        <f>MONTH(Table2[[#This Row],[Subscription Start]])</f>
        <v>2</v>
      </c>
      <c r="L1054" s="1">
        <f>DATE(2024,Table2[[#This Row],[Month]],1)</f>
        <v>45323</v>
      </c>
      <c r="M1054" s="1">
        <f>DATE(2024,Table2[[#This Row],[Month]],29)</f>
        <v>45351</v>
      </c>
      <c r="N1054">
        <f>IF(Table2[[#This Row],[Active]]="Yes",1,0)</f>
        <v>1</v>
      </c>
      <c r="O1054">
        <f>IF(Table2[[#This Row],[Churned]]="Yes",1,0)</f>
        <v>0</v>
      </c>
      <c r="P1054" s="1" t="s">
        <v>6065</v>
      </c>
    </row>
    <row r="1055" spans="1:16" x14ac:dyDescent="0.5">
      <c r="A1055" t="s">
        <v>5096</v>
      </c>
      <c r="B1055" t="s">
        <v>5097</v>
      </c>
      <c r="C1055" t="s">
        <v>5361</v>
      </c>
      <c r="D1055">
        <v>999</v>
      </c>
      <c r="E1055" s="1">
        <v>45338</v>
      </c>
      <c r="F1055" t="s">
        <v>5359</v>
      </c>
      <c r="G1055" s="1">
        <v>45534</v>
      </c>
      <c r="H1055" t="str">
        <f t="shared" si="48"/>
        <v>Yes</v>
      </c>
      <c r="I1055" t="str">
        <f t="shared" si="49"/>
        <v>No</v>
      </c>
      <c r="J1055" t="str">
        <f t="shared" si="50"/>
        <v>No</v>
      </c>
      <c r="K1055">
        <f>MONTH(Table2[[#This Row],[Subscription Start]])</f>
        <v>2</v>
      </c>
      <c r="L1055" s="1">
        <f>DATE(2024,Table2[[#This Row],[Month]],1)</f>
        <v>45323</v>
      </c>
      <c r="M1055" s="1">
        <f>DATE(2024,Table2[[#This Row],[Month]],29)</f>
        <v>45351</v>
      </c>
      <c r="N1055">
        <f>IF(Table2[[#This Row],[Active]]="Yes",1,0)</f>
        <v>1</v>
      </c>
      <c r="O1055">
        <f>IF(Table2[[#This Row],[Churned]]="Yes",1,0)</f>
        <v>0</v>
      </c>
      <c r="P1055" s="1" t="s">
        <v>6065</v>
      </c>
    </row>
    <row r="1056" spans="1:16" x14ac:dyDescent="0.5">
      <c r="A1056" t="s">
        <v>159</v>
      </c>
      <c r="B1056" t="s">
        <v>160</v>
      </c>
      <c r="C1056" t="s">
        <v>5361</v>
      </c>
      <c r="D1056">
        <v>999</v>
      </c>
      <c r="E1056" s="1">
        <v>45337</v>
      </c>
      <c r="F1056" t="s">
        <v>5359</v>
      </c>
      <c r="G1056" s="1">
        <v>45519</v>
      </c>
      <c r="H1056" t="str">
        <f t="shared" si="48"/>
        <v>Yes</v>
      </c>
      <c r="I1056" t="str">
        <f t="shared" si="49"/>
        <v>No</v>
      </c>
      <c r="J1056" t="str">
        <f t="shared" si="50"/>
        <v>No</v>
      </c>
      <c r="K1056">
        <f>MONTH(Table2[[#This Row],[Subscription Start]])</f>
        <v>2</v>
      </c>
      <c r="L1056" s="1">
        <f>DATE(2024,Table2[[#This Row],[Month]],1)</f>
        <v>45323</v>
      </c>
      <c r="M1056" s="1">
        <f>DATE(2024,Table2[[#This Row],[Month]],29)</f>
        <v>45351</v>
      </c>
      <c r="N1056">
        <f>IF(Table2[[#This Row],[Active]]="Yes",1,0)</f>
        <v>1</v>
      </c>
      <c r="O1056">
        <f>IF(Table2[[#This Row],[Churned]]="Yes",1,0)</f>
        <v>0</v>
      </c>
      <c r="P1056" s="1" t="s">
        <v>6065</v>
      </c>
    </row>
    <row r="1057" spans="1:16" x14ac:dyDescent="0.5">
      <c r="A1057" t="s">
        <v>389</v>
      </c>
      <c r="B1057" t="s">
        <v>390</v>
      </c>
      <c r="C1057" t="s">
        <v>5361</v>
      </c>
      <c r="D1057">
        <v>999</v>
      </c>
      <c r="E1057" s="1">
        <v>45337</v>
      </c>
      <c r="F1057" t="s">
        <v>5356</v>
      </c>
      <c r="H1057" t="str">
        <f t="shared" si="48"/>
        <v>Yes</v>
      </c>
      <c r="I1057" t="str">
        <f t="shared" si="49"/>
        <v>No</v>
      </c>
      <c r="J1057" t="str">
        <f t="shared" si="50"/>
        <v>No</v>
      </c>
      <c r="K1057">
        <f>MONTH(Table2[[#This Row],[Subscription Start]])</f>
        <v>2</v>
      </c>
      <c r="L1057" s="1">
        <f>DATE(2024,Table2[[#This Row],[Month]],1)</f>
        <v>45323</v>
      </c>
      <c r="M1057" s="1">
        <f>DATE(2024,Table2[[#This Row],[Month]],29)</f>
        <v>45351</v>
      </c>
      <c r="N1057">
        <f>IF(Table2[[#This Row],[Active]]="Yes",1,0)</f>
        <v>1</v>
      </c>
      <c r="O1057">
        <f>IF(Table2[[#This Row],[Churned]]="Yes",1,0)</f>
        <v>0</v>
      </c>
      <c r="P1057" s="1" t="s">
        <v>6065</v>
      </c>
    </row>
    <row r="1058" spans="1:16" x14ac:dyDescent="0.5">
      <c r="A1058" t="s">
        <v>1558</v>
      </c>
      <c r="B1058" t="s">
        <v>1559</v>
      </c>
      <c r="C1058" t="s">
        <v>5361</v>
      </c>
      <c r="D1058">
        <v>999</v>
      </c>
      <c r="E1058" s="1">
        <v>45337</v>
      </c>
      <c r="F1058" t="s">
        <v>5356</v>
      </c>
      <c r="H1058" t="str">
        <f t="shared" si="48"/>
        <v>Yes</v>
      </c>
      <c r="I1058" t="str">
        <f t="shared" si="49"/>
        <v>No</v>
      </c>
      <c r="J1058" t="str">
        <f t="shared" si="50"/>
        <v>No</v>
      </c>
      <c r="K1058">
        <f>MONTH(Table2[[#This Row],[Subscription Start]])</f>
        <v>2</v>
      </c>
      <c r="L1058" s="1">
        <f>DATE(2024,Table2[[#This Row],[Month]],1)</f>
        <v>45323</v>
      </c>
      <c r="M1058" s="1">
        <f>DATE(2024,Table2[[#This Row],[Month]],29)</f>
        <v>45351</v>
      </c>
      <c r="N1058">
        <f>IF(Table2[[#This Row],[Active]]="Yes",1,0)</f>
        <v>1</v>
      </c>
      <c r="O1058">
        <f>IF(Table2[[#This Row],[Churned]]="Yes",1,0)</f>
        <v>0</v>
      </c>
      <c r="P1058" s="1" t="s">
        <v>6065</v>
      </c>
    </row>
    <row r="1059" spans="1:16" x14ac:dyDescent="0.5">
      <c r="A1059" t="s">
        <v>1921</v>
      </c>
      <c r="B1059" t="s">
        <v>1922</v>
      </c>
      <c r="C1059" t="s">
        <v>5361</v>
      </c>
      <c r="D1059">
        <v>999</v>
      </c>
      <c r="E1059" s="1">
        <v>45337</v>
      </c>
      <c r="F1059" t="s">
        <v>5356</v>
      </c>
      <c r="H1059" t="str">
        <f t="shared" si="48"/>
        <v>Yes</v>
      </c>
      <c r="I1059" t="str">
        <f t="shared" si="49"/>
        <v>No</v>
      </c>
      <c r="J1059" t="str">
        <f t="shared" si="50"/>
        <v>No</v>
      </c>
      <c r="K1059">
        <f>MONTH(Table2[[#This Row],[Subscription Start]])</f>
        <v>2</v>
      </c>
      <c r="L1059" s="1">
        <f>DATE(2024,Table2[[#This Row],[Month]],1)</f>
        <v>45323</v>
      </c>
      <c r="M1059" s="1">
        <f>DATE(2024,Table2[[#This Row],[Month]],29)</f>
        <v>45351</v>
      </c>
      <c r="N1059">
        <f>IF(Table2[[#This Row],[Active]]="Yes",1,0)</f>
        <v>1</v>
      </c>
      <c r="O1059">
        <f>IF(Table2[[#This Row],[Churned]]="Yes",1,0)</f>
        <v>0</v>
      </c>
      <c r="P1059" s="1" t="s">
        <v>6065</v>
      </c>
    </row>
    <row r="1060" spans="1:16" x14ac:dyDescent="0.5">
      <c r="A1060" t="s">
        <v>3075</v>
      </c>
      <c r="B1060" t="s">
        <v>3076</v>
      </c>
      <c r="C1060" t="s">
        <v>5361</v>
      </c>
      <c r="D1060">
        <v>999</v>
      </c>
      <c r="E1060" s="1">
        <v>45337</v>
      </c>
      <c r="F1060" t="s">
        <v>5356</v>
      </c>
      <c r="H1060" t="str">
        <f t="shared" si="48"/>
        <v>Yes</v>
      </c>
      <c r="I1060" t="str">
        <f t="shared" si="49"/>
        <v>No</v>
      </c>
      <c r="J1060" t="str">
        <f t="shared" si="50"/>
        <v>No</v>
      </c>
      <c r="K1060">
        <f>MONTH(Table2[[#This Row],[Subscription Start]])</f>
        <v>2</v>
      </c>
      <c r="L1060" s="1">
        <f>DATE(2024,Table2[[#This Row],[Month]],1)</f>
        <v>45323</v>
      </c>
      <c r="M1060" s="1">
        <f>DATE(2024,Table2[[#This Row],[Month]],29)</f>
        <v>45351</v>
      </c>
      <c r="N1060">
        <f>IF(Table2[[#This Row],[Active]]="Yes",1,0)</f>
        <v>1</v>
      </c>
      <c r="O1060">
        <f>IF(Table2[[#This Row],[Churned]]="Yes",1,0)</f>
        <v>0</v>
      </c>
      <c r="P1060" s="1" t="s">
        <v>6065</v>
      </c>
    </row>
    <row r="1061" spans="1:16" x14ac:dyDescent="0.5">
      <c r="A1061" t="s">
        <v>3511</v>
      </c>
      <c r="B1061" t="s">
        <v>3512</v>
      </c>
      <c r="C1061" t="s">
        <v>5361</v>
      </c>
      <c r="D1061">
        <v>999</v>
      </c>
      <c r="E1061" s="1">
        <v>45337</v>
      </c>
      <c r="F1061" t="s">
        <v>5356</v>
      </c>
      <c r="H1061" t="str">
        <f t="shared" si="48"/>
        <v>Yes</v>
      </c>
      <c r="I1061" t="str">
        <f t="shared" si="49"/>
        <v>No</v>
      </c>
      <c r="J1061" t="str">
        <f t="shared" si="50"/>
        <v>No</v>
      </c>
      <c r="K1061">
        <f>MONTH(Table2[[#This Row],[Subscription Start]])</f>
        <v>2</v>
      </c>
      <c r="L1061" s="1">
        <f>DATE(2024,Table2[[#This Row],[Month]],1)</f>
        <v>45323</v>
      </c>
      <c r="M1061" s="1">
        <f>DATE(2024,Table2[[#This Row],[Month]],29)</f>
        <v>45351</v>
      </c>
      <c r="N1061">
        <f>IF(Table2[[#This Row],[Active]]="Yes",1,0)</f>
        <v>1</v>
      </c>
      <c r="O1061">
        <f>IF(Table2[[#This Row],[Churned]]="Yes",1,0)</f>
        <v>0</v>
      </c>
      <c r="P1061" s="1" t="s">
        <v>6065</v>
      </c>
    </row>
    <row r="1062" spans="1:16" x14ac:dyDescent="0.5">
      <c r="A1062" t="s">
        <v>5791</v>
      </c>
      <c r="B1062" t="s">
        <v>1619</v>
      </c>
      <c r="C1062" t="s">
        <v>5355</v>
      </c>
      <c r="D1062">
        <v>0</v>
      </c>
      <c r="E1062" s="1">
        <v>45337</v>
      </c>
      <c r="F1062" t="s">
        <v>5356</v>
      </c>
      <c r="H1062" t="str">
        <f t="shared" si="48"/>
        <v>Yes</v>
      </c>
      <c r="I1062" t="str">
        <f t="shared" si="49"/>
        <v>No</v>
      </c>
      <c r="J1062" t="str">
        <f t="shared" si="50"/>
        <v>No</v>
      </c>
      <c r="K1062">
        <f>MONTH(Table2[[#This Row],[Subscription Start]])</f>
        <v>2</v>
      </c>
      <c r="L1062" s="1">
        <f>DATE(2024,Table2[[#This Row],[Month]],1)</f>
        <v>45323</v>
      </c>
      <c r="M1062" s="1">
        <f>DATE(2024,Table2[[#This Row],[Month]],29)</f>
        <v>45351</v>
      </c>
      <c r="N1062">
        <f>IF(Table2[[#This Row],[Active]]="Yes",1,0)</f>
        <v>1</v>
      </c>
      <c r="O1062">
        <f>IF(Table2[[#This Row],[Churned]]="Yes",1,0)</f>
        <v>0</v>
      </c>
      <c r="P1062" s="1" t="s">
        <v>6065</v>
      </c>
    </row>
    <row r="1063" spans="1:16" x14ac:dyDescent="0.5">
      <c r="A1063" t="s">
        <v>5405</v>
      </c>
      <c r="B1063" t="s">
        <v>2088</v>
      </c>
      <c r="C1063" t="s">
        <v>5355</v>
      </c>
      <c r="D1063">
        <v>0</v>
      </c>
      <c r="E1063" s="1">
        <v>45336</v>
      </c>
      <c r="F1063" t="s">
        <v>5356</v>
      </c>
      <c r="H1063" t="str">
        <f t="shared" si="48"/>
        <v>Yes</v>
      </c>
      <c r="I1063" t="str">
        <f t="shared" si="49"/>
        <v>No</v>
      </c>
      <c r="J1063" t="str">
        <f t="shared" si="50"/>
        <v>No</v>
      </c>
      <c r="K1063">
        <f>MONTH(Table2[[#This Row],[Subscription Start]])</f>
        <v>2</v>
      </c>
      <c r="L1063" s="1">
        <f>DATE(2024,Table2[[#This Row],[Month]],1)</f>
        <v>45323</v>
      </c>
      <c r="M1063" s="1">
        <f>DATE(2024,Table2[[#This Row],[Month]],29)</f>
        <v>45351</v>
      </c>
      <c r="N1063">
        <f>IF(Table2[[#This Row],[Active]]="Yes",1,0)</f>
        <v>1</v>
      </c>
      <c r="O1063">
        <f>IF(Table2[[#This Row],[Churned]]="Yes",1,0)</f>
        <v>0</v>
      </c>
      <c r="P1063" s="1" t="s">
        <v>6065</v>
      </c>
    </row>
    <row r="1064" spans="1:16" x14ac:dyDescent="0.5">
      <c r="A1064" t="s">
        <v>742</v>
      </c>
      <c r="B1064" t="s">
        <v>743</v>
      </c>
      <c r="C1064" t="s">
        <v>5362</v>
      </c>
      <c r="D1064">
        <v>2499</v>
      </c>
      <c r="E1064" s="1">
        <v>45336</v>
      </c>
      <c r="F1064" t="s">
        <v>5356</v>
      </c>
      <c r="H1064" t="str">
        <f t="shared" si="48"/>
        <v>Yes</v>
      </c>
      <c r="I1064" t="str">
        <f t="shared" si="49"/>
        <v>No</v>
      </c>
      <c r="J1064" t="str">
        <f t="shared" si="50"/>
        <v>No</v>
      </c>
      <c r="K1064">
        <f>MONTH(Table2[[#This Row],[Subscription Start]])</f>
        <v>2</v>
      </c>
      <c r="L1064" s="1">
        <f>DATE(2024,Table2[[#This Row],[Month]],1)</f>
        <v>45323</v>
      </c>
      <c r="M1064" s="1">
        <f>DATE(2024,Table2[[#This Row],[Month]],29)</f>
        <v>45351</v>
      </c>
      <c r="N1064">
        <f>IF(Table2[[#This Row],[Active]]="Yes",1,0)</f>
        <v>1</v>
      </c>
      <c r="O1064">
        <f>IF(Table2[[#This Row],[Churned]]="Yes",1,0)</f>
        <v>0</v>
      </c>
      <c r="P1064" s="1" t="s">
        <v>6065</v>
      </c>
    </row>
    <row r="1065" spans="1:16" x14ac:dyDescent="0.5">
      <c r="A1065" t="s">
        <v>5532</v>
      </c>
      <c r="B1065" t="s">
        <v>5533</v>
      </c>
      <c r="C1065" t="s">
        <v>5355</v>
      </c>
      <c r="D1065">
        <v>0</v>
      </c>
      <c r="E1065" s="1">
        <v>45336</v>
      </c>
      <c r="F1065" t="s">
        <v>5356</v>
      </c>
      <c r="H1065" t="str">
        <f t="shared" si="48"/>
        <v>Yes</v>
      </c>
      <c r="I1065" t="str">
        <f t="shared" si="49"/>
        <v>No</v>
      </c>
      <c r="J1065" t="str">
        <f t="shared" si="50"/>
        <v>No</v>
      </c>
      <c r="K1065">
        <f>MONTH(Table2[[#This Row],[Subscription Start]])</f>
        <v>2</v>
      </c>
      <c r="L1065" s="1">
        <f>DATE(2024,Table2[[#This Row],[Month]],1)</f>
        <v>45323</v>
      </c>
      <c r="M1065" s="1">
        <f>DATE(2024,Table2[[#This Row],[Month]],29)</f>
        <v>45351</v>
      </c>
      <c r="N1065">
        <f>IF(Table2[[#This Row],[Active]]="Yes",1,0)</f>
        <v>1</v>
      </c>
      <c r="O1065">
        <f>IF(Table2[[#This Row],[Churned]]="Yes",1,0)</f>
        <v>0</v>
      </c>
      <c r="P1065" s="1" t="s">
        <v>6065</v>
      </c>
    </row>
    <row r="1066" spans="1:16" x14ac:dyDescent="0.5">
      <c r="A1066" t="s">
        <v>5539</v>
      </c>
      <c r="B1066" t="s">
        <v>2464</v>
      </c>
      <c r="C1066" t="s">
        <v>5355</v>
      </c>
      <c r="D1066">
        <v>0</v>
      </c>
      <c r="E1066" s="1">
        <v>45336</v>
      </c>
      <c r="F1066" t="s">
        <v>5359</v>
      </c>
      <c r="G1066" s="1">
        <v>45404</v>
      </c>
      <c r="H1066" t="str">
        <f t="shared" si="48"/>
        <v>Yes</v>
      </c>
      <c r="I1066" t="str">
        <f t="shared" si="49"/>
        <v>No</v>
      </c>
      <c r="J1066" t="str">
        <f t="shared" si="50"/>
        <v>No</v>
      </c>
      <c r="K1066">
        <f>MONTH(Table2[[#This Row],[Subscription Start]])</f>
        <v>2</v>
      </c>
      <c r="L1066" s="1">
        <f>DATE(2024,Table2[[#This Row],[Month]],1)</f>
        <v>45323</v>
      </c>
      <c r="M1066" s="1">
        <f>DATE(2024,Table2[[#This Row],[Month]],29)</f>
        <v>45351</v>
      </c>
      <c r="N1066">
        <f>IF(Table2[[#This Row],[Active]]="Yes",1,0)</f>
        <v>1</v>
      </c>
      <c r="O1066">
        <f>IF(Table2[[#This Row],[Churned]]="Yes",1,0)</f>
        <v>0</v>
      </c>
      <c r="P1066" s="1" t="s">
        <v>6065</v>
      </c>
    </row>
    <row r="1067" spans="1:16" x14ac:dyDescent="0.5">
      <c r="A1067" t="s">
        <v>2805</v>
      </c>
      <c r="B1067" t="s">
        <v>2806</v>
      </c>
      <c r="C1067" t="s">
        <v>5382</v>
      </c>
      <c r="D1067">
        <v>9999</v>
      </c>
      <c r="E1067" s="1">
        <v>45336</v>
      </c>
      <c r="F1067" t="s">
        <v>5356</v>
      </c>
      <c r="H1067" t="str">
        <f t="shared" si="48"/>
        <v>Yes</v>
      </c>
      <c r="I1067" t="str">
        <f t="shared" si="49"/>
        <v>No</v>
      </c>
      <c r="J1067" t="str">
        <f t="shared" si="50"/>
        <v>No</v>
      </c>
      <c r="K1067">
        <f>MONTH(Table2[[#This Row],[Subscription Start]])</f>
        <v>2</v>
      </c>
      <c r="L1067" s="1">
        <f>DATE(2024,Table2[[#This Row],[Month]],1)</f>
        <v>45323</v>
      </c>
      <c r="M1067" s="1">
        <f>DATE(2024,Table2[[#This Row],[Month]],29)</f>
        <v>45351</v>
      </c>
      <c r="N1067">
        <f>IF(Table2[[#This Row],[Active]]="Yes",1,0)</f>
        <v>1</v>
      </c>
      <c r="O1067">
        <f>IF(Table2[[#This Row],[Churned]]="Yes",1,0)</f>
        <v>0</v>
      </c>
      <c r="P1067" s="1" t="s">
        <v>6065</v>
      </c>
    </row>
    <row r="1068" spans="1:16" x14ac:dyDescent="0.5">
      <c r="A1068" t="s">
        <v>4200</v>
      </c>
      <c r="B1068" t="s">
        <v>2955</v>
      </c>
      <c r="C1068" t="s">
        <v>5361</v>
      </c>
      <c r="D1068">
        <v>999</v>
      </c>
      <c r="E1068" s="1">
        <v>45336</v>
      </c>
      <c r="F1068" t="s">
        <v>5356</v>
      </c>
      <c r="H1068" t="str">
        <f t="shared" si="48"/>
        <v>Yes</v>
      </c>
      <c r="I1068" t="str">
        <f t="shared" si="49"/>
        <v>No</v>
      </c>
      <c r="J1068" t="str">
        <f t="shared" si="50"/>
        <v>No</v>
      </c>
      <c r="K1068">
        <f>MONTH(Table2[[#This Row],[Subscription Start]])</f>
        <v>2</v>
      </c>
      <c r="L1068" s="1">
        <f>DATE(2024,Table2[[#This Row],[Month]],1)</f>
        <v>45323</v>
      </c>
      <c r="M1068" s="1">
        <f>DATE(2024,Table2[[#This Row],[Month]],29)</f>
        <v>45351</v>
      </c>
      <c r="N1068">
        <f>IF(Table2[[#This Row],[Active]]="Yes",1,0)</f>
        <v>1</v>
      </c>
      <c r="O1068">
        <f>IF(Table2[[#This Row],[Churned]]="Yes",1,0)</f>
        <v>0</v>
      </c>
      <c r="P1068" s="1" t="s">
        <v>6065</v>
      </c>
    </row>
    <row r="1069" spans="1:16" x14ac:dyDescent="0.5">
      <c r="A1069" t="s">
        <v>5811</v>
      </c>
      <c r="B1069" t="s">
        <v>5812</v>
      </c>
      <c r="C1069" t="s">
        <v>5355</v>
      </c>
      <c r="D1069">
        <v>0</v>
      </c>
      <c r="E1069" s="1">
        <v>45336</v>
      </c>
      <c r="F1069" t="s">
        <v>5356</v>
      </c>
      <c r="H1069" t="str">
        <f t="shared" si="48"/>
        <v>Yes</v>
      </c>
      <c r="I1069" t="str">
        <f t="shared" si="49"/>
        <v>No</v>
      </c>
      <c r="J1069" t="str">
        <f t="shared" si="50"/>
        <v>No</v>
      </c>
      <c r="K1069">
        <f>MONTH(Table2[[#This Row],[Subscription Start]])</f>
        <v>2</v>
      </c>
      <c r="L1069" s="1">
        <f>DATE(2024,Table2[[#This Row],[Month]],1)</f>
        <v>45323</v>
      </c>
      <c r="M1069" s="1">
        <f>DATE(2024,Table2[[#This Row],[Month]],29)</f>
        <v>45351</v>
      </c>
      <c r="N1069">
        <f>IF(Table2[[#This Row],[Active]]="Yes",1,0)</f>
        <v>1</v>
      </c>
      <c r="O1069">
        <f>IF(Table2[[#This Row],[Churned]]="Yes",1,0)</f>
        <v>0</v>
      </c>
      <c r="P1069" s="1" t="s">
        <v>6065</v>
      </c>
    </row>
    <row r="1070" spans="1:16" x14ac:dyDescent="0.5">
      <c r="A1070" t="s">
        <v>5427</v>
      </c>
      <c r="B1070" t="s">
        <v>846</v>
      </c>
      <c r="C1070" t="s">
        <v>5355</v>
      </c>
      <c r="D1070">
        <v>0</v>
      </c>
      <c r="E1070" s="1">
        <v>45335</v>
      </c>
      <c r="F1070" t="s">
        <v>5359</v>
      </c>
      <c r="G1070" s="1">
        <v>45512</v>
      </c>
      <c r="H1070" t="str">
        <f t="shared" si="48"/>
        <v>Yes</v>
      </c>
      <c r="I1070" t="str">
        <f t="shared" si="49"/>
        <v>No</v>
      </c>
      <c r="J1070" t="str">
        <f t="shared" si="50"/>
        <v>No</v>
      </c>
      <c r="K1070">
        <f>MONTH(Table2[[#This Row],[Subscription Start]])</f>
        <v>2</v>
      </c>
      <c r="L1070" s="1">
        <f>DATE(2024,Table2[[#This Row],[Month]],1)</f>
        <v>45323</v>
      </c>
      <c r="M1070" s="1">
        <f>DATE(2024,Table2[[#This Row],[Month]],29)</f>
        <v>45351</v>
      </c>
      <c r="N1070">
        <f>IF(Table2[[#This Row],[Active]]="Yes",1,0)</f>
        <v>1</v>
      </c>
      <c r="O1070">
        <f>IF(Table2[[#This Row],[Churned]]="Yes",1,0)</f>
        <v>0</v>
      </c>
      <c r="P1070" s="1" t="s">
        <v>6065</v>
      </c>
    </row>
    <row r="1071" spans="1:16" x14ac:dyDescent="0.5">
      <c r="A1071" t="s">
        <v>1618</v>
      </c>
      <c r="B1071" t="s">
        <v>1619</v>
      </c>
      <c r="C1071" t="s">
        <v>5361</v>
      </c>
      <c r="D1071">
        <v>999</v>
      </c>
      <c r="E1071" s="1">
        <v>45335</v>
      </c>
      <c r="F1071" t="s">
        <v>5356</v>
      </c>
      <c r="H1071" t="str">
        <f t="shared" si="48"/>
        <v>Yes</v>
      </c>
      <c r="I1071" t="str">
        <f t="shared" si="49"/>
        <v>No</v>
      </c>
      <c r="J1071" t="str">
        <f t="shared" si="50"/>
        <v>No</v>
      </c>
      <c r="K1071">
        <f>MONTH(Table2[[#This Row],[Subscription Start]])</f>
        <v>2</v>
      </c>
      <c r="L1071" s="1">
        <f>DATE(2024,Table2[[#This Row],[Month]],1)</f>
        <v>45323</v>
      </c>
      <c r="M1071" s="1">
        <f>DATE(2024,Table2[[#This Row],[Month]],29)</f>
        <v>45351</v>
      </c>
      <c r="N1071">
        <f>IF(Table2[[#This Row],[Active]]="Yes",1,0)</f>
        <v>1</v>
      </c>
      <c r="O1071">
        <f>IF(Table2[[#This Row],[Churned]]="Yes",1,0)</f>
        <v>0</v>
      </c>
      <c r="P1071" s="1" t="s">
        <v>6065</v>
      </c>
    </row>
    <row r="1072" spans="1:16" x14ac:dyDescent="0.5">
      <c r="A1072" t="s">
        <v>3491</v>
      </c>
      <c r="B1072" t="s">
        <v>292</v>
      </c>
      <c r="C1072" t="s">
        <v>5361</v>
      </c>
      <c r="D1072">
        <v>999</v>
      </c>
      <c r="E1072" s="1">
        <v>45335</v>
      </c>
      <c r="F1072" t="s">
        <v>5356</v>
      </c>
      <c r="H1072" t="str">
        <f t="shared" si="48"/>
        <v>Yes</v>
      </c>
      <c r="I1072" t="str">
        <f t="shared" si="49"/>
        <v>No</v>
      </c>
      <c r="J1072" t="str">
        <f t="shared" si="50"/>
        <v>No</v>
      </c>
      <c r="K1072">
        <f>MONTH(Table2[[#This Row],[Subscription Start]])</f>
        <v>2</v>
      </c>
      <c r="L1072" s="1">
        <f>DATE(2024,Table2[[#This Row],[Month]],1)</f>
        <v>45323</v>
      </c>
      <c r="M1072" s="1">
        <f>DATE(2024,Table2[[#This Row],[Month]],29)</f>
        <v>45351</v>
      </c>
      <c r="N1072">
        <f>IF(Table2[[#This Row],[Active]]="Yes",1,0)</f>
        <v>1</v>
      </c>
      <c r="O1072">
        <f>IF(Table2[[#This Row],[Churned]]="Yes",1,0)</f>
        <v>0</v>
      </c>
      <c r="P1072" s="1" t="s">
        <v>6065</v>
      </c>
    </row>
    <row r="1073" spans="1:16" x14ac:dyDescent="0.5">
      <c r="A1073" t="s">
        <v>5748</v>
      </c>
      <c r="B1073" t="s">
        <v>160</v>
      </c>
      <c r="C1073" t="s">
        <v>5355</v>
      </c>
      <c r="D1073">
        <v>0</v>
      </c>
      <c r="E1073" s="1">
        <v>45335</v>
      </c>
      <c r="F1073" t="s">
        <v>5356</v>
      </c>
      <c r="H1073" t="str">
        <f t="shared" si="48"/>
        <v>Yes</v>
      </c>
      <c r="I1073" t="str">
        <f t="shared" si="49"/>
        <v>No</v>
      </c>
      <c r="J1073" t="str">
        <f t="shared" si="50"/>
        <v>No</v>
      </c>
      <c r="K1073">
        <f>MONTH(Table2[[#This Row],[Subscription Start]])</f>
        <v>2</v>
      </c>
      <c r="L1073" s="1">
        <f>DATE(2024,Table2[[#This Row],[Month]],1)</f>
        <v>45323</v>
      </c>
      <c r="M1073" s="1">
        <f>DATE(2024,Table2[[#This Row],[Month]],29)</f>
        <v>45351</v>
      </c>
      <c r="N1073">
        <f>IF(Table2[[#This Row],[Active]]="Yes",1,0)</f>
        <v>1</v>
      </c>
      <c r="O1073">
        <f>IF(Table2[[#This Row],[Churned]]="Yes",1,0)</f>
        <v>0</v>
      </c>
      <c r="P1073" s="1" t="s">
        <v>6065</v>
      </c>
    </row>
    <row r="1074" spans="1:16" x14ac:dyDescent="0.5">
      <c r="A1074" t="s">
        <v>18</v>
      </c>
      <c r="B1074" t="s">
        <v>19</v>
      </c>
      <c r="C1074" t="s">
        <v>5361</v>
      </c>
      <c r="D1074">
        <v>999</v>
      </c>
      <c r="E1074" s="1">
        <v>45334</v>
      </c>
      <c r="F1074" t="s">
        <v>5356</v>
      </c>
      <c r="H1074" t="str">
        <f t="shared" si="48"/>
        <v>Yes</v>
      </c>
      <c r="I1074" t="str">
        <f t="shared" si="49"/>
        <v>No</v>
      </c>
      <c r="J1074" t="str">
        <f t="shared" si="50"/>
        <v>No</v>
      </c>
      <c r="K1074">
        <f>MONTH(Table2[[#This Row],[Subscription Start]])</f>
        <v>2</v>
      </c>
      <c r="L1074" s="1">
        <f>DATE(2024,Table2[[#This Row],[Month]],1)</f>
        <v>45323</v>
      </c>
      <c r="M1074" s="1">
        <f>DATE(2024,Table2[[#This Row],[Month]],29)</f>
        <v>45351</v>
      </c>
      <c r="N1074">
        <f>IF(Table2[[#This Row],[Active]]="Yes",1,0)</f>
        <v>1</v>
      </c>
      <c r="O1074">
        <f>IF(Table2[[#This Row],[Churned]]="Yes",1,0)</f>
        <v>0</v>
      </c>
      <c r="P1074" s="1" t="s">
        <v>6065</v>
      </c>
    </row>
    <row r="1075" spans="1:16" x14ac:dyDescent="0.5">
      <c r="A1075" t="s">
        <v>5374</v>
      </c>
      <c r="B1075" t="s">
        <v>2607</v>
      </c>
      <c r="C1075" t="s">
        <v>5355</v>
      </c>
      <c r="D1075">
        <v>0</v>
      </c>
      <c r="E1075" s="1">
        <v>45334</v>
      </c>
      <c r="F1075" t="s">
        <v>5356</v>
      </c>
      <c r="H1075" t="str">
        <f t="shared" si="48"/>
        <v>Yes</v>
      </c>
      <c r="I1075" t="str">
        <f t="shared" si="49"/>
        <v>No</v>
      </c>
      <c r="J1075" t="str">
        <f t="shared" si="50"/>
        <v>No</v>
      </c>
      <c r="K1075">
        <f>MONTH(Table2[[#This Row],[Subscription Start]])</f>
        <v>2</v>
      </c>
      <c r="L1075" s="1">
        <f>DATE(2024,Table2[[#This Row],[Month]],1)</f>
        <v>45323</v>
      </c>
      <c r="M1075" s="1">
        <f>DATE(2024,Table2[[#This Row],[Month]],29)</f>
        <v>45351</v>
      </c>
      <c r="N1075">
        <f>IF(Table2[[#This Row],[Active]]="Yes",1,0)</f>
        <v>1</v>
      </c>
      <c r="O1075">
        <f>IF(Table2[[#This Row],[Churned]]="Yes",1,0)</f>
        <v>0</v>
      </c>
      <c r="P1075" s="1" t="s">
        <v>6065</v>
      </c>
    </row>
    <row r="1076" spans="1:16" x14ac:dyDescent="0.5">
      <c r="A1076" t="s">
        <v>5540</v>
      </c>
      <c r="B1076" t="s">
        <v>19</v>
      </c>
      <c r="C1076" t="s">
        <v>5355</v>
      </c>
      <c r="D1076">
        <v>0</v>
      </c>
      <c r="E1076" s="1">
        <v>45334</v>
      </c>
      <c r="F1076" t="s">
        <v>5356</v>
      </c>
      <c r="H1076" t="str">
        <f t="shared" si="48"/>
        <v>Yes</v>
      </c>
      <c r="I1076" t="str">
        <f t="shared" si="49"/>
        <v>No</v>
      </c>
      <c r="J1076" t="str">
        <f t="shared" si="50"/>
        <v>No</v>
      </c>
      <c r="K1076">
        <f>MONTH(Table2[[#This Row],[Subscription Start]])</f>
        <v>2</v>
      </c>
      <c r="L1076" s="1">
        <f>DATE(2024,Table2[[#This Row],[Month]],1)</f>
        <v>45323</v>
      </c>
      <c r="M1076" s="1">
        <f>DATE(2024,Table2[[#This Row],[Month]],29)</f>
        <v>45351</v>
      </c>
      <c r="N1076">
        <f>IF(Table2[[#This Row],[Active]]="Yes",1,0)</f>
        <v>1</v>
      </c>
      <c r="O1076">
        <f>IF(Table2[[#This Row],[Churned]]="Yes",1,0)</f>
        <v>0</v>
      </c>
      <c r="P1076" s="1" t="s">
        <v>6065</v>
      </c>
    </row>
    <row r="1077" spans="1:16" x14ac:dyDescent="0.5">
      <c r="A1077" t="s">
        <v>2661</v>
      </c>
      <c r="B1077" t="s">
        <v>2266</v>
      </c>
      <c r="C1077" t="s">
        <v>5361</v>
      </c>
      <c r="D1077">
        <v>999</v>
      </c>
      <c r="E1077" s="1">
        <v>45334</v>
      </c>
      <c r="F1077" t="s">
        <v>5356</v>
      </c>
      <c r="H1077" t="str">
        <f t="shared" si="48"/>
        <v>Yes</v>
      </c>
      <c r="I1077" t="str">
        <f t="shared" si="49"/>
        <v>No</v>
      </c>
      <c r="J1077" t="str">
        <f t="shared" si="50"/>
        <v>No</v>
      </c>
      <c r="K1077">
        <f>MONTH(Table2[[#This Row],[Subscription Start]])</f>
        <v>2</v>
      </c>
      <c r="L1077" s="1">
        <f>DATE(2024,Table2[[#This Row],[Month]],1)</f>
        <v>45323</v>
      </c>
      <c r="M1077" s="1">
        <f>DATE(2024,Table2[[#This Row],[Month]],29)</f>
        <v>45351</v>
      </c>
      <c r="N1077">
        <f>IF(Table2[[#This Row],[Active]]="Yes",1,0)</f>
        <v>1</v>
      </c>
      <c r="O1077">
        <f>IF(Table2[[#This Row],[Churned]]="Yes",1,0)</f>
        <v>0</v>
      </c>
      <c r="P1077" s="1" t="s">
        <v>6065</v>
      </c>
    </row>
    <row r="1078" spans="1:16" x14ac:dyDescent="0.5">
      <c r="A1078" t="s">
        <v>5634</v>
      </c>
      <c r="B1078" t="s">
        <v>5635</v>
      </c>
      <c r="C1078" t="s">
        <v>5355</v>
      </c>
      <c r="D1078">
        <v>0</v>
      </c>
      <c r="E1078" s="1">
        <v>45334</v>
      </c>
      <c r="F1078" t="s">
        <v>5356</v>
      </c>
      <c r="H1078" t="str">
        <f t="shared" si="48"/>
        <v>Yes</v>
      </c>
      <c r="I1078" t="str">
        <f t="shared" si="49"/>
        <v>No</v>
      </c>
      <c r="J1078" t="str">
        <f t="shared" si="50"/>
        <v>No</v>
      </c>
      <c r="K1078">
        <f>MONTH(Table2[[#This Row],[Subscription Start]])</f>
        <v>2</v>
      </c>
      <c r="L1078" s="1">
        <f>DATE(2024,Table2[[#This Row],[Month]],1)</f>
        <v>45323</v>
      </c>
      <c r="M1078" s="1">
        <f>DATE(2024,Table2[[#This Row],[Month]],29)</f>
        <v>45351</v>
      </c>
      <c r="N1078">
        <f>IF(Table2[[#This Row],[Active]]="Yes",1,0)</f>
        <v>1</v>
      </c>
      <c r="O1078">
        <f>IF(Table2[[#This Row],[Churned]]="Yes",1,0)</f>
        <v>0</v>
      </c>
      <c r="P1078" s="1" t="s">
        <v>6065</v>
      </c>
    </row>
    <row r="1079" spans="1:16" x14ac:dyDescent="0.5">
      <c r="A1079" t="s">
        <v>4301</v>
      </c>
      <c r="B1079" t="s">
        <v>160</v>
      </c>
      <c r="C1079" t="s">
        <v>5361</v>
      </c>
      <c r="D1079">
        <v>999</v>
      </c>
      <c r="E1079" s="1">
        <v>45334</v>
      </c>
      <c r="F1079" t="s">
        <v>5356</v>
      </c>
      <c r="H1079" t="str">
        <f t="shared" si="48"/>
        <v>Yes</v>
      </c>
      <c r="I1079" t="str">
        <f t="shared" si="49"/>
        <v>No</v>
      </c>
      <c r="J1079" t="str">
        <f t="shared" si="50"/>
        <v>No</v>
      </c>
      <c r="K1079">
        <f>MONTH(Table2[[#This Row],[Subscription Start]])</f>
        <v>2</v>
      </c>
      <c r="L1079" s="1">
        <f>DATE(2024,Table2[[#This Row],[Month]],1)</f>
        <v>45323</v>
      </c>
      <c r="M1079" s="1">
        <f>DATE(2024,Table2[[#This Row],[Month]],29)</f>
        <v>45351</v>
      </c>
      <c r="N1079">
        <f>IF(Table2[[#This Row],[Active]]="Yes",1,0)</f>
        <v>1</v>
      </c>
      <c r="O1079">
        <f>IF(Table2[[#This Row],[Churned]]="Yes",1,0)</f>
        <v>0</v>
      </c>
      <c r="P1079" s="1" t="s">
        <v>6065</v>
      </c>
    </row>
    <row r="1080" spans="1:16" x14ac:dyDescent="0.5">
      <c r="A1080" t="s">
        <v>251</v>
      </c>
      <c r="B1080" t="s">
        <v>252</v>
      </c>
      <c r="C1080" t="s">
        <v>5361</v>
      </c>
      <c r="D1080">
        <v>999</v>
      </c>
      <c r="E1080" s="1">
        <v>45333</v>
      </c>
      <c r="F1080" t="s">
        <v>5356</v>
      </c>
      <c r="H1080" t="str">
        <f t="shared" si="48"/>
        <v>Yes</v>
      </c>
      <c r="I1080" t="str">
        <f t="shared" si="49"/>
        <v>No</v>
      </c>
      <c r="J1080" t="str">
        <f t="shared" si="50"/>
        <v>No</v>
      </c>
      <c r="K1080">
        <f>MONTH(Table2[[#This Row],[Subscription Start]])</f>
        <v>2</v>
      </c>
      <c r="L1080" s="1">
        <f>DATE(2024,Table2[[#This Row],[Month]],1)</f>
        <v>45323</v>
      </c>
      <c r="M1080" s="1">
        <f>DATE(2024,Table2[[#This Row],[Month]],29)</f>
        <v>45351</v>
      </c>
      <c r="N1080">
        <f>IF(Table2[[#This Row],[Active]]="Yes",1,0)</f>
        <v>1</v>
      </c>
      <c r="O1080">
        <f>IF(Table2[[#This Row],[Churned]]="Yes",1,0)</f>
        <v>0</v>
      </c>
      <c r="P1080" s="1" t="s">
        <v>6065</v>
      </c>
    </row>
    <row r="1081" spans="1:16" x14ac:dyDescent="0.5">
      <c r="A1081" t="s">
        <v>2135</v>
      </c>
      <c r="B1081" t="s">
        <v>1559</v>
      </c>
      <c r="C1081" t="s">
        <v>5361</v>
      </c>
      <c r="D1081">
        <v>999</v>
      </c>
      <c r="E1081" s="1">
        <v>45333</v>
      </c>
      <c r="F1081" t="s">
        <v>5359</v>
      </c>
      <c r="G1081" s="1">
        <v>45397</v>
      </c>
      <c r="H1081" t="str">
        <f t="shared" si="48"/>
        <v>Yes</v>
      </c>
      <c r="I1081" t="str">
        <f t="shared" si="49"/>
        <v>No</v>
      </c>
      <c r="J1081" t="str">
        <f t="shared" si="50"/>
        <v>No</v>
      </c>
      <c r="K1081">
        <f>MONTH(Table2[[#This Row],[Subscription Start]])</f>
        <v>2</v>
      </c>
      <c r="L1081" s="1">
        <f>DATE(2024,Table2[[#This Row],[Month]],1)</f>
        <v>45323</v>
      </c>
      <c r="M1081" s="1">
        <f>DATE(2024,Table2[[#This Row],[Month]],29)</f>
        <v>45351</v>
      </c>
      <c r="N1081">
        <f>IF(Table2[[#This Row],[Active]]="Yes",1,0)</f>
        <v>1</v>
      </c>
      <c r="O1081">
        <f>IF(Table2[[#This Row],[Churned]]="Yes",1,0)</f>
        <v>0</v>
      </c>
      <c r="P1081" s="1" t="s">
        <v>6065</v>
      </c>
    </row>
    <row r="1082" spans="1:16" x14ac:dyDescent="0.5">
      <c r="A1082" t="s">
        <v>2409</v>
      </c>
      <c r="B1082" t="s">
        <v>2410</v>
      </c>
      <c r="C1082" t="s">
        <v>5361</v>
      </c>
      <c r="D1082">
        <v>999</v>
      </c>
      <c r="E1082" s="1">
        <v>45333</v>
      </c>
      <c r="F1082" t="s">
        <v>5356</v>
      </c>
      <c r="H1082" t="str">
        <f t="shared" si="48"/>
        <v>Yes</v>
      </c>
      <c r="I1082" t="str">
        <f t="shared" si="49"/>
        <v>No</v>
      </c>
      <c r="J1082" t="str">
        <f t="shared" si="50"/>
        <v>No</v>
      </c>
      <c r="K1082">
        <f>MONTH(Table2[[#This Row],[Subscription Start]])</f>
        <v>2</v>
      </c>
      <c r="L1082" s="1">
        <f>DATE(2024,Table2[[#This Row],[Month]],1)</f>
        <v>45323</v>
      </c>
      <c r="M1082" s="1">
        <f>DATE(2024,Table2[[#This Row],[Month]],29)</f>
        <v>45351</v>
      </c>
      <c r="N1082">
        <f>IF(Table2[[#This Row],[Active]]="Yes",1,0)</f>
        <v>1</v>
      </c>
      <c r="O1082">
        <f>IF(Table2[[#This Row],[Churned]]="Yes",1,0)</f>
        <v>0</v>
      </c>
      <c r="P1082" s="1" t="s">
        <v>6065</v>
      </c>
    </row>
    <row r="1083" spans="1:16" x14ac:dyDescent="0.5">
      <c r="A1083" t="s">
        <v>3138</v>
      </c>
      <c r="B1083" t="s">
        <v>743</v>
      </c>
      <c r="C1083" t="s">
        <v>5361</v>
      </c>
      <c r="D1083">
        <v>999</v>
      </c>
      <c r="E1083" s="1">
        <v>45333</v>
      </c>
      <c r="F1083" t="s">
        <v>5356</v>
      </c>
      <c r="H1083" t="str">
        <f t="shared" si="48"/>
        <v>Yes</v>
      </c>
      <c r="I1083" t="str">
        <f t="shared" si="49"/>
        <v>No</v>
      </c>
      <c r="J1083" t="str">
        <f t="shared" si="50"/>
        <v>No</v>
      </c>
      <c r="K1083">
        <f>MONTH(Table2[[#This Row],[Subscription Start]])</f>
        <v>2</v>
      </c>
      <c r="L1083" s="1">
        <f>DATE(2024,Table2[[#This Row],[Month]],1)</f>
        <v>45323</v>
      </c>
      <c r="M1083" s="1">
        <f>DATE(2024,Table2[[#This Row],[Month]],29)</f>
        <v>45351</v>
      </c>
      <c r="N1083">
        <f>IF(Table2[[#This Row],[Active]]="Yes",1,0)</f>
        <v>1</v>
      </c>
      <c r="O1083">
        <f>IF(Table2[[#This Row],[Churned]]="Yes",1,0)</f>
        <v>0</v>
      </c>
      <c r="P1083" s="1" t="s">
        <v>6065</v>
      </c>
    </row>
    <row r="1084" spans="1:16" x14ac:dyDescent="0.5">
      <c r="A1084" t="s">
        <v>3913</v>
      </c>
      <c r="B1084" t="s">
        <v>1202</v>
      </c>
      <c r="C1084" t="s">
        <v>5361</v>
      </c>
      <c r="D1084">
        <v>999</v>
      </c>
      <c r="E1084" s="1">
        <v>45333</v>
      </c>
      <c r="F1084" t="s">
        <v>5359</v>
      </c>
      <c r="G1084" s="1">
        <v>45512</v>
      </c>
      <c r="H1084" t="str">
        <f t="shared" si="48"/>
        <v>Yes</v>
      </c>
      <c r="I1084" t="str">
        <f t="shared" si="49"/>
        <v>No</v>
      </c>
      <c r="J1084" t="str">
        <f t="shared" si="50"/>
        <v>No</v>
      </c>
      <c r="K1084">
        <f>MONTH(Table2[[#This Row],[Subscription Start]])</f>
        <v>2</v>
      </c>
      <c r="L1084" s="1">
        <f>DATE(2024,Table2[[#This Row],[Month]],1)</f>
        <v>45323</v>
      </c>
      <c r="M1084" s="1">
        <f>DATE(2024,Table2[[#This Row],[Month]],29)</f>
        <v>45351</v>
      </c>
      <c r="N1084">
        <f>IF(Table2[[#This Row],[Active]]="Yes",1,0)</f>
        <v>1</v>
      </c>
      <c r="O1084">
        <f>IF(Table2[[#This Row],[Churned]]="Yes",1,0)</f>
        <v>0</v>
      </c>
      <c r="P1084" s="1" t="s">
        <v>6065</v>
      </c>
    </row>
    <row r="1085" spans="1:16" x14ac:dyDescent="0.5">
      <c r="A1085" t="s">
        <v>5265</v>
      </c>
      <c r="B1085" t="s">
        <v>553</v>
      </c>
      <c r="C1085" t="s">
        <v>5362</v>
      </c>
      <c r="D1085">
        <v>2499</v>
      </c>
      <c r="E1085" s="1">
        <v>45333</v>
      </c>
      <c r="F1085" t="s">
        <v>5356</v>
      </c>
      <c r="H1085" t="str">
        <f t="shared" si="48"/>
        <v>Yes</v>
      </c>
      <c r="I1085" t="str">
        <f t="shared" si="49"/>
        <v>No</v>
      </c>
      <c r="J1085" t="str">
        <f t="shared" si="50"/>
        <v>No</v>
      </c>
      <c r="K1085">
        <f>MONTH(Table2[[#This Row],[Subscription Start]])</f>
        <v>2</v>
      </c>
      <c r="L1085" s="1">
        <f>DATE(2024,Table2[[#This Row],[Month]],1)</f>
        <v>45323</v>
      </c>
      <c r="M1085" s="1">
        <f>DATE(2024,Table2[[#This Row],[Month]],29)</f>
        <v>45351</v>
      </c>
      <c r="N1085">
        <f>IF(Table2[[#This Row],[Active]]="Yes",1,0)</f>
        <v>1</v>
      </c>
      <c r="O1085">
        <f>IF(Table2[[#This Row],[Churned]]="Yes",1,0)</f>
        <v>0</v>
      </c>
      <c r="P1085" s="1" t="s">
        <v>6065</v>
      </c>
    </row>
    <row r="1086" spans="1:16" x14ac:dyDescent="0.5">
      <c r="A1086" t="s">
        <v>1092</v>
      </c>
      <c r="B1086" t="s">
        <v>1093</v>
      </c>
      <c r="C1086" t="s">
        <v>5361</v>
      </c>
      <c r="D1086">
        <v>999</v>
      </c>
      <c r="E1086" s="1">
        <v>45332</v>
      </c>
      <c r="F1086" t="s">
        <v>5356</v>
      </c>
      <c r="H1086" t="str">
        <f t="shared" si="48"/>
        <v>Yes</v>
      </c>
      <c r="I1086" t="str">
        <f t="shared" si="49"/>
        <v>No</v>
      </c>
      <c r="J1086" t="str">
        <f t="shared" si="50"/>
        <v>No</v>
      </c>
      <c r="K1086">
        <f>MONTH(Table2[[#This Row],[Subscription Start]])</f>
        <v>2</v>
      </c>
      <c r="L1086" s="1">
        <f>DATE(2024,Table2[[#This Row],[Month]],1)</f>
        <v>45323</v>
      </c>
      <c r="M1086" s="1">
        <f>DATE(2024,Table2[[#This Row],[Month]],29)</f>
        <v>45351</v>
      </c>
      <c r="N1086">
        <f>IF(Table2[[#This Row],[Active]]="Yes",1,0)</f>
        <v>1</v>
      </c>
      <c r="O1086">
        <f>IF(Table2[[#This Row],[Churned]]="Yes",1,0)</f>
        <v>0</v>
      </c>
      <c r="P1086" s="1" t="s">
        <v>6065</v>
      </c>
    </row>
    <row r="1087" spans="1:16" x14ac:dyDescent="0.5">
      <c r="A1087" t="s">
        <v>5449</v>
      </c>
      <c r="B1087" t="s">
        <v>5450</v>
      </c>
      <c r="C1087" t="s">
        <v>5355</v>
      </c>
      <c r="D1087">
        <v>0</v>
      </c>
      <c r="E1087" s="1">
        <v>45332</v>
      </c>
      <c r="F1087" t="s">
        <v>5356</v>
      </c>
      <c r="H1087" t="str">
        <f t="shared" si="48"/>
        <v>Yes</v>
      </c>
      <c r="I1087" t="str">
        <f t="shared" si="49"/>
        <v>No</v>
      </c>
      <c r="J1087" t="str">
        <f t="shared" si="50"/>
        <v>No</v>
      </c>
      <c r="K1087">
        <f>MONTH(Table2[[#This Row],[Subscription Start]])</f>
        <v>2</v>
      </c>
      <c r="L1087" s="1">
        <f>DATE(2024,Table2[[#This Row],[Month]],1)</f>
        <v>45323</v>
      </c>
      <c r="M1087" s="1">
        <f>DATE(2024,Table2[[#This Row],[Month]],29)</f>
        <v>45351</v>
      </c>
      <c r="N1087">
        <f>IF(Table2[[#This Row],[Active]]="Yes",1,0)</f>
        <v>1</v>
      </c>
      <c r="O1087">
        <f>IF(Table2[[#This Row],[Churned]]="Yes",1,0)</f>
        <v>0</v>
      </c>
      <c r="P1087" s="1" t="s">
        <v>6065</v>
      </c>
    </row>
    <row r="1088" spans="1:16" x14ac:dyDescent="0.5">
      <c r="A1088" t="s">
        <v>5521</v>
      </c>
      <c r="B1088" t="s">
        <v>5522</v>
      </c>
      <c r="C1088" t="s">
        <v>5355</v>
      </c>
      <c r="D1088">
        <v>0</v>
      </c>
      <c r="E1088" s="1">
        <v>45332</v>
      </c>
      <c r="F1088" t="s">
        <v>5356</v>
      </c>
      <c r="H1088" t="str">
        <f t="shared" si="48"/>
        <v>Yes</v>
      </c>
      <c r="I1088" t="str">
        <f t="shared" si="49"/>
        <v>No</v>
      </c>
      <c r="J1088" t="str">
        <f t="shared" si="50"/>
        <v>No</v>
      </c>
      <c r="K1088">
        <f>MONTH(Table2[[#This Row],[Subscription Start]])</f>
        <v>2</v>
      </c>
      <c r="L1088" s="1">
        <f>DATE(2024,Table2[[#This Row],[Month]],1)</f>
        <v>45323</v>
      </c>
      <c r="M1088" s="1">
        <f>DATE(2024,Table2[[#This Row],[Month]],29)</f>
        <v>45351</v>
      </c>
      <c r="N1088">
        <f>IF(Table2[[#This Row],[Active]]="Yes",1,0)</f>
        <v>1</v>
      </c>
      <c r="O1088">
        <f>IF(Table2[[#This Row],[Churned]]="Yes",1,0)</f>
        <v>0</v>
      </c>
      <c r="P1088" s="1" t="s">
        <v>6065</v>
      </c>
    </row>
    <row r="1089" spans="1:16" x14ac:dyDescent="0.5">
      <c r="A1089" t="s">
        <v>5650</v>
      </c>
      <c r="B1089" t="s">
        <v>3837</v>
      </c>
      <c r="C1089" t="s">
        <v>5355</v>
      </c>
      <c r="D1089">
        <v>0</v>
      </c>
      <c r="E1089" s="1">
        <v>45332</v>
      </c>
      <c r="F1089" t="s">
        <v>5356</v>
      </c>
      <c r="H1089" t="str">
        <f t="shared" si="48"/>
        <v>Yes</v>
      </c>
      <c r="I1089" t="str">
        <f t="shared" si="49"/>
        <v>No</v>
      </c>
      <c r="J1089" t="str">
        <f t="shared" si="50"/>
        <v>No</v>
      </c>
      <c r="K1089">
        <f>MONTH(Table2[[#This Row],[Subscription Start]])</f>
        <v>2</v>
      </c>
      <c r="L1089" s="1">
        <f>DATE(2024,Table2[[#This Row],[Month]],1)</f>
        <v>45323</v>
      </c>
      <c r="M1089" s="1">
        <f>DATE(2024,Table2[[#This Row],[Month]],29)</f>
        <v>45351</v>
      </c>
      <c r="N1089">
        <f>IF(Table2[[#This Row],[Active]]="Yes",1,0)</f>
        <v>1</v>
      </c>
      <c r="O1089">
        <f>IF(Table2[[#This Row],[Churned]]="Yes",1,0)</f>
        <v>0</v>
      </c>
      <c r="P1089" s="1" t="s">
        <v>6065</v>
      </c>
    </row>
    <row r="1090" spans="1:16" x14ac:dyDescent="0.5">
      <c r="A1090" t="s">
        <v>5652</v>
      </c>
      <c r="B1090" t="s">
        <v>5653</v>
      </c>
      <c r="C1090" t="s">
        <v>5355</v>
      </c>
      <c r="D1090">
        <v>0</v>
      </c>
      <c r="E1090" s="1">
        <v>45332</v>
      </c>
      <c r="F1090" t="s">
        <v>5356</v>
      </c>
      <c r="H1090" t="str">
        <f t="shared" ref="H1090:H1153" si="51">IF(AND(E1090 &lt;= $M1090,  OR(G1090 = "", G1090 &gt; $M1090)), "Yes", "No")</f>
        <v>Yes</v>
      </c>
      <c r="I1090" t="str">
        <f t="shared" ref="I1090:I1153" si="52">IF(AND(E1090&gt;=$M1090,E1090&lt;=$M1090),"Yes","No")</f>
        <v>No</v>
      </c>
      <c r="J1090" t="str">
        <f t="shared" ref="J1090:J1153" si="53">IF(AND(G1090&lt;&gt; " ",G1090&gt;=$L1090,G1090&lt;=$M1090),"Yes","No")</f>
        <v>No</v>
      </c>
      <c r="K1090">
        <f>MONTH(Table2[[#This Row],[Subscription Start]])</f>
        <v>2</v>
      </c>
      <c r="L1090" s="1">
        <f>DATE(2024,Table2[[#This Row],[Month]],1)</f>
        <v>45323</v>
      </c>
      <c r="M1090" s="1">
        <f>DATE(2024,Table2[[#This Row],[Month]],29)</f>
        <v>45351</v>
      </c>
      <c r="N1090">
        <f>IF(Table2[[#This Row],[Active]]="Yes",1,0)</f>
        <v>1</v>
      </c>
      <c r="O1090">
        <f>IF(Table2[[#This Row],[Churned]]="Yes",1,0)</f>
        <v>0</v>
      </c>
      <c r="P1090" s="1" t="s">
        <v>6065</v>
      </c>
    </row>
    <row r="1091" spans="1:16" x14ac:dyDescent="0.5">
      <c r="A1091" t="s">
        <v>3852</v>
      </c>
      <c r="B1091" t="s">
        <v>3853</v>
      </c>
      <c r="C1091" t="s">
        <v>5361</v>
      </c>
      <c r="D1091">
        <v>999</v>
      </c>
      <c r="E1091" s="1">
        <v>45332</v>
      </c>
      <c r="F1091" t="s">
        <v>5356</v>
      </c>
      <c r="H1091" t="str">
        <f t="shared" si="51"/>
        <v>Yes</v>
      </c>
      <c r="I1091" t="str">
        <f t="shared" si="52"/>
        <v>No</v>
      </c>
      <c r="J1091" t="str">
        <f t="shared" si="53"/>
        <v>No</v>
      </c>
      <c r="K1091">
        <f>MONTH(Table2[[#This Row],[Subscription Start]])</f>
        <v>2</v>
      </c>
      <c r="L1091" s="1">
        <f>DATE(2024,Table2[[#This Row],[Month]],1)</f>
        <v>45323</v>
      </c>
      <c r="M1091" s="1">
        <f>DATE(2024,Table2[[#This Row],[Month]],29)</f>
        <v>45351</v>
      </c>
      <c r="N1091">
        <f>IF(Table2[[#This Row],[Active]]="Yes",1,0)</f>
        <v>1</v>
      </c>
      <c r="O1091">
        <f>IF(Table2[[#This Row],[Churned]]="Yes",1,0)</f>
        <v>0</v>
      </c>
      <c r="P1091" s="1" t="s">
        <v>6065</v>
      </c>
    </row>
    <row r="1092" spans="1:16" x14ac:dyDescent="0.5">
      <c r="A1092" t="s">
        <v>4719</v>
      </c>
      <c r="B1092" t="s">
        <v>2230</v>
      </c>
      <c r="C1092" t="s">
        <v>5362</v>
      </c>
      <c r="D1092">
        <v>2499</v>
      </c>
      <c r="E1092" s="1">
        <v>45332</v>
      </c>
      <c r="F1092" t="s">
        <v>5356</v>
      </c>
      <c r="H1092" t="str">
        <f t="shared" si="51"/>
        <v>Yes</v>
      </c>
      <c r="I1092" t="str">
        <f t="shared" si="52"/>
        <v>No</v>
      </c>
      <c r="J1092" t="str">
        <f t="shared" si="53"/>
        <v>No</v>
      </c>
      <c r="K1092">
        <f>MONTH(Table2[[#This Row],[Subscription Start]])</f>
        <v>2</v>
      </c>
      <c r="L1092" s="1">
        <f>DATE(2024,Table2[[#This Row],[Month]],1)</f>
        <v>45323</v>
      </c>
      <c r="M1092" s="1">
        <f>DATE(2024,Table2[[#This Row],[Month]],29)</f>
        <v>45351</v>
      </c>
      <c r="N1092">
        <f>IF(Table2[[#This Row],[Active]]="Yes",1,0)</f>
        <v>1</v>
      </c>
      <c r="O1092">
        <f>IF(Table2[[#This Row],[Churned]]="Yes",1,0)</f>
        <v>0</v>
      </c>
      <c r="P1092" s="1" t="s">
        <v>6065</v>
      </c>
    </row>
    <row r="1093" spans="1:16" x14ac:dyDescent="0.5">
      <c r="A1093" t="s">
        <v>2030</v>
      </c>
      <c r="B1093" t="s">
        <v>2031</v>
      </c>
      <c r="C1093" t="s">
        <v>5382</v>
      </c>
      <c r="D1093">
        <v>9999</v>
      </c>
      <c r="E1093" s="1">
        <v>45331</v>
      </c>
      <c r="F1093" t="s">
        <v>5356</v>
      </c>
      <c r="H1093" t="str">
        <f t="shared" si="51"/>
        <v>Yes</v>
      </c>
      <c r="I1093" t="str">
        <f t="shared" si="52"/>
        <v>No</v>
      </c>
      <c r="J1093" t="str">
        <f t="shared" si="53"/>
        <v>No</v>
      </c>
      <c r="K1093">
        <f>MONTH(Table2[[#This Row],[Subscription Start]])</f>
        <v>2</v>
      </c>
      <c r="L1093" s="1">
        <f>DATE(2024,Table2[[#This Row],[Month]],1)</f>
        <v>45323</v>
      </c>
      <c r="M1093" s="1">
        <f>DATE(2024,Table2[[#This Row],[Month]],29)</f>
        <v>45351</v>
      </c>
      <c r="N1093">
        <f>IF(Table2[[#This Row],[Active]]="Yes",1,0)</f>
        <v>1</v>
      </c>
      <c r="O1093">
        <f>IF(Table2[[#This Row],[Churned]]="Yes",1,0)</f>
        <v>0</v>
      </c>
      <c r="P1093" s="1" t="s">
        <v>6065</v>
      </c>
    </row>
    <row r="1094" spans="1:16" x14ac:dyDescent="0.5">
      <c r="A1094" t="s">
        <v>5590</v>
      </c>
      <c r="B1094" t="s">
        <v>2088</v>
      </c>
      <c r="C1094" t="s">
        <v>5355</v>
      </c>
      <c r="D1094">
        <v>0</v>
      </c>
      <c r="E1094" s="1">
        <v>45331</v>
      </c>
      <c r="F1094" t="s">
        <v>5356</v>
      </c>
      <c r="H1094" t="str">
        <f t="shared" si="51"/>
        <v>Yes</v>
      </c>
      <c r="I1094" t="str">
        <f t="shared" si="52"/>
        <v>No</v>
      </c>
      <c r="J1094" t="str">
        <f t="shared" si="53"/>
        <v>No</v>
      </c>
      <c r="K1094">
        <f>MONTH(Table2[[#This Row],[Subscription Start]])</f>
        <v>2</v>
      </c>
      <c r="L1094" s="1">
        <f>DATE(2024,Table2[[#This Row],[Month]],1)</f>
        <v>45323</v>
      </c>
      <c r="M1094" s="1">
        <f>DATE(2024,Table2[[#This Row],[Month]],29)</f>
        <v>45351</v>
      </c>
      <c r="N1094">
        <f>IF(Table2[[#This Row],[Active]]="Yes",1,0)</f>
        <v>1</v>
      </c>
      <c r="O1094">
        <f>IF(Table2[[#This Row],[Churned]]="Yes",1,0)</f>
        <v>0</v>
      </c>
      <c r="P1094" s="1" t="s">
        <v>6065</v>
      </c>
    </row>
    <row r="1095" spans="1:16" x14ac:dyDescent="0.5">
      <c r="A1095" t="s">
        <v>4618</v>
      </c>
      <c r="B1095" t="s">
        <v>564</v>
      </c>
      <c r="C1095" t="s">
        <v>5361</v>
      </c>
      <c r="D1095">
        <v>999</v>
      </c>
      <c r="E1095" s="1">
        <v>45331</v>
      </c>
      <c r="F1095" t="s">
        <v>5356</v>
      </c>
      <c r="H1095" t="str">
        <f t="shared" si="51"/>
        <v>Yes</v>
      </c>
      <c r="I1095" t="str">
        <f t="shared" si="52"/>
        <v>No</v>
      </c>
      <c r="J1095" t="str">
        <f t="shared" si="53"/>
        <v>No</v>
      </c>
      <c r="K1095">
        <f>MONTH(Table2[[#This Row],[Subscription Start]])</f>
        <v>2</v>
      </c>
      <c r="L1095" s="1">
        <f>DATE(2024,Table2[[#This Row],[Month]],1)</f>
        <v>45323</v>
      </c>
      <c r="M1095" s="1">
        <f>DATE(2024,Table2[[#This Row],[Month]],29)</f>
        <v>45351</v>
      </c>
      <c r="N1095">
        <f>IF(Table2[[#This Row],[Active]]="Yes",1,0)</f>
        <v>1</v>
      </c>
      <c r="O1095">
        <f>IF(Table2[[#This Row],[Churned]]="Yes",1,0)</f>
        <v>0</v>
      </c>
      <c r="P1095" s="1" t="s">
        <v>6065</v>
      </c>
    </row>
    <row r="1096" spans="1:16" x14ac:dyDescent="0.5">
      <c r="A1096" t="s">
        <v>608</v>
      </c>
      <c r="B1096" t="s">
        <v>609</v>
      </c>
      <c r="C1096" t="s">
        <v>5362</v>
      </c>
      <c r="D1096">
        <v>2499</v>
      </c>
      <c r="E1096" s="1">
        <v>45330</v>
      </c>
      <c r="F1096" t="s">
        <v>5356</v>
      </c>
      <c r="H1096" t="str">
        <f t="shared" si="51"/>
        <v>Yes</v>
      </c>
      <c r="I1096" t="str">
        <f t="shared" si="52"/>
        <v>No</v>
      </c>
      <c r="J1096" t="str">
        <f t="shared" si="53"/>
        <v>No</v>
      </c>
      <c r="K1096">
        <f>MONTH(Table2[[#This Row],[Subscription Start]])</f>
        <v>2</v>
      </c>
      <c r="L1096" s="1">
        <f>DATE(2024,Table2[[#This Row],[Month]],1)</f>
        <v>45323</v>
      </c>
      <c r="M1096" s="1">
        <f>DATE(2024,Table2[[#This Row],[Month]],29)</f>
        <v>45351</v>
      </c>
      <c r="N1096">
        <f>IF(Table2[[#This Row],[Active]]="Yes",1,0)</f>
        <v>1</v>
      </c>
      <c r="O1096">
        <f>IF(Table2[[#This Row],[Churned]]="Yes",1,0)</f>
        <v>0</v>
      </c>
      <c r="P1096" s="1" t="s">
        <v>6065</v>
      </c>
    </row>
    <row r="1097" spans="1:16" x14ac:dyDescent="0.5">
      <c r="A1097" t="s">
        <v>896</v>
      </c>
      <c r="B1097" t="s">
        <v>19</v>
      </c>
      <c r="C1097" t="s">
        <v>5361</v>
      </c>
      <c r="D1097">
        <v>999</v>
      </c>
      <c r="E1097" s="1">
        <v>45330</v>
      </c>
      <c r="F1097" t="s">
        <v>5356</v>
      </c>
      <c r="H1097" t="str">
        <f t="shared" si="51"/>
        <v>Yes</v>
      </c>
      <c r="I1097" t="str">
        <f t="shared" si="52"/>
        <v>No</v>
      </c>
      <c r="J1097" t="str">
        <f t="shared" si="53"/>
        <v>No</v>
      </c>
      <c r="K1097">
        <f>MONTH(Table2[[#This Row],[Subscription Start]])</f>
        <v>2</v>
      </c>
      <c r="L1097" s="1">
        <f>DATE(2024,Table2[[#This Row],[Month]],1)</f>
        <v>45323</v>
      </c>
      <c r="M1097" s="1">
        <f>DATE(2024,Table2[[#This Row],[Month]],29)</f>
        <v>45351</v>
      </c>
      <c r="N1097">
        <f>IF(Table2[[#This Row],[Active]]="Yes",1,0)</f>
        <v>1</v>
      </c>
      <c r="O1097">
        <f>IF(Table2[[#This Row],[Churned]]="Yes",1,0)</f>
        <v>0</v>
      </c>
      <c r="P1097" s="1" t="s">
        <v>6065</v>
      </c>
    </row>
    <row r="1098" spans="1:16" x14ac:dyDescent="0.5">
      <c r="A1098" t="s">
        <v>5443</v>
      </c>
      <c r="B1098" t="s">
        <v>2088</v>
      </c>
      <c r="C1098" t="s">
        <v>5355</v>
      </c>
      <c r="D1098">
        <v>0</v>
      </c>
      <c r="E1098" s="1">
        <v>45330</v>
      </c>
      <c r="F1098" t="s">
        <v>5356</v>
      </c>
      <c r="H1098" t="str">
        <f t="shared" si="51"/>
        <v>Yes</v>
      </c>
      <c r="I1098" t="str">
        <f t="shared" si="52"/>
        <v>No</v>
      </c>
      <c r="J1098" t="str">
        <f t="shared" si="53"/>
        <v>No</v>
      </c>
      <c r="K1098">
        <f>MONTH(Table2[[#This Row],[Subscription Start]])</f>
        <v>2</v>
      </c>
      <c r="L1098" s="1">
        <f>DATE(2024,Table2[[#This Row],[Month]],1)</f>
        <v>45323</v>
      </c>
      <c r="M1098" s="1">
        <f>DATE(2024,Table2[[#This Row],[Month]],29)</f>
        <v>45351</v>
      </c>
      <c r="N1098">
        <f>IF(Table2[[#This Row],[Active]]="Yes",1,0)</f>
        <v>1</v>
      </c>
      <c r="O1098">
        <f>IF(Table2[[#This Row],[Churned]]="Yes",1,0)</f>
        <v>0</v>
      </c>
      <c r="P1098" s="1" t="s">
        <v>6065</v>
      </c>
    </row>
    <row r="1099" spans="1:16" x14ac:dyDescent="0.5">
      <c r="A1099" t="s">
        <v>5734</v>
      </c>
      <c r="B1099" t="s">
        <v>5735</v>
      </c>
      <c r="C1099" t="s">
        <v>5355</v>
      </c>
      <c r="D1099">
        <v>0</v>
      </c>
      <c r="E1099" s="1">
        <v>45330</v>
      </c>
      <c r="F1099" t="s">
        <v>5356</v>
      </c>
      <c r="H1099" t="str">
        <f t="shared" si="51"/>
        <v>Yes</v>
      </c>
      <c r="I1099" t="str">
        <f t="shared" si="52"/>
        <v>No</v>
      </c>
      <c r="J1099" t="str">
        <f t="shared" si="53"/>
        <v>No</v>
      </c>
      <c r="K1099">
        <f>MONTH(Table2[[#This Row],[Subscription Start]])</f>
        <v>2</v>
      </c>
      <c r="L1099" s="1">
        <f>DATE(2024,Table2[[#This Row],[Month]],1)</f>
        <v>45323</v>
      </c>
      <c r="M1099" s="1">
        <f>DATE(2024,Table2[[#This Row],[Month]],29)</f>
        <v>45351</v>
      </c>
      <c r="N1099">
        <f>IF(Table2[[#This Row],[Active]]="Yes",1,0)</f>
        <v>1</v>
      </c>
      <c r="O1099">
        <f>IF(Table2[[#This Row],[Churned]]="Yes",1,0)</f>
        <v>0</v>
      </c>
      <c r="P1099" s="1" t="s">
        <v>6065</v>
      </c>
    </row>
    <row r="1100" spans="1:16" x14ac:dyDescent="0.5">
      <c r="A1100" t="s">
        <v>5252</v>
      </c>
      <c r="B1100" t="s">
        <v>1336</v>
      </c>
      <c r="C1100" t="s">
        <v>5361</v>
      </c>
      <c r="D1100">
        <v>999</v>
      </c>
      <c r="E1100" s="1">
        <v>45330</v>
      </c>
      <c r="F1100" t="s">
        <v>5359</v>
      </c>
      <c r="G1100" s="1">
        <v>45515</v>
      </c>
      <c r="H1100" t="str">
        <f t="shared" si="51"/>
        <v>Yes</v>
      </c>
      <c r="I1100" t="str">
        <f t="shared" si="52"/>
        <v>No</v>
      </c>
      <c r="J1100" t="str">
        <f t="shared" si="53"/>
        <v>No</v>
      </c>
      <c r="K1100">
        <f>MONTH(Table2[[#This Row],[Subscription Start]])</f>
        <v>2</v>
      </c>
      <c r="L1100" s="1">
        <f>DATE(2024,Table2[[#This Row],[Month]],1)</f>
        <v>45323</v>
      </c>
      <c r="M1100" s="1">
        <f>DATE(2024,Table2[[#This Row],[Month]],29)</f>
        <v>45351</v>
      </c>
      <c r="N1100">
        <f>IF(Table2[[#This Row],[Active]]="Yes",1,0)</f>
        <v>1</v>
      </c>
      <c r="O1100">
        <f>IF(Table2[[#This Row],[Churned]]="Yes",1,0)</f>
        <v>0</v>
      </c>
      <c r="P1100" s="1" t="s">
        <v>6065</v>
      </c>
    </row>
    <row r="1101" spans="1:16" x14ac:dyDescent="0.5">
      <c r="A1101" t="s">
        <v>1314</v>
      </c>
      <c r="B1101" t="s">
        <v>1248</v>
      </c>
      <c r="C1101" t="s">
        <v>5361</v>
      </c>
      <c r="D1101">
        <v>999</v>
      </c>
      <c r="E1101" s="1">
        <v>45329</v>
      </c>
      <c r="F1101" t="s">
        <v>5356</v>
      </c>
      <c r="H1101" t="str">
        <f t="shared" si="51"/>
        <v>Yes</v>
      </c>
      <c r="I1101" t="str">
        <f t="shared" si="52"/>
        <v>No</v>
      </c>
      <c r="J1101" t="str">
        <f t="shared" si="53"/>
        <v>No</v>
      </c>
      <c r="K1101">
        <f>MONTH(Table2[[#This Row],[Subscription Start]])</f>
        <v>2</v>
      </c>
      <c r="L1101" s="1">
        <f>DATE(2024,Table2[[#This Row],[Month]],1)</f>
        <v>45323</v>
      </c>
      <c r="M1101" s="1">
        <f>DATE(2024,Table2[[#This Row],[Month]],29)</f>
        <v>45351</v>
      </c>
      <c r="N1101">
        <f>IF(Table2[[#This Row],[Active]]="Yes",1,0)</f>
        <v>1</v>
      </c>
      <c r="O1101">
        <f>IF(Table2[[#This Row],[Churned]]="Yes",1,0)</f>
        <v>0</v>
      </c>
      <c r="P1101" s="1" t="s">
        <v>6065</v>
      </c>
    </row>
    <row r="1102" spans="1:16" x14ac:dyDescent="0.5">
      <c r="A1102" t="s">
        <v>2924</v>
      </c>
      <c r="B1102" t="s">
        <v>292</v>
      </c>
      <c r="C1102" t="s">
        <v>5361</v>
      </c>
      <c r="D1102">
        <v>999</v>
      </c>
      <c r="E1102" s="1">
        <v>45329</v>
      </c>
      <c r="F1102" t="s">
        <v>5356</v>
      </c>
      <c r="H1102" t="str">
        <f t="shared" si="51"/>
        <v>Yes</v>
      </c>
      <c r="I1102" t="str">
        <f t="shared" si="52"/>
        <v>No</v>
      </c>
      <c r="J1102" t="str">
        <f t="shared" si="53"/>
        <v>No</v>
      </c>
      <c r="K1102">
        <f>MONTH(Table2[[#This Row],[Subscription Start]])</f>
        <v>2</v>
      </c>
      <c r="L1102" s="1">
        <f>DATE(2024,Table2[[#This Row],[Month]],1)</f>
        <v>45323</v>
      </c>
      <c r="M1102" s="1">
        <f>DATE(2024,Table2[[#This Row],[Month]],29)</f>
        <v>45351</v>
      </c>
      <c r="N1102">
        <f>IF(Table2[[#This Row],[Active]]="Yes",1,0)</f>
        <v>1</v>
      </c>
      <c r="O1102">
        <f>IF(Table2[[#This Row],[Churned]]="Yes",1,0)</f>
        <v>0</v>
      </c>
      <c r="P1102" s="1" t="s">
        <v>6065</v>
      </c>
    </row>
    <row r="1103" spans="1:16" x14ac:dyDescent="0.5">
      <c r="A1103" t="s">
        <v>864</v>
      </c>
      <c r="B1103" t="s">
        <v>865</v>
      </c>
      <c r="C1103" t="s">
        <v>5361</v>
      </c>
      <c r="D1103">
        <v>999</v>
      </c>
      <c r="E1103" s="1">
        <v>45328</v>
      </c>
      <c r="F1103" t="s">
        <v>5356</v>
      </c>
      <c r="H1103" t="str">
        <f t="shared" si="51"/>
        <v>Yes</v>
      </c>
      <c r="I1103" t="str">
        <f t="shared" si="52"/>
        <v>No</v>
      </c>
      <c r="J1103" t="str">
        <f t="shared" si="53"/>
        <v>No</v>
      </c>
      <c r="K1103">
        <f>MONTH(Table2[[#This Row],[Subscription Start]])</f>
        <v>2</v>
      </c>
      <c r="L1103" s="1">
        <f>DATE(2024,Table2[[#This Row],[Month]],1)</f>
        <v>45323</v>
      </c>
      <c r="M1103" s="1">
        <f>DATE(2024,Table2[[#This Row],[Month]],29)</f>
        <v>45351</v>
      </c>
      <c r="N1103">
        <f>IF(Table2[[#This Row],[Active]]="Yes",1,0)</f>
        <v>1</v>
      </c>
      <c r="O1103">
        <f>IF(Table2[[#This Row],[Churned]]="Yes",1,0)</f>
        <v>0</v>
      </c>
      <c r="P1103" s="1" t="s">
        <v>6065</v>
      </c>
    </row>
    <row r="1104" spans="1:16" x14ac:dyDescent="0.5">
      <c r="A1104" t="s">
        <v>1713</v>
      </c>
      <c r="B1104" t="s">
        <v>1714</v>
      </c>
      <c r="C1104" t="s">
        <v>5361</v>
      </c>
      <c r="D1104">
        <v>999</v>
      </c>
      <c r="E1104" s="1">
        <v>45328</v>
      </c>
      <c r="F1104" t="s">
        <v>5356</v>
      </c>
      <c r="H1104" t="str">
        <f t="shared" si="51"/>
        <v>Yes</v>
      </c>
      <c r="I1104" t="str">
        <f t="shared" si="52"/>
        <v>No</v>
      </c>
      <c r="J1104" t="str">
        <f t="shared" si="53"/>
        <v>No</v>
      </c>
      <c r="K1104">
        <f>MONTH(Table2[[#This Row],[Subscription Start]])</f>
        <v>2</v>
      </c>
      <c r="L1104" s="1">
        <f>DATE(2024,Table2[[#This Row],[Month]],1)</f>
        <v>45323</v>
      </c>
      <c r="M1104" s="1">
        <f>DATE(2024,Table2[[#This Row],[Month]],29)</f>
        <v>45351</v>
      </c>
      <c r="N1104">
        <f>IF(Table2[[#This Row],[Active]]="Yes",1,0)</f>
        <v>1</v>
      </c>
      <c r="O1104">
        <f>IF(Table2[[#This Row],[Churned]]="Yes",1,0)</f>
        <v>0</v>
      </c>
      <c r="P1104" s="1" t="s">
        <v>6065</v>
      </c>
    </row>
    <row r="1105" spans="1:16" x14ac:dyDescent="0.5">
      <c r="A1105" t="s">
        <v>5557</v>
      </c>
      <c r="B1105" t="s">
        <v>5558</v>
      </c>
      <c r="C1105" t="s">
        <v>5355</v>
      </c>
      <c r="D1105">
        <v>0</v>
      </c>
      <c r="E1105" s="1">
        <v>45328</v>
      </c>
      <c r="F1105" t="s">
        <v>5359</v>
      </c>
      <c r="G1105" s="1">
        <v>45514</v>
      </c>
      <c r="H1105" t="str">
        <f t="shared" si="51"/>
        <v>Yes</v>
      </c>
      <c r="I1105" t="str">
        <f t="shared" si="52"/>
        <v>No</v>
      </c>
      <c r="J1105" t="str">
        <f t="shared" si="53"/>
        <v>No</v>
      </c>
      <c r="K1105">
        <f>MONTH(Table2[[#This Row],[Subscription Start]])</f>
        <v>2</v>
      </c>
      <c r="L1105" s="1">
        <f>DATE(2024,Table2[[#This Row],[Month]],1)</f>
        <v>45323</v>
      </c>
      <c r="M1105" s="1">
        <f>DATE(2024,Table2[[#This Row],[Month]],29)</f>
        <v>45351</v>
      </c>
      <c r="N1105">
        <f>IF(Table2[[#This Row],[Active]]="Yes",1,0)</f>
        <v>1</v>
      </c>
      <c r="O1105">
        <f>IF(Table2[[#This Row],[Churned]]="Yes",1,0)</f>
        <v>0</v>
      </c>
      <c r="P1105" s="1" t="s">
        <v>6065</v>
      </c>
    </row>
    <row r="1106" spans="1:16" x14ac:dyDescent="0.5">
      <c r="A1106" t="s">
        <v>2572</v>
      </c>
      <c r="B1106" t="s">
        <v>553</v>
      </c>
      <c r="C1106" t="s">
        <v>5361</v>
      </c>
      <c r="D1106">
        <v>999</v>
      </c>
      <c r="E1106" s="1">
        <v>45328</v>
      </c>
      <c r="F1106" t="s">
        <v>5356</v>
      </c>
      <c r="H1106" t="str">
        <f t="shared" si="51"/>
        <v>Yes</v>
      </c>
      <c r="I1106" t="str">
        <f t="shared" si="52"/>
        <v>No</v>
      </c>
      <c r="J1106" t="str">
        <f t="shared" si="53"/>
        <v>No</v>
      </c>
      <c r="K1106">
        <f>MONTH(Table2[[#This Row],[Subscription Start]])</f>
        <v>2</v>
      </c>
      <c r="L1106" s="1">
        <f>DATE(2024,Table2[[#This Row],[Month]],1)</f>
        <v>45323</v>
      </c>
      <c r="M1106" s="1">
        <f>DATE(2024,Table2[[#This Row],[Month]],29)</f>
        <v>45351</v>
      </c>
      <c r="N1106">
        <f>IF(Table2[[#This Row],[Active]]="Yes",1,0)</f>
        <v>1</v>
      </c>
      <c r="O1106">
        <f>IF(Table2[[#This Row],[Churned]]="Yes",1,0)</f>
        <v>0</v>
      </c>
      <c r="P1106" s="1" t="s">
        <v>6065</v>
      </c>
    </row>
    <row r="1107" spans="1:16" x14ac:dyDescent="0.5">
      <c r="A1107" t="s">
        <v>3246</v>
      </c>
      <c r="B1107" t="s">
        <v>1922</v>
      </c>
      <c r="C1107" t="s">
        <v>5362</v>
      </c>
      <c r="D1107">
        <v>2499</v>
      </c>
      <c r="E1107" s="1">
        <v>45328</v>
      </c>
      <c r="F1107" t="s">
        <v>5356</v>
      </c>
      <c r="H1107" t="str">
        <f t="shared" si="51"/>
        <v>Yes</v>
      </c>
      <c r="I1107" t="str">
        <f t="shared" si="52"/>
        <v>No</v>
      </c>
      <c r="J1107" t="str">
        <f t="shared" si="53"/>
        <v>No</v>
      </c>
      <c r="K1107">
        <f>MONTH(Table2[[#This Row],[Subscription Start]])</f>
        <v>2</v>
      </c>
      <c r="L1107" s="1">
        <f>DATE(2024,Table2[[#This Row],[Month]],1)</f>
        <v>45323</v>
      </c>
      <c r="M1107" s="1">
        <f>DATE(2024,Table2[[#This Row],[Month]],29)</f>
        <v>45351</v>
      </c>
      <c r="N1107">
        <f>IF(Table2[[#This Row],[Active]]="Yes",1,0)</f>
        <v>1</v>
      </c>
      <c r="O1107">
        <f>IF(Table2[[#This Row],[Churned]]="Yes",1,0)</f>
        <v>0</v>
      </c>
      <c r="P1107" s="1" t="s">
        <v>6065</v>
      </c>
    </row>
    <row r="1108" spans="1:16" x14ac:dyDescent="0.5">
      <c r="A1108" t="s">
        <v>4485</v>
      </c>
      <c r="B1108" t="s">
        <v>4486</v>
      </c>
      <c r="C1108" t="s">
        <v>5361</v>
      </c>
      <c r="D1108">
        <v>999</v>
      </c>
      <c r="E1108" s="1">
        <v>45328</v>
      </c>
      <c r="F1108" t="s">
        <v>5356</v>
      </c>
      <c r="H1108" t="str">
        <f t="shared" si="51"/>
        <v>Yes</v>
      </c>
      <c r="I1108" t="str">
        <f t="shared" si="52"/>
        <v>No</v>
      </c>
      <c r="J1108" t="str">
        <f t="shared" si="53"/>
        <v>No</v>
      </c>
      <c r="K1108">
        <f>MONTH(Table2[[#This Row],[Subscription Start]])</f>
        <v>2</v>
      </c>
      <c r="L1108" s="1">
        <f>DATE(2024,Table2[[#This Row],[Month]],1)</f>
        <v>45323</v>
      </c>
      <c r="M1108" s="1">
        <f>DATE(2024,Table2[[#This Row],[Month]],29)</f>
        <v>45351</v>
      </c>
      <c r="N1108">
        <f>IF(Table2[[#This Row],[Active]]="Yes",1,0)</f>
        <v>1</v>
      </c>
      <c r="O1108">
        <f>IF(Table2[[#This Row],[Churned]]="Yes",1,0)</f>
        <v>0</v>
      </c>
      <c r="P1108" s="1" t="s">
        <v>6065</v>
      </c>
    </row>
    <row r="1109" spans="1:16" x14ac:dyDescent="0.5">
      <c r="A1109" t="s">
        <v>174</v>
      </c>
      <c r="B1109" t="s">
        <v>175</v>
      </c>
      <c r="C1109" t="s">
        <v>5361</v>
      </c>
      <c r="D1109">
        <v>999</v>
      </c>
      <c r="E1109" s="1">
        <v>45327</v>
      </c>
      <c r="F1109" t="s">
        <v>5356</v>
      </c>
      <c r="H1109" t="str">
        <f t="shared" si="51"/>
        <v>Yes</v>
      </c>
      <c r="I1109" t="str">
        <f t="shared" si="52"/>
        <v>No</v>
      </c>
      <c r="J1109" t="str">
        <f t="shared" si="53"/>
        <v>No</v>
      </c>
      <c r="K1109">
        <f>MONTH(Table2[[#This Row],[Subscription Start]])</f>
        <v>2</v>
      </c>
      <c r="L1109" s="1">
        <f>DATE(2024,Table2[[#This Row],[Month]],1)</f>
        <v>45323</v>
      </c>
      <c r="M1109" s="1">
        <f>DATE(2024,Table2[[#This Row],[Month]],29)</f>
        <v>45351</v>
      </c>
      <c r="N1109">
        <f>IF(Table2[[#This Row],[Active]]="Yes",1,0)</f>
        <v>1</v>
      </c>
      <c r="O1109">
        <f>IF(Table2[[#This Row],[Churned]]="Yes",1,0)</f>
        <v>0</v>
      </c>
      <c r="P1109" s="1" t="s">
        <v>6065</v>
      </c>
    </row>
    <row r="1110" spans="1:16" x14ac:dyDescent="0.5">
      <c r="A1110" t="s">
        <v>1335</v>
      </c>
      <c r="B1110" t="s">
        <v>1336</v>
      </c>
      <c r="C1110" t="s">
        <v>5361</v>
      </c>
      <c r="D1110">
        <v>999</v>
      </c>
      <c r="E1110" s="1">
        <v>45327</v>
      </c>
      <c r="F1110" t="s">
        <v>5356</v>
      </c>
      <c r="H1110" t="str">
        <f t="shared" si="51"/>
        <v>Yes</v>
      </c>
      <c r="I1110" t="str">
        <f t="shared" si="52"/>
        <v>No</v>
      </c>
      <c r="J1110" t="str">
        <f t="shared" si="53"/>
        <v>No</v>
      </c>
      <c r="K1110">
        <f>MONTH(Table2[[#This Row],[Subscription Start]])</f>
        <v>2</v>
      </c>
      <c r="L1110" s="1">
        <f>DATE(2024,Table2[[#This Row],[Month]],1)</f>
        <v>45323</v>
      </c>
      <c r="M1110" s="1">
        <f>DATE(2024,Table2[[#This Row],[Month]],29)</f>
        <v>45351</v>
      </c>
      <c r="N1110">
        <f>IF(Table2[[#This Row],[Active]]="Yes",1,0)</f>
        <v>1</v>
      </c>
      <c r="O1110">
        <f>IF(Table2[[#This Row],[Churned]]="Yes",1,0)</f>
        <v>0</v>
      </c>
      <c r="P1110" s="1" t="s">
        <v>6065</v>
      </c>
    </row>
    <row r="1111" spans="1:16" x14ac:dyDescent="0.5">
      <c r="A1111" t="s">
        <v>5419</v>
      </c>
      <c r="B1111" t="s">
        <v>1093</v>
      </c>
      <c r="C1111" t="s">
        <v>5355</v>
      </c>
      <c r="D1111">
        <v>0</v>
      </c>
      <c r="E1111" s="1">
        <v>45326</v>
      </c>
      <c r="F1111" t="s">
        <v>5356</v>
      </c>
      <c r="H1111" t="str">
        <f t="shared" si="51"/>
        <v>Yes</v>
      </c>
      <c r="I1111" t="str">
        <f t="shared" si="52"/>
        <v>No</v>
      </c>
      <c r="J1111" t="str">
        <f t="shared" si="53"/>
        <v>No</v>
      </c>
      <c r="K1111">
        <f>MONTH(Table2[[#This Row],[Subscription Start]])</f>
        <v>2</v>
      </c>
      <c r="L1111" s="1">
        <f>DATE(2024,Table2[[#This Row],[Month]],1)</f>
        <v>45323</v>
      </c>
      <c r="M1111" s="1">
        <f>DATE(2024,Table2[[#This Row],[Month]],29)</f>
        <v>45351</v>
      </c>
      <c r="N1111">
        <f>IF(Table2[[#This Row],[Active]]="Yes",1,0)</f>
        <v>1</v>
      </c>
      <c r="O1111">
        <f>IF(Table2[[#This Row],[Churned]]="Yes",1,0)</f>
        <v>0</v>
      </c>
      <c r="P1111" s="1" t="s">
        <v>6065</v>
      </c>
    </row>
    <row r="1112" spans="1:16" x14ac:dyDescent="0.5">
      <c r="A1112" t="s">
        <v>1393</v>
      </c>
      <c r="B1112" t="s">
        <v>1394</v>
      </c>
      <c r="C1112" t="s">
        <v>5382</v>
      </c>
      <c r="D1112">
        <v>9999</v>
      </c>
      <c r="E1112" s="1">
        <v>45325</v>
      </c>
      <c r="F1112" t="s">
        <v>5359</v>
      </c>
      <c r="G1112" s="1">
        <v>45441</v>
      </c>
      <c r="H1112" t="str">
        <f t="shared" si="51"/>
        <v>Yes</v>
      </c>
      <c r="I1112" t="str">
        <f t="shared" si="52"/>
        <v>No</v>
      </c>
      <c r="J1112" t="str">
        <f t="shared" si="53"/>
        <v>No</v>
      </c>
      <c r="K1112">
        <f>MONTH(Table2[[#This Row],[Subscription Start]])</f>
        <v>2</v>
      </c>
      <c r="L1112" s="1">
        <f>DATE(2024,Table2[[#This Row],[Month]],1)</f>
        <v>45323</v>
      </c>
      <c r="M1112" s="1">
        <f>DATE(2024,Table2[[#This Row],[Month]],29)</f>
        <v>45351</v>
      </c>
      <c r="N1112">
        <f>IF(Table2[[#This Row],[Active]]="Yes",1,0)</f>
        <v>1</v>
      </c>
      <c r="O1112">
        <f>IF(Table2[[#This Row],[Churned]]="Yes",1,0)</f>
        <v>0</v>
      </c>
      <c r="P1112" s="1" t="s">
        <v>6065</v>
      </c>
    </row>
    <row r="1113" spans="1:16" x14ac:dyDescent="0.5">
      <c r="A1113" t="s">
        <v>5478</v>
      </c>
      <c r="B1113" t="s">
        <v>2410</v>
      </c>
      <c r="C1113" t="s">
        <v>5355</v>
      </c>
      <c r="D1113">
        <v>0</v>
      </c>
      <c r="E1113" s="1">
        <v>45325</v>
      </c>
      <c r="F1113" t="s">
        <v>5359</v>
      </c>
      <c r="G1113" s="1">
        <v>45417</v>
      </c>
      <c r="H1113" t="str">
        <f t="shared" si="51"/>
        <v>Yes</v>
      </c>
      <c r="I1113" t="str">
        <f t="shared" si="52"/>
        <v>No</v>
      </c>
      <c r="J1113" t="str">
        <f t="shared" si="53"/>
        <v>No</v>
      </c>
      <c r="K1113">
        <f>MONTH(Table2[[#This Row],[Subscription Start]])</f>
        <v>2</v>
      </c>
      <c r="L1113" s="1">
        <f>DATE(2024,Table2[[#This Row],[Month]],1)</f>
        <v>45323</v>
      </c>
      <c r="M1113" s="1">
        <f>DATE(2024,Table2[[#This Row],[Month]],29)</f>
        <v>45351</v>
      </c>
      <c r="N1113">
        <f>IF(Table2[[#This Row],[Active]]="Yes",1,0)</f>
        <v>1</v>
      </c>
      <c r="O1113">
        <f>IF(Table2[[#This Row],[Churned]]="Yes",1,0)</f>
        <v>0</v>
      </c>
      <c r="P1113" s="1" t="s">
        <v>6065</v>
      </c>
    </row>
    <row r="1114" spans="1:16" x14ac:dyDescent="0.5">
      <c r="A1114" t="s">
        <v>2536</v>
      </c>
      <c r="B1114" t="s">
        <v>491</v>
      </c>
      <c r="C1114" t="s">
        <v>5362</v>
      </c>
      <c r="D1114">
        <v>2499</v>
      </c>
      <c r="E1114" s="1">
        <v>45325</v>
      </c>
      <c r="F1114" t="s">
        <v>5356</v>
      </c>
      <c r="H1114" t="str">
        <f t="shared" si="51"/>
        <v>Yes</v>
      </c>
      <c r="I1114" t="str">
        <f t="shared" si="52"/>
        <v>No</v>
      </c>
      <c r="J1114" t="str">
        <f t="shared" si="53"/>
        <v>No</v>
      </c>
      <c r="K1114">
        <f>MONTH(Table2[[#This Row],[Subscription Start]])</f>
        <v>2</v>
      </c>
      <c r="L1114" s="1">
        <f>DATE(2024,Table2[[#This Row],[Month]],1)</f>
        <v>45323</v>
      </c>
      <c r="M1114" s="1">
        <f>DATE(2024,Table2[[#This Row],[Month]],29)</f>
        <v>45351</v>
      </c>
      <c r="N1114">
        <f>IF(Table2[[#This Row],[Active]]="Yes",1,0)</f>
        <v>1</v>
      </c>
      <c r="O1114">
        <f>IF(Table2[[#This Row],[Churned]]="Yes",1,0)</f>
        <v>0</v>
      </c>
      <c r="P1114" s="1" t="s">
        <v>6065</v>
      </c>
    </row>
    <row r="1115" spans="1:16" x14ac:dyDescent="0.5">
      <c r="A1115" t="s">
        <v>3161</v>
      </c>
      <c r="B1115" t="s">
        <v>564</v>
      </c>
      <c r="C1115" t="s">
        <v>5361</v>
      </c>
      <c r="D1115">
        <v>999</v>
      </c>
      <c r="E1115" s="1">
        <v>45325</v>
      </c>
      <c r="F1115" t="s">
        <v>5356</v>
      </c>
      <c r="H1115" t="str">
        <f t="shared" si="51"/>
        <v>Yes</v>
      </c>
      <c r="I1115" t="str">
        <f t="shared" si="52"/>
        <v>No</v>
      </c>
      <c r="J1115" t="str">
        <f t="shared" si="53"/>
        <v>No</v>
      </c>
      <c r="K1115">
        <f>MONTH(Table2[[#This Row],[Subscription Start]])</f>
        <v>2</v>
      </c>
      <c r="L1115" s="1">
        <f>DATE(2024,Table2[[#This Row],[Month]],1)</f>
        <v>45323</v>
      </c>
      <c r="M1115" s="1">
        <f>DATE(2024,Table2[[#This Row],[Month]],29)</f>
        <v>45351</v>
      </c>
      <c r="N1115">
        <f>IF(Table2[[#This Row],[Active]]="Yes",1,0)</f>
        <v>1</v>
      </c>
      <c r="O1115">
        <f>IF(Table2[[#This Row],[Churned]]="Yes",1,0)</f>
        <v>0</v>
      </c>
      <c r="P1115" s="1" t="s">
        <v>6065</v>
      </c>
    </row>
    <row r="1116" spans="1:16" x14ac:dyDescent="0.5">
      <c r="A1116" t="s">
        <v>3931</v>
      </c>
      <c r="B1116" t="s">
        <v>2088</v>
      </c>
      <c r="C1116" t="s">
        <v>5382</v>
      </c>
      <c r="D1116">
        <v>9999</v>
      </c>
      <c r="E1116" s="1">
        <v>45325</v>
      </c>
      <c r="F1116" t="s">
        <v>5356</v>
      </c>
      <c r="H1116" t="str">
        <f t="shared" si="51"/>
        <v>Yes</v>
      </c>
      <c r="I1116" t="str">
        <f t="shared" si="52"/>
        <v>No</v>
      </c>
      <c r="J1116" t="str">
        <f t="shared" si="53"/>
        <v>No</v>
      </c>
      <c r="K1116">
        <f>MONTH(Table2[[#This Row],[Subscription Start]])</f>
        <v>2</v>
      </c>
      <c r="L1116" s="1">
        <f>DATE(2024,Table2[[#This Row],[Month]],1)</f>
        <v>45323</v>
      </c>
      <c r="M1116" s="1">
        <f>DATE(2024,Table2[[#This Row],[Month]],29)</f>
        <v>45351</v>
      </c>
      <c r="N1116">
        <f>IF(Table2[[#This Row],[Active]]="Yes",1,0)</f>
        <v>1</v>
      </c>
      <c r="O1116">
        <f>IF(Table2[[#This Row],[Churned]]="Yes",1,0)</f>
        <v>0</v>
      </c>
      <c r="P1116" s="1" t="s">
        <v>6065</v>
      </c>
    </row>
    <row r="1117" spans="1:16" x14ac:dyDescent="0.5">
      <c r="A1117" t="s">
        <v>5371</v>
      </c>
      <c r="B1117" t="s">
        <v>5372</v>
      </c>
      <c r="C1117" t="s">
        <v>5355</v>
      </c>
      <c r="D1117">
        <v>0</v>
      </c>
      <c r="E1117" s="1">
        <v>45324</v>
      </c>
      <c r="F1117" t="s">
        <v>5359</v>
      </c>
      <c r="G1117" s="1">
        <v>45398</v>
      </c>
      <c r="H1117" t="str">
        <f t="shared" si="51"/>
        <v>Yes</v>
      </c>
      <c r="I1117" t="str">
        <f t="shared" si="52"/>
        <v>No</v>
      </c>
      <c r="J1117" t="str">
        <f t="shared" si="53"/>
        <v>No</v>
      </c>
      <c r="K1117">
        <f>MONTH(Table2[[#This Row],[Subscription Start]])</f>
        <v>2</v>
      </c>
      <c r="L1117" s="1">
        <f>DATE(2024,Table2[[#This Row],[Month]],1)</f>
        <v>45323</v>
      </c>
      <c r="M1117" s="1">
        <f>DATE(2024,Table2[[#This Row],[Month]],29)</f>
        <v>45351</v>
      </c>
      <c r="N1117">
        <f>IF(Table2[[#This Row],[Active]]="Yes",1,0)</f>
        <v>1</v>
      </c>
      <c r="O1117">
        <f>IF(Table2[[#This Row],[Churned]]="Yes",1,0)</f>
        <v>0</v>
      </c>
      <c r="P1117" s="1" t="s">
        <v>6065</v>
      </c>
    </row>
    <row r="1118" spans="1:16" x14ac:dyDescent="0.5">
      <c r="A1118" t="s">
        <v>970</v>
      </c>
      <c r="B1118" t="s">
        <v>185</v>
      </c>
      <c r="C1118" t="s">
        <v>5361</v>
      </c>
      <c r="D1118">
        <v>999</v>
      </c>
      <c r="E1118" s="1">
        <v>45324</v>
      </c>
      <c r="F1118" t="s">
        <v>5356</v>
      </c>
      <c r="H1118" t="str">
        <f t="shared" si="51"/>
        <v>Yes</v>
      </c>
      <c r="I1118" t="str">
        <f t="shared" si="52"/>
        <v>No</v>
      </c>
      <c r="J1118" t="str">
        <f t="shared" si="53"/>
        <v>No</v>
      </c>
      <c r="K1118">
        <f>MONTH(Table2[[#This Row],[Subscription Start]])</f>
        <v>2</v>
      </c>
      <c r="L1118" s="1">
        <f>DATE(2024,Table2[[#This Row],[Month]],1)</f>
        <v>45323</v>
      </c>
      <c r="M1118" s="1">
        <f>DATE(2024,Table2[[#This Row],[Month]],29)</f>
        <v>45351</v>
      </c>
      <c r="N1118">
        <f>IF(Table2[[#This Row],[Active]]="Yes",1,0)</f>
        <v>1</v>
      </c>
      <c r="O1118">
        <f>IF(Table2[[#This Row],[Churned]]="Yes",1,0)</f>
        <v>0</v>
      </c>
      <c r="P1118" s="1" t="s">
        <v>6065</v>
      </c>
    </row>
    <row r="1119" spans="1:16" x14ac:dyDescent="0.5">
      <c r="A1119" t="s">
        <v>2087</v>
      </c>
      <c r="B1119" t="s">
        <v>2088</v>
      </c>
      <c r="C1119" t="s">
        <v>5361</v>
      </c>
      <c r="D1119">
        <v>999</v>
      </c>
      <c r="E1119" s="1">
        <v>45324</v>
      </c>
      <c r="F1119" t="s">
        <v>5356</v>
      </c>
      <c r="H1119" t="str">
        <f t="shared" si="51"/>
        <v>Yes</v>
      </c>
      <c r="I1119" t="str">
        <f t="shared" si="52"/>
        <v>No</v>
      </c>
      <c r="J1119" t="str">
        <f t="shared" si="53"/>
        <v>No</v>
      </c>
      <c r="K1119">
        <f>MONTH(Table2[[#This Row],[Subscription Start]])</f>
        <v>2</v>
      </c>
      <c r="L1119" s="1">
        <f>DATE(2024,Table2[[#This Row],[Month]],1)</f>
        <v>45323</v>
      </c>
      <c r="M1119" s="1">
        <f>DATE(2024,Table2[[#This Row],[Month]],29)</f>
        <v>45351</v>
      </c>
      <c r="N1119">
        <f>IF(Table2[[#This Row],[Active]]="Yes",1,0)</f>
        <v>1</v>
      </c>
      <c r="O1119">
        <f>IF(Table2[[#This Row],[Churned]]="Yes",1,0)</f>
        <v>0</v>
      </c>
      <c r="P1119" s="1" t="s">
        <v>6065</v>
      </c>
    </row>
    <row r="1120" spans="1:16" x14ac:dyDescent="0.5">
      <c r="A1120" t="s">
        <v>2683</v>
      </c>
      <c r="B1120" t="s">
        <v>2684</v>
      </c>
      <c r="C1120" t="s">
        <v>5362</v>
      </c>
      <c r="D1120">
        <v>2499</v>
      </c>
      <c r="E1120" s="1">
        <v>45324</v>
      </c>
      <c r="F1120" t="s">
        <v>5356</v>
      </c>
      <c r="H1120" t="str">
        <f t="shared" si="51"/>
        <v>Yes</v>
      </c>
      <c r="I1120" t="str">
        <f t="shared" si="52"/>
        <v>No</v>
      </c>
      <c r="J1120" t="str">
        <f t="shared" si="53"/>
        <v>No</v>
      </c>
      <c r="K1120">
        <f>MONTH(Table2[[#This Row],[Subscription Start]])</f>
        <v>2</v>
      </c>
      <c r="L1120" s="1">
        <f>DATE(2024,Table2[[#This Row],[Month]],1)</f>
        <v>45323</v>
      </c>
      <c r="M1120" s="1">
        <f>DATE(2024,Table2[[#This Row],[Month]],29)</f>
        <v>45351</v>
      </c>
      <c r="N1120">
        <f>IF(Table2[[#This Row],[Active]]="Yes",1,0)</f>
        <v>1</v>
      </c>
      <c r="O1120">
        <f>IF(Table2[[#This Row],[Churned]]="Yes",1,0)</f>
        <v>0</v>
      </c>
      <c r="P1120" s="1" t="s">
        <v>6065</v>
      </c>
    </row>
    <row r="1121" spans="1:16" x14ac:dyDescent="0.5">
      <c r="A1121" t="s">
        <v>3255</v>
      </c>
      <c r="B1121" t="s">
        <v>846</v>
      </c>
      <c r="C1121" t="s">
        <v>5361</v>
      </c>
      <c r="D1121">
        <v>999</v>
      </c>
      <c r="E1121" s="1">
        <v>45324</v>
      </c>
      <c r="F1121" t="s">
        <v>5356</v>
      </c>
      <c r="H1121" t="str">
        <f t="shared" si="51"/>
        <v>Yes</v>
      </c>
      <c r="I1121" t="str">
        <f t="shared" si="52"/>
        <v>No</v>
      </c>
      <c r="J1121" t="str">
        <f t="shared" si="53"/>
        <v>No</v>
      </c>
      <c r="K1121">
        <f>MONTH(Table2[[#This Row],[Subscription Start]])</f>
        <v>2</v>
      </c>
      <c r="L1121" s="1">
        <f>DATE(2024,Table2[[#This Row],[Month]],1)</f>
        <v>45323</v>
      </c>
      <c r="M1121" s="1">
        <f>DATE(2024,Table2[[#This Row],[Month]],29)</f>
        <v>45351</v>
      </c>
      <c r="N1121">
        <f>IF(Table2[[#This Row],[Active]]="Yes",1,0)</f>
        <v>1</v>
      </c>
      <c r="O1121">
        <f>IF(Table2[[#This Row],[Churned]]="Yes",1,0)</f>
        <v>0</v>
      </c>
      <c r="P1121" s="1" t="s">
        <v>6065</v>
      </c>
    </row>
    <row r="1122" spans="1:16" x14ac:dyDescent="0.5">
      <c r="A1122" t="s">
        <v>4022</v>
      </c>
      <c r="B1122" t="s">
        <v>1221</v>
      </c>
      <c r="C1122" t="s">
        <v>5361</v>
      </c>
      <c r="D1122">
        <v>999</v>
      </c>
      <c r="E1122" s="1">
        <v>45323</v>
      </c>
      <c r="F1122" t="s">
        <v>5356</v>
      </c>
      <c r="H1122" t="str">
        <f t="shared" si="51"/>
        <v>Yes</v>
      </c>
      <c r="I1122" t="str">
        <f t="shared" si="52"/>
        <v>No</v>
      </c>
      <c r="J1122" t="str">
        <f t="shared" si="53"/>
        <v>No</v>
      </c>
      <c r="K1122">
        <f>MONTH(Table2[[#This Row],[Subscription Start]])</f>
        <v>2</v>
      </c>
      <c r="L1122" s="1">
        <f>DATE(2024,Table2[[#This Row],[Month]],1)</f>
        <v>45323</v>
      </c>
      <c r="M1122" s="1">
        <f>DATE(2024,Table2[[#This Row],[Month]],29)</f>
        <v>45351</v>
      </c>
      <c r="N1122">
        <f>IF(Table2[[#This Row],[Active]]="Yes",1,0)</f>
        <v>1</v>
      </c>
      <c r="O1122">
        <f>IF(Table2[[#This Row],[Churned]]="Yes",1,0)</f>
        <v>0</v>
      </c>
      <c r="P1122" s="1" t="s">
        <v>6065</v>
      </c>
    </row>
    <row r="1123" spans="1:16" x14ac:dyDescent="0.5">
      <c r="A1123" t="s">
        <v>4558</v>
      </c>
      <c r="B1123" t="s">
        <v>4559</v>
      </c>
      <c r="C1123" t="s">
        <v>5362</v>
      </c>
      <c r="D1123">
        <v>2499</v>
      </c>
      <c r="E1123" s="1">
        <v>45323</v>
      </c>
      <c r="F1123" t="s">
        <v>5356</v>
      </c>
      <c r="H1123" t="str">
        <f t="shared" si="51"/>
        <v>Yes</v>
      </c>
      <c r="I1123" t="str">
        <f t="shared" si="52"/>
        <v>No</v>
      </c>
      <c r="J1123" t="str">
        <f t="shared" si="53"/>
        <v>No</v>
      </c>
      <c r="K1123">
        <f>MONTH(Table2[[#This Row],[Subscription Start]])</f>
        <v>2</v>
      </c>
      <c r="L1123" s="1">
        <f>DATE(2024,Table2[[#This Row],[Month]],1)</f>
        <v>45323</v>
      </c>
      <c r="M1123" s="1">
        <f>DATE(2024,Table2[[#This Row],[Month]],29)</f>
        <v>45351</v>
      </c>
      <c r="N1123">
        <f>IF(Table2[[#This Row],[Active]]="Yes",1,0)</f>
        <v>1</v>
      </c>
      <c r="O1123">
        <f>IF(Table2[[#This Row],[Churned]]="Yes",1,0)</f>
        <v>0</v>
      </c>
      <c r="P1123" s="1" t="s">
        <v>6065</v>
      </c>
    </row>
    <row r="1124" spans="1:16" x14ac:dyDescent="0.5">
      <c r="A1124" t="s">
        <v>192</v>
      </c>
      <c r="B1124" t="s">
        <v>193</v>
      </c>
      <c r="C1124" t="s">
        <v>5361</v>
      </c>
      <c r="D1124">
        <v>999</v>
      </c>
      <c r="E1124" s="1">
        <v>45322</v>
      </c>
      <c r="F1124" t="s">
        <v>5356</v>
      </c>
      <c r="H1124" t="str">
        <f t="shared" si="51"/>
        <v>Yes</v>
      </c>
      <c r="I1124" t="str">
        <f t="shared" si="52"/>
        <v>Yes</v>
      </c>
      <c r="J1124" t="str">
        <f t="shared" si="53"/>
        <v>No</v>
      </c>
      <c r="K1124">
        <f>MONTH(Table2[[#This Row],[Subscription Start]])</f>
        <v>1</v>
      </c>
      <c r="L1124" s="1">
        <f>DATE(2024,Table2[[#This Row],[Month]],1)</f>
        <v>45292</v>
      </c>
      <c r="M1124" s="1">
        <f>DATE(2024,Table2[[#This Row],[Month]],31)</f>
        <v>45322</v>
      </c>
      <c r="N1124">
        <f>IF(Table2[[#This Row],[Active]]="Yes",1,0)</f>
        <v>1</v>
      </c>
      <c r="O1124">
        <f>IF(Table2[[#This Row],[Churned]]="Yes",1,0)</f>
        <v>0</v>
      </c>
      <c r="P1124" s="1" t="s">
        <v>6064</v>
      </c>
    </row>
    <row r="1125" spans="1:16" x14ac:dyDescent="0.5">
      <c r="A1125" t="s">
        <v>291</v>
      </c>
      <c r="B1125" t="s">
        <v>292</v>
      </c>
      <c r="C1125" t="s">
        <v>5382</v>
      </c>
      <c r="D1125">
        <v>9999</v>
      </c>
      <c r="E1125" s="1">
        <v>45322</v>
      </c>
      <c r="F1125" t="s">
        <v>5356</v>
      </c>
      <c r="H1125" t="str">
        <f t="shared" si="51"/>
        <v>Yes</v>
      </c>
      <c r="I1125" t="str">
        <f t="shared" si="52"/>
        <v>Yes</v>
      </c>
      <c r="J1125" t="str">
        <f t="shared" si="53"/>
        <v>No</v>
      </c>
      <c r="K1125">
        <f>MONTH(Table2[[#This Row],[Subscription Start]])</f>
        <v>1</v>
      </c>
      <c r="L1125" s="1">
        <f>DATE(2024,Table2[[#This Row],[Month]],1)</f>
        <v>45292</v>
      </c>
      <c r="M1125" s="1">
        <f>DATE(2024,Table2[[#This Row],[Month]],31)</f>
        <v>45322</v>
      </c>
      <c r="N1125">
        <f>IF(Table2[[#This Row],[Active]]="Yes",1,0)</f>
        <v>1</v>
      </c>
      <c r="O1125">
        <f>IF(Table2[[#This Row],[Churned]]="Yes",1,0)</f>
        <v>0</v>
      </c>
      <c r="P1125" s="1" t="s">
        <v>6064</v>
      </c>
    </row>
    <row r="1126" spans="1:16" x14ac:dyDescent="0.5">
      <c r="A1126" t="s">
        <v>932</v>
      </c>
      <c r="B1126" t="s">
        <v>933</v>
      </c>
      <c r="C1126" t="s">
        <v>5361</v>
      </c>
      <c r="D1126">
        <v>999</v>
      </c>
      <c r="E1126" s="1">
        <v>45322</v>
      </c>
      <c r="F1126" t="s">
        <v>5356</v>
      </c>
      <c r="H1126" t="str">
        <f t="shared" si="51"/>
        <v>Yes</v>
      </c>
      <c r="I1126" t="str">
        <f t="shared" si="52"/>
        <v>Yes</v>
      </c>
      <c r="J1126" t="str">
        <f t="shared" si="53"/>
        <v>No</v>
      </c>
      <c r="K1126">
        <f>MONTH(Table2[[#This Row],[Subscription Start]])</f>
        <v>1</v>
      </c>
      <c r="L1126" s="1">
        <f>DATE(2024,Table2[[#This Row],[Month]],1)</f>
        <v>45292</v>
      </c>
      <c r="M1126" s="1">
        <f>DATE(2024,Table2[[#This Row],[Month]],31)</f>
        <v>45322</v>
      </c>
      <c r="N1126">
        <f>IF(Table2[[#This Row],[Active]]="Yes",1,0)</f>
        <v>1</v>
      </c>
      <c r="O1126">
        <f>IF(Table2[[#This Row],[Churned]]="Yes",1,0)</f>
        <v>0</v>
      </c>
      <c r="P1126" s="1" t="s">
        <v>6064</v>
      </c>
    </row>
    <row r="1127" spans="1:16" x14ac:dyDescent="0.5">
      <c r="A1127" t="s">
        <v>1483</v>
      </c>
      <c r="B1127" t="s">
        <v>1484</v>
      </c>
      <c r="C1127" t="s">
        <v>5361</v>
      </c>
      <c r="D1127">
        <v>999</v>
      </c>
      <c r="E1127" s="1">
        <v>45322</v>
      </c>
      <c r="F1127" t="s">
        <v>5359</v>
      </c>
      <c r="G1127" s="1">
        <v>45537</v>
      </c>
      <c r="H1127" t="str">
        <f t="shared" si="51"/>
        <v>Yes</v>
      </c>
      <c r="I1127" t="str">
        <f t="shared" si="52"/>
        <v>Yes</v>
      </c>
      <c r="J1127" t="str">
        <f t="shared" si="53"/>
        <v>No</v>
      </c>
      <c r="K1127">
        <f>MONTH(Table2[[#This Row],[Subscription Start]])</f>
        <v>1</v>
      </c>
      <c r="L1127" s="1">
        <f>DATE(2024,Table2[[#This Row],[Month]],1)</f>
        <v>45292</v>
      </c>
      <c r="M1127" s="1">
        <f>DATE(2024,Table2[[#This Row],[Month]],31)</f>
        <v>45322</v>
      </c>
      <c r="N1127">
        <f>IF(Table2[[#This Row],[Active]]="Yes",1,0)</f>
        <v>1</v>
      </c>
      <c r="O1127">
        <f>IF(Table2[[#This Row],[Churned]]="Yes",1,0)</f>
        <v>0</v>
      </c>
      <c r="P1127" s="1" t="s">
        <v>6064</v>
      </c>
    </row>
    <row r="1128" spans="1:16" x14ac:dyDescent="0.5">
      <c r="A1128" t="s">
        <v>3362</v>
      </c>
      <c r="B1128" t="s">
        <v>3363</v>
      </c>
      <c r="C1128" t="s">
        <v>5361</v>
      </c>
      <c r="D1128">
        <v>999</v>
      </c>
      <c r="E1128" s="1">
        <v>45322</v>
      </c>
      <c r="F1128" t="s">
        <v>5356</v>
      </c>
      <c r="H1128" t="str">
        <f t="shared" si="51"/>
        <v>Yes</v>
      </c>
      <c r="I1128" t="str">
        <f t="shared" si="52"/>
        <v>Yes</v>
      </c>
      <c r="J1128" t="str">
        <f t="shared" si="53"/>
        <v>No</v>
      </c>
      <c r="K1128">
        <f>MONTH(Table2[[#This Row],[Subscription Start]])</f>
        <v>1</v>
      </c>
      <c r="L1128" s="1">
        <f>DATE(2024,Table2[[#This Row],[Month]],1)</f>
        <v>45292</v>
      </c>
      <c r="M1128" s="1">
        <f>DATE(2024,Table2[[#This Row],[Month]],31)</f>
        <v>45322</v>
      </c>
      <c r="N1128">
        <f>IF(Table2[[#This Row],[Active]]="Yes",1,0)</f>
        <v>1</v>
      </c>
      <c r="O1128">
        <f>IF(Table2[[#This Row],[Churned]]="Yes",1,0)</f>
        <v>0</v>
      </c>
      <c r="P1128" s="1" t="s">
        <v>6064</v>
      </c>
    </row>
    <row r="1129" spans="1:16" x14ac:dyDescent="0.5">
      <c r="A1129" t="s">
        <v>4047</v>
      </c>
      <c r="B1129" t="s">
        <v>4048</v>
      </c>
      <c r="C1129" t="s">
        <v>5361</v>
      </c>
      <c r="D1129">
        <v>999</v>
      </c>
      <c r="E1129" s="1">
        <v>45322</v>
      </c>
      <c r="F1129" t="s">
        <v>5356</v>
      </c>
      <c r="H1129" t="str">
        <f t="shared" si="51"/>
        <v>Yes</v>
      </c>
      <c r="I1129" t="str">
        <f t="shared" si="52"/>
        <v>Yes</v>
      </c>
      <c r="J1129" t="str">
        <f t="shared" si="53"/>
        <v>No</v>
      </c>
      <c r="K1129">
        <f>MONTH(Table2[[#This Row],[Subscription Start]])</f>
        <v>1</v>
      </c>
      <c r="L1129" s="1">
        <f>DATE(2024,Table2[[#This Row],[Month]],1)</f>
        <v>45292</v>
      </c>
      <c r="M1129" s="1">
        <f>DATE(2024,Table2[[#This Row],[Month]],31)</f>
        <v>45322</v>
      </c>
      <c r="N1129">
        <f>IF(Table2[[#This Row],[Active]]="Yes",1,0)</f>
        <v>1</v>
      </c>
      <c r="O1129">
        <f>IF(Table2[[#This Row],[Churned]]="Yes",1,0)</f>
        <v>0</v>
      </c>
      <c r="P1129" s="1" t="s">
        <v>6064</v>
      </c>
    </row>
    <row r="1130" spans="1:16" x14ac:dyDescent="0.5">
      <c r="A1130" t="s">
        <v>5741</v>
      </c>
      <c r="B1130" t="s">
        <v>2088</v>
      </c>
      <c r="C1130" t="s">
        <v>5355</v>
      </c>
      <c r="D1130">
        <v>0</v>
      </c>
      <c r="E1130" s="1">
        <v>45322</v>
      </c>
      <c r="F1130" t="s">
        <v>5356</v>
      </c>
      <c r="H1130" t="str">
        <f t="shared" si="51"/>
        <v>Yes</v>
      </c>
      <c r="I1130" t="str">
        <f t="shared" si="52"/>
        <v>Yes</v>
      </c>
      <c r="J1130" t="str">
        <f t="shared" si="53"/>
        <v>No</v>
      </c>
      <c r="K1130">
        <f>MONTH(Table2[[#This Row],[Subscription Start]])</f>
        <v>1</v>
      </c>
      <c r="L1130" s="1">
        <f>DATE(2024,Table2[[#This Row],[Month]],1)</f>
        <v>45292</v>
      </c>
      <c r="M1130" s="1">
        <f>DATE(2024,Table2[[#This Row],[Month]],31)</f>
        <v>45322</v>
      </c>
      <c r="N1130">
        <f>IF(Table2[[#This Row],[Active]]="Yes",1,0)</f>
        <v>1</v>
      </c>
      <c r="O1130">
        <f>IF(Table2[[#This Row],[Churned]]="Yes",1,0)</f>
        <v>0</v>
      </c>
      <c r="P1130" s="1" t="s">
        <v>6064</v>
      </c>
    </row>
    <row r="1131" spans="1:16" x14ac:dyDescent="0.5">
      <c r="A1131" t="s">
        <v>5391</v>
      </c>
      <c r="B1131" t="s">
        <v>5392</v>
      </c>
      <c r="C1131" t="s">
        <v>5355</v>
      </c>
      <c r="D1131">
        <v>0</v>
      </c>
      <c r="E1131" s="1">
        <v>45321</v>
      </c>
      <c r="F1131" t="s">
        <v>5356</v>
      </c>
      <c r="H1131" t="str">
        <f t="shared" si="51"/>
        <v>Yes</v>
      </c>
      <c r="I1131" t="str">
        <f t="shared" si="52"/>
        <v>No</v>
      </c>
      <c r="J1131" t="str">
        <f t="shared" si="53"/>
        <v>No</v>
      </c>
      <c r="K1131">
        <f>MONTH(Table2[[#This Row],[Subscription Start]])</f>
        <v>1</v>
      </c>
      <c r="L1131" s="1">
        <f>DATE(2024,Table2[[#This Row],[Month]],1)</f>
        <v>45292</v>
      </c>
      <c r="M1131" s="1">
        <f>DATE(2024,Table2[[#This Row],[Month]],31)</f>
        <v>45322</v>
      </c>
      <c r="N1131">
        <f>IF(Table2[[#This Row],[Active]]="Yes",1,0)</f>
        <v>1</v>
      </c>
      <c r="O1131">
        <f>IF(Table2[[#This Row],[Churned]]="Yes",1,0)</f>
        <v>0</v>
      </c>
      <c r="P1131" s="1" t="s">
        <v>6064</v>
      </c>
    </row>
    <row r="1132" spans="1:16" x14ac:dyDescent="0.5">
      <c r="A1132" t="s">
        <v>5656</v>
      </c>
      <c r="B1132" t="s">
        <v>553</v>
      </c>
      <c r="C1132" t="s">
        <v>5355</v>
      </c>
      <c r="D1132">
        <v>0</v>
      </c>
      <c r="E1132" s="1">
        <v>45321</v>
      </c>
      <c r="F1132" t="s">
        <v>5356</v>
      </c>
      <c r="H1132" t="str">
        <f t="shared" si="51"/>
        <v>Yes</v>
      </c>
      <c r="I1132" t="str">
        <f t="shared" si="52"/>
        <v>No</v>
      </c>
      <c r="J1132" t="str">
        <f t="shared" si="53"/>
        <v>No</v>
      </c>
      <c r="K1132">
        <f>MONTH(Table2[[#This Row],[Subscription Start]])</f>
        <v>1</v>
      </c>
      <c r="L1132" s="1">
        <f>DATE(2024,Table2[[#This Row],[Month]],1)</f>
        <v>45292</v>
      </c>
      <c r="M1132" s="1">
        <f>DATE(2024,Table2[[#This Row],[Month]],31)</f>
        <v>45322</v>
      </c>
      <c r="N1132">
        <f>IF(Table2[[#This Row],[Active]]="Yes",1,0)</f>
        <v>1</v>
      </c>
      <c r="O1132">
        <f>IF(Table2[[#This Row],[Churned]]="Yes",1,0)</f>
        <v>0</v>
      </c>
      <c r="P1132" s="1" t="s">
        <v>6064</v>
      </c>
    </row>
    <row r="1133" spans="1:16" x14ac:dyDescent="0.5">
      <c r="A1133" t="s">
        <v>4940</v>
      </c>
      <c r="B1133" t="s">
        <v>2955</v>
      </c>
      <c r="C1133" t="s">
        <v>5362</v>
      </c>
      <c r="D1133">
        <v>2499</v>
      </c>
      <c r="E1133" s="1">
        <v>45321</v>
      </c>
      <c r="F1133" t="s">
        <v>5356</v>
      </c>
      <c r="H1133" t="str">
        <f t="shared" si="51"/>
        <v>Yes</v>
      </c>
      <c r="I1133" t="str">
        <f t="shared" si="52"/>
        <v>No</v>
      </c>
      <c r="J1133" t="str">
        <f t="shared" si="53"/>
        <v>No</v>
      </c>
      <c r="K1133">
        <f>MONTH(Table2[[#This Row],[Subscription Start]])</f>
        <v>1</v>
      </c>
      <c r="L1133" s="1">
        <f>DATE(2024,Table2[[#This Row],[Month]],1)</f>
        <v>45292</v>
      </c>
      <c r="M1133" s="1">
        <f>DATE(2024,Table2[[#This Row],[Month]],31)</f>
        <v>45322</v>
      </c>
      <c r="N1133">
        <f>IF(Table2[[#This Row],[Active]]="Yes",1,0)</f>
        <v>1</v>
      </c>
      <c r="O1133">
        <f>IF(Table2[[#This Row],[Churned]]="Yes",1,0)</f>
        <v>0</v>
      </c>
      <c r="P1133" s="1" t="s">
        <v>6064</v>
      </c>
    </row>
    <row r="1134" spans="1:16" x14ac:dyDescent="0.5">
      <c r="A1134" t="s">
        <v>5029</v>
      </c>
      <c r="B1134" t="s">
        <v>3660</v>
      </c>
      <c r="C1134" t="s">
        <v>5361</v>
      </c>
      <c r="D1134">
        <v>999</v>
      </c>
      <c r="E1134" s="1">
        <v>45321</v>
      </c>
      <c r="F1134" t="s">
        <v>5356</v>
      </c>
      <c r="H1134" t="str">
        <f t="shared" si="51"/>
        <v>Yes</v>
      </c>
      <c r="I1134" t="str">
        <f t="shared" si="52"/>
        <v>No</v>
      </c>
      <c r="J1134" t="str">
        <f t="shared" si="53"/>
        <v>No</v>
      </c>
      <c r="K1134">
        <f>MONTH(Table2[[#This Row],[Subscription Start]])</f>
        <v>1</v>
      </c>
      <c r="L1134" s="1">
        <f>DATE(2024,Table2[[#This Row],[Month]],1)</f>
        <v>45292</v>
      </c>
      <c r="M1134" s="1">
        <f>DATE(2024,Table2[[#This Row],[Month]],31)</f>
        <v>45322</v>
      </c>
      <c r="N1134">
        <f>IF(Table2[[#This Row],[Active]]="Yes",1,0)</f>
        <v>1</v>
      </c>
      <c r="O1134">
        <f>IF(Table2[[#This Row],[Churned]]="Yes",1,0)</f>
        <v>0</v>
      </c>
      <c r="P1134" s="1" t="s">
        <v>6064</v>
      </c>
    </row>
    <row r="1135" spans="1:16" x14ac:dyDescent="0.5">
      <c r="A1135" t="s">
        <v>563</v>
      </c>
      <c r="B1135" t="s">
        <v>564</v>
      </c>
      <c r="C1135" t="s">
        <v>5362</v>
      </c>
      <c r="D1135">
        <v>2499</v>
      </c>
      <c r="E1135" s="1">
        <v>45320</v>
      </c>
      <c r="F1135" t="s">
        <v>5356</v>
      </c>
      <c r="H1135" t="str">
        <f t="shared" si="51"/>
        <v>Yes</v>
      </c>
      <c r="I1135" t="str">
        <f t="shared" si="52"/>
        <v>No</v>
      </c>
      <c r="J1135" t="str">
        <f t="shared" si="53"/>
        <v>No</v>
      </c>
      <c r="K1135">
        <f>MONTH(Table2[[#This Row],[Subscription Start]])</f>
        <v>1</v>
      </c>
      <c r="L1135" s="1">
        <f>DATE(2024,Table2[[#This Row],[Month]],1)</f>
        <v>45292</v>
      </c>
      <c r="M1135" s="1">
        <f>DATE(2024,Table2[[#This Row],[Month]],31)</f>
        <v>45322</v>
      </c>
      <c r="N1135">
        <f>IF(Table2[[#This Row],[Active]]="Yes",1,0)</f>
        <v>1</v>
      </c>
      <c r="O1135">
        <f>IF(Table2[[#This Row],[Churned]]="Yes",1,0)</f>
        <v>0</v>
      </c>
      <c r="P1135" s="1" t="s">
        <v>6064</v>
      </c>
    </row>
    <row r="1136" spans="1:16" x14ac:dyDescent="0.5">
      <c r="A1136" t="s">
        <v>5543</v>
      </c>
      <c r="B1136" t="s">
        <v>2410</v>
      </c>
      <c r="C1136" t="s">
        <v>5355</v>
      </c>
      <c r="D1136">
        <v>0</v>
      </c>
      <c r="E1136" s="1">
        <v>45320</v>
      </c>
      <c r="F1136" t="s">
        <v>5356</v>
      </c>
      <c r="H1136" t="str">
        <f t="shared" si="51"/>
        <v>Yes</v>
      </c>
      <c r="I1136" t="str">
        <f t="shared" si="52"/>
        <v>No</v>
      </c>
      <c r="J1136" t="str">
        <f t="shared" si="53"/>
        <v>No</v>
      </c>
      <c r="K1136">
        <f>MONTH(Table2[[#This Row],[Subscription Start]])</f>
        <v>1</v>
      </c>
      <c r="L1136" s="1">
        <f>DATE(2024,Table2[[#This Row],[Month]],1)</f>
        <v>45292</v>
      </c>
      <c r="M1136" s="1">
        <f>DATE(2024,Table2[[#This Row],[Month]],31)</f>
        <v>45322</v>
      </c>
      <c r="N1136">
        <f>IF(Table2[[#This Row],[Active]]="Yes",1,0)</f>
        <v>1</v>
      </c>
      <c r="O1136">
        <f>IF(Table2[[#This Row],[Churned]]="Yes",1,0)</f>
        <v>0</v>
      </c>
      <c r="P1136" s="1" t="s">
        <v>6064</v>
      </c>
    </row>
    <row r="1137" spans="1:16" x14ac:dyDescent="0.5">
      <c r="A1137" t="s">
        <v>3826</v>
      </c>
      <c r="B1137" t="s">
        <v>2806</v>
      </c>
      <c r="C1137" t="s">
        <v>5361</v>
      </c>
      <c r="D1137">
        <v>999</v>
      </c>
      <c r="E1137" s="1">
        <v>45320</v>
      </c>
      <c r="F1137" t="s">
        <v>5356</v>
      </c>
      <c r="H1137" t="str">
        <f t="shared" si="51"/>
        <v>Yes</v>
      </c>
      <c r="I1137" t="str">
        <f t="shared" si="52"/>
        <v>No</v>
      </c>
      <c r="J1137" t="str">
        <f t="shared" si="53"/>
        <v>No</v>
      </c>
      <c r="K1137">
        <f>MONTH(Table2[[#This Row],[Subscription Start]])</f>
        <v>1</v>
      </c>
      <c r="L1137" s="1">
        <f>DATE(2024,Table2[[#This Row],[Month]],1)</f>
        <v>45292</v>
      </c>
      <c r="M1137" s="1">
        <f>DATE(2024,Table2[[#This Row],[Month]],31)</f>
        <v>45322</v>
      </c>
      <c r="N1137">
        <f>IF(Table2[[#This Row],[Active]]="Yes",1,0)</f>
        <v>1</v>
      </c>
      <c r="O1137">
        <f>IF(Table2[[#This Row],[Churned]]="Yes",1,0)</f>
        <v>0</v>
      </c>
      <c r="P1137" s="1" t="s">
        <v>6064</v>
      </c>
    </row>
    <row r="1138" spans="1:16" x14ac:dyDescent="0.5">
      <c r="A1138" t="s">
        <v>4371</v>
      </c>
      <c r="B1138" t="s">
        <v>1221</v>
      </c>
      <c r="C1138" t="s">
        <v>5361</v>
      </c>
      <c r="D1138">
        <v>999</v>
      </c>
      <c r="E1138" s="1">
        <v>45320</v>
      </c>
      <c r="F1138" t="s">
        <v>5356</v>
      </c>
      <c r="H1138" t="str">
        <f t="shared" si="51"/>
        <v>Yes</v>
      </c>
      <c r="I1138" t="str">
        <f t="shared" si="52"/>
        <v>No</v>
      </c>
      <c r="J1138" t="str">
        <f t="shared" si="53"/>
        <v>No</v>
      </c>
      <c r="K1138">
        <f>MONTH(Table2[[#This Row],[Subscription Start]])</f>
        <v>1</v>
      </c>
      <c r="L1138" s="1">
        <f>DATE(2024,Table2[[#This Row],[Month]],1)</f>
        <v>45292</v>
      </c>
      <c r="M1138" s="1">
        <f>DATE(2024,Table2[[#This Row],[Month]],31)</f>
        <v>45322</v>
      </c>
      <c r="N1138">
        <f>IF(Table2[[#This Row],[Active]]="Yes",1,0)</f>
        <v>1</v>
      </c>
      <c r="O1138">
        <f>IF(Table2[[#This Row],[Churned]]="Yes",1,0)</f>
        <v>0</v>
      </c>
      <c r="P1138" s="1" t="s">
        <v>6064</v>
      </c>
    </row>
    <row r="1139" spans="1:16" x14ac:dyDescent="0.5">
      <c r="A1139" t="s">
        <v>5511</v>
      </c>
      <c r="B1139" t="s">
        <v>846</v>
      </c>
      <c r="C1139" t="s">
        <v>5355</v>
      </c>
      <c r="D1139">
        <v>0</v>
      </c>
      <c r="E1139" s="1">
        <v>45319</v>
      </c>
      <c r="F1139" t="s">
        <v>5356</v>
      </c>
      <c r="H1139" t="str">
        <f t="shared" si="51"/>
        <v>Yes</v>
      </c>
      <c r="I1139" t="str">
        <f t="shared" si="52"/>
        <v>No</v>
      </c>
      <c r="J1139" t="str">
        <f t="shared" si="53"/>
        <v>No</v>
      </c>
      <c r="K1139">
        <f>MONTH(Table2[[#This Row],[Subscription Start]])</f>
        <v>1</v>
      </c>
      <c r="L1139" s="1">
        <f>DATE(2024,Table2[[#This Row],[Month]],1)</f>
        <v>45292</v>
      </c>
      <c r="M1139" s="1">
        <f>DATE(2024,Table2[[#This Row],[Month]],31)</f>
        <v>45322</v>
      </c>
      <c r="N1139">
        <f>IF(Table2[[#This Row],[Active]]="Yes",1,0)</f>
        <v>1</v>
      </c>
      <c r="O1139">
        <f>IF(Table2[[#This Row],[Churned]]="Yes",1,0)</f>
        <v>0</v>
      </c>
      <c r="P1139" s="1" t="s">
        <v>6064</v>
      </c>
    </row>
    <row r="1140" spans="1:16" x14ac:dyDescent="0.5">
      <c r="A1140" t="s">
        <v>5636</v>
      </c>
      <c r="B1140" t="s">
        <v>2806</v>
      </c>
      <c r="C1140" t="s">
        <v>5355</v>
      </c>
      <c r="D1140">
        <v>0</v>
      </c>
      <c r="E1140" s="1">
        <v>45319</v>
      </c>
      <c r="F1140" t="s">
        <v>5356</v>
      </c>
      <c r="H1140" t="str">
        <f t="shared" si="51"/>
        <v>Yes</v>
      </c>
      <c r="I1140" t="str">
        <f t="shared" si="52"/>
        <v>No</v>
      </c>
      <c r="J1140" t="str">
        <f t="shared" si="53"/>
        <v>No</v>
      </c>
      <c r="K1140">
        <f>MONTH(Table2[[#This Row],[Subscription Start]])</f>
        <v>1</v>
      </c>
      <c r="L1140" s="1">
        <f>DATE(2024,Table2[[#This Row],[Month]],1)</f>
        <v>45292</v>
      </c>
      <c r="M1140" s="1">
        <f>DATE(2024,Table2[[#This Row],[Month]],31)</f>
        <v>45322</v>
      </c>
      <c r="N1140">
        <f>IF(Table2[[#This Row],[Active]]="Yes",1,0)</f>
        <v>1</v>
      </c>
      <c r="O1140">
        <f>IF(Table2[[#This Row],[Churned]]="Yes",1,0)</f>
        <v>0</v>
      </c>
      <c r="P1140" s="1" t="s">
        <v>6064</v>
      </c>
    </row>
    <row r="1141" spans="1:16" x14ac:dyDescent="0.5">
      <c r="A1141" t="s">
        <v>5637</v>
      </c>
      <c r="B1141" t="s">
        <v>1221</v>
      </c>
      <c r="C1141" t="s">
        <v>5355</v>
      </c>
      <c r="D1141">
        <v>0</v>
      </c>
      <c r="E1141" s="1">
        <v>45319</v>
      </c>
      <c r="F1141" t="s">
        <v>5356</v>
      </c>
      <c r="H1141" t="str">
        <f t="shared" si="51"/>
        <v>Yes</v>
      </c>
      <c r="I1141" t="str">
        <f t="shared" si="52"/>
        <v>No</v>
      </c>
      <c r="J1141" t="str">
        <f t="shared" si="53"/>
        <v>No</v>
      </c>
      <c r="K1141">
        <f>MONTH(Table2[[#This Row],[Subscription Start]])</f>
        <v>1</v>
      </c>
      <c r="L1141" s="1">
        <f>DATE(2024,Table2[[#This Row],[Month]],1)</f>
        <v>45292</v>
      </c>
      <c r="M1141" s="1">
        <f>DATE(2024,Table2[[#This Row],[Month]],31)</f>
        <v>45322</v>
      </c>
      <c r="N1141">
        <f>IF(Table2[[#This Row],[Active]]="Yes",1,0)</f>
        <v>1</v>
      </c>
      <c r="O1141">
        <f>IF(Table2[[#This Row],[Churned]]="Yes",1,0)</f>
        <v>0</v>
      </c>
      <c r="P1141" s="1" t="s">
        <v>6064</v>
      </c>
    </row>
    <row r="1142" spans="1:16" x14ac:dyDescent="0.5">
      <c r="A1142" t="s">
        <v>5799</v>
      </c>
      <c r="B1142" t="s">
        <v>2410</v>
      </c>
      <c r="C1142" t="s">
        <v>5355</v>
      </c>
      <c r="D1142">
        <v>0</v>
      </c>
      <c r="E1142" s="1">
        <v>45319</v>
      </c>
      <c r="F1142" t="s">
        <v>5356</v>
      </c>
      <c r="H1142" t="str">
        <f t="shared" si="51"/>
        <v>Yes</v>
      </c>
      <c r="I1142" t="str">
        <f t="shared" si="52"/>
        <v>No</v>
      </c>
      <c r="J1142" t="str">
        <f t="shared" si="53"/>
        <v>No</v>
      </c>
      <c r="K1142">
        <f>MONTH(Table2[[#This Row],[Subscription Start]])</f>
        <v>1</v>
      </c>
      <c r="L1142" s="1">
        <f>DATE(2024,Table2[[#This Row],[Month]],1)</f>
        <v>45292</v>
      </c>
      <c r="M1142" s="1">
        <f>DATE(2024,Table2[[#This Row],[Month]],31)</f>
        <v>45322</v>
      </c>
      <c r="N1142">
        <f>IF(Table2[[#This Row],[Active]]="Yes",1,0)</f>
        <v>1</v>
      </c>
      <c r="O1142">
        <f>IF(Table2[[#This Row],[Churned]]="Yes",1,0)</f>
        <v>0</v>
      </c>
      <c r="P1142" s="1" t="s">
        <v>6064</v>
      </c>
    </row>
    <row r="1143" spans="1:16" x14ac:dyDescent="0.5">
      <c r="A1143" t="s">
        <v>5334</v>
      </c>
      <c r="B1143" t="s">
        <v>3295</v>
      </c>
      <c r="C1143" t="s">
        <v>5361</v>
      </c>
      <c r="D1143">
        <v>999</v>
      </c>
      <c r="E1143" s="1">
        <v>45319</v>
      </c>
      <c r="F1143" t="s">
        <v>5356</v>
      </c>
      <c r="H1143" t="str">
        <f t="shared" si="51"/>
        <v>Yes</v>
      </c>
      <c r="I1143" t="str">
        <f t="shared" si="52"/>
        <v>No</v>
      </c>
      <c r="J1143" t="str">
        <f t="shared" si="53"/>
        <v>No</v>
      </c>
      <c r="K1143">
        <f>MONTH(Table2[[#This Row],[Subscription Start]])</f>
        <v>1</v>
      </c>
      <c r="L1143" s="1">
        <f>DATE(2024,Table2[[#This Row],[Month]],1)</f>
        <v>45292</v>
      </c>
      <c r="M1143" s="1">
        <f>DATE(2024,Table2[[#This Row],[Month]],31)</f>
        <v>45322</v>
      </c>
      <c r="N1143">
        <f>IF(Table2[[#This Row],[Active]]="Yes",1,0)</f>
        <v>1</v>
      </c>
      <c r="O1143">
        <f>IF(Table2[[#This Row],[Churned]]="Yes",1,0)</f>
        <v>0</v>
      </c>
      <c r="P1143" s="1" t="s">
        <v>6064</v>
      </c>
    </row>
    <row r="1144" spans="1:16" x14ac:dyDescent="0.5">
      <c r="A1144" t="s">
        <v>710</v>
      </c>
      <c r="B1144" t="s">
        <v>711</v>
      </c>
      <c r="C1144" t="s">
        <v>5361</v>
      </c>
      <c r="D1144">
        <v>999</v>
      </c>
      <c r="E1144" s="1">
        <v>45318</v>
      </c>
      <c r="F1144" t="s">
        <v>5356</v>
      </c>
      <c r="H1144" t="str">
        <f t="shared" si="51"/>
        <v>Yes</v>
      </c>
      <c r="I1144" t="str">
        <f t="shared" si="52"/>
        <v>No</v>
      </c>
      <c r="J1144" t="str">
        <f t="shared" si="53"/>
        <v>No</v>
      </c>
      <c r="K1144">
        <f>MONTH(Table2[[#This Row],[Subscription Start]])</f>
        <v>1</v>
      </c>
      <c r="L1144" s="1">
        <f>DATE(2024,Table2[[#This Row],[Month]],1)</f>
        <v>45292</v>
      </c>
      <c r="M1144" s="1">
        <f>DATE(2024,Table2[[#This Row],[Month]],31)</f>
        <v>45322</v>
      </c>
      <c r="N1144">
        <f>IF(Table2[[#This Row],[Active]]="Yes",1,0)</f>
        <v>1</v>
      </c>
      <c r="O1144">
        <f>IF(Table2[[#This Row],[Churned]]="Yes",1,0)</f>
        <v>0</v>
      </c>
      <c r="P1144" s="1" t="s">
        <v>6064</v>
      </c>
    </row>
    <row r="1145" spans="1:16" x14ac:dyDescent="0.5">
      <c r="A1145" t="s">
        <v>5559</v>
      </c>
      <c r="B1145" t="s">
        <v>1922</v>
      </c>
      <c r="C1145" t="s">
        <v>5355</v>
      </c>
      <c r="D1145">
        <v>0</v>
      </c>
      <c r="E1145" s="1">
        <v>45318</v>
      </c>
      <c r="F1145" t="s">
        <v>5359</v>
      </c>
      <c r="G1145" s="1">
        <v>45394</v>
      </c>
      <c r="H1145" t="str">
        <f t="shared" si="51"/>
        <v>Yes</v>
      </c>
      <c r="I1145" t="str">
        <f t="shared" si="52"/>
        <v>No</v>
      </c>
      <c r="J1145" t="str">
        <f t="shared" si="53"/>
        <v>No</v>
      </c>
      <c r="K1145">
        <f>MONTH(Table2[[#This Row],[Subscription Start]])</f>
        <v>1</v>
      </c>
      <c r="L1145" s="1">
        <f>DATE(2024,Table2[[#This Row],[Month]],1)</f>
        <v>45292</v>
      </c>
      <c r="M1145" s="1">
        <f>DATE(2024,Table2[[#This Row],[Month]],31)</f>
        <v>45322</v>
      </c>
      <c r="N1145">
        <f>IF(Table2[[#This Row],[Active]]="Yes",1,0)</f>
        <v>1</v>
      </c>
      <c r="O1145">
        <f>IF(Table2[[#This Row],[Churned]]="Yes",1,0)</f>
        <v>0</v>
      </c>
      <c r="P1145" s="1" t="s">
        <v>6064</v>
      </c>
    </row>
    <row r="1146" spans="1:16" x14ac:dyDescent="0.5">
      <c r="A1146" t="s">
        <v>4242</v>
      </c>
      <c r="B1146" t="s">
        <v>193</v>
      </c>
      <c r="C1146" t="s">
        <v>5362</v>
      </c>
      <c r="D1146">
        <v>2499</v>
      </c>
      <c r="E1146" s="1">
        <v>45318</v>
      </c>
      <c r="F1146" t="s">
        <v>5356</v>
      </c>
      <c r="H1146" t="str">
        <f t="shared" si="51"/>
        <v>Yes</v>
      </c>
      <c r="I1146" t="str">
        <f t="shared" si="52"/>
        <v>No</v>
      </c>
      <c r="J1146" t="str">
        <f t="shared" si="53"/>
        <v>No</v>
      </c>
      <c r="K1146">
        <f>MONTH(Table2[[#This Row],[Subscription Start]])</f>
        <v>1</v>
      </c>
      <c r="L1146" s="1">
        <f>DATE(2024,Table2[[#This Row],[Month]],1)</f>
        <v>45292</v>
      </c>
      <c r="M1146" s="1">
        <f>DATE(2024,Table2[[#This Row],[Month]],31)</f>
        <v>45322</v>
      </c>
      <c r="N1146">
        <f>IF(Table2[[#This Row],[Active]]="Yes",1,0)</f>
        <v>1</v>
      </c>
      <c r="O1146">
        <f>IF(Table2[[#This Row],[Churned]]="Yes",1,0)</f>
        <v>0</v>
      </c>
      <c r="P1146" s="1" t="s">
        <v>6064</v>
      </c>
    </row>
    <row r="1147" spans="1:16" x14ac:dyDescent="0.5">
      <c r="A1147" t="s">
        <v>4541</v>
      </c>
      <c r="B1147" t="s">
        <v>252</v>
      </c>
      <c r="C1147" t="s">
        <v>5361</v>
      </c>
      <c r="D1147">
        <v>999</v>
      </c>
      <c r="E1147" s="1">
        <v>45318</v>
      </c>
      <c r="F1147" t="s">
        <v>5356</v>
      </c>
      <c r="H1147" t="str">
        <f t="shared" si="51"/>
        <v>Yes</v>
      </c>
      <c r="I1147" t="str">
        <f t="shared" si="52"/>
        <v>No</v>
      </c>
      <c r="J1147" t="str">
        <f t="shared" si="53"/>
        <v>No</v>
      </c>
      <c r="K1147">
        <f>MONTH(Table2[[#This Row],[Subscription Start]])</f>
        <v>1</v>
      </c>
      <c r="L1147" s="1">
        <f>DATE(2024,Table2[[#This Row],[Month]],1)</f>
        <v>45292</v>
      </c>
      <c r="M1147" s="1">
        <f>DATE(2024,Table2[[#This Row],[Month]],31)</f>
        <v>45322</v>
      </c>
      <c r="N1147">
        <f>IF(Table2[[#This Row],[Active]]="Yes",1,0)</f>
        <v>1</v>
      </c>
      <c r="O1147">
        <f>IF(Table2[[#This Row],[Churned]]="Yes",1,0)</f>
        <v>0</v>
      </c>
      <c r="P1147" s="1" t="s">
        <v>6064</v>
      </c>
    </row>
    <row r="1148" spans="1:16" x14ac:dyDescent="0.5">
      <c r="A1148" t="s">
        <v>5767</v>
      </c>
      <c r="B1148" t="s">
        <v>175</v>
      </c>
      <c r="C1148" t="s">
        <v>5355</v>
      </c>
      <c r="D1148">
        <v>0</v>
      </c>
      <c r="E1148" s="1">
        <v>45318</v>
      </c>
      <c r="F1148" t="s">
        <v>5359</v>
      </c>
      <c r="G1148" s="1">
        <v>45519</v>
      </c>
      <c r="H1148" t="str">
        <f t="shared" si="51"/>
        <v>Yes</v>
      </c>
      <c r="I1148" t="str">
        <f t="shared" si="52"/>
        <v>No</v>
      </c>
      <c r="J1148" t="str">
        <f t="shared" si="53"/>
        <v>No</v>
      </c>
      <c r="K1148">
        <f>MONTH(Table2[[#This Row],[Subscription Start]])</f>
        <v>1</v>
      </c>
      <c r="L1148" s="1">
        <f>DATE(2024,Table2[[#This Row],[Month]],1)</f>
        <v>45292</v>
      </c>
      <c r="M1148" s="1">
        <f>DATE(2024,Table2[[#This Row],[Month]],31)</f>
        <v>45322</v>
      </c>
      <c r="N1148">
        <f>IF(Table2[[#This Row],[Active]]="Yes",1,0)</f>
        <v>1</v>
      </c>
      <c r="O1148">
        <f>IF(Table2[[#This Row],[Churned]]="Yes",1,0)</f>
        <v>0</v>
      </c>
      <c r="P1148" s="1" t="s">
        <v>6064</v>
      </c>
    </row>
    <row r="1149" spans="1:16" x14ac:dyDescent="0.5">
      <c r="A1149" t="s">
        <v>5198</v>
      </c>
      <c r="B1149" t="s">
        <v>1336</v>
      </c>
      <c r="C1149" t="s">
        <v>5362</v>
      </c>
      <c r="D1149">
        <v>2499</v>
      </c>
      <c r="E1149" s="1">
        <v>45318</v>
      </c>
      <c r="F1149" t="s">
        <v>5356</v>
      </c>
      <c r="H1149" t="str">
        <f t="shared" si="51"/>
        <v>Yes</v>
      </c>
      <c r="I1149" t="str">
        <f t="shared" si="52"/>
        <v>No</v>
      </c>
      <c r="J1149" t="str">
        <f t="shared" si="53"/>
        <v>No</v>
      </c>
      <c r="K1149">
        <f>MONTH(Table2[[#This Row],[Subscription Start]])</f>
        <v>1</v>
      </c>
      <c r="L1149" s="1">
        <f>DATE(2024,Table2[[#This Row],[Month]],1)</f>
        <v>45292</v>
      </c>
      <c r="M1149" s="1">
        <f>DATE(2024,Table2[[#This Row],[Month]],31)</f>
        <v>45322</v>
      </c>
      <c r="N1149">
        <f>IF(Table2[[#This Row],[Active]]="Yes",1,0)</f>
        <v>1</v>
      </c>
      <c r="O1149">
        <f>IF(Table2[[#This Row],[Churned]]="Yes",1,0)</f>
        <v>0</v>
      </c>
      <c r="P1149" s="1" t="s">
        <v>6064</v>
      </c>
    </row>
    <row r="1150" spans="1:16" x14ac:dyDescent="0.5">
      <c r="A1150" t="s">
        <v>5239</v>
      </c>
      <c r="B1150" t="s">
        <v>1202</v>
      </c>
      <c r="C1150" t="s">
        <v>5361</v>
      </c>
      <c r="D1150">
        <v>999</v>
      </c>
      <c r="E1150" s="1">
        <v>45318</v>
      </c>
      <c r="F1150" t="s">
        <v>5356</v>
      </c>
      <c r="H1150" t="str">
        <f t="shared" si="51"/>
        <v>Yes</v>
      </c>
      <c r="I1150" t="str">
        <f t="shared" si="52"/>
        <v>No</v>
      </c>
      <c r="J1150" t="str">
        <f t="shared" si="53"/>
        <v>No</v>
      </c>
      <c r="K1150">
        <f>MONTH(Table2[[#This Row],[Subscription Start]])</f>
        <v>1</v>
      </c>
      <c r="L1150" s="1">
        <f>DATE(2024,Table2[[#This Row],[Month]],1)</f>
        <v>45292</v>
      </c>
      <c r="M1150" s="1">
        <f>DATE(2024,Table2[[#This Row],[Month]],31)</f>
        <v>45322</v>
      </c>
      <c r="N1150">
        <f>IF(Table2[[#This Row],[Active]]="Yes",1,0)</f>
        <v>1</v>
      </c>
      <c r="O1150">
        <f>IF(Table2[[#This Row],[Churned]]="Yes",1,0)</f>
        <v>0</v>
      </c>
      <c r="P1150" s="1" t="s">
        <v>6064</v>
      </c>
    </row>
    <row r="1151" spans="1:16" x14ac:dyDescent="0.5">
      <c r="A1151" t="s">
        <v>835</v>
      </c>
      <c r="B1151" t="s">
        <v>185</v>
      </c>
      <c r="C1151" t="s">
        <v>5361</v>
      </c>
      <c r="D1151">
        <v>999</v>
      </c>
      <c r="E1151" s="1">
        <v>45317</v>
      </c>
      <c r="F1151" t="s">
        <v>5359</v>
      </c>
      <c r="G1151" s="1">
        <v>45555</v>
      </c>
      <c r="H1151" t="str">
        <f t="shared" si="51"/>
        <v>Yes</v>
      </c>
      <c r="I1151" t="str">
        <f t="shared" si="52"/>
        <v>No</v>
      </c>
      <c r="J1151" t="str">
        <f t="shared" si="53"/>
        <v>No</v>
      </c>
      <c r="K1151">
        <f>MONTH(Table2[[#This Row],[Subscription Start]])</f>
        <v>1</v>
      </c>
      <c r="L1151" s="1">
        <f>DATE(2024,Table2[[#This Row],[Month]],1)</f>
        <v>45292</v>
      </c>
      <c r="M1151" s="1">
        <f>DATE(2024,Table2[[#This Row],[Month]],31)</f>
        <v>45322</v>
      </c>
      <c r="N1151">
        <f>IF(Table2[[#This Row],[Active]]="Yes",1,0)</f>
        <v>1</v>
      </c>
      <c r="O1151">
        <f>IF(Table2[[#This Row],[Churned]]="Yes",1,0)</f>
        <v>0</v>
      </c>
      <c r="P1151" s="1" t="s">
        <v>6064</v>
      </c>
    </row>
    <row r="1152" spans="1:16" x14ac:dyDescent="0.5">
      <c r="A1152" t="s">
        <v>845</v>
      </c>
      <c r="B1152" t="s">
        <v>846</v>
      </c>
      <c r="C1152" t="s">
        <v>5361</v>
      </c>
      <c r="D1152">
        <v>999</v>
      </c>
      <c r="E1152" s="1">
        <v>45317</v>
      </c>
      <c r="F1152" t="s">
        <v>5356</v>
      </c>
      <c r="H1152" t="str">
        <f t="shared" si="51"/>
        <v>Yes</v>
      </c>
      <c r="I1152" t="str">
        <f t="shared" si="52"/>
        <v>No</v>
      </c>
      <c r="J1152" t="str">
        <f t="shared" si="53"/>
        <v>No</v>
      </c>
      <c r="K1152">
        <f>MONTH(Table2[[#This Row],[Subscription Start]])</f>
        <v>1</v>
      </c>
      <c r="L1152" s="1">
        <f>DATE(2024,Table2[[#This Row],[Month]],1)</f>
        <v>45292</v>
      </c>
      <c r="M1152" s="1">
        <f>DATE(2024,Table2[[#This Row],[Month]],31)</f>
        <v>45322</v>
      </c>
      <c r="N1152">
        <f>IF(Table2[[#This Row],[Active]]="Yes",1,0)</f>
        <v>1</v>
      </c>
      <c r="O1152">
        <f>IF(Table2[[#This Row],[Churned]]="Yes",1,0)</f>
        <v>0</v>
      </c>
      <c r="P1152" s="1" t="s">
        <v>6064</v>
      </c>
    </row>
    <row r="1153" spans="1:16" x14ac:dyDescent="0.5">
      <c r="A1153" t="s">
        <v>5582</v>
      </c>
      <c r="B1153" t="s">
        <v>3363</v>
      </c>
      <c r="C1153" t="s">
        <v>5355</v>
      </c>
      <c r="D1153">
        <v>0</v>
      </c>
      <c r="E1153" s="1">
        <v>45317</v>
      </c>
      <c r="F1153" t="s">
        <v>5356</v>
      </c>
      <c r="H1153" t="str">
        <f t="shared" si="51"/>
        <v>Yes</v>
      </c>
      <c r="I1153" t="str">
        <f t="shared" si="52"/>
        <v>No</v>
      </c>
      <c r="J1153" t="str">
        <f t="shared" si="53"/>
        <v>No</v>
      </c>
      <c r="K1153">
        <f>MONTH(Table2[[#This Row],[Subscription Start]])</f>
        <v>1</v>
      </c>
      <c r="L1153" s="1">
        <f>DATE(2024,Table2[[#This Row],[Month]],1)</f>
        <v>45292</v>
      </c>
      <c r="M1153" s="1">
        <f>DATE(2024,Table2[[#This Row],[Month]],31)</f>
        <v>45322</v>
      </c>
      <c r="N1153">
        <f>IF(Table2[[#This Row],[Active]]="Yes",1,0)</f>
        <v>1</v>
      </c>
      <c r="O1153">
        <f>IF(Table2[[#This Row],[Churned]]="Yes",1,0)</f>
        <v>0</v>
      </c>
      <c r="P1153" s="1" t="s">
        <v>6064</v>
      </c>
    </row>
    <row r="1154" spans="1:16" x14ac:dyDescent="0.5">
      <c r="A1154" t="s">
        <v>5695</v>
      </c>
      <c r="B1154" t="s">
        <v>5696</v>
      </c>
      <c r="C1154" t="s">
        <v>5355</v>
      </c>
      <c r="D1154">
        <v>0</v>
      </c>
      <c r="E1154" s="1">
        <v>45317</v>
      </c>
      <c r="F1154" t="s">
        <v>5359</v>
      </c>
      <c r="G1154" s="1">
        <v>45377</v>
      </c>
      <c r="H1154" t="str">
        <f t="shared" ref="H1154:H1201" si="54">IF(AND(E1154 &lt;= $M1154,  OR(G1154 = "", G1154 &gt; $M1154)), "Yes", "No")</f>
        <v>Yes</v>
      </c>
      <c r="I1154" t="str">
        <f t="shared" ref="I1154:I1201" si="55">IF(AND(E1154&gt;=$M1154,E1154&lt;=$M1154),"Yes","No")</f>
        <v>No</v>
      </c>
      <c r="J1154" t="str">
        <f t="shared" ref="J1154:J1201" si="56">IF(AND(G1154&lt;&gt; " ",G1154&gt;=$L1154,G1154&lt;=$M1154),"Yes","No")</f>
        <v>No</v>
      </c>
      <c r="K1154">
        <f>MONTH(Table2[[#This Row],[Subscription Start]])</f>
        <v>1</v>
      </c>
      <c r="L1154" s="1">
        <f>DATE(2024,Table2[[#This Row],[Month]],1)</f>
        <v>45292</v>
      </c>
      <c r="M1154" s="1">
        <f>DATE(2024,Table2[[#This Row],[Month]],31)</f>
        <v>45322</v>
      </c>
      <c r="N1154">
        <f>IF(Table2[[#This Row],[Active]]="Yes",1,0)</f>
        <v>1</v>
      </c>
      <c r="O1154">
        <f>IF(Table2[[#This Row],[Churned]]="Yes",1,0)</f>
        <v>0</v>
      </c>
      <c r="P1154" s="1" t="s">
        <v>6064</v>
      </c>
    </row>
    <row r="1155" spans="1:16" x14ac:dyDescent="0.5">
      <c r="A1155" t="s">
        <v>5828</v>
      </c>
      <c r="B1155" t="s">
        <v>5558</v>
      </c>
      <c r="C1155" t="s">
        <v>5355</v>
      </c>
      <c r="D1155">
        <v>0</v>
      </c>
      <c r="E1155" s="1">
        <v>45317</v>
      </c>
      <c r="F1155" t="s">
        <v>5359</v>
      </c>
      <c r="G1155" s="1">
        <v>45538</v>
      </c>
      <c r="H1155" t="str">
        <f t="shared" si="54"/>
        <v>Yes</v>
      </c>
      <c r="I1155" t="str">
        <f t="shared" si="55"/>
        <v>No</v>
      </c>
      <c r="J1155" t="str">
        <f t="shared" si="56"/>
        <v>No</v>
      </c>
      <c r="K1155">
        <f>MONTH(Table2[[#This Row],[Subscription Start]])</f>
        <v>1</v>
      </c>
      <c r="L1155" s="1">
        <f>DATE(2024,Table2[[#This Row],[Month]],1)</f>
        <v>45292</v>
      </c>
      <c r="M1155" s="1">
        <f>DATE(2024,Table2[[#This Row],[Month]],31)</f>
        <v>45322</v>
      </c>
      <c r="N1155">
        <f>IF(Table2[[#This Row],[Active]]="Yes",1,0)</f>
        <v>1</v>
      </c>
      <c r="O1155">
        <f>IF(Table2[[#This Row],[Churned]]="Yes",1,0)</f>
        <v>0</v>
      </c>
      <c r="P1155" s="1" t="s">
        <v>6064</v>
      </c>
    </row>
    <row r="1156" spans="1:16" x14ac:dyDescent="0.5">
      <c r="A1156" t="s">
        <v>1247</v>
      </c>
      <c r="B1156" t="s">
        <v>1248</v>
      </c>
      <c r="C1156" t="s">
        <v>5361</v>
      </c>
      <c r="D1156">
        <v>999</v>
      </c>
      <c r="E1156" s="1">
        <v>45315</v>
      </c>
      <c r="F1156" t="s">
        <v>5359</v>
      </c>
      <c r="G1156" s="1">
        <v>45549</v>
      </c>
      <c r="H1156" t="str">
        <f t="shared" si="54"/>
        <v>Yes</v>
      </c>
      <c r="I1156" t="str">
        <f t="shared" si="55"/>
        <v>No</v>
      </c>
      <c r="J1156" t="str">
        <f t="shared" si="56"/>
        <v>No</v>
      </c>
      <c r="K1156">
        <f>MONTH(Table2[[#This Row],[Subscription Start]])</f>
        <v>1</v>
      </c>
      <c r="L1156" s="1">
        <f>DATE(2024,Table2[[#This Row],[Month]],1)</f>
        <v>45292</v>
      </c>
      <c r="M1156" s="1">
        <f>DATE(2024,Table2[[#This Row],[Month]],31)</f>
        <v>45322</v>
      </c>
      <c r="N1156">
        <f>IF(Table2[[#This Row],[Active]]="Yes",1,0)</f>
        <v>1</v>
      </c>
      <c r="O1156">
        <f>IF(Table2[[#This Row],[Churned]]="Yes",1,0)</f>
        <v>0</v>
      </c>
      <c r="P1156" s="1" t="s">
        <v>6064</v>
      </c>
    </row>
    <row r="1157" spans="1:16" x14ac:dyDescent="0.5">
      <c r="A1157" t="s">
        <v>3950</v>
      </c>
      <c r="B1157" t="s">
        <v>3951</v>
      </c>
      <c r="C1157" t="s">
        <v>5361</v>
      </c>
      <c r="D1157">
        <v>999</v>
      </c>
      <c r="E1157" s="1">
        <v>45315</v>
      </c>
      <c r="F1157" t="s">
        <v>5356</v>
      </c>
      <c r="H1157" t="str">
        <f t="shared" si="54"/>
        <v>Yes</v>
      </c>
      <c r="I1157" t="str">
        <f t="shared" si="55"/>
        <v>No</v>
      </c>
      <c r="J1157" t="str">
        <f t="shared" si="56"/>
        <v>No</v>
      </c>
      <c r="K1157">
        <f>MONTH(Table2[[#This Row],[Subscription Start]])</f>
        <v>1</v>
      </c>
      <c r="L1157" s="1">
        <f>DATE(2024,Table2[[#This Row],[Month]],1)</f>
        <v>45292</v>
      </c>
      <c r="M1157" s="1">
        <f>DATE(2024,Table2[[#This Row],[Month]],31)</f>
        <v>45322</v>
      </c>
      <c r="N1157">
        <f>IF(Table2[[#This Row],[Active]]="Yes",1,0)</f>
        <v>1</v>
      </c>
      <c r="O1157">
        <f>IF(Table2[[#This Row],[Churned]]="Yes",1,0)</f>
        <v>0</v>
      </c>
      <c r="P1157" s="1" t="s">
        <v>6064</v>
      </c>
    </row>
    <row r="1158" spans="1:16" x14ac:dyDescent="0.5">
      <c r="A1158" t="s">
        <v>5725</v>
      </c>
      <c r="B1158" t="s">
        <v>3295</v>
      </c>
      <c r="C1158" t="s">
        <v>5355</v>
      </c>
      <c r="D1158">
        <v>0</v>
      </c>
      <c r="E1158" s="1">
        <v>45315</v>
      </c>
      <c r="F1158" t="s">
        <v>5359</v>
      </c>
      <c r="G1158" s="1">
        <v>45417</v>
      </c>
      <c r="H1158" t="str">
        <f t="shared" si="54"/>
        <v>Yes</v>
      </c>
      <c r="I1158" t="str">
        <f t="shared" si="55"/>
        <v>No</v>
      </c>
      <c r="J1158" t="str">
        <f t="shared" si="56"/>
        <v>No</v>
      </c>
      <c r="K1158">
        <f>MONTH(Table2[[#This Row],[Subscription Start]])</f>
        <v>1</v>
      </c>
      <c r="L1158" s="1">
        <f>DATE(2024,Table2[[#This Row],[Month]],1)</f>
        <v>45292</v>
      </c>
      <c r="M1158" s="1">
        <f>DATE(2024,Table2[[#This Row],[Month]],31)</f>
        <v>45322</v>
      </c>
      <c r="N1158">
        <f>IF(Table2[[#This Row],[Active]]="Yes",1,0)</f>
        <v>1</v>
      </c>
      <c r="O1158">
        <f>IF(Table2[[#This Row],[Churned]]="Yes",1,0)</f>
        <v>0</v>
      </c>
      <c r="P1158" s="1" t="s">
        <v>6064</v>
      </c>
    </row>
    <row r="1159" spans="1:16" x14ac:dyDescent="0.5">
      <c r="A1159" t="s">
        <v>5556</v>
      </c>
      <c r="B1159" t="s">
        <v>5376</v>
      </c>
      <c r="C1159" t="s">
        <v>5355</v>
      </c>
      <c r="D1159">
        <v>0</v>
      </c>
      <c r="E1159" s="1">
        <v>45314</v>
      </c>
      <c r="F1159" t="s">
        <v>5356</v>
      </c>
      <c r="H1159" t="str">
        <f t="shared" si="54"/>
        <v>Yes</v>
      </c>
      <c r="I1159" t="str">
        <f t="shared" si="55"/>
        <v>No</v>
      </c>
      <c r="J1159" t="str">
        <f t="shared" si="56"/>
        <v>No</v>
      </c>
      <c r="K1159">
        <f>MONTH(Table2[[#This Row],[Subscription Start]])</f>
        <v>1</v>
      </c>
      <c r="L1159" s="1">
        <f>DATE(2024,Table2[[#This Row],[Month]],1)</f>
        <v>45292</v>
      </c>
      <c r="M1159" s="1">
        <f>DATE(2024,Table2[[#This Row],[Month]],31)</f>
        <v>45322</v>
      </c>
      <c r="N1159">
        <f>IF(Table2[[#This Row],[Active]]="Yes",1,0)</f>
        <v>1</v>
      </c>
      <c r="O1159">
        <f>IF(Table2[[#This Row],[Churned]]="Yes",1,0)</f>
        <v>0</v>
      </c>
      <c r="P1159" s="1" t="s">
        <v>6064</v>
      </c>
    </row>
    <row r="1160" spans="1:16" x14ac:dyDescent="0.5">
      <c r="A1160" t="s">
        <v>3294</v>
      </c>
      <c r="B1160" t="s">
        <v>3295</v>
      </c>
      <c r="C1160" t="s">
        <v>5361</v>
      </c>
      <c r="D1160">
        <v>999</v>
      </c>
      <c r="E1160" s="1">
        <v>45314</v>
      </c>
      <c r="F1160" t="s">
        <v>5356</v>
      </c>
      <c r="H1160" t="str">
        <f t="shared" si="54"/>
        <v>Yes</v>
      </c>
      <c r="I1160" t="str">
        <f t="shared" si="55"/>
        <v>No</v>
      </c>
      <c r="J1160" t="str">
        <f t="shared" si="56"/>
        <v>No</v>
      </c>
      <c r="K1160">
        <f>MONTH(Table2[[#This Row],[Subscription Start]])</f>
        <v>1</v>
      </c>
      <c r="L1160" s="1">
        <f>DATE(2024,Table2[[#This Row],[Month]],1)</f>
        <v>45292</v>
      </c>
      <c r="M1160" s="1">
        <f>DATE(2024,Table2[[#This Row],[Month]],31)</f>
        <v>45322</v>
      </c>
      <c r="N1160">
        <f>IF(Table2[[#This Row],[Active]]="Yes",1,0)</f>
        <v>1</v>
      </c>
      <c r="O1160">
        <f>IF(Table2[[#This Row],[Churned]]="Yes",1,0)</f>
        <v>0</v>
      </c>
      <c r="P1160" s="1" t="s">
        <v>6064</v>
      </c>
    </row>
    <row r="1161" spans="1:16" x14ac:dyDescent="0.5">
      <c r="A1161" t="s">
        <v>2192</v>
      </c>
      <c r="B1161" t="s">
        <v>2193</v>
      </c>
      <c r="C1161" t="s">
        <v>5361</v>
      </c>
      <c r="D1161">
        <v>999</v>
      </c>
      <c r="E1161" s="1">
        <v>45313</v>
      </c>
      <c r="F1161" t="s">
        <v>5359</v>
      </c>
      <c r="G1161" s="1">
        <v>45429</v>
      </c>
      <c r="H1161" t="str">
        <f t="shared" si="54"/>
        <v>Yes</v>
      </c>
      <c r="I1161" t="str">
        <f t="shared" si="55"/>
        <v>No</v>
      </c>
      <c r="J1161" t="str">
        <f t="shared" si="56"/>
        <v>No</v>
      </c>
      <c r="K1161">
        <f>MONTH(Table2[[#This Row],[Subscription Start]])</f>
        <v>1</v>
      </c>
      <c r="L1161" s="1">
        <f>DATE(2024,Table2[[#This Row],[Month]],1)</f>
        <v>45292</v>
      </c>
      <c r="M1161" s="1">
        <f>DATE(2024,Table2[[#This Row],[Month]],31)</f>
        <v>45322</v>
      </c>
      <c r="N1161">
        <f>IF(Table2[[#This Row],[Active]]="Yes",1,0)</f>
        <v>1</v>
      </c>
      <c r="O1161">
        <f>IF(Table2[[#This Row],[Churned]]="Yes",1,0)</f>
        <v>0</v>
      </c>
      <c r="P1161" s="1" t="s">
        <v>6064</v>
      </c>
    </row>
    <row r="1162" spans="1:16" x14ac:dyDescent="0.5">
      <c r="A1162" t="s">
        <v>2954</v>
      </c>
      <c r="B1162" t="s">
        <v>2955</v>
      </c>
      <c r="C1162" t="s">
        <v>5361</v>
      </c>
      <c r="D1162">
        <v>999</v>
      </c>
      <c r="E1162" s="1">
        <v>45313</v>
      </c>
      <c r="F1162" t="s">
        <v>5356</v>
      </c>
      <c r="H1162" t="str">
        <f t="shared" si="54"/>
        <v>Yes</v>
      </c>
      <c r="I1162" t="str">
        <f t="shared" si="55"/>
        <v>No</v>
      </c>
      <c r="J1162" t="str">
        <f t="shared" si="56"/>
        <v>No</v>
      </c>
      <c r="K1162">
        <f>MONTH(Table2[[#This Row],[Subscription Start]])</f>
        <v>1</v>
      </c>
      <c r="L1162" s="1">
        <f>DATE(2024,Table2[[#This Row],[Month]],1)</f>
        <v>45292</v>
      </c>
      <c r="M1162" s="1">
        <f>DATE(2024,Table2[[#This Row],[Month]],31)</f>
        <v>45322</v>
      </c>
      <c r="N1162">
        <f>IF(Table2[[#This Row],[Active]]="Yes",1,0)</f>
        <v>1</v>
      </c>
      <c r="O1162">
        <f>IF(Table2[[#This Row],[Churned]]="Yes",1,0)</f>
        <v>0</v>
      </c>
      <c r="P1162" s="1" t="s">
        <v>6064</v>
      </c>
    </row>
    <row r="1163" spans="1:16" x14ac:dyDescent="0.5">
      <c r="A1163" t="s">
        <v>2322</v>
      </c>
      <c r="B1163" t="s">
        <v>1248</v>
      </c>
      <c r="C1163" t="s">
        <v>5361</v>
      </c>
      <c r="D1163">
        <v>999</v>
      </c>
      <c r="E1163" s="1">
        <v>45312</v>
      </c>
      <c r="F1163" t="s">
        <v>5359</v>
      </c>
      <c r="G1163" s="1">
        <v>45483</v>
      </c>
      <c r="H1163" t="str">
        <f t="shared" si="54"/>
        <v>Yes</v>
      </c>
      <c r="I1163" t="str">
        <f t="shared" si="55"/>
        <v>No</v>
      </c>
      <c r="J1163" t="str">
        <f t="shared" si="56"/>
        <v>No</v>
      </c>
      <c r="K1163">
        <f>MONTH(Table2[[#This Row],[Subscription Start]])</f>
        <v>1</v>
      </c>
      <c r="L1163" s="1">
        <f>DATE(2024,Table2[[#This Row],[Month]],1)</f>
        <v>45292</v>
      </c>
      <c r="M1163" s="1">
        <f>DATE(2024,Table2[[#This Row],[Month]],31)</f>
        <v>45322</v>
      </c>
      <c r="N1163">
        <f>IF(Table2[[#This Row],[Active]]="Yes",1,0)</f>
        <v>1</v>
      </c>
      <c r="O1163">
        <f>IF(Table2[[#This Row],[Churned]]="Yes",1,0)</f>
        <v>0</v>
      </c>
      <c r="P1163" s="1" t="s">
        <v>6064</v>
      </c>
    </row>
    <row r="1164" spans="1:16" x14ac:dyDescent="0.5">
      <c r="A1164" t="s">
        <v>5571</v>
      </c>
      <c r="B1164" t="s">
        <v>2955</v>
      </c>
      <c r="C1164" t="s">
        <v>5355</v>
      </c>
      <c r="D1164">
        <v>0</v>
      </c>
      <c r="E1164" s="1">
        <v>45312</v>
      </c>
      <c r="F1164" t="s">
        <v>5356</v>
      </c>
      <c r="H1164" t="str">
        <f t="shared" si="54"/>
        <v>Yes</v>
      </c>
      <c r="I1164" t="str">
        <f t="shared" si="55"/>
        <v>No</v>
      </c>
      <c r="J1164" t="str">
        <f t="shared" si="56"/>
        <v>No</v>
      </c>
      <c r="K1164">
        <f>MONTH(Table2[[#This Row],[Subscription Start]])</f>
        <v>1</v>
      </c>
      <c r="L1164" s="1">
        <f>DATE(2024,Table2[[#This Row],[Month]],1)</f>
        <v>45292</v>
      </c>
      <c r="M1164" s="1">
        <f>DATE(2024,Table2[[#This Row],[Month]],31)</f>
        <v>45322</v>
      </c>
      <c r="N1164">
        <f>IF(Table2[[#This Row],[Active]]="Yes",1,0)</f>
        <v>1</v>
      </c>
      <c r="O1164">
        <f>IF(Table2[[#This Row],[Churned]]="Yes",1,0)</f>
        <v>0</v>
      </c>
      <c r="P1164" s="1" t="s">
        <v>6064</v>
      </c>
    </row>
    <row r="1165" spans="1:16" x14ac:dyDescent="0.5">
      <c r="A1165" t="s">
        <v>490</v>
      </c>
      <c r="B1165" t="s">
        <v>491</v>
      </c>
      <c r="C1165" t="s">
        <v>5361</v>
      </c>
      <c r="D1165">
        <v>999</v>
      </c>
      <c r="E1165" s="1">
        <v>45311</v>
      </c>
      <c r="F1165" t="s">
        <v>5356</v>
      </c>
      <c r="H1165" t="str">
        <f t="shared" si="54"/>
        <v>Yes</v>
      </c>
      <c r="I1165" t="str">
        <f t="shared" si="55"/>
        <v>No</v>
      </c>
      <c r="J1165" t="str">
        <f t="shared" si="56"/>
        <v>No</v>
      </c>
      <c r="K1165">
        <f>MONTH(Table2[[#This Row],[Subscription Start]])</f>
        <v>1</v>
      </c>
      <c r="L1165" s="1">
        <f>DATE(2024,Table2[[#This Row],[Month]],1)</f>
        <v>45292</v>
      </c>
      <c r="M1165" s="1">
        <f>DATE(2024,Table2[[#This Row],[Month]],31)</f>
        <v>45322</v>
      </c>
      <c r="N1165">
        <f>IF(Table2[[#This Row],[Active]]="Yes",1,0)</f>
        <v>1</v>
      </c>
      <c r="O1165">
        <f>IF(Table2[[#This Row],[Churned]]="Yes",1,0)</f>
        <v>0</v>
      </c>
      <c r="P1165" s="1" t="s">
        <v>6064</v>
      </c>
    </row>
    <row r="1166" spans="1:16" x14ac:dyDescent="0.5">
      <c r="A1166" t="s">
        <v>552</v>
      </c>
      <c r="B1166" t="s">
        <v>553</v>
      </c>
      <c r="C1166" t="s">
        <v>5361</v>
      </c>
      <c r="D1166">
        <v>999</v>
      </c>
      <c r="E1166" s="1">
        <v>45311</v>
      </c>
      <c r="F1166" t="s">
        <v>5356</v>
      </c>
      <c r="H1166" t="str">
        <f t="shared" si="54"/>
        <v>Yes</v>
      </c>
      <c r="I1166" t="str">
        <f t="shared" si="55"/>
        <v>No</v>
      </c>
      <c r="J1166" t="str">
        <f t="shared" si="56"/>
        <v>No</v>
      </c>
      <c r="K1166">
        <f>MONTH(Table2[[#This Row],[Subscription Start]])</f>
        <v>1</v>
      </c>
      <c r="L1166" s="1">
        <f>DATE(2024,Table2[[#This Row],[Month]],1)</f>
        <v>45292</v>
      </c>
      <c r="M1166" s="1">
        <f>DATE(2024,Table2[[#This Row],[Month]],31)</f>
        <v>45322</v>
      </c>
      <c r="N1166">
        <f>IF(Table2[[#This Row],[Active]]="Yes",1,0)</f>
        <v>1</v>
      </c>
      <c r="O1166">
        <f>IF(Table2[[#This Row],[Churned]]="Yes",1,0)</f>
        <v>0</v>
      </c>
      <c r="P1166" s="1" t="s">
        <v>6064</v>
      </c>
    </row>
    <row r="1167" spans="1:16" x14ac:dyDescent="0.5">
      <c r="A1167" t="s">
        <v>1201</v>
      </c>
      <c r="B1167" t="s">
        <v>1202</v>
      </c>
      <c r="C1167" t="s">
        <v>5361</v>
      </c>
      <c r="D1167">
        <v>999</v>
      </c>
      <c r="E1167" s="1">
        <v>45311</v>
      </c>
      <c r="F1167" t="s">
        <v>5356</v>
      </c>
      <c r="H1167" t="str">
        <f t="shared" si="54"/>
        <v>Yes</v>
      </c>
      <c r="I1167" t="str">
        <f t="shared" si="55"/>
        <v>No</v>
      </c>
      <c r="J1167" t="str">
        <f t="shared" si="56"/>
        <v>No</v>
      </c>
      <c r="K1167">
        <f>MONTH(Table2[[#This Row],[Subscription Start]])</f>
        <v>1</v>
      </c>
      <c r="L1167" s="1">
        <f>DATE(2024,Table2[[#This Row],[Month]],1)</f>
        <v>45292</v>
      </c>
      <c r="M1167" s="1">
        <f>DATE(2024,Table2[[#This Row],[Month]],31)</f>
        <v>45322</v>
      </c>
      <c r="N1167">
        <f>IF(Table2[[#This Row],[Active]]="Yes",1,0)</f>
        <v>1</v>
      </c>
      <c r="O1167">
        <f>IF(Table2[[#This Row],[Churned]]="Yes",1,0)</f>
        <v>0</v>
      </c>
      <c r="P1167" s="1" t="s">
        <v>6064</v>
      </c>
    </row>
    <row r="1168" spans="1:16" x14ac:dyDescent="0.5">
      <c r="A1168" t="s">
        <v>2073</v>
      </c>
      <c r="B1168" t="s">
        <v>2074</v>
      </c>
      <c r="C1168" t="s">
        <v>5361</v>
      </c>
      <c r="D1168">
        <v>999</v>
      </c>
      <c r="E1168" s="1">
        <v>45311</v>
      </c>
      <c r="F1168" t="s">
        <v>5356</v>
      </c>
      <c r="H1168" t="str">
        <f t="shared" si="54"/>
        <v>Yes</v>
      </c>
      <c r="I1168" t="str">
        <f t="shared" si="55"/>
        <v>No</v>
      </c>
      <c r="J1168" t="str">
        <f t="shared" si="56"/>
        <v>No</v>
      </c>
      <c r="K1168">
        <f>MONTH(Table2[[#This Row],[Subscription Start]])</f>
        <v>1</v>
      </c>
      <c r="L1168" s="1">
        <f>DATE(2024,Table2[[#This Row],[Month]],1)</f>
        <v>45292</v>
      </c>
      <c r="M1168" s="1">
        <f>DATE(2024,Table2[[#This Row],[Month]],31)</f>
        <v>45322</v>
      </c>
      <c r="N1168">
        <f>IF(Table2[[#This Row],[Active]]="Yes",1,0)</f>
        <v>1</v>
      </c>
      <c r="O1168">
        <f>IF(Table2[[#This Row],[Churned]]="Yes",1,0)</f>
        <v>0</v>
      </c>
      <c r="P1168" s="1" t="s">
        <v>6064</v>
      </c>
    </row>
    <row r="1169" spans="1:16" x14ac:dyDescent="0.5">
      <c r="A1169" t="s">
        <v>2239</v>
      </c>
      <c r="B1169" t="s">
        <v>2193</v>
      </c>
      <c r="C1169" t="s">
        <v>5362</v>
      </c>
      <c r="D1169">
        <v>2499</v>
      </c>
      <c r="E1169" s="1">
        <v>45311</v>
      </c>
      <c r="F1169" t="s">
        <v>5356</v>
      </c>
      <c r="H1169" t="str">
        <f t="shared" si="54"/>
        <v>Yes</v>
      </c>
      <c r="I1169" t="str">
        <f t="shared" si="55"/>
        <v>No</v>
      </c>
      <c r="J1169" t="str">
        <f t="shared" si="56"/>
        <v>No</v>
      </c>
      <c r="K1169">
        <f>MONTH(Table2[[#This Row],[Subscription Start]])</f>
        <v>1</v>
      </c>
      <c r="L1169" s="1">
        <f>DATE(2024,Table2[[#This Row],[Month]],1)</f>
        <v>45292</v>
      </c>
      <c r="M1169" s="1">
        <f>DATE(2024,Table2[[#This Row],[Month]],31)</f>
        <v>45322</v>
      </c>
      <c r="N1169">
        <f>IF(Table2[[#This Row],[Active]]="Yes",1,0)</f>
        <v>1</v>
      </c>
      <c r="O1169">
        <f>IF(Table2[[#This Row],[Churned]]="Yes",1,0)</f>
        <v>0</v>
      </c>
      <c r="P1169" s="1" t="s">
        <v>6064</v>
      </c>
    </row>
    <row r="1170" spans="1:16" x14ac:dyDescent="0.5">
      <c r="A1170" t="s">
        <v>4689</v>
      </c>
      <c r="B1170" t="s">
        <v>1826</v>
      </c>
      <c r="C1170" t="s">
        <v>5361</v>
      </c>
      <c r="D1170">
        <v>999</v>
      </c>
      <c r="E1170" s="1">
        <v>45311</v>
      </c>
      <c r="F1170" t="s">
        <v>5356</v>
      </c>
      <c r="H1170" t="str">
        <f t="shared" si="54"/>
        <v>Yes</v>
      </c>
      <c r="I1170" t="str">
        <f t="shared" si="55"/>
        <v>No</v>
      </c>
      <c r="J1170" t="str">
        <f t="shared" si="56"/>
        <v>No</v>
      </c>
      <c r="K1170">
        <f>MONTH(Table2[[#This Row],[Subscription Start]])</f>
        <v>1</v>
      </c>
      <c r="L1170" s="1">
        <f>DATE(2024,Table2[[#This Row],[Month]],1)</f>
        <v>45292</v>
      </c>
      <c r="M1170" s="1">
        <f>DATE(2024,Table2[[#This Row],[Month]],31)</f>
        <v>45322</v>
      </c>
      <c r="N1170">
        <f>IF(Table2[[#This Row],[Active]]="Yes",1,0)</f>
        <v>1</v>
      </c>
      <c r="O1170">
        <f>IF(Table2[[#This Row],[Churned]]="Yes",1,0)</f>
        <v>0</v>
      </c>
      <c r="P1170" s="1" t="s">
        <v>6064</v>
      </c>
    </row>
    <row r="1171" spans="1:16" x14ac:dyDescent="0.5">
      <c r="A1171" t="s">
        <v>5727</v>
      </c>
      <c r="B1171" t="s">
        <v>292</v>
      </c>
      <c r="C1171" t="s">
        <v>5355</v>
      </c>
      <c r="D1171">
        <v>0</v>
      </c>
      <c r="E1171" s="1">
        <v>45310</v>
      </c>
      <c r="F1171" t="s">
        <v>5356</v>
      </c>
      <c r="H1171" t="str">
        <f t="shared" si="54"/>
        <v>Yes</v>
      </c>
      <c r="I1171" t="str">
        <f t="shared" si="55"/>
        <v>No</v>
      </c>
      <c r="J1171" t="str">
        <f t="shared" si="56"/>
        <v>No</v>
      </c>
      <c r="K1171">
        <f>MONTH(Table2[[#This Row],[Subscription Start]])</f>
        <v>1</v>
      </c>
      <c r="L1171" s="1">
        <f>DATE(2024,Table2[[#This Row],[Month]],1)</f>
        <v>45292</v>
      </c>
      <c r="M1171" s="1">
        <f>DATE(2024,Table2[[#This Row],[Month]],31)</f>
        <v>45322</v>
      </c>
      <c r="N1171">
        <f>IF(Table2[[#This Row],[Active]]="Yes",1,0)</f>
        <v>1</v>
      </c>
      <c r="O1171">
        <f>IF(Table2[[#This Row],[Churned]]="Yes",1,0)</f>
        <v>0</v>
      </c>
      <c r="P1171" s="1" t="s">
        <v>6064</v>
      </c>
    </row>
    <row r="1172" spans="1:16" x14ac:dyDescent="0.5">
      <c r="A1172" t="s">
        <v>4632</v>
      </c>
      <c r="B1172" t="s">
        <v>4486</v>
      </c>
      <c r="C1172" t="s">
        <v>5361</v>
      </c>
      <c r="D1172">
        <v>999</v>
      </c>
      <c r="E1172" s="1">
        <v>45310</v>
      </c>
      <c r="F1172" t="s">
        <v>5356</v>
      </c>
      <c r="H1172" t="str">
        <f t="shared" si="54"/>
        <v>Yes</v>
      </c>
      <c r="I1172" t="str">
        <f t="shared" si="55"/>
        <v>No</v>
      </c>
      <c r="J1172" t="str">
        <f t="shared" si="56"/>
        <v>No</v>
      </c>
      <c r="K1172">
        <f>MONTH(Table2[[#This Row],[Subscription Start]])</f>
        <v>1</v>
      </c>
      <c r="L1172" s="1">
        <f>DATE(2024,Table2[[#This Row],[Month]],1)</f>
        <v>45292</v>
      </c>
      <c r="M1172" s="1">
        <f>DATE(2024,Table2[[#This Row],[Month]],31)</f>
        <v>45322</v>
      </c>
      <c r="N1172">
        <f>IF(Table2[[#This Row],[Active]]="Yes",1,0)</f>
        <v>1</v>
      </c>
      <c r="O1172">
        <f>IF(Table2[[#This Row],[Churned]]="Yes",1,0)</f>
        <v>0</v>
      </c>
      <c r="P1172" s="1" t="s">
        <v>6064</v>
      </c>
    </row>
    <row r="1173" spans="1:16" x14ac:dyDescent="0.5">
      <c r="A1173" t="s">
        <v>1825</v>
      </c>
      <c r="B1173" t="s">
        <v>1826</v>
      </c>
      <c r="C1173" t="s">
        <v>5362</v>
      </c>
      <c r="D1173">
        <v>2499</v>
      </c>
      <c r="E1173" s="1">
        <v>45309</v>
      </c>
      <c r="F1173" t="s">
        <v>5356</v>
      </c>
      <c r="H1173" t="str">
        <f t="shared" si="54"/>
        <v>Yes</v>
      </c>
      <c r="I1173" t="str">
        <f t="shared" si="55"/>
        <v>No</v>
      </c>
      <c r="J1173" t="str">
        <f t="shared" si="56"/>
        <v>No</v>
      </c>
      <c r="K1173">
        <f>MONTH(Table2[[#This Row],[Subscription Start]])</f>
        <v>1</v>
      </c>
      <c r="L1173" s="1">
        <f>DATE(2024,Table2[[#This Row],[Month]],1)</f>
        <v>45292</v>
      </c>
      <c r="M1173" s="1">
        <f>DATE(2024,Table2[[#This Row],[Month]],31)</f>
        <v>45322</v>
      </c>
      <c r="N1173">
        <f>IF(Table2[[#This Row],[Active]]="Yes",1,0)</f>
        <v>1</v>
      </c>
      <c r="O1173">
        <f>IF(Table2[[#This Row],[Churned]]="Yes",1,0)</f>
        <v>0</v>
      </c>
      <c r="P1173" s="1" t="s">
        <v>6064</v>
      </c>
    </row>
    <row r="1174" spans="1:16" x14ac:dyDescent="0.5">
      <c r="A1174" t="s">
        <v>2886</v>
      </c>
      <c r="B1174" t="s">
        <v>2887</v>
      </c>
      <c r="C1174" t="s">
        <v>5361</v>
      </c>
      <c r="D1174">
        <v>999</v>
      </c>
      <c r="E1174" s="1">
        <v>45309</v>
      </c>
      <c r="F1174" t="s">
        <v>5356</v>
      </c>
      <c r="H1174" t="str">
        <f t="shared" si="54"/>
        <v>Yes</v>
      </c>
      <c r="I1174" t="str">
        <f t="shared" si="55"/>
        <v>No</v>
      </c>
      <c r="J1174" t="str">
        <f t="shared" si="56"/>
        <v>No</v>
      </c>
      <c r="K1174">
        <f>MONTH(Table2[[#This Row],[Subscription Start]])</f>
        <v>1</v>
      </c>
      <c r="L1174" s="1">
        <f>DATE(2024,Table2[[#This Row],[Month]],1)</f>
        <v>45292</v>
      </c>
      <c r="M1174" s="1">
        <f>DATE(2024,Table2[[#This Row],[Month]],31)</f>
        <v>45322</v>
      </c>
      <c r="N1174">
        <f>IF(Table2[[#This Row],[Active]]="Yes",1,0)</f>
        <v>1</v>
      </c>
      <c r="O1174">
        <f>IF(Table2[[#This Row],[Churned]]="Yes",1,0)</f>
        <v>0</v>
      </c>
      <c r="P1174" s="1" t="s">
        <v>6064</v>
      </c>
    </row>
    <row r="1175" spans="1:16" x14ac:dyDescent="0.5">
      <c r="A1175" t="s">
        <v>1220</v>
      </c>
      <c r="B1175" t="s">
        <v>1221</v>
      </c>
      <c r="C1175" t="s">
        <v>5361</v>
      </c>
      <c r="D1175">
        <v>999</v>
      </c>
      <c r="E1175" s="1">
        <v>45308</v>
      </c>
      <c r="F1175" t="s">
        <v>5356</v>
      </c>
      <c r="H1175" t="str">
        <f t="shared" si="54"/>
        <v>Yes</v>
      </c>
      <c r="I1175" t="str">
        <f t="shared" si="55"/>
        <v>No</v>
      </c>
      <c r="J1175" t="str">
        <f t="shared" si="56"/>
        <v>No</v>
      </c>
      <c r="K1175">
        <f>MONTH(Table2[[#This Row],[Subscription Start]])</f>
        <v>1</v>
      </c>
      <c r="L1175" s="1">
        <f>DATE(2024,Table2[[#This Row],[Month]],1)</f>
        <v>45292</v>
      </c>
      <c r="M1175" s="1">
        <f>DATE(2024,Table2[[#This Row],[Month]],31)</f>
        <v>45322</v>
      </c>
      <c r="N1175">
        <f>IF(Table2[[#This Row],[Active]]="Yes",1,0)</f>
        <v>1</v>
      </c>
      <c r="O1175">
        <f>IF(Table2[[#This Row],[Churned]]="Yes",1,0)</f>
        <v>0</v>
      </c>
      <c r="P1175" s="1" t="s">
        <v>6064</v>
      </c>
    </row>
    <row r="1176" spans="1:16" x14ac:dyDescent="0.5">
      <c r="A1176" t="s">
        <v>5606</v>
      </c>
      <c r="B1176" t="s">
        <v>3458</v>
      </c>
      <c r="C1176" t="s">
        <v>5355</v>
      </c>
      <c r="D1176">
        <v>0</v>
      </c>
      <c r="E1176" s="1">
        <v>45308</v>
      </c>
      <c r="F1176" t="s">
        <v>5359</v>
      </c>
      <c r="G1176" s="1">
        <v>45544</v>
      </c>
      <c r="H1176" t="str">
        <f t="shared" si="54"/>
        <v>Yes</v>
      </c>
      <c r="I1176" t="str">
        <f t="shared" si="55"/>
        <v>No</v>
      </c>
      <c r="J1176" t="str">
        <f t="shared" si="56"/>
        <v>No</v>
      </c>
      <c r="K1176">
        <f>MONTH(Table2[[#This Row],[Subscription Start]])</f>
        <v>1</v>
      </c>
      <c r="L1176" s="1">
        <f>DATE(2024,Table2[[#This Row],[Month]],1)</f>
        <v>45292</v>
      </c>
      <c r="M1176" s="1">
        <f>DATE(2024,Table2[[#This Row],[Month]],31)</f>
        <v>45322</v>
      </c>
      <c r="N1176">
        <f>IF(Table2[[#This Row],[Active]]="Yes",1,0)</f>
        <v>1</v>
      </c>
      <c r="O1176">
        <f>IF(Table2[[#This Row],[Churned]]="Yes",1,0)</f>
        <v>0</v>
      </c>
      <c r="P1176" s="1" t="s">
        <v>6064</v>
      </c>
    </row>
    <row r="1177" spans="1:16" x14ac:dyDescent="0.5">
      <c r="A1177" t="s">
        <v>4531</v>
      </c>
      <c r="B1177" t="s">
        <v>1221</v>
      </c>
      <c r="C1177" t="s">
        <v>5361</v>
      </c>
      <c r="D1177">
        <v>999</v>
      </c>
      <c r="E1177" s="1">
        <v>45308</v>
      </c>
      <c r="F1177" t="s">
        <v>5356</v>
      </c>
      <c r="H1177" t="str">
        <f t="shared" si="54"/>
        <v>Yes</v>
      </c>
      <c r="I1177" t="str">
        <f t="shared" si="55"/>
        <v>No</v>
      </c>
      <c r="J1177" t="str">
        <f t="shared" si="56"/>
        <v>No</v>
      </c>
      <c r="K1177">
        <f>MONTH(Table2[[#This Row],[Subscription Start]])</f>
        <v>1</v>
      </c>
      <c r="L1177" s="1">
        <f>DATE(2024,Table2[[#This Row],[Month]],1)</f>
        <v>45292</v>
      </c>
      <c r="M1177" s="1">
        <f>DATE(2024,Table2[[#This Row],[Month]],31)</f>
        <v>45322</v>
      </c>
      <c r="N1177">
        <f>IF(Table2[[#This Row],[Active]]="Yes",1,0)</f>
        <v>1</v>
      </c>
      <c r="O1177">
        <f>IF(Table2[[#This Row],[Churned]]="Yes",1,0)</f>
        <v>0</v>
      </c>
      <c r="P1177" s="1" t="s">
        <v>6064</v>
      </c>
    </row>
    <row r="1178" spans="1:16" x14ac:dyDescent="0.5">
      <c r="A1178" t="s">
        <v>1147</v>
      </c>
      <c r="B1178" t="s">
        <v>590</v>
      </c>
      <c r="C1178" t="s">
        <v>5382</v>
      </c>
      <c r="D1178">
        <v>9999</v>
      </c>
      <c r="E1178" s="1">
        <v>45307</v>
      </c>
      <c r="F1178" t="s">
        <v>5356</v>
      </c>
      <c r="H1178" t="str">
        <f t="shared" si="54"/>
        <v>Yes</v>
      </c>
      <c r="I1178" t="str">
        <f t="shared" si="55"/>
        <v>No</v>
      </c>
      <c r="J1178" t="str">
        <f t="shared" si="56"/>
        <v>No</v>
      </c>
      <c r="K1178">
        <f>MONTH(Table2[[#This Row],[Subscription Start]])</f>
        <v>1</v>
      </c>
      <c r="L1178" s="1">
        <f>DATE(2024,Table2[[#This Row],[Month]],1)</f>
        <v>45292</v>
      </c>
      <c r="M1178" s="1">
        <f>DATE(2024,Table2[[#This Row],[Month]],31)</f>
        <v>45322</v>
      </c>
      <c r="N1178">
        <f>IF(Table2[[#This Row],[Active]]="Yes",1,0)</f>
        <v>1</v>
      </c>
      <c r="O1178">
        <f>IF(Table2[[#This Row],[Churned]]="Yes",1,0)</f>
        <v>0</v>
      </c>
      <c r="P1178" s="1" t="s">
        <v>6064</v>
      </c>
    </row>
    <row r="1179" spans="1:16" x14ac:dyDescent="0.5">
      <c r="A1179" t="s">
        <v>2003</v>
      </c>
      <c r="B1179" t="s">
        <v>1484</v>
      </c>
      <c r="C1179" t="s">
        <v>5362</v>
      </c>
      <c r="D1179">
        <v>2499</v>
      </c>
      <c r="E1179" s="1">
        <v>45307</v>
      </c>
      <c r="F1179" t="s">
        <v>5356</v>
      </c>
      <c r="H1179" t="str">
        <f t="shared" si="54"/>
        <v>Yes</v>
      </c>
      <c r="I1179" t="str">
        <f t="shared" si="55"/>
        <v>No</v>
      </c>
      <c r="J1179" t="str">
        <f t="shared" si="56"/>
        <v>No</v>
      </c>
      <c r="K1179">
        <f>MONTH(Table2[[#This Row],[Subscription Start]])</f>
        <v>1</v>
      </c>
      <c r="L1179" s="1">
        <f>DATE(2024,Table2[[#This Row],[Month]],1)</f>
        <v>45292</v>
      </c>
      <c r="M1179" s="1">
        <f>DATE(2024,Table2[[#This Row],[Month]],31)</f>
        <v>45322</v>
      </c>
      <c r="N1179">
        <f>IF(Table2[[#This Row],[Active]]="Yes",1,0)</f>
        <v>1</v>
      </c>
      <c r="O1179">
        <f>IF(Table2[[#This Row],[Churned]]="Yes",1,0)</f>
        <v>0</v>
      </c>
      <c r="P1179" s="1" t="s">
        <v>6064</v>
      </c>
    </row>
    <row r="1180" spans="1:16" x14ac:dyDescent="0.5">
      <c r="A1180" t="s">
        <v>2581</v>
      </c>
      <c r="B1180" t="s">
        <v>2582</v>
      </c>
      <c r="C1180" t="s">
        <v>5361</v>
      </c>
      <c r="D1180">
        <v>999</v>
      </c>
      <c r="E1180" s="1">
        <v>45307</v>
      </c>
      <c r="F1180" t="s">
        <v>5356</v>
      </c>
      <c r="H1180" t="str">
        <f t="shared" si="54"/>
        <v>Yes</v>
      </c>
      <c r="I1180" t="str">
        <f t="shared" si="55"/>
        <v>No</v>
      </c>
      <c r="J1180" t="str">
        <f t="shared" si="56"/>
        <v>No</v>
      </c>
      <c r="K1180">
        <f>MONTH(Table2[[#This Row],[Subscription Start]])</f>
        <v>1</v>
      </c>
      <c r="L1180" s="1">
        <f>DATE(2024,Table2[[#This Row],[Month]],1)</f>
        <v>45292</v>
      </c>
      <c r="M1180" s="1">
        <f>DATE(2024,Table2[[#This Row],[Month]],31)</f>
        <v>45322</v>
      </c>
      <c r="N1180">
        <f>IF(Table2[[#This Row],[Active]]="Yes",1,0)</f>
        <v>1</v>
      </c>
      <c r="O1180">
        <f>IF(Table2[[#This Row],[Churned]]="Yes",1,0)</f>
        <v>0</v>
      </c>
      <c r="P1180" s="1" t="s">
        <v>6064</v>
      </c>
    </row>
    <row r="1181" spans="1:16" x14ac:dyDescent="0.5">
      <c r="A1181" t="s">
        <v>5440</v>
      </c>
      <c r="B1181" t="s">
        <v>1484</v>
      </c>
      <c r="C1181" t="s">
        <v>5355</v>
      </c>
      <c r="D1181">
        <v>0</v>
      </c>
      <c r="E1181" s="1">
        <v>45306</v>
      </c>
      <c r="F1181" t="s">
        <v>5356</v>
      </c>
      <c r="H1181" t="str">
        <f t="shared" si="54"/>
        <v>Yes</v>
      </c>
      <c r="I1181" t="str">
        <f t="shared" si="55"/>
        <v>No</v>
      </c>
      <c r="J1181" t="str">
        <f t="shared" si="56"/>
        <v>No</v>
      </c>
      <c r="K1181">
        <f>MONTH(Table2[[#This Row],[Subscription Start]])</f>
        <v>1</v>
      </c>
      <c r="L1181" s="1">
        <f>DATE(2024,Table2[[#This Row],[Month]],1)</f>
        <v>45292</v>
      </c>
      <c r="M1181" s="1">
        <f>DATE(2024,Table2[[#This Row],[Month]],31)</f>
        <v>45322</v>
      </c>
      <c r="N1181">
        <f>IF(Table2[[#This Row],[Active]]="Yes",1,0)</f>
        <v>1</v>
      </c>
      <c r="O1181">
        <f>IF(Table2[[#This Row],[Churned]]="Yes",1,0)</f>
        <v>0</v>
      </c>
      <c r="P1181" s="1" t="s">
        <v>6064</v>
      </c>
    </row>
    <row r="1182" spans="1:16" x14ac:dyDescent="0.5">
      <c r="A1182" t="s">
        <v>2939</v>
      </c>
      <c r="B1182" t="s">
        <v>2940</v>
      </c>
      <c r="C1182" t="s">
        <v>5362</v>
      </c>
      <c r="D1182">
        <v>2499</v>
      </c>
      <c r="E1182" s="1">
        <v>45306</v>
      </c>
      <c r="F1182" t="s">
        <v>5356</v>
      </c>
      <c r="H1182" t="str">
        <f t="shared" si="54"/>
        <v>Yes</v>
      </c>
      <c r="I1182" t="str">
        <f t="shared" si="55"/>
        <v>No</v>
      </c>
      <c r="J1182" t="str">
        <f t="shared" si="56"/>
        <v>No</v>
      </c>
      <c r="K1182">
        <f>MONTH(Table2[[#This Row],[Subscription Start]])</f>
        <v>1</v>
      </c>
      <c r="L1182" s="1">
        <f>DATE(2024,Table2[[#This Row],[Month]],1)</f>
        <v>45292</v>
      </c>
      <c r="M1182" s="1">
        <f>DATE(2024,Table2[[#This Row],[Month]],31)</f>
        <v>45322</v>
      </c>
      <c r="N1182">
        <f>IF(Table2[[#This Row],[Active]]="Yes",1,0)</f>
        <v>1</v>
      </c>
      <c r="O1182">
        <f>IF(Table2[[#This Row],[Churned]]="Yes",1,0)</f>
        <v>0</v>
      </c>
      <c r="P1182" s="1" t="s">
        <v>6064</v>
      </c>
    </row>
    <row r="1183" spans="1:16" x14ac:dyDescent="0.5">
      <c r="A1183" t="s">
        <v>3481</v>
      </c>
      <c r="B1183" t="s">
        <v>3458</v>
      </c>
      <c r="C1183" t="s">
        <v>5361</v>
      </c>
      <c r="D1183">
        <v>999</v>
      </c>
      <c r="E1183" s="1">
        <v>45306</v>
      </c>
      <c r="F1183" t="s">
        <v>5356</v>
      </c>
      <c r="H1183" t="str">
        <f t="shared" si="54"/>
        <v>Yes</v>
      </c>
      <c r="I1183" t="str">
        <f t="shared" si="55"/>
        <v>No</v>
      </c>
      <c r="J1183" t="str">
        <f t="shared" si="56"/>
        <v>No</v>
      </c>
      <c r="K1183">
        <f>MONTH(Table2[[#This Row],[Subscription Start]])</f>
        <v>1</v>
      </c>
      <c r="L1183" s="1">
        <f>DATE(2024,Table2[[#This Row],[Month]],1)</f>
        <v>45292</v>
      </c>
      <c r="M1183" s="1">
        <f>DATE(2024,Table2[[#This Row],[Month]],31)</f>
        <v>45322</v>
      </c>
      <c r="N1183">
        <f>IF(Table2[[#This Row],[Active]]="Yes",1,0)</f>
        <v>1</v>
      </c>
      <c r="O1183">
        <f>IF(Table2[[#This Row],[Churned]]="Yes",1,0)</f>
        <v>0</v>
      </c>
      <c r="P1183" s="1" t="s">
        <v>6064</v>
      </c>
    </row>
    <row r="1184" spans="1:16" x14ac:dyDescent="0.5">
      <c r="A1184" t="s">
        <v>3613</v>
      </c>
      <c r="B1184" t="s">
        <v>590</v>
      </c>
      <c r="C1184" t="s">
        <v>5361</v>
      </c>
      <c r="D1184">
        <v>999</v>
      </c>
      <c r="E1184" s="1">
        <v>45306</v>
      </c>
      <c r="F1184" t="s">
        <v>5356</v>
      </c>
      <c r="H1184" t="str">
        <f t="shared" si="54"/>
        <v>Yes</v>
      </c>
      <c r="I1184" t="str">
        <f t="shared" si="55"/>
        <v>No</v>
      </c>
      <c r="J1184" t="str">
        <f t="shared" si="56"/>
        <v>No</v>
      </c>
      <c r="K1184">
        <f>MONTH(Table2[[#This Row],[Subscription Start]])</f>
        <v>1</v>
      </c>
      <c r="L1184" s="1">
        <f>DATE(2024,Table2[[#This Row],[Month]],1)</f>
        <v>45292</v>
      </c>
      <c r="M1184" s="1">
        <f>DATE(2024,Table2[[#This Row],[Month]],31)</f>
        <v>45322</v>
      </c>
      <c r="N1184">
        <f>IF(Table2[[#This Row],[Active]]="Yes",1,0)</f>
        <v>1</v>
      </c>
      <c r="O1184">
        <f>IF(Table2[[#This Row],[Churned]]="Yes",1,0)</f>
        <v>0</v>
      </c>
      <c r="P1184" s="1" t="s">
        <v>6064</v>
      </c>
    </row>
    <row r="1185" spans="1:16" x14ac:dyDescent="0.5">
      <c r="A1185" t="s">
        <v>5817</v>
      </c>
      <c r="B1185" t="s">
        <v>1221</v>
      </c>
      <c r="C1185" t="s">
        <v>5355</v>
      </c>
      <c r="D1185">
        <v>0</v>
      </c>
      <c r="E1185" s="1">
        <v>45306</v>
      </c>
      <c r="F1185" t="s">
        <v>5356</v>
      </c>
      <c r="H1185" t="str">
        <f t="shared" si="54"/>
        <v>Yes</v>
      </c>
      <c r="I1185" t="str">
        <f t="shared" si="55"/>
        <v>No</v>
      </c>
      <c r="J1185" t="str">
        <f t="shared" si="56"/>
        <v>No</v>
      </c>
      <c r="K1185">
        <f>MONTH(Table2[[#This Row],[Subscription Start]])</f>
        <v>1</v>
      </c>
      <c r="L1185" s="1">
        <f>DATE(2024,Table2[[#This Row],[Month]],1)</f>
        <v>45292</v>
      </c>
      <c r="M1185" s="1">
        <f>DATE(2024,Table2[[#This Row],[Month]],31)</f>
        <v>45322</v>
      </c>
      <c r="N1185">
        <f>IF(Table2[[#This Row],[Active]]="Yes",1,0)</f>
        <v>1</v>
      </c>
      <c r="O1185">
        <f>IF(Table2[[#This Row],[Churned]]="Yes",1,0)</f>
        <v>0</v>
      </c>
      <c r="P1185" s="1" t="s">
        <v>6064</v>
      </c>
    </row>
    <row r="1186" spans="1:16" x14ac:dyDescent="0.5">
      <c r="A1186" t="s">
        <v>418</v>
      </c>
      <c r="B1186" t="s">
        <v>419</v>
      </c>
      <c r="C1186" t="s">
        <v>5361</v>
      </c>
      <c r="D1186">
        <v>999</v>
      </c>
      <c r="E1186" s="1">
        <v>45305</v>
      </c>
      <c r="F1186" t="s">
        <v>5356</v>
      </c>
      <c r="H1186" t="str">
        <f t="shared" si="54"/>
        <v>Yes</v>
      </c>
      <c r="I1186" t="str">
        <f t="shared" si="55"/>
        <v>No</v>
      </c>
      <c r="J1186" t="str">
        <f t="shared" si="56"/>
        <v>No</v>
      </c>
      <c r="K1186">
        <f>MONTH(Table2[[#This Row],[Subscription Start]])</f>
        <v>1</v>
      </c>
      <c r="L1186" s="1">
        <f>DATE(2024,Table2[[#This Row],[Month]],1)</f>
        <v>45292</v>
      </c>
      <c r="M1186" s="1">
        <f>DATE(2024,Table2[[#This Row],[Month]],31)</f>
        <v>45322</v>
      </c>
      <c r="N1186">
        <f>IF(Table2[[#This Row],[Active]]="Yes",1,0)</f>
        <v>1</v>
      </c>
      <c r="O1186">
        <f>IF(Table2[[#This Row],[Churned]]="Yes",1,0)</f>
        <v>0</v>
      </c>
      <c r="P1186" s="1" t="s">
        <v>6064</v>
      </c>
    </row>
    <row r="1187" spans="1:16" x14ac:dyDescent="0.5">
      <c r="A1187" t="s">
        <v>5488</v>
      </c>
      <c r="B1187" t="s">
        <v>4486</v>
      </c>
      <c r="C1187" t="s">
        <v>5355</v>
      </c>
      <c r="D1187">
        <v>0</v>
      </c>
      <c r="E1187" s="1">
        <v>45305</v>
      </c>
      <c r="F1187" t="s">
        <v>5359</v>
      </c>
      <c r="G1187" s="1">
        <v>45381</v>
      </c>
      <c r="H1187" t="str">
        <f t="shared" si="54"/>
        <v>Yes</v>
      </c>
      <c r="I1187" t="str">
        <f t="shared" si="55"/>
        <v>No</v>
      </c>
      <c r="J1187" t="str">
        <f t="shared" si="56"/>
        <v>No</v>
      </c>
      <c r="K1187">
        <f>MONTH(Table2[[#This Row],[Subscription Start]])</f>
        <v>1</v>
      </c>
      <c r="L1187" s="1">
        <f>DATE(2024,Table2[[#This Row],[Month]],1)</f>
        <v>45292</v>
      </c>
      <c r="M1187" s="1">
        <f>DATE(2024,Table2[[#This Row],[Month]],31)</f>
        <v>45322</v>
      </c>
      <c r="N1187">
        <f>IF(Table2[[#This Row],[Active]]="Yes",1,0)</f>
        <v>1</v>
      </c>
      <c r="O1187">
        <f>IF(Table2[[#This Row],[Churned]]="Yes",1,0)</f>
        <v>0</v>
      </c>
      <c r="P1187" s="1" t="s">
        <v>6064</v>
      </c>
    </row>
    <row r="1188" spans="1:16" x14ac:dyDescent="0.5">
      <c r="A1188" t="s">
        <v>5481</v>
      </c>
      <c r="B1188" t="s">
        <v>3295</v>
      </c>
      <c r="C1188" t="s">
        <v>5355</v>
      </c>
      <c r="D1188">
        <v>0</v>
      </c>
      <c r="E1188" s="1">
        <v>45304</v>
      </c>
      <c r="F1188" t="s">
        <v>5359</v>
      </c>
      <c r="G1188" s="1">
        <v>45502</v>
      </c>
      <c r="H1188" t="str">
        <f t="shared" si="54"/>
        <v>Yes</v>
      </c>
      <c r="I1188" t="str">
        <f t="shared" si="55"/>
        <v>No</v>
      </c>
      <c r="J1188" t="str">
        <f t="shared" si="56"/>
        <v>No</v>
      </c>
      <c r="K1188">
        <f>MONTH(Table2[[#This Row],[Subscription Start]])</f>
        <v>1</v>
      </c>
      <c r="L1188" s="1">
        <f>DATE(2024,Table2[[#This Row],[Month]],1)</f>
        <v>45292</v>
      </c>
      <c r="M1188" s="1">
        <f>DATE(2024,Table2[[#This Row],[Month]],31)</f>
        <v>45322</v>
      </c>
      <c r="N1188">
        <f>IF(Table2[[#This Row],[Active]]="Yes",1,0)</f>
        <v>1</v>
      </c>
      <c r="O1188">
        <f>IF(Table2[[#This Row],[Churned]]="Yes",1,0)</f>
        <v>0</v>
      </c>
      <c r="P1188" s="1" t="s">
        <v>6064</v>
      </c>
    </row>
    <row r="1189" spans="1:16" x14ac:dyDescent="0.5">
      <c r="A1189" t="s">
        <v>3732</v>
      </c>
      <c r="B1189" t="s">
        <v>3733</v>
      </c>
      <c r="C1189" t="s">
        <v>5361</v>
      </c>
      <c r="D1189">
        <v>999</v>
      </c>
      <c r="E1189" s="1">
        <v>45304</v>
      </c>
      <c r="F1189" t="s">
        <v>5356</v>
      </c>
      <c r="H1189" t="str">
        <f t="shared" si="54"/>
        <v>Yes</v>
      </c>
      <c r="I1189" t="str">
        <f t="shared" si="55"/>
        <v>No</v>
      </c>
      <c r="J1189" t="str">
        <f t="shared" si="56"/>
        <v>No</v>
      </c>
      <c r="K1189">
        <f>MONTH(Table2[[#This Row],[Subscription Start]])</f>
        <v>1</v>
      </c>
      <c r="L1189" s="1">
        <f>DATE(2024,Table2[[#This Row],[Month]],1)</f>
        <v>45292</v>
      </c>
      <c r="M1189" s="1">
        <f>DATE(2024,Table2[[#This Row],[Month]],31)</f>
        <v>45322</v>
      </c>
      <c r="N1189">
        <f>IF(Table2[[#This Row],[Active]]="Yes",1,0)</f>
        <v>1</v>
      </c>
      <c r="O1189">
        <f>IF(Table2[[#This Row],[Churned]]="Yes",1,0)</f>
        <v>0</v>
      </c>
      <c r="P1189" s="1" t="s">
        <v>6064</v>
      </c>
    </row>
    <row r="1190" spans="1:16" x14ac:dyDescent="0.5">
      <c r="A1190" t="s">
        <v>3659</v>
      </c>
      <c r="B1190" t="s">
        <v>3660</v>
      </c>
      <c r="C1190" t="s">
        <v>5361</v>
      </c>
      <c r="D1190">
        <v>999</v>
      </c>
      <c r="E1190" s="1">
        <v>45303</v>
      </c>
      <c r="F1190" t="s">
        <v>5356</v>
      </c>
      <c r="H1190" t="str">
        <f t="shared" si="54"/>
        <v>Yes</v>
      </c>
      <c r="I1190" t="str">
        <f t="shared" si="55"/>
        <v>No</v>
      </c>
      <c r="J1190" t="str">
        <f t="shared" si="56"/>
        <v>No</v>
      </c>
      <c r="K1190">
        <f>MONTH(Table2[[#This Row],[Subscription Start]])</f>
        <v>1</v>
      </c>
      <c r="L1190" s="1">
        <f>DATE(2024,Table2[[#This Row],[Month]],1)</f>
        <v>45292</v>
      </c>
      <c r="M1190" s="1">
        <f>DATE(2024,Table2[[#This Row],[Month]],31)</f>
        <v>45322</v>
      </c>
      <c r="N1190">
        <f>IF(Table2[[#This Row],[Active]]="Yes",1,0)</f>
        <v>1</v>
      </c>
      <c r="O1190">
        <f>IF(Table2[[#This Row],[Churned]]="Yes",1,0)</f>
        <v>0</v>
      </c>
      <c r="P1190" s="1" t="s">
        <v>6064</v>
      </c>
    </row>
    <row r="1191" spans="1:16" x14ac:dyDescent="0.5">
      <c r="A1191" t="s">
        <v>5375</v>
      </c>
      <c r="B1191" t="s">
        <v>5376</v>
      </c>
      <c r="C1191" t="s">
        <v>5355</v>
      </c>
      <c r="D1191">
        <v>0</v>
      </c>
      <c r="E1191" s="1">
        <v>45302</v>
      </c>
      <c r="F1191" t="s">
        <v>5356</v>
      </c>
      <c r="H1191" t="str">
        <f t="shared" si="54"/>
        <v>Yes</v>
      </c>
      <c r="I1191" t="str">
        <f t="shared" si="55"/>
        <v>No</v>
      </c>
      <c r="J1191" t="str">
        <f t="shared" si="56"/>
        <v>No</v>
      </c>
      <c r="K1191">
        <f>MONTH(Table2[[#This Row],[Subscription Start]])</f>
        <v>1</v>
      </c>
      <c r="L1191" s="1">
        <f>DATE(2024,Table2[[#This Row],[Month]],1)</f>
        <v>45292</v>
      </c>
      <c r="M1191" s="1">
        <f>DATE(2024,Table2[[#This Row],[Month]],31)</f>
        <v>45322</v>
      </c>
      <c r="N1191">
        <f>IF(Table2[[#This Row],[Active]]="Yes",1,0)</f>
        <v>1</v>
      </c>
      <c r="O1191">
        <f>IF(Table2[[#This Row],[Churned]]="Yes",1,0)</f>
        <v>0</v>
      </c>
      <c r="P1191" s="1" t="s">
        <v>6064</v>
      </c>
    </row>
    <row r="1192" spans="1:16" x14ac:dyDescent="0.5">
      <c r="A1192" t="s">
        <v>2914</v>
      </c>
      <c r="B1192" t="s">
        <v>175</v>
      </c>
      <c r="C1192" t="s">
        <v>5361</v>
      </c>
      <c r="D1192">
        <v>999</v>
      </c>
      <c r="E1192" s="1">
        <v>45302</v>
      </c>
      <c r="F1192" t="s">
        <v>5356</v>
      </c>
      <c r="H1192" t="str">
        <f t="shared" si="54"/>
        <v>Yes</v>
      </c>
      <c r="I1192" t="str">
        <f t="shared" si="55"/>
        <v>No</v>
      </c>
      <c r="J1192" t="str">
        <f t="shared" si="56"/>
        <v>No</v>
      </c>
      <c r="K1192">
        <f>MONTH(Table2[[#This Row],[Subscription Start]])</f>
        <v>1</v>
      </c>
      <c r="L1192" s="1">
        <f>DATE(2024,Table2[[#This Row],[Month]],1)</f>
        <v>45292</v>
      </c>
      <c r="M1192" s="1">
        <f>DATE(2024,Table2[[#This Row],[Month]],31)</f>
        <v>45322</v>
      </c>
      <c r="N1192">
        <f>IF(Table2[[#This Row],[Active]]="Yes",1,0)</f>
        <v>1</v>
      </c>
      <c r="O1192">
        <f>IF(Table2[[#This Row],[Churned]]="Yes",1,0)</f>
        <v>0</v>
      </c>
      <c r="P1192" s="1" t="s">
        <v>6064</v>
      </c>
    </row>
    <row r="1193" spans="1:16" x14ac:dyDescent="0.5">
      <c r="A1193" t="s">
        <v>2119</v>
      </c>
      <c r="B1193" t="s">
        <v>2120</v>
      </c>
      <c r="C1193" t="s">
        <v>5361</v>
      </c>
      <c r="D1193">
        <v>999</v>
      </c>
      <c r="E1193" s="1">
        <v>45300</v>
      </c>
      <c r="F1193" t="s">
        <v>5356</v>
      </c>
      <c r="H1193" t="str">
        <f t="shared" si="54"/>
        <v>Yes</v>
      </c>
      <c r="I1193" t="str">
        <f t="shared" si="55"/>
        <v>No</v>
      </c>
      <c r="J1193" t="str">
        <f t="shared" si="56"/>
        <v>No</v>
      </c>
      <c r="K1193">
        <f>MONTH(Table2[[#This Row],[Subscription Start]])</f>
        <v>1</v>
      </c>
      <c r="L1193" s="1">
        <f>DATE(2024,Table2[[#This Row],[Month]],1)</f>
        <v>45292</v>
      </c>
      <c r="M1193" s="1">
        <f>DATE(2024,Table2[[#This Row],[Month]],31)</f>
        <v>45322</v>
      </c>
      <c r="N1193">
        <f>IF(Table2[[#This Row],[Active]]="Yes",1,0)</f>
        <v>1</v>
      </c>
      <c r="O1193">
        <f>IF(Table2[[#This Row],[Churned]]="Yes",1,0)</f>
        <v>0</v>
      </c>
      <c r="P1193" s="1" t="s">
        <v>6064</v>
      </c>
    </row>
    <row r="1194" spans="1:16" x14ac:dyDescent="0.5">
      <c r="A1194" t="s">
        <v>3635</v>
      </c>
      <c r="B1194" t="s">
        <v>175</v>
      </c>
      <c r="C1194" t="s">
        <v>5361</v>
      </c>
      <c r="D1194">
        <v>999</v>
      </c>
      <c r="E1194" s="1">
        <v>45299</v>
      </c>
      <c r="F1194" t="s">
        <v>5356</v>
      </c>
      <c r="H1194" t="str">
        <f t="shared" si="54"/>
        <v>Yes</v>
      </c>
      <c r="I1194" t="str">
        <f t="shared" si="55"/>
        <v>No</v>
      </c>
      <c r="J1194" t="str">
        <f t="shared" si="56"/>
        <v>No</v>
      </c>
      <c r="K1194">
        <f>MONTH(Table2[[#This Row],[Subscription Start]])</f>
        <v>1</v>
      </c>
      <c r="L1194" s="1">
        <f>DATE(2024,Table2[[#This Row],[Month]],1)</f>
        <v>45292</v>
      </c>
      <c r="M1194" s="1">
        <f>DATE(2024,Table2[[#This Row],[Month]],31)</f>
        <v>45322</v>
      </c>
      <c r="N1194">
        <f>IF(Table2[[#This Row],[Active]]="Yes",1,0)</f>
        <v>1</v>
      </c>
      <c r="O1194">
        <f>IF(Table2[[#This Row],[Churned]]="Yes",1,0)</f>
        <v>0</v>
      </c>
      <c r="P1194" s="1" t="s">
        <v>6064</v>
      </c>
    </row>
    <row r="1195" spans="1:16" x14ac:dyDescent="0.5">
      <c r="A1195" t="s">
        <v>184</v>
      </c>
      <c r="B1195" t="s">
        <v>185</v>
      </c>
      <c r="C1195" t="s">
        <v>5382</v>
      </c>
      <c r="D1195">
        <v>9999</v>
      </c>
      <c r="E1195" s="1">
        <v>45298</v>
      </c>
      <c r="F1195" t="s">
        <v>5359</v>
      </c>
      <c r="G1195" s="1">
        <v>45449</v>
      </c>
      <c r="H1195" t="str">
        <f t="shared" si="54"/>
        <v>Yes</v>
      </c>
      <c r="I1195" t="str">
        <f t="shared" si="55"/>
        <v>No</v>
      </c>
      <c r="J1195" t="str">
        <f t="shared" si="56"/>
        <v>No</v>
      </c>
      <c r="K1195">
        <f>MONTH(Table2[[#This Row],[Subscription Start]])</f>
        <v>1</v>
      </c>
      <c r="L1195" s="1">
        <f>DATE(2024,Table2[[#This Row],[Month]],1)</f>
        <v>45292</v>
      </c>
      <c r="M1195" s="1">
        <f>DATE(2024,Table2[[#This Row],[Month]],31)</f>
        <v>45322</v>
      </c>
      <c r="N1195">
        <f>IF(Table2[[#This Row],[Active]]="Yes",1,0)</f>
        <v>1</v>
      </c>
      <c r="O1195">
        <f>IF(Table2[[#This Row],[Churned]]="Yes",1,0)</f>
        <v>0</v>
      </c>
      <c r="P1195" s="1" t="s">
        <v>6064</v>
      </c>
    </row>
    <row r="1196" spans="1:16" x14ac:dyDescent="0.5">
      <c r="A1196" t="s">
        <v>589</v>
      </c>
      <c r="B1196" t="s">
        <v>590</v>
      </c>
      <c r="C1196" t="s">
        <v>5362</v>
      </c>
      <c r="D1196">
        <v>2499</v>
      </c>
      <c r="E1196" s="1">
        <v>45298</v>
      </c>
      <c r="F1196" t="s">
        <v>5356</v>
      </c>
      <c r="H1196" t="str">
        <f t="shared" si="54"/>
        <v>Yes</v>
      </c>
      <c r="I1196" t="str">
        <f t="shared" si="55"/>
        <v>No</v>
      </c>
      <c r="J1196" t="str">
        <f t="shared" si="56"/>
        <v>No</v>
      </c>
      <c r="K1196">
        <f>MONTH(Table2[[#This Row],[Subscription Start]])</f>
        <v>1</v>
      </c>
      <c r="L1196" s="1">
        <f>DATE(2024,Table2[[#This Row],[Month]],1)</f>
        <v>45292</v>
      </c>
      <c r="M1196" s="1">
        <f>DATE(2024,Table2[[#This Row],[Month]],31)</f>
        <v>45322</v>
      </c>
      <c r="N1196">
        <f>IF(Table2[[#This Row],[Active]]="Yes",1,0)</f>
        <v>1</v>
      </c>
      <c r="O1196">
        <f>IF(Table2[[#This Row],[Churned]]="Yes",1,0)</f>
        <v>0</v>
      </c>
      <c r="P1196" s="1" t="s">
        <v>6064</v>
      </c>
    </row>
    <row r="1197" spans="1:16" x14ac:dyDescent="0.5">
      <c r="A1197" t="s">
        <v>5550</v>
      </c>
      <c r="B1197" t="s">
        <v>5551</v>
      </c>
      <c r="C1197" t="s">
        <v>5355</v>
      </c>
      <c r="D1197">
        <v>0</v>
      </c>
      <c r="E1197" s="1">
        <v>45298</v>
      </c>
      <c r="F1197" t="s">
        <v>5359</v>
      </c>
      <c r="G1197" s="1">
        <v>45388</v>
      </c>
      <c r="H1197" t="str">
        <f t="shared" si="54"/>
        <v>Yes</v>
      </c>
      <c r="I1197" t="str">
        <f t="shared" si="55"/>
        <v>No</v>
      </c>
      <c r="J1197" t="str">
        <f t="shared" si="56"/>
        <v>No</v>
      </c>
      <c r="K1197">
        <f>MONTH(Table2[[#This Row],[Subscription Start]])</f>
        <v>1</v>
      </c>
      <c r="L1197" s="1">
        <f>DATE(2024,Table2[[#This Row],[Month]],1)</f>
        <v>45292</v>
      </c>
      <c r="M1197" s="1">
        <f>DATE(2024,Table2[[#This Row],[Month]],31)</f>
        <v>45322</v>
      </c>
      <c r="N1197">
        <f>IF(Table2[[#This Row],[Active]]="Yes",1,0)</f>
        <v>1</v>
      </c>
      <c r="O1197">
        <f>IF(Table2[[#This Row],[Churned]]="Yes",1,0)</f>
        <v>0</v>
      </c>
      <c r="P1197" s="1" t="s">
        <v>6064</v>
      </c>
    </row>
    <row r="1198" spans="1:16" x14ac:dyDescent="0.5">
      <c r="A1198" t="s">
        <v>3175</v>
      </c>
      <c r="B1198" t="s">
        <v>2582</v>
      </c>
      <c r="C1198" t="s">
        <v>5362</v>
      </c>
      <c r="D1198">
        <v>2499</v>
      </c>
      <c r="E1198" s="1">
        <v>45298</v>
      </c>
      <c r="F1198" t="s">
        <v>5356</v>
      </c>
      <c r="H1198" t="str">
        <f t="shared" si="54"/>
        <v>Yes</v>
      </c>
      <c r="I1198" t="str">
        <f t="shared" si="55"/>
        <v>No</v>
      </c>
      <c r="J1198" t="str">
        <f t="shared" si="56"/>
        <v>No</v>
      </c>
      <c r="K1198">
        <f>MONTH(Table2[[#This Row],[Subscription Start]])</f>
        <v>1</v>
      </c>
      <c r="L1198" s="1">
        <f>DATE(2024,Table2[[#This Row],[Month]],1)</f>
        <v>45292</v>
      </c>
      <c r="M1198" s="1">
        <f>DATE(2024,Table2[[#This Row],[Month]],31)</f>
        <v>45322</v>
      </c>
      <c r="N1198">
        <f>IF(Table2[[#This Row],[Active]]="Yes",1,0)</f>
        <v>1</v>
      </c>
      <c r="O1198">
        <f>IF(Table2[[#This Row],[Churned]]="Yes",1,0)</f>
        <v>0</v>
      </c>
      <c r="P1198" s="1" t="s">
        <v>6064</v>
      </c>
    </row>
    <row r="1199" spans="1:16" x14ac:dyDescent="0.5">
      <c r="A1199" t="s">
        <v>5712</v>
      </c>
      <c r="B1199" t="s">
        <v>1826</v>
      </c>
      <c r="C1199" t="s">
        <v>5355</v>
      </c>
      <c r="D1199">
        <v>0</v>
      </c>
      <c r="E1199" s="1">
        <v>45295</v>
      </c>
      <c r="F1199" t="s">
        <v>5356</v>
      </c>
      <c r="H1199" t="str">
        <f t="shared" si="54"/>
        <v>Yes</v>
      </c>
      <c r="I1199" t="str">
        <f t="shared" si="55"/>
        <v>No</v>
      </c>
      <c r="J1199" t="str">
        <f t="shared" si="56"/>
        <v>No</v>
      </c>
      <c r="K1199">
        <f>MONTH(Table2[[#This Row],[Subscription Start]])</f>
        <v>1</v>
      </c>
      <c r="L1199" s="1">
        <f>DATE(2024,Table2[[#This Row],[Month]],1)</f>
        <v>45292</v>
      </c>
      <c r="M1199" s="1">
        <f>DATE(2024,Table2[[#This Row],[Month]],31)</f>
        <v>45322</v>
      </c>
      <c r="N1199">
        <f>IF(Table2[[#This Row],[Active]]="Yes",1,0)</f>
        <v>1</v>
      </c>
      <c r="O1199">
        <f>IF(Table2[[#This Row],[Churned]]="Yes",1,0)</f>
        <v>0</v>
      </c>
      <c r="P1199" s="1" t="s">
        <v>6064</v>
      </c>
    </row>
    <row r="1200" spans="1:16" x14ac:dyDescent="0.5">
      <c r="A1200" t="s">
        <v>2283</v>
      </c>
      <c r="B1200" t="s">
        <v>2284</v>
      </c>
      <c r="C1200" t="s">
        <v>5361</v>
      </c>
      <c r="D1200">
        <v>999</v>
      </c>
      <c r="E1200" s="1">
        <v>45294</v>
      </c>
      <c r="F1200" t="s">
        <v>5356</v>
      </c>
      <c r="H1200" t="str">
        <f t="shared" si="54"/>
        <v>Yes</v>
      </c>
      <c r="I1200" t="str">
        <f t="shared" si="55"/>
        <v>No</v>
      </c>
      <c r="J1200" t="str">
        <f t="shared" si="56"/>
        <v>No</v>
      </c>
      <c r="K1200">
        <f>MONTH(Table2[[#This Row],[Subscription Start]])</f>
        <v>1</v>
      </c>
      <c r="L1200" s="1">
        <f>DATE(2024,Table2[[#This Row],[Month]],1)</f>
        <v>45292</v>
      </c>
      <c r="M1200" s="1">
        <f>DATE(2024,Table2[[#This Row],[Month]],31)</f>
        <v>45322</v>
      </c>
      <c r="N1200">
        <f>IF(Table2[[#This Row],[Active]]="Yes",1,0)</f>
        <v>1</v>
      </c>
      <c r="O1200">
        <f>IF(Table2[[#This Row],[Churned]]="Yes",1,0)</f>
        <v>0</v>
      </c>
      <c r="P1200" s="1" t="s">
        <v>6064</v>
      </c>
    </row>
    <row r="1201" spans="1:16" x14ac:dyDescent="0.5">
      <c r="A1201" t="s">
        <v>3457</v>
      </c>
      <c r="B1201" t="s">
        <v>3458</v>
      </c>
      <c r="C1201" t="s">
        <v>5361</v>
      </c>
      <c r="D1201">
        <v>999</v>
      </c>
      <c r="E1201" s="1">
        <v>45293</v>
      </c>
      <c r="F1201" t="s">
        <v>5356</v>
      </c>
      <c r="H1201" t="str">
        <f t="shared" si="54"/>
        <v>Yes</v>
      </c>
      <c r="I1201" t="str">
        <f t="shared" si="55"/>
        <v>No</v>
      </c>
      <c r="J1201" t="str">
        <f t="shared" si="56"/>
        <v>No</v>
      </c>
      <c r="K1201">
        <f>MONTH(Table2[[#This Row],[Subscription Start]])</f>
        <v>1</v>
      </c>
      <c r="L1201" s="1">
        <f>DATE(2024,Table2[[#This Row],[Month]],1)</f>
        <v>45292</v>
      </c>
      <c r="M1201" s="1">
        <f>DATE(2024,Table2[[#This Row],[Month]],31)</f>
        <v>45322</v>
      </c>
      <c r="N1201">
        <f>IF(Table2[[#This Row],[Active]]="Yes",1,0)</f>
        <v>1</v>
      </c>
      <c r="O1201">
        <f>IF(Table2[[#This Row],[Churned]]="Yes",1,0)</f>
        <v>0</v>
      </c>
      <c r="P1201" s="1" t="s">
        <v>6064</v>
      </c>
    </row>
  </sheetData>
  <phoneticPr fontId="3"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00FD8-F402-4DCD-9142-4C7C6AD76C5C}">
  <sheetPr>
    <tabColor theme="5" tint="0.39997558519241921"/>
  </sheetPr>
  <dimension ref="A1:E801"/>
  <sheetViews>
    <sheetView workbookViewId="0">
      <selection activeCell="E2" sqref="E2"/>
    </sheetView>
  </sheetViews>
  <sheetFormatPr defaultRowHeight="18" x14ac:dyDescent="0.5"/>
  <cols>
    <col min="1" max="1" width="13.6640625" customWidth="1"/>
    <col min="2" max="2" width="13.5546875" customWidth="1"/>
    <col min="3" max="3" width="9.77734375" customWidth="1"/>
    <col min="4" max="4" width="19" customWidth="1"/>
    <col min="5" max="5" width="15.109375" customWidth="1"/>
  </cols>
  <sheetData>
    <row r="1" spans="1:5" x14ac:dyDescent="0.5">
      <c r="A1" t="s">
        <v>6040</v>
      </c>
      <c r="B1" t="s">
        <v>6049</v>
      </c>
      <c r="C1" t="s">
        <v>6050</v>
      </c>
      <c r="D1" t="s">
        <v>6051</v>
      </c>
      <c r="E1" t="s">
        <v>6052</v>
      </c>
    </row>
    <row r="2" spans="1:5" x14ac:dyDescent="0.5">
      <c r="A2" t="s">
        <v>5622</v>
      </c>
      <c r="B2" s="1">
        <v>45474</v>
      </c>
      <c r="C2" t="s">
        <v>5834</v>
      </c>
      <c r="D2" t="s">
        <v>5835</v>
      </c>
      <c r="E2" t="s">
        <v>5836</v>
      </c>
    </row>
    <row r="3" spans="1:5" x14ac:dyDescent="0.5">
      <c r="A3" t="s">
        <v>5837</v>
      </c>
      <c r="B3" s="1">
        <v>45476</v>
      </c>
      <c r="C3" t="s">
        <v>5838</v>
      </c>
      <c r="D3" t="s">
        <v>5835</v>
      </c>
      <c r="E3" t="s">
        <v>6036</v>
      </c>
    </row>
    <row r="4" spans="1:5" x14ac:dyDescent="0.5">
      <c r="A4" t="s">
        <v>683</v>
      </c>
      <c r="B4" s="1">
        <v>45389</v>
      </c>
      <c r="C4" t="s">
        <v>5839</v>
      </c>
      <c r="D4" t="s">
        <v>5835</v>
      </c>
      <c r="E4" t="s">
        <v>5840</v>
      </c>
    </row>
    <row r="5" spans="1:5" x14ac:dyDescent="0.5">
      <c r="A5" t="s">
        <v>5698</v>
      </c>
      <c r="B5" s="1">
        <v>45478</v>
      </c>
      <c r="C5" t="s">
        <v>5838</v>
      </c>
      <c r="D5" t="s">
        <v>5841</v>
      </c>
      <c r="E5" t="s">
        <v>6037</v>
      </c>
    </row>
    <row r="6" spans="1:5" x14ac:dyDescent="0.5">
      <c r="A6" t="s">
        <v>5842</v>
      </c>
      <c r="B6" s="1">
        <v>45429</v>
      </c>
      <c r="C6" t="s">
        <v>5843</v>
      </c>
      <c r="D6" t="s">
        <v>5835</v>
      </c>
      <c r="E6" t="s">
        <v>6036</v>
      </c>
    </row>
    <row r="7" spans="1:5" x14ac:dyDescent="0.5">
      <c r="A7" t="s">
        <v>285</v>
      </c>
      <c r="B7" s="1">
        <v>45426</v>
      </c>
      <c r="C7" t="s">
        <v>5838</v>
      </c>
      <c r="D7" t="s">
        <v>5844</v>
      </c>
      <c r="E7" t="s">
        <v>6036</v>
      </c>
    </row>
    <row r="8" spans="1:5" x14ac:dyDescent="0.5">
      <c r="A8" t="s">
        <v>1394</v>
      </c>
      <c r="B8" s="1">
        <v>45325</v>
      </c>
      <c r="C8" t="s">
        <v>5838</v>
      </c>
      <c r="D8" t="s">
        <v>5845</v>
      </c>
      <c r="E8" t="s">
        <v>6036</v>
      </c>
    </row>
    <row r="9" spans="1:5" x14ac:dyDescent="0.5">
      <c r="A9" t="s">
        <v>3632</v>
      </c>
      <c r="B9" s="1">
        <v>45507</v>
      </c>
      <c r="C9" t="s">
        <v>5846</v>
      </c>
      <c r="D9" t="s">
        <v>5835</v>
      </c>
      <c r="E9" t="s">
        <v>6036</v>
      </c>
    </row>
    <row r="10" spans="1:5" x14ac:dyDescent="0.5">
      <c r="A10" t="s">
        <v>5847</v>
      </c>
      <c r="B10" s="1">
        <v>45492</v>
      </c>
      <c r="C10" t="s">
        <v>5846</v>
      </c>
      <c r="D10" t="s">
        <v>5835</v>
      </c>
      <c r="E10" t="s">
        <v>6037</v>
      </c>
    </row>
    <row r="11" spans="1:5" x14ac:dyDescent="0.5">
      <c r="A11" t="s">
        <v>857</v>
      </c>
      <c r="B11" s="1">
        <v>45354</v>
      </c>
      <c r="C11" t="s">
        <v>5838</v>
      </c>
      <c r="D11" t="s">
        <v>5848</v>
      </c>
      <c r="E11" t="s">
        <v>6037</v>
      </c>
    </row>
    <row r="12" spans="1:5" x14ac:dyDescent="0.5">
      <c r="A12" t="s">
        <v>1946</v>
      </c>
      <c r="B12" s="1">
        <v>45340</v>
      </c>
      <c r="C12" t="s">
        <v>5838</v>
      </c>
      <c r="D12" t="s">
        <v>5841</v>
      </c>
      <c r="E12" t="s">
        <v>5836</v>
      </c>
    </row>
    <row r="13" spans="1:5" x14ac:dyDescent="0.5">
      <c r="A13" t="s">
        <v>584</v>
      </c>
      <c r="B13" s="1">
        <v>45443</v>
      </c>
      <c r="C13" t="s">
        <v>5843</v>
      </c>
      <c r="D13" t="s">
        <v>5835</v>
      </c>
      <c r="E13" t="s">
        <v>6037</v>
      </c>
    </row>
    <row r="14" spans="1:5" x14ac:dyDescent="0.5">
      <c r="A14" t="s">
        <v>5849</v>
      </c>
      <c r="B14" s="1">
        <v>45370</v>
      </c>
      <c r="C14" t="s">
        <v>5834</v>
      </c>
      <c r="D14" t="s">
        <v>5835</v>
      </c>
      <c r="E14" t="s">
        <v>6036</v>
      </c>
    </row>
    <row r="15" spans="1:5" x14ac:dyDescent="0.5">
      <c r="A15" t="s">
        <v>5850</v>
      </c>
      <c r="B15" s="1">
        <v>45524</v>
      </c>
      <c r="C15" t="s">
        <v>5839</v>
      </c>
      <c r="D15" t="s">
        <v>5845</v>
      </c>
      <c r="E15" t="s">
        <v>6036</v>
      </c>
    </row>
    <row r="16" spans="1:5" x14ac:dyDescent="0.5">
      <c r="A16" t="s">
        <v>1324</v>
      </c>
      <c r="B16" s="1">
        <v>45468</v>
      </c>
      <c r="C16" t="s">
        <v>5839</v>
      </c>
      <c r="D16" t="s">
        <v>5848</v>
      </c>
      <c r="E16" t="s">
        <v>6036</v>
      </c>
    </row>
    <row r="17" spans="1:5" x14ac:dyDescent="0.5">
      <c r="A17" t="s">
        <v>5851</v>
      </c>
      <c r="B17" s="1">
        <v>45520</v>
      </c>
      <c r="C17" t="s">
        <v>5838</v>
      </c>
      <c r="D17" t="s">
        <v>5844</v>
      </c>
      <c r="E17" t="s">
        <v>5840</v>
      </c>
    </row>
    <row r="18" spans="1:5" x14ac:dyDescent="0.5">
      <c r="A18" t="s">
        <v>5852</v>
      </c>
      <c r="B18" s="1">
        <v>45473</v>
      </c>
      <c r="C18" t="s">
        <v>5834</v>
      </c>
      <c r="D18" t="s">
        <v>5848</v>
      </c>
      <c r="E18" t="s">
        <v>5836</v>
      </c>
    </row>
    <row r="19" spans="1:5" x14ac:dyDescent="0.5">
      <c r="A19" t="s">
        <v>5853</v>
      </c>
      <c r="B19" s="1">
        <v>45368</v>
      </c>
      <c r="C19" t="s">
        <v>5838</v>
      </c>
      <c r="D19" t="s">
        <v>5845</v>
      </c>
      <c r="E19" t="s">
        <v>6036</v>
      </c>
    </row>
    <row r="20" spans="1:5" x14ac:dyDescent="0.5">
      <c r="A20" t="s">
        <v>2230</v>
      </c>
      <c r="B20" s="1">
        <v>45326</v>
      </c>
      <c r="C20" t="s">
        <v>5838</v>
      </c>
      <c r="D20" t="s">
        <v>5848</v>
      </c>
      <c r="E20" t="s">
        <v>5836</v>
      </c>
    </row>
    <row r="21" spans="1:5" x14ac:dyDescent="0.5">
      <c r="A21" t="s">
        <v>19</v>
      </c>
      <c r="B21" s="1">
        <v>45320</v>
      </c>
      <c r="C21" t="s">
        <v>5838</v>
      </c>
      <c r="D21" t="s">
        <v>5844</v>
      </c>
      <c r="E21" t="s">
        <v>5836</v>
      </c>
    </row>
    <row r="22" spans="1:5" x14ac:dyDescent="0.5">
      <c r="A22" t="s">
        <v>5600</v>
      </c>
      <c r="B22" s="1">
        <v>45453</v>
      </c>
      <c r="C22" t="s">
        <v>5838</v>
      </c>
      <c r="D22" t="s">
        <v>5848</v>
      </c>
      <c r="E22" t="s">
        <v>6037</v>
      </c>
    </row>
    <row r="23" spans="1:5" x14ac:dyDescent="0.5">
      <c r="A23" t="s">
        <v>5163</v>
      </c>
      <c r="B23" s="1">
        <v>45344</v>
      </c>
      <c r="C23" t="s">
        <v>5838</v>
      </c>
      <c r="D23" t="s">
        <v>5848</v>
      </c>
      <c r="E23" t="s">
        <v>5840</v>
      </c>
    </row>
    <row r="24" spans="1:5" x14ac:dyDescent="0.5">
      <c r="A24" t="s">
        <v>1074</v>
      </c>
      <c r="B24" s="1">
        <v>45476</v>
      </c>
      <c r="C24" t="s">
        <v>5846</v>
      </c>
      <c r="D24" t="s">
        <v>5844</v>
      </c>
      <c r="E24" t="s">
        <v>6037</v>
      </c>
    </row>
    <row r="25" spans="1:5" x14ac:dyDescent="0.5">
      <c r="A25" t="s">
        <v>5168</v>
      </c>
      <c r="B25" s="1">
        <v>45450</v>
      </c>
      <c r="C25" t="s">
        <v>5843</v>
      </c>
      <c r="D25" t="s">
        <v>5835</v>
      </c>
      <c r="E25" t="s">
        <v>5836</v>
      </c>
    </row>
    <row r="26" spans="1:5" x14ac:dyDescent="0.5">
      <c r="A26" t="s">
        <v>4413</v>
      </c>
      <c r="B26" s="1">
        <v>45450</v>
      </c>
      <c r="C26" t="s">
        <v>5838</v>
      </c>
      <c r="D26" t="s">
        <v>5844</v>
      </c>
      <c r="E26" t="s">
        <v>6036</v>
      </c>
    </row>
    <row r="27" spans="1:5" x14ac:dyDescent="0.5">
      <c r="A27" t="s">
        <v>3886</v>
      </c>
      <c r="B27" s="1">
        <v>45341</v>
      </c>
      <c r="C27" t="s">
        <v>5838</v>
      </c>
      <c r="D27" t="s">
        <v>5841</v>
      </c>
      <c r="E27" t="s">
        <v>6037</v>
      </c>
    </row>
    <row r="28" spans="1:5" x14ac:dyDescent="0.5">
      <c r="A28" t="s">
        <v>5854</v>
      </c>
      <c r="B28" s="1">
        <v>45528</v>
      </c>
      <c r="C28" t="s">
        <v>5843</v>
      </c>
      <c r="D28" t="s">
        <v>5848</v>
      </c>
      <c r="E28" t="s">
        <v>6037</v>
      </c>
    </row>
    <row r="29" spans="1:5" x14ac:dyDescent="0.5">
      <c r="A29" t="s">
        <v>491</v>
      </c>
      <c r="B29" s="1">
        <v>45302</v>
      </c>
      <c r="C29" t="s">
        <v>5839</v>
      </c>
      <c r="D29" t="s">
        <v>5845</v>
      </c>
      <c r="E29" t="s">
        <v>5836</v>
      </c>
    </row>
    <row r="30" spans="1:5" x14ac:dyDescent="0.5">
      <c r="A30" t="s">
        <v>2362</v>
      </c>
      <c r="B30" s="1">
        <v>45449</v>
      </c>
      <c r="C30" t="s">
        <v>5839</v>
      </c>
      <c r="D30" t="s">
        <v>5841</v>
      </c>
      <c r="E30" t="s">
        <v>6036</v>
      </c>
    </row>
    <row r="31" spans="1:5" x14ac:dyDescent="0.5">
      <c r="A31" t="s">
        <v>5432</v>
      </c>
      <c r="B31" s="1">
        <v>45437</v>
      </c>
      <c r="C31" t="s">
        <v>5843</v>
      </c>
      <c r="D31" t="s">
        <v>5835</v>
      </c>
      <c r="E31" t="s">
        <v>6037</v>
      </c>
    </row>
    <row r="32" spans="1:5" x14ac:dyDescent="0.5">
      <c r="A32" t="s">
        <v>5472</v>
      </c>
      <c r="B32" s="1">
        <v>45362</v>
      </c>
      <c r="C32" t="s">
        <v>5839</v>
      </c>
      <c r="D32" t="s">
        <v>5844</v>
      </c>
      <c r="E32" t="s">
        <v>6036</v>
      </c>
    </row>
    <row r="33" spans="1:5" x14ac:dyDescent="0.5">
      <c r="A33" t="s">
        <v>355</v>
      </c>
      <c r="B33" s="1">
        <v>45388</v>
      </c>
      <c r="C33" t="s">
        <v>5846</v>
      </c>
      <c r="D33" t="s">
        <v>5844</v>
      </c>
      <c r="E33" t="s">
        <v>6037</v>
      </c>
    </row>
    <row r="34" spans="1:5" x14ac:dyDescent="0.5">
      <c r="A34" t="s">
        <v>1346</v>
      </c>
      <c r="B34" s="1">
        <v>45341</v>
      </c>
      <c r="C34" t="s">
        <v>5846</v>
      </c>
      <c r="D34" t="s">
        <v>5844</v>
      </c>
      <c r="E34" t="s">
        <v>6037</v>
      </c>
    </row>
    <row r="35" spans="1:5" x14ac:dyDescent="0.5">
      <c r="A35" t="s">
        <v>2565</v>
      </c>
      <c r="B35" s="1">
        <v>45399</v>
      </c>
      <c r="C35" t="s">
        <v>5839</v>
      </c>
      <c r="D35" t="s">
        <v>5835</v>
      </c>
      <c r="E35" t="s">
        <v>6037</v>
      </c>
    </row>
    <row r="36" spans="1:5" x14ac:dyDescent="0.5">
      <c r="A36" t="s">
        <v>1191</v>
      </c>
      <c r="B36" s="1">
        <v>45503</v>
      </c>
      <c r="C36" t="s">
        <v>5838</v>
      </c>
      <c r="D36" t="s">
        <v>5845</v>
      </c>
      <c r="E36" t="s">
        <v>6036</v>
      </c>
    </row>
    <row r="37" spans="1:5" x14ac:dyDescent="0.5">
      <c r="A37" t="s">
        <v>2983</v>
      </c>
      <c r="B37" s="1">
        <v>45354</v>
      </c>
      <c r="C37" t="s">
        <v>5846</v>
      </c>
      <c r="D37" t="s">
        <v>5848</v>
      </c>
      <c r="E37" t="s">
        <v>6036</v>
      </c>
    </row>
    <row r="38" spans="1:5" x14ac:dyDescent="0.5">
      <c r="A38" t="s">
        <v>5855</v>
      </c>
      <c r="B38" s="1">
        <v>45414</v>
      </c>
      <c r="C38" t="s">
        <v>5838</v>
      </c>
      <c r="D38" t="s">
        <v>5835</v>
      </c>
      <c r="E38" t="s">
        <v>6036</v>
      </c>
    </row>
    <row r="39" spans="1:5" x14ac:dyDescent="0.5">
      <c r="A39" t="s">
        <v>2337</v>
      </c>
      <c r="B39" s="1">
        <v>45377</v>
      </c>
      <c r="C39" t="s">
        <v>5838</v>
      </c>
      <c r="D39" t="s">
        <v>5835</v>
      </c>
      <c r="E39" t="s">
        <v>5836</v>
      </c>
    </row>
    <row r="40" spans="1:5" x14ac:dyDescent="0.5">
      <c r="A40" t="s">
        <v>5151</v>
      </c>
      <c r="B40" s="1">
        <v>45477</v>
      </c>
      <c r="C40" t="s">
        <v>5838</v>
      </c>
      <c r="D40" t="s">
        <v>5848</v>
      </c>
      <c r="E40" t="s">
        <v>5836</v>
      </c>
    </row>
    <row r="41" spans="1:5" x14ac:dyDescent="0.5">
      <c r="A41" t="s">
        <v>1629</v>
      </c>
      <c r="B41" s="1">
        <v>45529</v>
      </c>
      <c r="C41" t="s">
        <v>5838</v>
      </c>
      <c r="D41" t="s">
        <v>5848</v>
      </c>
      <c r="E41" t="s">
        <v>5836</v>
      </c>
    </row>
    <row r="42" spans="1:5" x14ac:dyDescent="0.5">
      <c r="A42" t="s">
        <v>5730</v>
      </c>
      <c r="B42" s="1">
        <v>45355</v>
      </c>
      <c r="C42" t="s">
        <v>5838</v>
      </c>
      <c r="D42" t="s">
        <v>5835</v>
      </c>
      <c r="E42" t="s">
        <v>5840</v>
      </c>
    </row>
    <row r="43" spans="1:5" x14ac:dyDescent="0.5">
      <c r="A43" t="s">
        <v>5673</v>
      </c>
      <c r="B43" s="1">
        <v>45353</v>
      </c>
      <c r="C43" t="s">
        <v>5838</v>
      </c>
      <c r="D43" t="s">
        <v>5835</v>
      </c>
      <c r="E43" t="s">
        <v>5836</v>
      </c>
    </row>
    <row r="44" spans="1:5" x14ac:dyDescent="0.5">
      <c r="A44" t="s">
        <v>933</v>
      </c>
      <c r="B44" s="1">
        <v>45302</v>
      </c>
      <c r="C44" t="s">
        <v>5834</v>
      </c>
      <c r="D44" t="s">
        <v>5845</v>
      </c>
      <c r="E44" t="s">
        <v>6036</v>
      </c>
    </row>
    <row r="45" spans="1:5" x14ac:dyDescent="0.5">
      <c r="A45" t="s">
        <v>4840</v>
      </c>
      <c r="B45" s="1">
        <v>45515</v>
      </c>
      <c r="C45" t="s">
        <v>5838</v>
      </c>
      <c r="D45" t="s">
        <v>5848</v>
      </c>
      <c r="E45" t="s">
        <v>5840</v>
      </c>
    </row>
    <row r="46" spans="1:5" x14ac:dyDescent="0.5">
      <c r="A46" t="s">
        <v>36</v>
      </c>
      <c r="B46" s="1">
        <v>45390</v>
      </c>
      <c r="C46" t="s">
        <v>5843</v>
      </c>
      <c r="D46" t="s">
        <v>5844</v>
      </c>
      <c r="E46" t="s">
        <v>6036</v>
      </c>
    </row>
    <row r="47" spans="1:5" x14ac:dyDescent="0.5">
      <c r="A47" t="s">
        <v>1775</v>
      </c>
      <c r="B47" s="1">
        <v>45390</v>
      </c>
      <c r="C47" t="s">
        <v>5838</v>
      </c>
      <c r="D47" t="s">
        <v>5844</v>
      </c>
      <c r="E47" t="s">
        <v>6036</v>
      </c>
    </row>
    <row r="48" spans="1:5" x14ac:dyDescent="0.5">
      <c r="A48" t="s">
        <v>1112</v>
      </c>
      <c r="B48" s="1">
        <v>45417</v>
      </c>
      <c r="C48" t="s">
        <v>5843</v>
      </c>
      <c r="D48" t="s">
        <v>5841</v>
      </c>
      <c r="E48" t="s">
        <v>6036</v>
      </c>
    </row>
    <row r="49" spans="1:5" x14ac:dyDescent="0.5">
      <c r="A49" t="s">
        <v>5639</v>
      </c>
      <c r="B49" s="1">
        <v>45465</v>
      </c>
      <c r="C49" t="s">
        <v>5839</v>
      </c>
      <c r="D49" t="s">
        <v>5848</v>
      </c>
      <c r="E49" t="s">
        <v>5836</v>
      </c>
    </row>
    <row r="50" spans="1:5" x14ac:dyDescent="0.5">
      <c r="A50" t="s">
        <v>5856</v>
      </c>
      <c r="B50" s="1">
        <v>45429</v>
      </c>
      <c r="C50" t="s">
        <v>5839</v>
      </c>
      <c r="D50" t="s">
        <v>5841</v>
      </c>
      <c r="E50" t="s">
        <v>6036</v>
      </c>
    </row>
    <row r="51" spans="1:5" x14ac:dyDescent="0.5">
      <c r="A51" t="s">
        <v>619</v>
      </c>
      <c r="B51" s="1">
        <v>45503</v>
      </c>
      <c r="C51" t="s">
        <v>5838</v>
      </c>
      <c r="D51" t="s">
        <v>5841</v>
      </c>
      <c r="E51" t="s">
        <v>5840</v>
      </c>
    </row>
    <row r="52" spans="1:5" x14ac:dyDescent="0.5">
      <c r="A52" t="s">
        <v>4700</v>
      </c>
      <c r="B52" s="1">
        <v>45362</v>
      </c>
      <c r="C52" t="s">
        <v>5838</v>
      </c>
      <c r="D52" t="s">
        <v>5848</v>
      </c>
      <c r="E52" t="s">
        <v>6037</v>
      </c>
    </row>
    <row r="53" spans="1:5" x14ac:dyDescent="0.5">
      <c r="A53" t="s">
        <v>2770</v>
      </c>
      <c r="B53" s="1">
        <v>45476</v>
      </c>
      <c r="C53" t="s">
        <v>5834</v>
      </c>
      <c r="D53" t="s">
        <v>5844</v>
      </c>
      <c r="E53" t="s">
        <v>6037</v>
      </c>
    </row>
    <row r="54" spans="1:5" x14ac:dyDescent="0.5">
      <c r="A54" t="s">
        <v>4138</v>
      </c>
      <c r="B54" s="1">
        <v>45488</v>
      </c>
      <c r="C54" t="s">
        <v>5838</v>
      </c>
      <c r="D54" t="s">
        <v>5848</v>
      </c>
      <c r="E54" t="s">
        <v>5840</v>
      </c>
    </row>
    <row r="55" spans="1:5" x14ac:dyDescent="0.5">
      <c r="A55" t="s">
        <v>5857</v>
      </c>
      <c r="B55" s="1">
        <v>45364</v>
      </c>
      <c r="C55" t="s">
        <v>5838</v>
      </c>
      <c r="D55" t="s">
        <v>5844</v>
      </c>
      <c r="E55" t="s">
        <v>6037</v>
      </c>
    </row>
    <row r="56" spans="1:5" x14ac:dyDescent="0.5">
      <c r="A56" t="s">
        <v>4552</v>
      </c>
      <c r="B56" s="1">
        <v>45374</v>
      </c>
      <c r="C56" t="s">
        <v>5839</v>
      </c>
      <c r="D56" t="s">
        <v>5848</v>
      </c>
      <c r="E56" t="s">
        <v>5836</v>
      </c>
    </row>
    <row r="57" spans="1:5" x14ac:dyDescent="0.5">
      <c r="A57" t="s">
        <v>62</v>
      </c>
      <c r="B57" s="1">
        <v>45483</v>
      </c>
      <c r="C57" t="s">
        <v>5839</v>
      </c>
      <c r="D57" t="s">
        <v>5845</v>
      </c>
      <c r="E57" t="s">
        <v>6036</v>
      </c>
    </row>
    <row r="58" spans="1:5" x14ac:dyDescent="0.5">
      <c r="A58" t="s">
        <v>5858</v>
      </c>
      <c r="B58" s="1">
        <v>45344</v>
      </c>
      <c r="C58" t="s">
        <v>5834</v>
      </c>
      <c r="D58" t="s">
        <v>5835</v>
      </c>
      <c r="E58" t="s">
        <v>6036</v>
      </c>
    </row>
    <row r="59" spans="1:5" x14ac:dyDescent="0.5">
      <c r="A59" t="s">
        <v>204</v>
      </c>
      <c r="B59" s="1">
        <v>45507</v>
      </c>
      <c r="C59" t="s">
        <v>5838</v>
      </c>
      <c r="D59" t="s">
        <v>5845</v>
      </c>
      <c r="E59" t="s">
        <v>6037</v>
      </c>
    </row>
    <row r="60" spans="1:5" x14ac:dyDescent="0.5">
      <c r="A60" t="s">
        <v>3863</v>
      </c>
      <c r="B60" s="1">
        <v>45528</v>
      </c>
      <c r="C60" t="s">
        <v>5839</v>
      </c>
      <c r="D60" t="s">
        <v>5844</v>
      </c>
      <c r="E60" t="s">
        <v>6037</v>
      </c>
    </row>
    <row r="61" spans="1:5" x14ac:dyDescent="0.5">
      <c r="A61" t="s">
        <v>5859</v>
      </c>
      <c r="B61" s="1">
        <v>45473</v>
      </c>
      <c r="C61" t="s">
        <v>5839</v>
      </c>
      <c r="D61" t="s">
        <v>5845</v>
      </c>
      <c r="E61" t="s">
        <v>6037</v>
      </c>
    </row>
    <row r="62" spans="1:5" x14ac:dyDescent="0.5">
      <c r="A62" t="s">
        <v>5860</v>
      </c>
      <c r="B62" s="1">
        <v>45495</v>
      </c>
      <c r="C62" t="s">
        <v>5846</v>
      </c>
      <c r="D62" t="s">
        <v>5835</v>
      </c>
      <c r="E62" t="s">
        <v>6036</v>
      </c>
    </row>
    <row r="63" spans="1:5" x14ac:dyDescent="0.5">
      <c r="A63" t="s">
        <v>2250</v>
      </c>
      <c r="B63" s="1">
        <v>45420</v>
      </c>
      <c r="C63" t="s">
        <v>5838</v>
      </c>
      <c r="D63" t="s">
        <v>5841</v>
      </c>
      <c r="E63" t="s">
        <v>6037</v>
      </c>
    </row>
    <row r="64" spans="1:5" x14ac:dyDescent="0.5">
      <c r="A64" t="s">
        <v>4237</v>
      </c>
      <c r="B64" s="1">
        <v>45444</v>
      </c>
      <c r="C64" t="s">
        <v>5838</v>
      </c>
      <c r="D64" t="s">
        <v>5845</v>
      </c>
      <c r="E64" t="s">
        <v>6037</v>
      </c>
    </row>
    <row r="65" spans="1:5" x14ac:dyDescent="0.5">
      <c r="A65" t="s">
        <v>1445</v>
      </c>
      <c r="B65" s="1">
        <v>45414</v>
      </c>
      <c r="C65" t="s">
        <v>5839</v>
      </c>
      <c r="D65" t="s">
        <v>5844</v>
      </c>
      <c r="E65" t="s">
        <v>6036</v>
      </c>
    </row>
    <row r="66" spans="1:5" x14ac:dyDescent="0.5">
      <c r="A66" t="s">
        <v>5861</v>
      </c>
      <c r="B66" s="1">
        <v>45391</v>
      </c>
      <c r="C66" t="s">
        <v>5846</v>
      </c>
      <c r="D66" t="s">
        <v>5844</v>
      </c>
      <c r="E66" t="s">
        <v>6036</v>
      </c>
    </row>
    <row r="67" spans="1:5" x14ac:dyDescent="0.5">
      <c r="A67" t="s">
        <v>865</v>
      </c>
      <c r="B67" s="1">
        <v>45324</v>
      </c>
      <c r="C67" t="s">
        <v>5838</v>
      </c>
      <c r="D67" t="s">
        <v>5848</v>
      </c>
      <c r="E67" t="s">
        <v>5840</v>
      </c>
    </row>
    <row r="68" spans="1:5" x14ac:dyDescent="0.5">
      <c r="A68" t="s">
        <v>5862</v>
      </c>
      <c r="B68" s="1">
        <v>45326</v>
      </c>
      <c r="C68" t="s">
        <v>5834</v>
      </c>
      <c r="D68" t="s">
        <v>5835</v>
      </c>
      <c r="E68" t="s">
        <v>6036</v>
      </c>
    </row>
    <row r="69" spans="1:5" x14ac:dyDescent="0.5">
      <c r="A69" t="s">
        <v>4833</v>
      </c>
      <c r="B69" s="1">
        <v>45413</v>
      </c>
      <c r="C69" t="s">
        <v>5834</v>
      </c>
      <c r="D69" t="s">
        <v>5848</v>
      </c>
      <c r="E69" t="s">
        <v>6036</v>
      </c>
    </row>
    <row r="70" spans="1:5" x14ac:dyDescent="0.5">
      <c r="A70" t="s">
        <v>5863</v>
      </c>
      <c r="B70" s="1">
        <v>45492</v>
      </c>
      <c r="C70" t="s">
        <v>5839</v>
      </c>
      <c r="D70" t="s">
        <v>5848</v>
      </c>
      <c r="E70" t="s">
        <v>6036</v>
      </c>
    </row>
    <row r="71" spans="1:5" x14ac:dyDescent="0.5">
      <c r="A71" t="s">
        <v>5653</v>
      </c>
      <c r="B71" s="1">
        <v>45330</v>
      </c>
      <c r="C71" t="s">
        <v>5838</v>
      </c>
      <c r="D71" t="s">
        <v>5848</v>
      </c>
      <c r="E71" t="s">
        <v>6036</v>
      </c>
    </row>
    <row r="72" spans="1:5" x14ac:dyDescent="0.5">
      <c r="A72" t="s">
        <v>5864</v>
      </c>
      <c r="B72" s="1">
        <v>45349</v>
      </c>
      <c r="C72" t="s">
        <v>5838</v>
      </c>
      <c r="D72" t="s">
        <v>5848</v>
      </c>
      <c r="E72" t="s">
        <v>6036</v>
      </c>
    </row>
    <row r="73" spans="1:5" x14ac:dyDescent="0.5">
      <c r="A73" t="s">
        <v>5865</v>
      </c>
      <c r="B73" s="1">
        <v>45337</v>
      </c>
      <c r="C73" t="s">
        <v>5838</v>
      </c>
      <c r="D73" t="s">
        <v>5835</v>
      </c>
      <c r="E73" t="s">
        <v>6037</v>
      </c>
    </row>
    <row r="74" spans="1:5" x14ac:dyDescent="0.5">
      <c r="A74" t="s">
        <v>2879</v>
      </c>
      <c r="B74" s="1">
        <v>45358</v>
      </c>
      <c r="C74" t="s">
        <v>5846</v>
      </c>
      <c r="D74" t="s">
        <v>5844</v>
      </c>
      <c r="E74" t="s">
        <v>6036</v>
      </c>
    </row>
    <row r="75" spans="1:5" x14ac:dyDescent="0.5">
      <c r="A75" t="s">
        <v>1158</v>
      </c>
      <c r="B75" s="1">
        <v>45499</v>
      </c>
      <c r="C75" t="s">
        <v>5843</v>
      </c>
      <c r="D75" t="s">
        <v>5841</v>
      </c>
      <c r="E75" t="s">
        <v>6036</v>
      </c>
    </row>
    <row r="76" spans="1:5" x14ac:dyDescent="0.5">
      <c r="A76" t="s">
        <v>2779</v>
      </c>
      <c r="B76" s="1">
        <v>45391</v>
      </c>
      <c r="C76" t="s">
        <v>5834</v>
      </c>
      <c r="D76" t="s">
        <v>5835</v>
      </c>
      <c r="E76" t="s">
        <v>6037</v>
      </c>
    </row>
    <row r="77" spans="1:5" x14ac:dyDescent="0.5">
      <c r="A77" t="s">
        <v>3282</v>
      </c>
      <c r="B77" s="1">
        <v>45447</v>
      </c>
      <c r="C77" t="s">
        <v>5838</v>
      </c>
      <c r="D77" t="s">
        <v>5835</v>
      </c>
      <c r="E77" t="s">
        <v>6037</v>
      </c>
    </row>
    <row r="78" spans="1:5" x14ac:dyDescent="0.5">
      <c r="A78" t="s">
        <v>5492</v>
      </c>
      <c r="B78" s="1">
        <v>45381</v>
      </c>
      <c r="C78" t="s">
        <v>5838</v>
      </c>
      <c r="D78" t="s">
        <v>5835</v>
      </c>
      <c r="E78" t="s">
        <v>6037</v>
      </c>
    </row>
    <row r="79" spans="1:5" x14ac:dyDescent="0.5">
      <c r="A79" t="s">
        <v>2607</v>
      </c>
      <c r="B79" s="1">
        <v>45320</v>
      </c>
      <c r="C79" t="s">
        <v>5846</v>
      </c>
      <c r="D79" t="s">
        <v>5845</v>
      </c>
      <c r="E79" t="s">
        <v>6036</v>
      </c>
    </row>
    <row r="80" spans="1:5" x14ac:dyDescent="0.5">
      <c r="A80" t="s">
        <v>5578</v>
      </c>
      <c r="B80" s="1">
        <v>45358</v>
      </c>
      <c r="C80" t="s">
        <v>5838</v>
      </c>
      <c r="D80" t="s">
        <v>5848</v>
      </c>
      <c r="E80" t="s">
        <v>5836</v>
      </c>
    </row>
    <row r="81" spans="1:5" x14ac:dyDescent="0.5">
      <c r="A81" t="s">
        <v>629</v>
      </c>
      <c r="B81" s="1">
        <v>45344</v>
      </c>
      <c r="C81" t="s">
        <v>5834</v>
      </c>
      <c r="D81" t="s">
        <v>5845</v>
      </c>
      <c r="E81" t="s">
        <v>6037</v>
      </c>
    </row>
    <row r="82" spans="1:5" x14ac:dyDescent="0.5">
      <c r="A82" t="s">
        <v>2100</v>
      </c>
      <c r="B82" s="1">
        <v>45442</v>
      </c>
      <c r="C82" t="s">
        <v>5838</v>
      </c>
      <c r="D82" t="s">
        <v>5848</v>
      </c>
      <c r="E82" t="s">
        <v>6036</v>
      </c>
    </row>
    <row r="83" spans="1:5" x14ac:dyDescent="0.5">
      <c r="A83" t="s">
        <v>5866</v>
      </c>
      <c r="B83" s="1">
        <v>45390</v>
      </c>
      <c r="C83" t="s">
        <v>5839</v>
      </c>
      <c r="D83" t="s">
        <v>5835</v>
      </c>
      <c r="E83" t="s">
        <v>6036</v>
      </c>
    </row>
    <row r="84" spans="1:5" x14ac:dyDescent="0.5">
      <c r="A84" t="s">
        <v>1826</v>
      </c>
      <c r="B84" s="1">
        <v>45295</v>
      </c>
      <c r="C84" t="s">
        <v>5839</v>
      </c>
      <c r="D84" t="s">
        <v>5848</v>
      </c>
      <c r="E84" t="s">
        <v>6036</v>
      </c>
    </row>
    <row r="85" spans="1:5" x14ac:dyDescent="0.5">
      <c r="A85" t="s">
        <v>4782</v>
      </c>
      <c r="B85" s="1">
        <v>45364</v>
      </c>
      <c r="C85" t="s">
        <v>5843</v>
      </c>
      <c r="D85" t="s">
        <v>5848</v>
      </c>
      <c r="E85" t="s">
        <v>6036</v>
      </c>
    </row>
    <row r="86" spans="1:5" x14ac:dyDescent="0.5">
      <c r="A86" t="s">
        <v>5819</v>
      </c>
      <c r="B86" s="1">
        <v>45399</v>
      </c>
      <c r="C86" t="s">
        <v>5838</v>
      </c>
      <c r="D86" t="s">
        <v>5844</v>
      </c>
      <c r="E86" t="s">
        <v>6037</v>
      </c>
    </row>
    <row r="87" spans="1:5" x14ac:dyDescent="0.5">
      <c r="A87" t="s">
        <v>5867</v>
      </c>
      <c r="B87" s="1">
        <v>45449</v>
      </c>
      <c r="C87" t="s">
        <v>5846</v>
      </c>
      <c r="D87" t="s">
        <v>5848</v>
      </c>
      <c r="E87" t="s">
        <v>6037</v>
      </c>
    </row>
    <row r="88" spans="1:5" x14ac:dyDescent="0.5">
      <c r="A88" t="s">
        <v>534</v>
      </c>
      <c r="B88" s="1">
        <v>45394</v>
      </c>
      <c r="C88" t="s">
        <v>5839</v>
      </c>
      <c r="D88" t="s">
        <v>5841</v>
      </c>
      <c r="E88" t="s">
        <v>6036</v>
      </c>
    </row>
    <row r="89" spans="1:5" x14ac:dyDescent="0.5">
      <c r="A89" t="s">
        <v>3646</v>
      </c>
      <c r="B89" s="1">
        <v>45508</v>
      </c>
      <c r="C89" t="s">
        <v>5839</v>
      </c>
      <c r="D89" t="s">
        <v>5835</v>
      </c>
      <c r="E89" t="s">
        <v>6036</v>
      </c>
    </row>
    <row r="90" spans="1:5" x14ac:dyDescent="0.5">
      <c r="A90" t="s">
        <v>3650</v>
      </c>
      <c r="B90" s="1">
        <v>45500</v>
      </c>
      <c r="C90" t="s">
        <v>5839</v>
      </c>
      <c r="D90" t="s">
        <v>5848</v>
      </c>
      <c r="E90" t="s">
        <v>6037</v>
      </c>
    </row>
    <row r="91" spans="1:5" x14ac:dyDescent="0.5">
      <c r="A91" t="s">
        <v>341</v>
      </c>
      <c r="B91" s="1">
        <v>45444</v>
      </c>
      <c r="C91" t="s">
        <v>5834</v>
      </c>
      <c r="D91" t="s">
        <v>5835</v>
      </c>
      <c r="E91" t="s">
        <v>5836</v>
      </c>
    </row>
    <row r="92" spans="1:5" x14ac:dyDescent="0.5">
      <c r="A92" t="s">
        <v>4388</v>
      </c>
      <c r="B92" s="1">
        <v>45345</v>
      </c>
      <c r="C92" t="s">
        <v>5838</v>
      </c>
      <c r="D92" t="s">
        <v>5845</v>
      </c>
      <c r="E92" t="s">
        <v>6036</v>
      </c>
    </row>
    <row r="93" spans="1:5" x14ac:dyDescent="0.5">
      <c r="A93" t="s">
        <v>266</v>
      </c>
      <c r="B93" s="1">
        <v>45530</v>
      </c>
      <c r="C93" t="s">
        <v>5839</v>
      </c>
      <c r="D93" t="s">
        <v>5841</v>
      </c>
      <c r="E93" t="s">
        <v>5840</v>
      </c>
    </row>
    <row r="94" spans="1:5" x14ac:dyDescent="0.5">
      <c r="A94" t="s">
        <v>1932</v>
      </c>
      <c r="B94" s="1">
        <v>45461</v>
      </c>
      <c r="C94" t="s">
        <v>5846</v>
      </c>
      <c r="D94" t="s">
        <v>5848</v>
      </c>
      <c r="E94" t="s">
        <v>5836</v>
      </c>
    </row>
    <row r="95" spans="1:5" x14ac:dyDescent="0.5">
      <c r="A95" t="s">
        <v>5740</v>
      </c>
      <c r="B95" s="1">
        <v>45422</v>
      </c>
      <c r="C95" t="s">
        <v>5843</v>
      </c>
      <c r="D95" t="s">
        <v>5848</v>
      </c>
      <c r="E95" t="s">
        <v>6036</v>
      </c>
    </row>
    <row r="96" spans="1:5" x14ac:dyDescent="0.5">
      <c r="A96" t="s">
        <v>308</v>
      </c>
      <c r="B96" s="1">
        <v>45319</v>
      </c>
      <c r="C96" t="s">
        <v>5838</v>
      </c>
      <c r="D96" t="s">
        <v>5844</v>
      </c>
      <c r="E96" t="s">
        <v>6036</v>
      </c>
    </row>
    <row r="97" spans="1:5" x14ac:dyDescent="0.5">
      <c r="A97" t="s">
        <v>4464</v>
      </c>
      <c r="B97" s="1">
        <v>45391</v>
      </c>
      <c r="C97" t="s">
        <v>5834</v>
      </c>
      <c r="D97" t="s">
        <v>5844</v>
      </c>
      <c r="E97" t="s">
        <v>6036</v>
      </c>
    </row>
    <row r="98" spans="1:5" x14ac:dyDescent="0.5">
      <c r="A98" t="s">
        <v>1471</v>
      </c>
      <c r="B98" s="1">
        <v>45347</v>
      </c>
      <c r="C98" t="s">
        <v>5838</v>
      </c>
      <c r="D98" t="s">
        <v>5845</v>
      </c>
      <c r="E98" t="s">
        <v>5836</v>
      </c>
    </row>
    <row r="99" spans="1:5" x14ac:dyDescent="0.5">
      <c r="A99" t="s">
        <v>5868</v>
      </c>
      <c r="B99" s="1">
        <v>45328</v>
      </c>
      <c r="C99" t="s">
        <v>5839</v>
      </c>
      <c r="D99" t="s">
        <v>5845</v>
      </c>
      <c r="E99" t="s">
        <v>6036</v>
      </c>
    </row>
    <row r="100" spans="1:5" x14ac:dyDescent="0.5">
      <c r="A100" t="s">
        <v>4863</v>
      </c>
      <c r="B100" s="1">
        <v>45402</v>
      </c>
      <c r="C100" t="s">
        <v>5839</v>
      </c>
      <c r="D100" t="s">
        <v>5835</v>
      </c>
      <c r="E100" t="s">
        <v>6037</v>
      </c>
    </row>
    <row r="101" spans="1:5" x14ac:dyDescent="0.5">
      <c r="A101" t="s">
        <v>925</v>
      </c>
      <c r="B101" s="1">
        <v>45472</v>
      </c>
      <c r="C101" t="s">
        <v>5838</v>
      </c>
      <c r="D101" t="s">
        <v>5848</v>
      </c>
      <c r="E101" t="s">
        <v>6037</v>
      </c>
    </row>
    <row r="102" spans="1:5" x14ac:dyDescent="0.5">
      <c r="A102" t="s">
        <v>303</v>
      </c>
      <c r="B102" s="1">
        <v>45488</v>
      </c>
      <c r="C102" t="s">
        <v>5839</v>
      </c>
      <c r="D102" t="s">
        <v>5835</v>
      </c>
      <c r="E102" t="s">
        <v>6036</v>
      </c>
    </row>
    <row r="103" spans="1:5" x14ac:dyDescent="0.5">
      <c r="A103" t="s">
        <v>3230</v>
      </c>
      <c r="B103" s="1">
        <v>45482</v>
      </c>
      <c r="C103" t="s">
        <v>5843</v>
      </c>
      <c r="D103" t="s">
        <v>5848</v>
      </c>
      <c r="E103" t="s">
        <v>6037</v>
      </c>
    </row>
    <row r="104" spans="1:5" x14ac:dyDescent="0.5">
      <c r="A104" t="s">
        <v>805</v>
      </c>
      <c r="B104" s="1">
        <v>45486</v>
      </c>
      <c r="C104" t="s">
        <v>5839</v>
      </c>
      <c r="D104" t="s">
        <v>5844</v>
      </c>
      <c r="E104" t="s">
        <v>6036</v>
      </c>
    </row>
    <row r="105" spans="1:5" x14ac:dyDescent="0.5">
      <c r="A105" t="s">
        <v>31</v>
      </c>
      <c r="B105" s="1">
        <v>45471</v>
      </c>
      <c r="C105" t="s">
        <v>5838</v>
      </c>
      <c r="D105" t="s">
        <v>5841</v>
      </c>
      <c r="E105" t="s">
        <v>6036</v>
      </c>
    </row>
    <row r="106" spans="1:5" x14ac:dyDescent="0.5">
      <c r="A106" t="s">
        <v>549</v>
      </c>
      <c r="B106" s="1">
        <v>45511</v>
      </c>
      <c r="C106" t="s">
        <v>5838</v>
      </c>
      <c r="D106" t="s">
        <v>5845</v>
      </c>
      <c r="E106" t="s">
        <v>6037</v>
      </c>
    </row>
    <row r="107" spans="1:5" x14ac:dyDescent="0.5">
      <c r="A107" t="s">
        <v>390</v>
      </c>
      <c r="B107" s="1">
        <v>45333</v>
      </c>
      <c r="C107" t="s">
        <v>5838</v>
      </c>
      <c r="D107" t="s">
        <v>5844</v>
      </c>
      <c r="E107" t="s">
        <v>5836</v>
      </c>
    </row>
    <row r="108" spans="1:5" x14ac:dyDescent="0.5">
      <c r="A108" t="s">
        <v>5869</v>
      </c>
      <c r="B108" s="1">
        <v>45337</v>
      </c>
      <c r="C108" t="s">
        <v>5839</v>
      </c>
      <c r="D108" t="s">
        <v>5835</v>
      </c>
      <c r="E108" t="s">
        <v>6036</v>
      </c>
    </row>
    <row r="109" spans="1:5" x14ac:dyDescent="0.5">
      <c r="A109" t="s">
        <v>5870</v>
      </c>
      <c r="B109" s="1">
        <v>45402</v>
      </c>
      <c r="C109" t="s">
        <v>5839</v>
      </c>
      <c r="D109" t="s">
        <v>5845</v>
      </c>
      <c r="E109" t="s">
        <v>6036</v>
      </c>
    </row>
    <row r="110" spans="1:5" x14ac:dyDescent="0.5">
      <c r="A110" t="s">
        <v>4602</v>
      </c>
      <c r="B110" s="1">
        <v>45346</v>
      </c>
      <c r="C110" t="s">
        <v>5839</v>
      </c>
      <c r="D110" t="s">
        <v>5848</v>
      </c>
      <c r="E110" t="s">
        <v>6036</v>
      </c>
    </row>
    <row r="111" spans="1:5" x14ac:dyDescent="0.5">
      <c r="A111" t="s">
        <v>5097</v>
      </c>
      <c r="B111" s="1">
        <v>45315</v>
      </c>
      <c r="C111" t="s">
        <v>5839</v>
      </c>
      <c r="D111" t="s">
        <v>5844</v>
      </c>
      <c r="E111" t="s">
        <v>5836</v>
      </c>
    </row>
    <row r="112" spans="1:5" x14ac:dyDescent="0.5">
      <c r="A112" t="s">
        <v>792</v>
      </c>
      <c r="B112" s="1">
        <v>45418</v>
      </c>
      <c r="C112" t="s">
        <v>5839</v>
      </c>
      <c r="D112" t="s">
        <v>5835</v>
      </c>
      <c r="E112" t="s">
        <v>6036</v>
      </c>
    </row>
    <row r="113" spans="1:5" x14ac:dyDescent="0.5">
      <c r="A113" t="s">
        <v>4075</v>
      </c>
      <c r="B113" s="1">
        <v>45491</v>
      </c>
      <c r="C113" t="s">
        <v>5839</v>
      </c>
      <c r="D113" t="s">
        <v>5835</v>
      </c>
      <c r="E113" t="s">
        <v>6037</v>
      </c>
    </row>
    <row r="114" spans="1:5" x14ac:dyDescent="0.5">
      <c r="A114" t="s">
        <v>5392</v>
      </c>
      <c r="B114" s="1">
        <v>45299</v>
      </c>
      <c r="C114" t="s">
        <v>5838</v>
      </c>
      <c r="D114" t="s">
        <v>5848</v>
      </c>
      <c r="E114" t="s">
        <v>6036</v>
      </c>
    </row>
    <row r="115" spans="1:5" x14ac:dyDescent="0.5">
      <c r="A115" t="s">
        <v>5513</v>
      </c>
      <c r="B115" s="1">
        <v>45439</v>
      </c>
      <c r="C115" t="s">
        <v>5838</v>
      </c>
      <c r="D115" t="s">
        <v>5848</v>
      </c>
      <c r="E115" t="s">
        <v>6037</v>
      </c>
    </row>
    <row r="116" spans="1:5" x14ac:dyDescent="0.5">
      <c r="A116" t="s">
        <v>121</v>
      </c>
      <c r="B116" s="1">
        <v>45370</v>
      </c>
      <c r="C116" t="s">
        <v>5839</v>
      </c>
      <c r="D116" t="s">
        <v>5844</v>
      </c>
      <c r="E116" t="s">
        <v>6037</v>
      </c>
    </row>
    <row r="117" spans="1:5" x14ac:dyDescent="0.5">
      <c r="A117" t="s">
        <v>590</v>
      </c>
      <c r="B117" s="1">
        <v>45295</v>
      </c>
      <c r="C117" t="s">
        <v>5843</v>
      </c>
      <c r="D117" t="s">
        <v>5835</v>
      </c>
      <c r="E117" t="s">
        <v>6036</v>
      </c>
    </row>
    <row r="118" spans="1:5" x14ac:dyDescent="0.5">
      <c r="A118" t="s">
        <v>5635</v>
      </c>
      <c r="B118" s="1">
        <v>45306</v>
      </c>
      <c r="C118" t="s">
        <v>5839</v>
      </c>
      <c r="D118" t="s">
        <v>5848</v>
      </c>
      <c r="E118" t="s">
        <v>6036</v>
      </c>
    </row>
    <row r="119" spans="1:5" x14ac:dyDescent="0.5">
      <c r="A119" t="s">
        <v>2559</v>
      </c>
      <c r="B119" s="1">
        <v>45451</v>
      </c>
      <c r="C119" t="s">
        <v>5839</v>
      </c>
      <c r="D119" t="s">
        <v>5835</v>
      </c>
      <c r="E119" t="s">
        <v>6037</v>
      </c>
    </row>
    <row r="120" spans="1:5" x14ac:dyDescent="0.5">
      <c r="A120" t="s">
        <v>2331</v>
      </c>
      <c r="B120" s="1">
        <v>45422</v>
      </c>
      <c r="C120" t="s">
        <v>5838</v>
      </c>
      <c r="D120" t="s">
        <v>5844</v>
      </c>
      <c r="E120" t="s">
        <v>5836</v>
      </c>
    </row>
    <row r="121" spans="1:5" x14ac:dyDescent="0.5">
      <c r="A121" t="s">
        <v>292</v>
      </c>
      <c r="B121" s="1">
        <v>45305</v>
      </c>
      <c r="C121" t="s">
        <v>5838</v>
      </c>
      <c r="D121" t="s">
        <v>5844</v>
      </c>
      <c r="E121" t="s">
        <v>6037</v>
      </c>
    </row>
    <row r="122" spans="1:5" x14ac:dyDescent="0.5">
      <c r="A122" t="s">
        <v>1093</v>
      </c>
      <c r="B122" s="1">
        <v>45324</v>
      </c>
      <c r="C122" t="s">
        <v>5839</v>
      </c>
      <c r="D122" t="s">
        <v>5844</v>
      </c>
      <c r="E122" t="s">
        <v>6036</v>
      </c>
    </row>
    <row r="123" spans="1:5" x14ac:dyDescent="0.5">
      <c r="A123" t="s">
        <v>1124</v>
      </c>
      <c r="B123" s="1">
        <v>45421</v>
      </c>
      <c r="C123" t="s">
        <v>5839</v>
      </c>
      <c r="D123" t="s">
        <v>5848</v>
      </c>
      <c r="E123" t="s">
        <v>6036</v>
      </c>
    </row>
    <row r="124" spans="1:5" x14ac:dyDescent="0.5">
      <c r="A124" t="s">
        <v>1655</v>
      </c>
      <c r="B124" s="1">
        <v>45477</v>
      </c>
      <c r="C124" t="s">
        <v>5843</v>
      </c>
      <c r="D124" t="s">
        <v>5841</v>
      </c>
      <c r="E124" t="s">
        <v>5836</v>
      </c>
    </row>
    <row r="125" spans="1:5" x14ac:dyDescent="0.5">
      <c r="A125" t="s">
        <v>5871</v>
      </c>
      <c r="B125" s="1">
        <v>45500</v>
      </c>
      <c r="C125" t="s">
        <v>5839</v>
      </c>
      <c r="D125" t="s">
        <v>5835</v>
      </c>
      <c r="E125" t="s">
        <v>6036</v>
      </c>
    </row>
    <row r="126" spans="1:5" x14ac:dyDescent="0.5">
      <c r="A126" t="s">
        <v>1305</v>
      </c>
      <c r="B126" s="1">
        <v>45339</v>
      </c>
      <c r="C126" t="s">
        <v>5838</v>
      </c>
      <c r="D126" t="s">
        <v>5844</v>
      </c>
      <c r="E126" t="s">
        <v>6036</v>
      </c>
    </row>
    <row r="127" spans="1:5" x14ac:dyDescent="0.5">
      <c r="A127" t="s">
        <v>5196</v>
      </c>
      <c r="B127" s="1">
        <v>45520</v>
      </c>
      <c r="C127" t="s">
        <v>5838</v>
      </c>
      <c r="D127" t="s">
        <v>5844</v>
      </c>
      <c r="E127" t="s">
        <v>5836</v>
      </c>
    </row>
    <row r="128" spans="1:5" x14ac:dyDescent="0.5">
      <c r="A128" t="s">
        <v>74</v>
      </c>
      <c r="B128" s="1">
        <v>45420</v>
      </c>
      <c r="C128" t="s">
        <v>5834</v>
      </c>
      <c r="D128" t="s">
        <v>5835</v>
      </c>
      <c r="E128" t="s">
        <v>6037</v>
      </c>
    </row>
    <row r="129" spans="1:5" x14ac:dyDescent="0.5">
      <c r="A129" t="s">
        <v>4210</v>
      </c>
      <c r="B129" s="1">
        <v>45512</v>
      </c>
      <c r="C129" t="s">
        <v>5838</v>
      </c>
      <c r="D129" t="s">
        <v>5848</v>
      </c>
      <c r="E129" t="s">
        <v>6036</v>
      </c>
    </row>
    <row r="130" spans="1:5" x14ac:dyDescent="0.5">
      <c r="A130" t="s">
        <v>15</v>
      </c>
      <c r="B130" s="1">
        <v>45531</v>
      </c>
      <c r="C130" t="s">
        <v>5838</v>
      </c>
      <c r="D130" t="s">
        <v>5844</v>
      </c>
      <c r="E130" t="s">
        <v>6036</v>
      </c>
    </row>
    <row r="131" spans="1:5" x14ac:dyDescent="0.5">
      <c r="A131" t="s">
        <v>446</v>
      </c>
      <c r="B131" s="1">
        <v>45436</v>
      </c>
      <c r="C131" t="s">
        <v>5839</v>
      </c>
      <c r="D131" t="s">
        <v>5841</v>
      </c>
      <c r="E131" t="s">
        <v>6036</v>
      </c>
    </row>
    <row r="132" spans="1:5" x14ac:dyDescent="0.5">
      <c r="A132" t="s">
        <v>1516</v>
      </c>
      <c r="B132" s="1">
        <v>45447</v>
      </c>
      <c r="C132" t="s">
        <v>5838</v>
      </c>
      <c r="D132" t="s">
        <v>5845</v>
      </c>
      <c r="E132" t="s">
        <v>6037</v>
      </c>
    </row>
    <row r="133" spans="1:5" x14ac:dyDescent="0.5">
      <c r="A133" t="s">
        <v>670</v>
      </c>
      <c r="B133" s="1">
        <v>45415</v>
      </c>
      <c r="C133" t="s">
        <v>5834</v>
      </c>
      <c r="D133" t="s">
        <v>5841</v>
      </c>
      <c r="E133" t="s">
        <v>6036</v>
      </c>
    </row>
    <row r="134" spans="1:5" x14ac:dyDescent="0.5">
      <c r="A134" t="s">
        <v>347</v>
      </c>
      <c r="B134" s="1">
        <v>45371</v>
      </c>
      <c r="C134" t="s">
        <v>5839</v>
      </c>
      <c r="D134" t="s">
        <v>5835</v>
      </c>
      <c r="E134" t="s">
        <v>6036</v>
      </c>
    </row>
    <row r="135" spans="1:5" x14ac:dyDescent="0.5">
      <c r="A135" t="s">
        <v>2806</v>
      </c>
      <c r="B135" s="1">
        <v>45311</v>
      </c>
      <c r="C135" t="s">
        <v>5839</v>
      </c>
      <c r="D135" t="s">
        <v>5848</v>
      </c>
      <c r="E135" t="s">
        <v>6037</v>
      </c>
    </row>
    <row r="136" spans="1:5" x14ac:dyDescent="0.5">
      <c r="A136" t="s">
        <v>3066</v>
      </c>
      <c r="B136" s="1">
        <v>45495</v>
      </c>
      <c r="C136" t="s">
        <v>5839</v>
      </c>
      <c r="D136" t="s">
        <v>5848</v>
      </c>
      <c r="E136" t="s">
        <v>6036</v>
      </c>
    </row>
    <row r="137" spans="1:5" x14ac:dyDescent="0.5">
      <c r="A137" t="s">
        <v>5612</v>
      </c>
      <c r="B137" s="1">
        <v>45329</v>
      </c>
      <c r="C137" t="s">
        <v>5838</v>
      </c>
      <c r="D137" t="s">
        <v>5835</v>
      </c>
      <c r="E137" t="s">
        <v>6037</v>
      </c>
    </row>
    <row r="138" spans="1:5" x14ac:dyDescent="0.5">
      <c r="A138" t="s">
        <v>5575</v>
      </c>
      <c r="B138" s="1">
        <v>45391</v>
      </c>
      <c r="C138" t="s">
        <v>5839</v>
      </c>
      <c r="D138" t="s">
        <v>5835</v>
      </c>
      <c r="E138" t="s">
        <v>6037</v>
      </c>
    </row>
    <row r="139" spans="1:5" x14ac:dyDescent="0.5">
      <c r="A139" t="s">
        <v>530</v>
      </c>
      <c r="B139" s="1">
        <v>45513</v>
      </c>
      <c r="C139" t="s">
        <v>5843</v>
      </c>
      <c r="D139" t="s">
        <v>5835</v>
      </c>
      <c r="E139" t="s">
        <v>6037</v>
      </c>
    </row>
    <row r="140" spans="1:5" x14ac:dyDescent="0.5">
      <c r="A140" t="s">
        <v>5474</v>
      </c>
      <c r="B140" s="1">
        <v>45433</v>
      </c>
      <c r="C140" t="s">
        <v>5843</v>
      </c>
      <c r="D140" t="s">
        <v>5844</v>
      </c>
      <c r="E140" t="s">
        <v>6036</v>
      </c>
    </row>
    <row r="141" spans="1:5" x14ac:dyDescent="0.5">
      <c r="A141" t="s">
        <v>5872</v>
      </c>
      <c r="B141" s="1">
        <v>45472</v>
      </c>
      <c r="C141" t="s">
        <v>5834</v>
      </c>
      <c r="D141" t="s">
        <v>5841</v>
      </c>
      <c r="E141" t="s">
        <v>6037</v>
      </c>
    </row>
    <row r="142" spans="1:5" x14ac:dyDescent="0.5">
      <c r="A142" t="s">
        <v>2152</v>
      </c>
      <c r="B142" s="1">
        <v>45420</v>
      </c>
      <c r="C142" t="s">
        <v>5839</v>
      </c>
      <c r="D142" t="s">
        <v>5845</v>
      </c>
      <c r="E142" t="s">
        <v>6036</v>
      </c>
    </row>
    <row r="143" spans="1:5" x14ac:dyDescent="0.5">
      <c r="A143" t="s">
        <v>1171</v>
      </c>
      <c r="B143" s="1">
        <v>45518</v>
      </c>
      <c r="C143" t="s">
        <v>5838</v>
      </c>
      <c r="D143" t="s">
        <v>5841</v>
      </c>
      <c r="E143" t="s">
        <v>5840</v>
      </c>
    </row>
    <row r="144" spans="1:5" x14ac:dyDescent="0.5">
      <c r="A144" t="s">
        <v>5873</v>
      </c>
      <c r="B144" s="1">
        <v>45444</v>
      </c>
      <c r="C144" t="s">
        <v>5843</v>
      </c>
      <c r="D144" t="s">
        <v>5845</v>
      </c>
      <c r="E144" t="s">
        <v>6036</v>
      </c>
    </row>
    <row r="145" spans="1:5" x14ac:dyDescent="0.5">
      <c r="A145" t="s">
        <v>1647</v>
      </c>
      <c r="B145" s="1">
        <v>45400</v>
      </c>
      <c r="C145" t="s">
        <v>5838</v>
      </c>
      <c r="D145" t="s">
        <v>5845</v>
      </c>
      <c r="E145" t="s">
        <v>6037</v>
      </c>
    </row>
    <row r="146" spans="1:5" x14ac:dyDescent="0.5">
      <c r="A146" t="s">
        <v>5529</v>
      </c>
      <c r="B146" s="1">
        <v>45517</v>
      </c>
      <c r="C146" t="s">
        <v>5846</v>
      </c>
      <c r="D146" t="s">
        <v>5848</v>
      </c>
      <c r="E146" t="s">
        <v>5836</v>
      </c>
    </row>
    <row r="147" spans="1:5" x14ac:dyDescent="0.5">
      <c r="A147" t="s">
        <v>5418</v>
      </c>
      <c r="B147" s="1">
        <v>45358</v>
      </c>
      <c r="C147" t="s">
        <v>5834</v>
      </c>
      <c r="D147" t="s">
        <v>5848</v>
      </c>
      <c r="E147" t="s">
        <v>5836</v>
      </c>
    </row>
    <row r="148" spans="1:5" x14ac:dyDescent="0.5">
      <c r="A148" t="s">
        <v>2833</v>
      </c>
      <c r="B148" s="1">
        <v>45476</v>
      </c>
      <c r="C148" t="s">
        <v>5839</v>
      </c>
      <c r="D148" t="s">
        <v>5845</v>
      </c>
      <c r="E148" t="s">
        <v>6036</v>
      </c>
    </row>
    <row r="149" spans="1:5" x14ac:dyDescent="0.5">
      <c r="A149" t="s">
        <v>5412</v>
      </c>
      <c r="B149" s="1">
        <v>45463</v>
      </c>
      <c r="C149" t="s">
        <v>5839</v>
      </c>
      <c r="D149" t="s">
        <v>5841</v>
      </c>
      <c r="E149" t="s">
        <v>6036</v>
      </c>
    </row>
    <row r="150" spans="1:5" x14ac:dyDescent="0.5">
      <c r="A150" t="s">
        <v>1633</v>
      </c>
      <c r="B150" s="1">
        <v>45378</v>
      </c>
      <c r="C150" t="s">
        <v>5834</v>
      </c>
      <c r="D150" t="s">
        <v>5835</v>
      </c>
      <c r="E150" t="s">
        <v>5836</v>
      </c>
    </row>
    <row r="151" spans="1:5" x14ac:dyDescent="0.5">
      <c r="A151" t="s">
        <v>1963</v>
      </c>
      <c r="B151" s="1">
        <v>45493</v>
      </c>
      <c r="C151" t="s">
        <v>5839</v>
      </c>
      <c r="D151" t="s">
        <v>5844</v>
      </c>
      <c r="E151" t="s">
        <v>6037</v>
      </c>
    </row>
    <row r="152" spans="1:5" x14ac:dyDescent="0.5">
      <c r="A152" t="s">
        <v>1612</v>
      </c>
      <c r="B152" s="1">
        <v>45436</v>
      </c>
      <c r="C152" t="s">
        <v>5834</v>
      </c>
      <c r="D152" t="s">
        <v>5835</v>
      </c>
      <c r="E152" t="s">
        <v>6036</v>
      </c>
    </row>
    <row r="153" spans="1:5" x14ac:dyDescent="0.5">
      <c r="A153" t="s">
        <v>5874</v>
      </c>
      <c r="B153" s="1">
        <v>45299</v>
      </c>
      <c r="C153" t="s">
        <v>5839</v>
      </c>
      <c r="D153" t="s">
        <v>5845</v>
      </c>
      <c r="E153" t="s">
        <v>5836</v>
      </c>
    </row>
    <row r="154" spans="1:5" x14ac:dyDescent="0.5">
      <c r="A154" t="s">
        <v>5558</v>
      </c>
      <c r="B154" s="1">
        <v>45305</v>
      </c>
      <c r="C154" t="s">
        <v>5838</v>
      </c>
      <c r="D154" t="s">
        <v>5848</v>
      </c>
      <c r="E154" t="s">
        <v>6037</v>
      </c>
    </row>
    <row r="155" spans="1:5" x14ac:dyDescent="0.5">
      <c r="A155" t="s">
        <v>2088</v>
      </c>
      <c r="B155" s="1">
        <v>45309</v>
      </c>
      <c r="C155" t="s">
        <v>5843</v>
      </c>
      <c r="D155" t="s">
        <v>5844</v>
      </c>
      <c r="E155" t="s">
        <v>6037</v>
      </c>
    </row>
    <row r="156" spans="1:5" x14ac:dyDescent="0.5">
      <c r="A156" t="s">
        <v>4893</v>
      </c>
      <c r="B156" s="1">
        <v>45460</v>
      </c>
      <c r="C156" t="s">
        <v>5838</v>
      </c>
      <c r="D156" t="s">
        <v>5835</v>
      </c>
      <c r="E156" t="s">
        <v>5836</v>
      </c>
    </row>
    <row r="157" spans="1:5" x14ac:dyDescent="0.5">
      <c r="A157" t="s">
        <v>2787</v>
      </c>
      <c r="B157" s="1">
        <v>45483</v>
      </c>
      <c r="C157" t="s">
        <v>5838</v>
      </c>
      <c r="D157" t="s">
        <v>5841</v>
      </c>
      <c r="E157" t="s">
        <v>5836</v>
      </c>
    </row>
    <row r="158" spans="1:5" x14ac:dyDescent="0.5">
      <c r="A158" t="s">
        <v>743</v>
      </c>
      <c r="B158" s="1">
        <v>45332</v>
      </c>
      <c r="C158" t="s">
        <v>5838</v>
      </c>
      <c r="D158" t="s">
        <v>5835</v>
      </c>
      <c r="E158" t="s">
        <v>5836</v>
      </c>
    </row>
    <row r="159" spans="1:5" x14ac:dyDescent="0.5">
      <c r="A159" t="s">
        <v>1603</v>
      </c>
      <c r="B159" s="1">
        <v>45345</v>
      </c>
      <c r="C159" t="s">
        <v>5834</v>
      </c>
      <c r="D159" t="s">
        <v>5841</v>
      </c>
      <c r="E159" t="s">
        <v>6036</v>
      </c>
    </row>
    <row r="160" spans="1:5" x14ac:dyDescent="0.5">
      <c r="A160" t="s">
        <v>4505</v>
      </c>
      <c r="B160" s="1">
        <v>45355</v>
      </c>
      <c r="C160" t="s">
        <v>5846</v>
      </c>
      <c r="D160" t="s">
        <v>5844</v>
      </c>
      <c r="E160" t="s">
        <v>6036</v>
      </c>
    </row>
    <row r="161" spans="1:5" x14ac:dyDescent="0.5">
      <c r="A161" t="s">
        <v>110</v>
      </c>
      <c r="B161" s="1">
        <v>45422</v>
      </c>
      <c r="C161" t="s">
        <v>5843</v>
      </c>
      <c r="D161" t="s">
        <v>5835</v>
      </c>
      <c r="E161" t="s">
        <v>6037</v>
      </c>
    </row>
    <row r="162" spans="1:5" x14ac:dyDescent="0.5">
      <c r="A162" t="s">
        <v>5798</v>
      </c>
      <c r="B162" s="1">
        <v>45485</v>
      </c>
      <c r="C162" t="s">
        <v>5846</v>
      </c>
      <c r="D162" t="s">
        <v>5845</v>
      </c>
      <c r="E162" t="s">
        <v>5836</v>
      </c>
    </row>
    <row r="163" spans="1:5" x14ac:dyDescent="0.5">
      <c r="A163" t="s">
        <v>1641</v>
      </c>
      <c r="B163" s="1">
        <v>45432</v>
      </c>
      <c r="C163" t="s">
        <v>5838</v>
      </c>
      <c r="D163" t="s">
        <v>5848</v>
      </c>
      <c r="E163" t="s">
        <v>6036</v>
      </c>
    </row>
    <row r="164" spans="1:5" x14ac:dyDescent="0.5">
      <c r="A164" t="s">
        <v>1619</v>
      </c>
      <c r="B164" s="1">
        <v>45324</v>
      </c>
      <c r="C164" t="s">
        <v>5839</v>
      </c>
      <c r="D164" t="s">
        <v>5844</v>
      </c>
      <c r="E164" t="s">
        <v>5836</v>
      </c>
    </row>
    <row r="165" spans="1:5" x14ac:dyDescent="0.5">
      <c r="A165" t="s">
        <v>5875</v>
      </c>
      <c r="B165" s="1">
        <v>45453</v>
      </c>
      <c r="C165" t="s">
        <v>5846</v>
      </c>
      <c r="D165" t="s">
        <v>5835</v>
      </c>
      <c r="E165" t="s">
        <v>6036</v>
      </c>
    </row>
    <row r="166" spans="1:5" x14ac:dyDescent="0.5">
      <c r="A166" t="s">
        <v>5876</v>
      </c>
      <c r="B166" s="1">
        <v>45481</v>
      </c>
      <c r="C166" t="s">
        <v>5843</v>
      </c>
      <c r="D166" t="s">
        <v>5844</v>
      </c>
      <c r="E166" t="s">
        <v>6036</v>
      </c>
    </row>
    <row r="167" spans="1:5" x14ac:dyDescent="0.5">
      <c r="A167" t="s">
        <v>5779</v>
      </c>
      <c r="B167" s="1">
        <v>45445</v>
      </c>
      <c r="C167" t="s">
        <v>5838</v>
      </c>
      <c r="D167" t="s">
        <v>5835</v>
      </c>
      <c r="E167" t="s">
        <v>6036</v>
      </c>
    </row>
    <row r="168" spans="1:5" x14ac:dyDescent="0.5">
      <c r="A168" t="s">
        <v>3948</v>
      </c>
      <c r="B168" s="1">
        <v>45515</v>
      </c>
      <c r="C168" t="s">
        <v>5839</v>
      </c>
      <c r="D168" t="s">
        <v>5848</v>
      </c>
      <c r="E168" t="s">
        <v>6037</v>
      </c>
    </row>
    <row r="169" spans="1:5" x14ac:dyDescent="0.5">
      <c r="A169" t="s">
        <v>1956</v>
      </c>
      <c r="B169" s="1">
        <v>45408</v>
      </c>
      <c r="C169" t="s">
        <v>5839</v>
      </c>
      <c r="D169" t="s">
        <v>5848</v>
      </c>
      <c r="E169" t="s">
        <v>6037</v>
      </c>
    </row>
    <row r="170" spans="1:5" x14ac:dyDescent="0.5">
      <c r="A170" t="s">
        <v>3997</v>
      </c>
      <c r="B170" s="1">
        <v>45325</v>
      </c>
      <c r="C170" t="s">
        <v>5838</v>
      </c>
      <c r="D170" t="s">
        <v>5844</v>
      </c>
      <c r="E170" t="s">
        <v>6037</v>
      </c>
    </row>
    <row r="171" spans="1:5" x14ac:dyDescent="0.5">
      <c r="A171" t="s">
        <v>5877</v>
      </c>
      <c r="B171" s="1">
        <v>45405</v>
      </c>
      <c r="C171" t="s">
        <v>5839</v>
      </c>
      <c r="D171" t="s">
        <v>5835</v>
      </c>
      <c r="E171" t="s">
        <v>5836</v>
      </c>
    </row>
    <row r="172" spans="1:5" x14ac:dyDescent="0.5">
      <c r="A172" t="s">
        <v>5782</v>
      </c>
      <c r="B172" s="1">
        <v>45525</v>
      </c>
      <c r="C172" t="s">
        <v>5838</v>
      </c>
      <c r="D172" t="s">
        <v>5848</v>
      </c>
      <c r="E172" t="s">
        <v>6036</v>
      </c>
    </row>
    <row r="173" spans="1:5" x14ac:dyDescent="0.5">
      <c r="A173" t="s">
        <v>2219</v>
      </c>
      <c r="B173" s="1">
        <v>45517</v>
      </c>
      <c r="C173" t="s">
        <v>5838</v>
      </c>
      <c r="D173" t="s">
        <v>5835</v>
      </c>
      <c r="E173" t="s">
        <v>6036</v>
      </c>
    </row>
    <row r="174" spans="1:5" x14ac:dyDescent="0.5">
      <c r="A174" t="s">
        <v>798</v>
      </c>
      <c r="B174" s="1">
        <v>45416</v>
      </c>
      <c r="C174" t="s">
        <v>5838</v>
      </c>
      <c r="D174" t="s">
        <v>5845</v>
      </c>
      <c r="E174" t="s">
        <v>6037</v>
      </c>
    </row>
    <row r="175" spans="1:5" x14ac:dyDescent="0.5">
      <c r="A175" t="s">
        <v>4181</v>
      </c>
      <c r="B175" s="1">
        <v>45365</v>
      </c>
      <c r="C175" t="s">
        <v>5838</v>
      </c>
      <c r="D175" t="s">
        <v>5845</v>
      </c>
      <c r="E175" t="s">
        <v>6037</v>
      </c>
    </row>
    <row r="176" spans="1:5" x14ac:dyDescent="0.5">
      <c r="A176" t="s">
        <v>954</v>
      </c>
      <c r="B176" s="1">
        <v>45341</v>
      </c>
      <c r="C176" t="s">
        <v>5838</v>
      </c>
      <c r="D176" t="s">
        <v>5835</v>
      </c>
      <c r="E176" t="s">
        <v>6036</v>
      </c>
    </row>
    <row r="177" spans="1:5" x14ac:dyDescent="0.5">
      <c r="A177" t="s">
        <v>5878</v>
      </c>
      <c r="B177" s="1">
        <v>45491</v>
      </c>
      <c r="C177" t="s">
        <v>5839</v>
      </c>
      <c r="D177" t="s">
        <v>5844</v>
      </c>
      <c r="E177" t="s">
        <v>5836</v>
      </c>
    </row>
    <row r="178" spans="1:5" x14ac:dyDescent="0.5">
      <c r="A178" t="s">
        <v>5879</v>
      </c>
      <c r="B178" s="1">
        <v>45469</v>
      </c>
      <c r="C178" t="s">
        <v>5838</v>
      </c>
      <c r="D178" t="s">
        <v>5848</v>
      </c>
      <c r="E178" t="s">
        <v>6036</v>
      </c>
    </row>
    <row r="179" spans="1:5" x14ac:dyDescent="0.5">
      <c r="A179" t="s">
        <v>5671</v>
      </c>
      <c r="B179" s="1">
        <v>45382</v>
      </c>
      <c r="C179" t="s">
        <v>5838</v>
      </c>
      <c r="D179" t="s">
        <v>5835</v>
      </c>
      <c r="E179" t="s">
        <v>5840</v>
      </c>
    </row>
    <row r="180" spans="1:5" x14ac:dyDescent="0.5">
      <c r="A180" t="s">
        <v>5880</v>
      </c>
      <c r="B180" s="1">
        <v>45532</v>
      </c>
      <c r="C180" t="s">
        <v>5846</v>
      </c>
      <c r="D180" t="s">
        <v>5844</v>
      </c>
      <c r="E180" t="s">
        <v>6037</v>
      </c>
    </row>
    <row r="181" spans="1:5" x14ac:dyDescent="0.5">
      <c r="A181" t="s">
        <v>1023</v>
      </c>
      <c r="B181" s="1">
        <v>45409</v>
      </c>
      <c r="C181" t="s">
        <v>5843</v>
      </c>
      <c r="D181" t="s">
        <v>5848</v>
      </c>
      <c r="E181" t="s">
        <v>6037</v>
      </c>
    </row>
    <row r="182" spans="1:5" x14ac:dyDescent="0.5">
      <c r="A182" t="s">
        <v>5881</v>
      </c>
      <c r="B182" s="1">
        <v>45323</v>
      </c>
      <c r="C182" t="s">
        <v>5846</v>
      </c>
      <c r="D182" t="s">
        <v>5835</v>
      </c>
      <c r="E182" t="s">
        <v>6036</v>
      </c>
    </row>
    <row r="183" spans="1:5" x14ac:dyDescent="0.5">
      <c r="A183" t="s">
        <v>5882</v>
      </c>
      <c r="B183" s="1">
        <v>45531</v>
      </c>
      <c r="C183" t="s">
        <v>5838</v>
      </c>
      <c r="D183" t="s">
        <v>5835</v>
      </c>
      <c r="E183" t="s">
        <v>6036</v>
      </c>
    </row>
    <row r="184" spans="1:5" x14ac:dyDescent="0.5">
      <c r="A184" t="s">
        <v>4899</v>
      </c>
      <c r="B184" s="1">
        <v>45492</v>
      </c>
      <c r="C184" t="s">
        <v>5838</v>
      </c>
      <c r="D184" t="s">
        <v>5844</v>
      </c>
      <c r="E184" t="s">
        <v>5836</v>
      </c>
    </row>
    <row r="185" spans="1:5" x14ac:dyDescent="0.5">
      <c r="A185" t="s">
        <v>2047</v>
      </c>
      <c r="B185" s="1">
        <v>45333</v>
      </c>
      <c r="C185" t="s">
        <v>5838</v>
      </c>
      <c r="D185" t="s">
        <v>5835</v>
      </c>
      <c r="E185" t="s">
        <v>6036</v>
      </c>
    </row>
    <row r="186" spans="1:5" x14ac:dyDescent="0.5">
      <c r="A186" t="s">
        <v>877</v>
      </c>
      <c r="B186" s="1">
        <v>45329</v>
      </c>
      <c r="C186" t="s">
        <v>5839</v>
      </c>
      <c r="D186" t="s">
        <v>5835</v>
      </c>
      <c r="E186" t="s">
        <v>6037</v>
      </c>
    </row>
    <row r="187" spans="1:5" x14ac:dyDescent="0.5">
      <c r="A187" t="s">
        <v>2675</v>
      </c>
      <c r="B187" s="1">
        <v>45349</v>
      </c>
      <c r="C187" t="s">
        <v>5843</v>
      </c>
      <c r="D187" t="s">
        <v>5844</v>
      </c>
      <c r="E187" t="s">
        <v>6036</v>
      </c>
    </row>
    <row r="188" spans="1:5" x14ac:dyDescent="0.5">
      <c r="A188" t="s">
        <v>5696</v>
      </c>
      <c r="B188" s="1">
        <v>45312</v>
      </c>
      <c r="C188" t="s">
        <v>5838</v>
      </c>
      <c r="D188" t="s">
        <v>5844</v>
      </c>
      <c r="E188" t="s">
        <v>6036</v>
      </c>
    </row>
    <row r="189" spans="1:5" x14ac:dyDescent="0.5">
      <c r="A189" t="s">
        <v>419</v>
      </c>
      <c r="B189" s="1">
        <v>45305</v>
      </c>
      <c r="C189" t="s">
        <v>5843</v>
      </c>
      <c r="D189" t="s">
        <v>5835</v>
      </c>
      <c r="E189" t="s">
        <v>6036</v>
      </c>
    </row>
    <row r="190" spans="1:5" x14ac:dyDescent="0.5">
      <c r="A190" t="s">
        <v>5507</v>
      </c>
      <c r="B190" s="1">
        <v>45404</v>
      </c>
      <c r="C190" t="s">
        <v>5839</v>
      </c>
      <c r="D190" t="s">
        <v>5835</v>
      </c>
      <c r="E190" t="s">
        <v>6036</v>
      </c>
    </row>
    <row r="191" spans="1:5" x14ac:dyDescent="0.5">
      <c r="A191" t="s">
        <v>1988</v>
      </c>
      <c r="B191" s="1">
        <v>45520</v>
      </c>
      <c r="C191" t="s">
        <v>5839</v>
      </c>
      <c r="D191" t="s">
        <v>5848</v>
      </c>
      <c r="E191" t="s">
        <v>6036</v>
      </c>
    </row>
    <row r="192" spans="1:5" x14ac:dyDescent="0.5">
      <c r="A192" t="s">
        <v>5522</v>
      </c>
      <c r="B192" s="1">
        <v>45315</v>
      </c>
      <c r="C192" t="s">
        <v>5843</v>
      </c>
      <c r="D192" t="s">
        <v>5848</v>
      </c>
      <c r="E192" t="s">
        <v>6036</v>
      </c>
    </row>
    <row r="193" spans="1:5" x14ac:dyDescent="0.5">
      <c r="A193" t="s">
        <v>5883</v>
      </c>
      <c r="B193" s="1">
        <v>45493</v>
      </c>
      <c r="C193" t="s">
        <v>5838</v>
      </c>
      <c r="D193" t="s">
        <v>5841</v>
      </c>
      <c r="E193" t="s">
        <v>5836</v>
      </c>
    </row>
    <row r="194" spans="1:5" x14ac:dyDescent="0.5">
      <c r="A194" t="s">
        <v>3853</v>
      </c>
      <c r="B194" s="1">
        <v>45329</v>
      </c>
      <c r="C194" t="s">
        <v>5846</v>
      </c>
      <c r="D194" t="s">
        <v>5835</v>
      </c>
      <c r="E194" t="s">
        <v>6037</v>
      </c>
    </row>
    <row r="195" spans="1:5" x14ac:dyDescent="0.5">
      <c r="A195" t="s">
        <v>2309</v>
      </c>
      <c r="B195" s="1">
        <v>45345</v>
      </c>
      <c r="C195" t="s">
        <v>5843</v>
      </c>
      <c r="D195" t="s">
        <v>5845</v>
      </c>
      <c r="E195" t="s">
        <v>6037</v>
      </c>
    </row>
    <row r="196" spans="1:5" x14ac:dyDescent="0.5">
      <c r="A196" t="s">
        <v>318</v>
      </c>
      <c r="B196" s="1">
        <v>45447</v>
      </c>
      <c r="C196" t="s">
        <v>5838</v>
      </c>
      <c r="D196" t="s">
        <v>5848</v>
      </c>
      <c r="E196" t="s">
        <v>6036</v>
      </c>
    </row>
    <row r="197" spans="1:5" x14ac:dyDescent="0.5">
      <c r="A197" t="s">
        <v>5551</v>
      </c>
      <c r="B197" s="1">
        <v>45298</v>
      </c>
      <c r="C197" t="s">
        <v>5838</v>
      </c>
      <c r="D197" t="s">
        <v>5841</v>
      </c>
      <c r="E197" t="s">
        <v>6036</v>
      </c>
    </row>
    <row r="198" spans="1:5" x14ac:dyDescent="0.5">
      <c r="A198" t="s">
        <v>5884</v>
      </c>
      <c r="B198" s="1">
        <v>45440</v>
      </c>
      <c r="C198" t="s">
        <v>5834</v>
      </c>
      <c r="D198" t="s">
        <v>5835</v>
      </c>
      <c r="E198" t="s">
        <v>6037</v>
      </c>
    </row>
    <row r="199" spans="1:5" x14ac:dyDescent="0.5">
      <c r="A199" t="s">
        <v>5885</v>
      </c>
      <c r="B199" s="1">
        <v>45326</v>
      </c>
      <c r="C199" t="s">
        <v>5838</v>
      </c>
      <c r="D199" t="s">
        <v>5835</v>
      </c>
      <c r="E199" t="s">
        <v>5836</v>
      </c>
    </row>
    <row r="200" spans="1:5" x14ac:dyDescent="0.5">
      <c r="A200" t="s">
        <v>2760</v>
      </c>
      <c r="B200" s="1">
        <v>45335</v>
      </c>
      <c r="C200" t="s">
        <v>5838</v>
      </c>
      <c r="D200" t="s">
        <v>5841</v>
      </c>
      <c r="E200" t="s">
        <v>6036</v>
      </c>
    </row>
    <row r="201" spans="1:5" x14ac:dyDescent="0.5">
      <c r="A201" t="s">
        <v>5584</v>
      </c>
      <c r="B201" s="1">
        <v>45505</v>
      </c>
      <c r="C201" t="s">
        <v>5838</v>
      </c>
      <c r="D201" t="s">
        <v>5844</v>
      </c>
      <c r="E201" t="s">
        <v>6036</v>
      </c>
    </row>
    <row r="202" spans="1:5" x14ac:dyDescent="0.5">
      <c r="A202" t="s">
        <v>54</v>
      </c>
      <c r="B202" s="1">
        <v>45379</v>
      </c>
      <c r="C202" t="s">
        <v>5838</v>
      </c>
      <c r="D202" t="s">
        <v>5848</v>
      </c>
      <c r="E202" t="s">
        <v>6037</v>
      </c>
    </row>
    <row r="203" spans="1:5" x14ac:dyDescent="0.5">
      <c r="A203" t="s">
        <v>129</v>
      </c>
      <c r="B203" s="1">
        <v>45409</v>
      </c>
      <c r="C203" t="s">
        <v>5838</v>
      </c>
      <c r="D203" t="s">
        <v>5835</v>
      </c>
      <c r="E203" t="s">
        <v>6036</v>
      </c>
    </row>
    <row r="204" spans="1:5" x14ac:dyDescent="0.5">
      <c r="A204" t="s">
        <v>5886</v>
      </c>
      <c r="B204" s="1">
        <v>45356</v>
      </c>
      <c r="C204" t="s">
        <v>5839</v>
      </c>
      <c r="D204" t="s">
        <v>5845</v>
      </c>
      <c r="E204" t="s">
        <v>6036</v>
      </c>
    </row>
    <row r="205" spans="1:5" x14ac:dyDescent="0.5">
      <c r="A205" t="s">
        <v>609</v>
      </c>
      <c r="B205" s="1">
        <v>45320</v>
      </c>
      <c r="C205" t="s">
        <v>5838</v>
      </c>
      <c r="D205" t="s">
        <v>5835</v>
      </c>
      <c r="E205" t="s">
        <v>6037</v>
      </c>
    </row>
    <row r="206" spans="1:5" x14ac:dyDescent="0.5">
      <c r="A206" t="s">
        <v>5887</v>
      </c>
      <c r="B206" s="1">
        <v>45415</v>
      </c>
      <c r="C206" t="s">
        <v>5839</v>
      </c>
      <c r="D206" t="s">
        <v>5845</v>
      </c>
      <c r="E206" t="s">
        <v>5840</v>
      </c>
    </row>
    <row r="207" spans="1:5" x14ac:dyDescent="0.5">
      <c r="A207" t="s">
        <v>4151</v>
      </c>
      <c r="B207" s="1">
        <v>45462</v>
      </c>
      <c r="C207" t="s">
        <v>5838</v>
      </c>
      <c r="D207" t="s">
        <v>5835</v>
      </c>
      <c r="E207" t="s">
        <v>5836</v>
      </c>
    </row>
    <row r="208" spans="1:5" x14ac:dyDescent="0.5">
      <c r="A208" t="s">
        <v>4442</v>
      </c>
      <c r="B208" s="1">
        <v>45512</v>
      </c>
      <c r="C208" t="s">
        <v>5839</v>
      </c>
      <c r="D208" t="s">
        <v>5845</v>
      </c>
      <c r="E208" t="s">
        <v>6037</v>
      </c>
    </row>
    <row r="209" spans="1:5" x14ac:dyDescent="0.5">
      <c r="A209" t="s">
        <v>5888</v>
      </c>
      <c r="B209" s="1">
        <v>45522</v>
      </c>
      <c r="C209" t="s">
        <v>5838</v>
      </c>
      <c r="D209" t="s">
        <v>5848</v>
      </c>
      <c r="E209" t="s">
        <v>6036</v>
      </c>
    </row>
    <row r="210" spans="1:5" x14ac:dyDescent="0.5">
      <c r="A210" t="s">
        <v>4479</v>
      </c>
      <c r="B210" s="1">
        <v>45516</v>
      </c>
      <c r="C210" t="s">
        <v>5838</v>
      </c>
      <c r="D210" t="s">
        <v>5848</v>
      </c>
      <c r="E210" t="s">
        <v>6036</v>
      </c>
    </row>
    <row r="211" spans="1:5" x14ac:dyDescent="0.5">
      <c r="A211" t="s">
        <v>5889</v>
      </c>
      <c r="B211" s="1">
        <v>45488</v>
      </c>
      <c r="C211" t="s">
        <v>5839</v>
      </c>
      <c r="D211" t="s">
        <v>5848</v>
      </c>
      <c r="E211" t="s">
        <v>6036</v>
      </c>
    </row>
    <row r="212" spans="1:5" x14ac:dyDescent="0.5">
      <c r="A212" t="s">
        <v>5718</v>
      </c>
      <c r="B212" s="1">
        <v>45381</v>
      </c>
      <c r="C212" t="s">
        <v>5838</v>
      </c>
      <c r="D212" t="s">
        <v>5835</v>
      </c>
      <c r="E212" t="s">
        <v>6036</v>
      </c>
    </row>
    <row r="213" spans="1:5" x14ac:dyDescent="0.5">
      <c r="A213" t="s">
        <v>185</v>
      </c>
      <c r="B213" s="1">
        <v>45295</v>
      </c>
      <c r="C213" t="s">
        <v>5839</v>
      </c>
      <c r="D213" t="s">
        <v>5845</v>
      </c>
      <c r="E213" t="s">
        <v>6036</v>
      </c>
    </row>
    <row r="214" spans="1:5" x14ac:dyDescent="0.5">
      <c r="A214" t="s">
        <v>2014</v>
      </c>
      <c r="B214" s="1">
        <v>45455</v>
      </c>
      <c r="C214" t="s">
        <v>5838</v>
      </c>
      <c r="D214" t="s">
        <v>5835</v>
      </c>
      <c r="E214" t="s">
        <v>6036</v>
      </c>
    </row>
    <row r="215" spans="1:5" x14ac:dyDescent="0.5">
      <c r="A215" t="s">
        <v>2955</v>
      </c>
      <c r="B215" s="1">
        <v>45311</v>
      </c>
      <c r="C215" t="s">
        <v>5838</v>
      </c>
      <c r="D215" t="s">
        <v>5835</v>
      </c>
      <c r="E215" t="s">
        <v>5836</v>
      </c>
    </row>
    <row r="216" spans="1:5" x14ac:dyDescent="0.5">
      <c r="A216" t="s">
        <v>5890</v>
      </c>
      <c r="B216" s="1">
        <v>45356</v>
      </c>
      <c r="C216" t="s">
        <v>5838</v>
      </c>
      <c r="D216" t="s">
        <v>5845</v>
      </c>
      <c r="E216" t="s">
        <v>6036</v>
      </c>
    </row>
    <row r="217" spans="1:5" x14ac:dyDescent="0.5">
      <c r="A217" t="s">
        <v>1419</v>
      </c>
      <c r="B217" s="1">
        <v>45513</v>
      </c>
      <c r="C217" t="s">
        <v>5838</v>
      </c>
      <c r="D217" t="s">
        <v>5835</v>
      </c>
      <c r="E217" t="s">
        <v>6037</v>
      </c>
    </row>
    <row r="218" spans="1:5" x14ac:dyDescent="0.5">
      <c r="A218" t="s">
        <v>5537</v>
      </c>
      <c r="B218" s="1">
        <v>45422</v>
      </c>
      <c r="C218" t="s">
        <v>5838</v>
      </c>
      <c r="D218" t="s">
        <v>5841</v>
      </c>
      <c r="E218" t="s">
        <v>6036</v>
      </c>
    </row>
    <row r="219" spans="1:5" x14ac:dyDescent="0.5">
      <c r="A219" t="s">
        <v>3390</v>
      </c>
      <c r="B219" s="1">
        <v>45498</v>
      </c>
      <c r="C219" t="s">
        <v>5834</v>
      </c>
      <c r="D219" t="s">
        <v>5835</v>
      </c>
      <c r="E219" t="s">
        <v>6036</v>
      </c>
    </row>
    <row r="220" spans="1:5" x14ac:dyDescent="0.5">
      <c r="A220" t="s">
        <v>3969</v>
      </c>
      <c r="B220" s="1">
        <v>45475</v>
      </c>
      <c r="C220" t="s">
        <v>5838</v>
      </c>
      <c r="D220" t="s">
        <v>5835</v>
      </c>
      <c r="E220" t="s">
        <v>6036</v>
      </c>
    </row>
    <row r="221" spans="1:5" x14ac:dyDescent="0.5">
      <c r="A221" t="s">
        <v>2582</v>
      </c>
      <c r="B221" s="1">
        <v>45297</v>
      </c>
      <c r="C221" t="s">
        <v>5839</v>
      </c>
      <c r="D221" t="s">
        <v>5844</v>
      </c>
      <c r="E221" t="s">
        <v>6037</v>
      </c>
    </row>
    <row r="222" spans="1:5" x14ac:dyDescent="0.5">
      <c r="A222" t="s">
        <v>5891</v>
      </c>
      <c r="B222" s="1">
        <v>45346</v>
      </c>
      <c r="C222" t="s">
        <v>5838</v>
      </c>
      <c r="D222" t="s">
        <v>5835</v>
      </c>
      <c r="E222" t="s">
        <v>5836</v>
      </c>
    </row>
    <row r="223" spans="1:5" x14ac:dyDescent="0.5">
      <c r="A223" t="s">
        <v>5892</v>
      </c>
      <c r="B223" s="1">
        <v>45424</v>
      </c>
      <c r="C223" t="s">
        <v>5834</v>
      </c>
      <c r="D223" t="s">
        <v>5848</v>
      </c>
      <c r="E223" t="s">
        <v>6037</v>
      </c>
    </row>
    <row r="224" spans="1:5" x14ac:dyDescent="0.5">
      <c r="A224" t="s">
        <v>5893</v>
      </c>
      <c r="B224" s="1">
        <v>45527</v>
      </c>
      <c r="C224" t="s">
        <v>5834</v>
      </c>
      <c r="D224" t="s">
        <v>5835</v>
      </c>
      <c r="E224" t="s">
        <v>6036</v>
      </c>
    </row>
    <row r="225" spans="1:5" x14ac:dyDescent="0.5">
      <c r="A225" t="s">
        <v>2684</v>
      </c>
      <c r="B225" s="1">
        <v>45324</v>
      </c>
      <c r="C225" t="s">
        <v>5834</v>
      </c>
      <c r="D225" t="s">
        <v>5835</v>
      </c>
      <c r="E225" t="s">
        <v>6037</v>
      </c>
    </row>
    <row r="226" spans="1:5" x14ac:dyDescent="0.5">
      <c r="A226" t="s">
        <v>5894</v>
      </c>
      <c r="B226" s="1">
        <v>45513</v>
      </c>
      <c r="C226" t="s">
        <v>5838</v>
      </c>
      <c r="D226" t="s">
        <v>5844</v>
      </c>
      <c r="E226" t="s">
        <v>6037</v>
      </c>
    </row>
    <row r="227" spans="1:5" x14ac:dyDescent="0.5">
      <c r="A227" t="s">
        <v>1559</v>
      </c>
      <c r="B227" s="1">
        <v>45332</v>
      </c>
      <c r="C227" t="s">
        <v>5838</v>
      </c>
      <c r="D227" t="s">
        <v>5845</v>
      </c>
      <c r="E227" t="s">
        <v>6037</v>
      </c>
    </row>
    <row r="228" spans="1:5" x14ac:dyDescent="0.5">
      <c r="A228" t="s">
        <v>5555</v>
      </c>
      <c r="B228" s="1">
        <v>45406</v>
      </c>
      <c r="C228" t="s">
        <v>5834</v>
      </c>
      <c r="D228" t="s">
        <v>5845</v>
      </c>
      <c r="E228" t="s">
        <v>6037</v>
      </c>
    </row>
    <row r="229" spans="1:5" x14ac:dyDescent="0.5">
      <c r="A229" t="s">
        <v>5895</v>
      </c>
      <c r="B229" s="1">
        <v>45348</v>
      </c>
      <c r="C229" t="s">
        <v>5843</v>
      </c>
      <c r="D229" t="s">
        <v>5835</v>
      </c>
      <c r="E229" t="s">
        <v>6037</v>
      </c>
    </row>
    <row r="230" spans="1:5" x14ac:dyDescent="0.5">
      <c r="A230" t="s">
        <v>5518</v>
      </c>
      <c r="B230" s="1">
        <v>45481</v>
      </c>
      <c r="C230" t="s">
        <v>5838</v>
      </c>
      <c r="D230" t="s">
        <v>5841</v>
      </c>
      <c r="E230" t="s">
        <v>6037</v>
      </c>
    </row>
    <row r="231" spans="1:5" x14ac:dyDescent="0.5">
      <c r="A231" t="s">
        <v>5833</v>
      </c>
      <c r="B231" s="1">
        <v>45345</v>
      </c>
      <c r="C231" t="s">
        <v>5838</v>
      </c>
      <c r="D231" t="s">
        <v>5848</v>
      </c>
      <c r="E231" t="s">
        <v>6036</v>
      </c>
    </row>
    <row r="232" spans="1:5" x14ac:dyDescent="0.5">
      <c r="A232" t="s">
        <v>4860</v>
      </c>
      <c r="B232" s="1">
        <v>45530</v>
      </c>
      <c r="C232" t="s">
        <v>5838</v>
      </c>
      <c r="D232" t="s">
        <v>5845</v>
      </c>
      <c r="E232" t="s">
        <v>6036</v>
      </c>
    </row>
    <row r="233" spans="1:5" x14ac:dyDescent="0.5">
      <c r="A233" t="s">
        <v>5896</v>
      </c>
      <c r="B233" s="1">
        <v>45398</v>
      </c>
      <c r="C233" t="s">
        <v>5838</v>
      </c>
      <c r="D233" t="s">
        <v>5835</v>
      </c>
      <c r="E233" t="s">
        <v>6037</v>
      </c>
    </row>
    <row r="234" spans="1:5" x14ac:dyDescent="0.5">
      <c r="A234" t="s">
        <v>4814</v>
      </c>
      <c r="B234" s="1">
        <v>45317</v>
      </c>
      <c r="C234" t="s">
        <v>5843</v>
      </c>
      <c r="D234" t="s">
        <v>5835</v>
      </c>
      <c r="E234" t="s">
        <v>5836</v>
      </c>
    </row>
    <row r="235" spans="1:5" x14ac:dyDescent="0.5">
      <c r="A235" t="s">
        <v>502</v>
      </c>
      <c r="B235" s="1">
        <v>45525</v>
      </c>
      <c r="C235" t="s">
        <v>5839</v>
      </c>
      <c r="D235" t="s">
        <v>5835</v>
      </c>
      <c r="E235" t="s">
        <v>6037</v>
      </c>
    </row>
    <row r="236" spans="1:5" x14ac:dyDescent="0.5">
      <c r="A236" t="s">
        <v>5370</v>
      </c>
      <c r="B236" s="1">
        <v>45341</v>
      </c>
      <c r="C236" t="s">
        <v>5846</v>
      </c>
      <c r="D236" t="s">
        <v>5848</v>
      </c>
      <c r="E236" t="s">
        <v>6037</v>
      </c>
    </row>
    <row r="237" spans="1:5" x14ac:dyDescent="0.5">
      <c r="A237" t="s">
        <v>5484</v>
      </c>
      <c r="B237" s="1">
        <v>45425</v>
      </c>
      <c r="C237" t="s">
        <v>5839</v>
      </c>
      <c r="D237" t="s">
        <v>5841</v>
      </c>
      <c r="E237" t="s">
        <v>6036</v>
      </c>
    </row>
    <row r="238" spans="1:5" x14ac:dyDescent="0.5">
      <c r="A238" t="s">
        <v>4059</v>
      </c>
      <c r="B238" s="1">
        <v>45349</v>
      </c>
      <c r="C238" t="s">
        <v>5834</v>
      </c>
      <c r="D238" t="s">
        <v>5848</v>
      </c>
      <c r="E238" t="s">
        <v>5836</v>
      </c>
    </row>
    <row r="239" spans="1:5" x14ac:dyDescent="0.5">
      <c r="A239" t="s">
        <v>2106</v>
      </c>
      <c r="B239" s="1">
        <v>45365</v>
      </c>
      <c r="C239" t="s">
        <v>5838</v>
      </c>
      <c r="D239" t="s">
        <v>5848</v>
      </c>
      <c r="E239" t="s">
        <v>6037</v>
      </c>
    </row>
    <row r="240" spans="1:5" x14ac:dyDescent="0.5">
      <c r="A240" t="s">
        <v>5750</v>
      </c>
      <c r="B240" s="1">
        <v>45472</v>
      </c>
      <c r="C240" t="s">
        <v>5839</v>
      </c>
      <c r="D240" t="s">
        <v>5848</v>
      </c>
      <c r="E240" t="s">
        <v>6036</v>
      </c>
    </row>
    <row r="241" spans="1:5" x14ac:dyDescent="0.5">
      <c r="A241" t="s">
        <v>5426</v>
      </c>
      <c r="B241" s="1">
        <v>45418</v>
      </c>
      <c r="C241" t="s">
        <v>5846</v>
      </c>
      <c r="D241" t="s">
        <v>5844</v>
      </c>
      <c r="E241" t="s">
        <v>6037</v>
      </c>
    </row>
    <row r="242" spans="1:5" x14ac:dyDescent="0.5">
      <c r="A242" t="s">
        <v>2295</v>
      </c>
      <c r="B242" s="1">
        <v>45483</v>
      </c>
      <c r="C242" t="s">
        <v>5838</v>
      </c>
      <c r="D242" t="s">
        <v>5835</v>
      </c>
      <c r="E242" t="s">
        <v>6036</v>
      </c>
    </row>
    <row r="243" spans="1:5" x14ac:dyDescent="0.5">
      <c r="A243" t="s">
        <v>5565</v>
      </c>
      <c r="B243" s="1">
        <v>45402</v>
      </c>
      <c r="C243" t="s">
        <v>5838</v>
      </c>
      <c r="D243" t="s">
        <v>5848</v>
      </c>
      <c r="E243" t="s">
        <v>6037</v>
      </c>
    </row>
    <row r="244" spans="1:5" x14ac:dyDescent="0.5">
      <c r="A244" t="s">
        <v>2622</v>
      </c>
      <c r="B244" s="1">
        <v>45504</v>
      </c>
      <c r="C244" t="s">
        <v>5839</v>
      </c>
      <c r="D244" t="s">
        <v>5845</v>
      </c>
      <c r="E244" t="s">
        <v>6036</v>
      </c>
    </row>
    <row r="245" spans="1:5" x14ac:dyDescent="0.5">
      <c r="A245" t="s">
        <v>3535</v>
      </c>
      <c r="B245" s="1">
        <v>45440</v>
      </c>
      <c r="C245" t="s">
        <v>5838</v>
      </c>
      <c r="D245" t="s">
        <v>5844</v>
      </c>
      <c r="E245" t="s">
        <v>6036</v>
      </c>
    </row>
    <row r="246" spans="1:5" x14ac:dyDescent="0.5">
      <c r="A246" t="s">
        <v>3802</v>
      </c>
      <c r="B246" s="1">
        <v>45480</v>
      </c>
      <c r="C246" t="s">
        <v>5838</v>
      </c>
      <c r="D246" t="s">
        <v>5835</v>
      </c>
      <c r="E246" t="s">
        <v>6037</v>
      </c>
    </row>
    <row r="247" spans="1:5" x14ac:dyDescent="0.5">
      <c r="A247" t="s">
        <v>193</v>
      </c>
      <c r="B247" s="1">
        <v>45316</v>
      </c>
      <c r="C247" t="s">
        <v>5843</v>
      </c>
      <c r="D247" t="s">
        <v>5845</v>
      </c>
      <c r="E247" t="s">
        <v>6036</v>
      </c>
    </row>
    <row r="248" spans="1:5" x14ac:dyDescent="0.5">
      <c r="A248" t="s">
        <v>2441</v>
      </c>
      <c r="B248" s="1">
        <v>45344</v>
      </c>
      <c r="C248" t="s">
        <v>5838</v>
      </c>
      <c r="D248" t="s">
        <v>5835</v>
      </c>
      <c r="E248" t="s">
        <v>5836</v>
      </c>
    </row>
    <row r="249" spans="1:5" x14ac:dyDescent="0.5">
      <c r="A249" t="s">
        <v>5897</v>
      </c>
      <c r="B249" s="1">
        <v>45373</v>
      </c>
      <c r="C249" t="s">
        <v>5838</v>
      </c>
      <c r="D249" t="s">
        <v>5835</v>
      </c>
      <c r="E249" t="s">
        <v>6037</v>
      </c>
    </row>
    <row r="250" spans="1:5" x14ac:dyDescent="0.5">
      <c r="A250" t="s">
        <v>4917</v>
      </c>
      <c r="B250" s="1">
        <v>45427</v>
      </c>
      <c r="C250" t="s">
        <v>5846</v>
      </c>
      <c r="D250" t="s">
        <v>5841</v>
      </c>
      <c r="E250" t="s">
        <v>6037</v>
      </c>
    </row>
    <row r="251" spans="1:5" x14ac:dyDescent="0.5">
      <c r="A251" t="s">
        <v>906</v>
      </c>
      <c r="B251" s="1">
        <v>45466</v>
      </c>
      <c r="C251" t="s">
        <v>5839</v>
      </c>
      <c r="D251" t="s">
        <v>5844</v>
      </c>
      <c r="E251" t="s">
        <v>6037</v>
      </c>
    </row>
    <row r="252" spans="1:5" x14ac:dyDescent="0.5">
      <c r="A252" t="s">
        <v>5898</v>
      </c>
      <c r="B252" s="1">
        <v>45345</v>
      </c>
      <c r="C252" t="s">
        <v>5843</v>
      </c>
      <c r="D252" t="s">
        <v>5844</v>
      </c>
      <c r="E252" t="s">
        <v>6036</v>
      </c>
    </row>
    <row r="253" spans="1:5" x14ac:dyDescent="0.5">
      <c r="A253" t="s">
        <v>2725</v>
      </c>
      <c r="B253" s="1">
        <v>45411</v>
      </c>
      <c r="C253" t="s">
        <v>5843</v>
      </c>
      <c r="D253" t="s">
        <v>5844</v>
      </c>
      <c r="E253" t="s">
        <v>6036</v>
      </c>
    </row>
    <row r="254" spans="1:5" x14ac:dyDescent="0.5">
      <c r="A254" t="s">
        <v>2887</v>
      </c>
      <c r="B254" s="1">
        <v>45292</v>
      </c>
      <c r="C254" t="s">
        <v>5838</v>
      </c>
      <c r="D254" t="s">
        <v>5844</v>
      </c>
      <c r="E254" t="s">
        <v>6037</v>
      </c>
    </row>
    <row r="255" spans="1:5" x14ac:dyDescent="0.5">
      <c r="A255" t="s">
        <v>4963</v>
      </c>
      <c r="B255" s="1">
        <v>45490</v>
      </c>
      <c r="C255" t="s">
        <v>5846</v>
      </c>
      <c r="D255" t="s">
        <v>5835</v>
      </c>
      <c r="E255" t="s">
        <v>6036</v>
      </c>
    </row>
    <row r="256" spans="1:5" x14ac:dyDescent="0.5">
      <c r="A256" t="s">
        <v>1809</v>
      </c>
      <c r="B256" s="1">
        <v>45414</v>
      </c>
      <c r="C256" t="s">
        <v>5838</v>
      </c>
      <c r="D256" t="s">
        <v>5835</v>
      </c>
      <c r="E256" t="s">
        <v>6036</v>
      </c>
    </row>
    <row r="257" spans="1:5" x14ac:dyDescent="0.5">
      <c r="A257" t="s">
        <v>964</v>
      </c>
      <c r="B257" s="1">
        <v>45404</v>
      </c>
      <c r="C257" t="s">
        <v>5843</v>
      </c>
      <c r="D257" t="s">
        <v>5841</v>
      </c>
      <c r="E257" t="s">
        <v>6037</v>
      </c>
    </row>
    <row r="258" spans="1:5" x14ac:dyDescent="0.5">
      <c r="A258" t="s">
        <v>5899</v>
      </c>
      <c r="B258" s="1">
        <v>45423</v>
      </c>
      <c r="C258" t="s">
        <v>5843</v>
      </c>
      <c r="D258" t="s">
        <v>5845</v>
      </c>
      <c r="E258" t="s">
        <v>5836</v>
      </c>
    </row>
    <row r="259" spans="1:5" x14ac:dyDescent="0.5">
      <c r="A259" t="s">
        <v>5439</v>
      </c>
      <c r="B259" s="1">
        <v>45415</v>
      </c>
      <c r="C259" t="s">
        <v>5846</v>
      </c>
      <c r="D259" t="s">
        <v>5844</v>
      </c>
      <c r="E259" t="s">
        <v>5840</v>
      </c>
    </row>
    <row r="260" spans="1:5" x14ac:dyDescent="0.5">
      <c r="A260" t="s">
        <v>2284</v>
      </c>
      <c r="B260" s="1">
        <v>45294</v>
      </c>
      <c r="C260" t="s">
        <v>5838</v>
      </c>
      <c r="D260" t="s">
        <v>5848</v>
      </c>
      <c r="E260" t="s">
        <v>6037</v>
      </c>
    </row>
    <row r="261" spans="1:5" x14ac:dyDescent="0.5">
      <c r="A261" t="s">
        <v>677</v>
      </c>
      <c r="B261" s="1">
        <v>45354</v>
      </c>
      <c r="C261" t="s">
        <v>5838</v>
      </c>
      <c r="D261" t="s">
        <v>5835</v>
      </c>
      <c r="E261" t="s">
        <v>6036</v>
      </c>
    </row>
    <row r="262" spans="1:5" x14ac:dyDescent="0.5">
      <c r="A262" t="s">
        <v>5900</v>
      </c>
      <c r="B262" s="1">
        <v>45314</v>
      </c>
      <c r="C262" t="s">
        <v>5839</v>
      </c>
      <c r="D262" t="s">
        <v>5835</v>
      </c>
      <c r="E262" t="s">
        <v>6037</v>
      </c>
    </row>
    <row r="263" spans="1:5" x14ac:dyDescent="0.5">
      <c r="A263" t="s">
        <v>4297</v>
      </c>
      <c r="B263" s="1">
        <v>45469</v>
      </c>
      <c r="C263" t="s">
        <v>5838</v>
      </c>
      <c r="D263" t="s">
        <v>5835</v>
      </c>
      <c r="E263" t="s">
        <v>5836</v>
      </c>
    </row>
    <row r="264" spans="1:5" x14ac:dyDescent="0.5">
      <c r="A264" t="s">
        <v>5756</v>
      </c>
      <c r="B264" s="1">
        <v>45340</v>
      </c>
      <c r="C264" t="s">
        <v>5843</v>
      </c>
      <c r="D264" t="s">
        <v>5835</v>
      </c>
      <c r="E264" t="s">
        <v>6036</v>
      </c>
    </row>
    <row r="265" spans="1:5" x14ac:dyDescent="0.5">
      <c r="A265" t="s">
        <v>1436</v>
      </c>
      <c r="B265" s="1">
        <v>45335</v>
      </c>
      <c r="C265" t="s">
        <v>5839</v>
      </c>
      <c r="D265" t="s">
        <v>5844</v>
      </c>
      <c r="E265" t="s">
        <v>6036</v>
      </c>
    </row>
    <row r="266" spans="1:5" x14ac:dyDescent="0.5">
      <c r="A266" t="s">
        <v>5901</v>
      </c>
      <c r="B266" s="1">
        <v>45320</v>
      </c>
      <c r="C266" t="s">
        <v>5839</v>
      </c>
      <c r="D266" t="s">
        <v>5835</v>
      </c>
      <c r="E266" t="s">
        <v>6037</v>
      </c>
    </row>
    <row r="267" spans="1:5" x14ac:dyDescent="0.5">
      <c r="A267" t="s">
        <v>5063</v>
      </c>
      <c r="B267" s="1">
        <v>45369</v>
      </c>
      <c r="C267" t="s">
        <v>5843</v>
      </c>
      <c r="D267" t="s">
        <v>5835</v>
      </c>
      <c r="E267" t="s">
        <v>6036</v>
      </c>
    </row>
    <row r="268" spans="1:5" x14ac:dyDescent="0.5">
      <c r="A268" t="s">
        <v>324</v>
      </c>
      <c r="B268" s="1">
        <v>45377</v>
      </c>
      <c r="C268" t="s">
        <v>5846</v>
      </c>
      <c r="D268" t="s">
        <v>5848</v>
      </c>
      <c r="E268" t="s">
        <v>6036</v>
      </c>
    </row>
    <row r="269" spans="1:5" x14ac:dyDescent="0.5">
      <c r="A269" t="s">
        <v>3550</v>
      </c>
      <c r="B269" s="1">
        <v>45528</v>
      </c>
      <c r="C269" t="s">
        <v>5839</v>
      </c>
      <c r="D269" t="s">
        <v>5841</v>
      </c>
      <c r="E269" t="s">
        <v>6037</v>
      </c>
    </row>
    <row r="270" spans="1:5" x14ac:dyDescent="0.5">
      <c r="A270" t="s">
        <v>4032</v>
      </c>
      <c r="B270" s="1">
        <v>45515</v>
      </c>
      <c r="C270" t="s">
        <v>5838</v>
      </c>
      <c r="D270" t="s">
        <v>5845</v>
      </c>
      <c r="E270" t="s">
        <v>5836</v>
      </c>
    </row>
    <row r="271" spans="1:5" x14ac:dyDescent="0.5">
      <c r="A271" t="s">
        <v>4334</v>
      </c>
      <c r="B271" s="1">
        <v>45517</v>
      </c>
      <c r="C271" t="s">
        <v>5839</v>
      </c>
      <c r="D271" t="s">
        <v>5835</v>
      </c>
      <c r="E271" t="s">
        <v>5836</v>
      </c>
    </row>
    <row r="272" spans="1:5" x14ac:dyDescent="0.5">
      <c r="A272" t="s">
        <v>245</v>
      </c>
      <c r="B272" s="1">
        <v>45421</v>
      </c>
      <c r="C272" t="s">
        <v>5838</v>
      </c>
      <c r="D272" t="s">
        <v>5848</v>
      </c>
      <c r="E272" t="s">
        <v>6036</v>
      </c>
    </row>
    <row r="273" spans="1:5" x14ac:dyDescent="0.5">
      <c r="A273" t="s">
        <v>993</v>
      </c>
      <c r="B273" s="1">
        <v>45532</v>
      </c>
      <c r="C273" t="s">
        <v>5846</v>
      </c>
      <c r="D273" t="s">
        <v>5841</v>
      </c>
      <c r="E273" t="s">
        <v>5836</v>
      </c>
    </row>
    <row r="274" spans="1:5" x14ac:dyDescent="0.5">
      <c r="A274" t="s">
        <v>5465</v>
      </c>
      <c r="B274" s="1">
        <v>45446</v>
      </c>
      <c r="C274" t="s">
        <v>5838</v>
      </c>
      <c r="D274" t="s">
        <v>5848</v>
      </c>
      <c r="E274" t="s">
        <v>5836</v>
      </c>
    </row>
    <row r="275" spans="1:5" x14ac:dyDescent="0.5">
      <c r="A275" t="s">
        <v>5586</v>
      </c>
      <c r="B275" s="1">
        <v>45510</v>
      </c>
      <c r="C275" t="s">
        <v>5839</v>
      </c>
      <c r="D275" t="s">
        <v>5835</v>
      </c>
      <c r="E275" t="s">
        <v>6037</v>
      </c>
    </row>
    <row r="276" spans="1:5" x14ac:dyDescent="0.5">
      <c r="A276" t="s">
        <v>1851</v>
      </c>
      <c r="B276" s="1">
        <v>45359</v>
      </c>
      <c r="C276" t="s">
        <v>5834</v>
      </c>
      <c r="D276" t="s">
        <v>5835</v>
      </c>
      <c r="E276" t="s">
        <v>6036</v>
      </c>
    </row>
    <row r="277" spans="1:5" x14ac:dyDescent="0.5">
      <c r="A277" t="s">
        <v>4428</v>
      </c>
      <c r="B277" s="1">
        <v>45334</v>
      </c>
      <c r="C277" t="s">
        <v>5846</v>
      </c>
      <c r="D277" t="s">
        <v>5835</v>
      </c>
      <c r="E277" t="s">
        <v>6037</v>
      </c>
    </row>
    <row r="278" spans="1:5" x14ac:dyDescent="0.5">
      <c r="A278" t="s">
        <v>5902</v>
      </c>
      <c r="B278" s="1">
        <v>45483</v>
      </c>
      <c r="C278" t="s">
        <v>5838</v>
      </c>
      <c r="D278" t="s">
        <v>5835</v>
      </c>
      <c r="E278" t="s">
        <v>6036</v>
      </c>
    </row>
    <row r="279" spans="1:5" x14ac:dyDescent="0.5">
      <c r="A279" t="s">
        <v>5662</v>
      </c>
      <c r="B279" s="1">
        <v>45468</v>
      </c>
      <c r="C279" t="s">
        <v>5834</v>
      </c>
      <c r="D279" t="s">
        <v>5848</v>
      </c>
      <c r="E279" t="s">
        <v>5840</v>
      </c>
    </row>
    <row r="280" spans="1:5" x14ac:dyDescent="0.5">
      <c r="A280" t="s">
        <v>5903</v>
      </c>
      <c r="B280" s="1">
        <v>45470</v>
      </c>
      <c r="C280" t="s">
        <v>5839</v>
      </c>
      <c r="D280" t="s">
        <v>5841</v>
      </c>
      <c r="E280" t="s">
        <v>6036</v>
      </c>
    </row>
    <row r="281" spans="1:5" x14ac:dyDescent="0.5">
      <c r="A281" t="s">
        <v>1036</v>
      </c>
      <c r="B281" s="1">
        <v>45362</v>
      </c>
      <c r="C281" t="s">
        <v>5839</v>
      </c>
      <c r="D281" t="s">
        <v>5848</v>
      </c>
      <c r="E281" t="s">
        <v>6037</v>
      </c>
    </row>
    <row r="282" spans="1:5" x14ac:dyDescent="0.5">
      <c r="A282" t="s">
        <v>5904</v>
      </c>
      <c r="B282" s="1">
        <v>45390</v>
      </c>
      <c r="C282" t="s">
        <v>5839</v>
      </c>
      <c r="D282" t="s">
        <v>5835</v>
      </c>
      <c r="E282" t="s">
        <v>6037</v>
      </c>
    </row>
    <row r="283" spans="1:5" x14ac:dyDescent="0.5">
      <c r="A283" t="s">
        <v>5905</v>
      </c>
      <c r="B283" s="1">
        <v>45357</v>
      </c>
      <c r="C283" t="s">
        <v>5838</v>
      </c>
      <c r="D283" t="s">
        <v>5848</v>
      </c>
      <c r="E283" t="s">
        <v>6037</v>
      </c>
    </row>
    <row r="284" spans="1:5" x14ac:dyDescent="0.5">
      <c r="A284" t="s">
        <v>5470</v>
      </c>
      <c r="B284" s="1">
        <v>45408</v>
      </c>
      <c r="C284" t="s">
        <v>5838</v>
      </c>
      <c r="D284" t="s">
        <v>5848</v>
      </c>
      <c r="E284" t="s">
        <v>5840</v>
      </c>
    </row>
    <row r="285" spans="1:5" x14ac:dyDescent="0.5">
      <c r="A285" t="s">
        <v>1791</v>
      </c>
      <c r="B285" s="1">
        <v>45424</v>
      </c>
      <c r="C285" t="s">
        <v>5838</v>
      </c>
      <c r="D285" t="s">
        <v>5835</v>
      </c>
      <c r="E285" t="s">
        <v>6036</v>
      </c>
    </row>
    <row r="286" spans="1:5" x14ac:dyDescent="0.5">
      <c r="A286" t="s">
        <v>81</v>
      </c>
      <c r="B286" s="1">
        <v>45492</v>
      </c>
      <c r="C286" t="s">
        <v>5834</v>
      </c>
      <c r="D286" t="s">
        <v>5848</v>
      </c>
      <c r="E286" t="s">
        <v>6036</v>
      </c>
    </row>
    <row r="287" spans="1:5" x14ac:dyDescent="0.5">
      <c r="A287" t="s">
        <v>5396</v>
      </c>
      <c r="B287" s="1">
        <v>45401</v>
      </c>
      <c r="C287" t="s">
        <v>5838</v>
      </c>
      <c r="D287" t="s">
        <v>5844</v>
      </c>
      <c r="E287" t="s">
        <v>6036</v>
      </c>
    </row>
    <row r="288" spans="1:5" x14ac:dyDescent="0.5">
      <c r="A288" t="s">
        <v>2070</v>
      </c>
      <c r="B288" s="1">
        <v>45516</v>
      </c>
      <c r="C288" t="s">
        <v>5838</v>
      </c>
      <c r="D288" t="s">
        <v>5844</v>
      </c>
      <c r="E288" t="s">
        <v>6036</v>
      </c>
    </row>
    <row r="289" spans="1:5" x14ac:dyDescent="0.5">
      <c r="A289" t="s">
        <v>1484</v>
      </c>
      <c r="B289" s="1">
        <v>45293</v>
      </c>
      <c r="C289" t="s">
        <v>5838</v>
      </c>
      <c r="D289" t="s">
        <v>5845</v>
      </c>
      <c r="E289" t="s">
        <v>6037</v>
      </c>
    </row>
    <row r="290" spans="1:5" x14ac:dyDescent="0.5">
      <c r="A290" t="s">
        <v>5906</v>
      </c>
      <c r="B290" s="1">
        <v>45301</v>
      </c>
      <c r="C290" t="s">
        <v>5838</v>
      </c>
      <c r="D290" t="s">
        <v>5835</v>
      </c>
      <c r="E290" t="s">
        <v>5836</v>
      </c>
    </row>
    <row r="291" spans="1:5" x14ac:dyDescent="0.5">
      <c r="A291" t="s">
        <v>3877</v>
      </c>
      <c r="B291" s="1">
        <v>45332</v>
      </c>
      <c r="C291" t="s">
        <v>5838</v>
      </c>
      <c r="D291" t="s">
        <v>5835</v>
      </c>
      <c r="E291" t="s">
        <v>6037</v>
      </c>
    </row>
    <row r="292" spans="1:5" x14ac:dyDescent="0.5">
      <c r="A292" t="s">
        <v>5630</v>
      </c>
      <c r="B292" s="1">
        <v>45428</v>
      </c>
      <c r="C292" t="s">
        <v>5839</v>
      </c>
      <c r="D292" t="s">
        <v>5845</v>
      </c>
      <c r="E292" t="s">
        <v>6036</v>
      </c>
    </row>
    <row r="293" spans="1:5" x14ac:dyDescent="0.5">
      <c r="A293" t="s">
        <v>2397</v>
      </c>
      <c r="B293" s="1">
        <v>45358</v>
      </c>
      <c r="C293" t="s">
        <v>5839</v>
      </c>
      <c r="D293" t="s">
        <v>5835</v>
      </c>
      <c r="E293" t="s">
        <v>6036</v>
      </c>
    </row>
    <row r="294" spans="1:5" x14ac:dyDescent="0.5">
      <c r="A294" t="s">
        <v>5605</v>
      </c>
      <c r="B294" s="1">
        <v>45530</v>
      </c>
      <c r="C294" t="s">
        <v>5838</v>
      </c>
      <c r="D294" t="s">
        <v>5835</v>
      </c>
      <c r="E294" t="s">
        <v>6037</v>
      </c>
    </row>
    <row r="295" spans="1:5" x14ac:dyDescent="0.5">
      <c r="A295" t="s">
        <v>5907</v>
      </c>
      <c r="B295" s="1">
        <v>45354</v>
      </c>
      <c r="C295" t="s">
        <v>5843</v>
      </c>
      <c r="D295" t="s">
        <v>5835</v>
      </c>
      <c r="E295" t="s">
        <v>6036</v>
      </c>
    </row>
    <row r="296" spans="1:5" x14ac:dyDescent="0.5">
      <c r="A296" t="s">
        <v>5368</v>
      </c>
      <c r="B296" s="1">
        <v>45482</v>
      </c>
      <c r="C296" t="s">
        <v>5838</v>
      </c>
      <c r="D296" t="s">
        <v>5835</v>
      </c>
      <c r="E296" t="s">
        <v>6036</v>
      </c>
    </row>
    <row r="297" spans="1:5" x14ac:dyDescent="0.5">
      <c r="A297" t="s">
        <v>5908</v>
      </c>
      <c r="B297" s="1">
        <v>45447</v>
      </c>
      <c r="C297" t="s">
        <v>5846</v>
      </c>
      <c r="D297" t="s">
        <v>5835</v>
      </c>
      <c r="E297" t="s">
        <v>5840</v>
      </c>
    </row>
    <row r="298" spans="1:5" x14ac:dyDescent="0.5">
      <c r="A298" t="s">
        <v>5909</v>
      </c>
      <c r="B298" s="1">
        <v>45370</v>
      </c>
      <c r="C298" t="s">
        <v>5846</v>
      </c>
      <c r="D298" t="s">
        <v>5835</v>
      </c>
      <c r="E298" t="s">
        <v>6036</v>
      </c>
    </row>
    <row r="299" spans="1:5" x14ac:dyDescent="0.5">
      <c r="A299" t="s">
        <v>3733</v>
      </c>
      <c r="B299" s="1">
        <v>45294</v>
      </c>
      <c r="C299" t="s">
        <v>5838</v>
      </c>
      <c r="D299" t="s">
        <v>5841</v>
      </c>
      <c r="E299" t="s">
        <v>6037</v>
      </c>
    </row>
    <row r="300" spans="1:5" x14ac:dyDescent="0.5">
      <c r="A300" t="s">
        <v>2694</v>
      </c>
      <c r="B300" s="1">
        <v>45446</v>
      </c>
      <c r="C300" t="s">
        <v>5839</v>
      </c>
      <c r="D300" t="s">
        <v>5845</v>
      </c>
      <c r="E300" t="s">
        <v>6036</v>
      </c>
    </row>
    <row r="301" spans="1:5" x14ac:dyDescent="0.5">
      <c r="A301" t="s">
        <v>5910</v>
      </c>
      <c r="B301" s="1">
        <v>45391</v>
      </c>
      <c r="C301" t="s">
        <v>5838</v>
      </c>
      <c r="D301" t="s">
        <v>5841</v>
      </c>
      <c r="E301" t="s">
        <v>6036</v>
      </c>
    </row>
    <row r="302" spans="1:5" x14ac:dyDescent="0.5">
      <c r="A302" t="s">
        <v>515</v>
      </c>
      <c r="B302" s="1">
        <v>45328</v>
      </c>
      <c r="C302" t="s">
        <v>5846</v>
      </c>
      <c r="D302" t="s">
        <v>5835</v>
      </c>
      <c r="E302" t="s">
        <v>6037</v>
      </c>
    </row>
    <row r="303" spans="1:5" x14ac:dyDescent="0.5">
      <c r="A303" t="s">
        <v>1329</v>
      </c>
      <c r="B303" s="1">
        <v>45474</v>
      </c>
      <c r="C303" t="s">
        <v>5843</v>
      </c>
      <c r="D303" t="s">
        <v>5835</v>
      </c>
      <c r="E303" t="s">
        <v>5836</v>
      </c>
    </row>
    <row r="304" spans="1:5" x14ac:dyDescent="0.5">
      <c r="A304" t="s">
        <v>4068</v>
      </c>
      <c r="B304" s="1">
        <v>45407</v>
      </c>
      <c r="C304" t="s">
        <v>5838</v>
      </c>
      <c r="D304" t="s">
        <v>5845</v>
      </c>
      <c r="E304" t="s">
        <v>6037</v>
      </c>
    </row>
    <row r="305" spans="1:5" x14ac:dyDescent="0.5">
      <c r="A305" t="s">
        <v>2546</v>
      </c>
      <c r="B305" s="1">
        <v>45411</v>
      </c>
      <c r="C305" t="s">
        <v>5838</v>
      </c>
      <c r="D305" t="s">
        <v>5844</v>
      </c>
      <c r="E305" t="s">
        <v>6037</v>
      </c>
    </row>
    <row r="306" spans="1:5" x14ac:dyDescent="0.5">
      <c r="A306" t="s">
        <v>5911</v>
      </c>
      <c r="B306" s="1">
        <v>45482</v>
      </c>
      <c r="C306" t="s">
        <v>5839</v>
      </c>
      <c r="D306" t="s">
        <v>5835</v>
      </c>
      <c r="E306" t="s">
        <v>6036</v>
      </c>
    </row>
    <row r="307" spans="1:5" x14ac:dyDescent="0.5">
      <c r="A307" t="s">
        <v>5561</v>
      </c>
      <c r="B307" s="1">
        <v>45426</v>
      </c>
      <c r="C307" t="s">
        <v>5839</v>
      </c>
      <c r="D307" t="s">
        <v>5848</v>
      </c>
      <c r="E307" t="s">
        <v>5836</v>
      </c>
    </row>
    <row r="308" spans="1:5" x14ac:dyDescent="0.5">
      <c r="A308" t="s">
        <v>5676</v>
      </c>
      <c r="B308" s="1">
        <v>45406</v>
      </c>
      <c r="C308" t="s">
        <v>5839</v>
      </c>
      <c r="D308" t="s">
        <v>5835</v>
      </c>
      <c r="E308" t="s">
        <v>6037</v>
      </c>
    </row>
    <row r="309" spans="1:5" x14ac:dyDescent="0.5">
      <c r="A309" t="s">
        <v>5912</v>
      </c>
      <c r="B309" s="1">
        <v>45470</v>
      </c>
      <c r="C309" t="s">
        <v>5838</v>
      </c>
      <c r="D309" t="s">
        <v>5835</v>
      </c>
      <c r="E309" t="s">
        <v>5836</v>
      </c>
    </row>
    <row r="310" spans="1:5" x14ac:dyDescent="0.5">
      <c r="A310" t="s">
        <v>460</v>
      </c>
      <c r="B310" s="1">
        <v>45384</v>
      </c>
      <c r="C310" t="s">
        <v>5838</v>
      </c>
      <c r="D310" t="s">
        <v>5841</v>
      </c>
      <c r="E310" t="s">
        <v>6036</v>
      </c>
    </row>
    <row r="311" spans="1:5" x14ac:dyDescent="0.5">
      <c r="A311" t="s">
        <v>67</v>
      </c>
      <c r="B311" s="1">
        <v>45415</v>
      </c>
      <c r="C311" t="s">
        <v>5834</v>
      </c>
      <c r="D311" t="s">
        <v>5844</v>
      </c>
      <c r="E311" t="s">
        <v>6036</v>
      </c>
    </row>
    <row r="312" spans="1:5" x14ac:dyDescent="0.5">
      <c r="A312" t="s">
        <v>5913</v>
      </c>
      <c r="B312" s="1">
        <v>45342</v>
      </c>
      <c r="C312" t="s">
        <v>5838</v>
      </c>
      <c r="D312" t="s">
        <v>5848</v>
      </c>
      <c r="E312" t="s">
        <v>6037</v>
      </c>
    </row>
    <row r="313" spans="1:5" x14ac:dyDescent="0.5">
      <c r="A313" t="s">
        <v>5914</v>
      </c>
      <c r="B313" s="1">
        <v>45359</v>
      </c>
      <c r="C313" t="s">
        <v>5838</v>
      </c>
      <c r="D313" t="s">
        <v>5848</v>
      </c>
      <c r="E313" t="s">
        <v>6036</v>
      </c>
    </row>
    <row r="314" spans="1:5" x14ac:dyDescent="0.5">
      <c r="A314" t="s">
        <v>3458</v>
      </c>
      <c r="B314" s="1">
        <v>45293</v>
      </c>
      <c r="C314" t="s">
        <v>5843</v>
      </c>
      <c r="D314" t="s">
        <v>5845</v>
      </c>
      <c r="E314" t="s">
        <v>6037</v>
      </c>
    </row>
    <row r="315" spans="1:5" x14ac:dyDescent="0.5">
      <c r="A315" t="s">
        <v>1522</v>
      </c>
      <c r="B315" s="1">
        <v>45344</v>
      </c>
      <c r="C315" t="s">
        <v>5843</v>
      </c>
      <c r="D315" t="s">
        <v>5848</v>
      </c>
      <c r="E315" t="s">
        <v>6036</v>
      </c>
    </row>
    <row r="316" spans="1:5" x14ac:dyDescent="0.5">
      <c r="A316" t="s">
        <v>553</v>
      </c>
      <c r="B316" s="1">
        <v>45309</v>
      </c>
      <c r="C316" t="s">
        <v>5834</v>
      </c>
      <c r="D316" t="s">
        <v>5845</v>
      </c>
      <c r="E316" t="s">
        <v>6036</v>
      </c>
    </row>
    <row r="317" spans="1:5" x14ac:dyDescent="0.5">
      <c r="A317" t="s">
        <v>160</v>
      </c>
      <c r="B317" s="1">
        <v>45326</v>
      </c>
      <c r="C317" t="s">
        <v>5843</v>
      </c>
      <c r="D317" t="s">
        <v>5835</v>
      </c>
      <c r="E317" t="s">
        <v>6037</v>
      </c>
    </row>
    <row r="318" spans="1:5" x14ac:dyDescent="0.5">
      <c r="A318" t="s">
        <v>5915</v>
      </c>
      <c r="B318" s="1">
        <v>45337</v>
      </c>
      <c r="C318" t="s">
        <v>5838</v>
      </c>
      <c r="D318" t="s">
        <v>5845</v>
      </c>
      <c r="E318" t="s">
        <v>5840</v>
      </c>
    </row>
    <row r="319" spans="1:5" x14ac:dyDescent="0.5">
      <c r="A319" t="s">
        <v>4741</v>
      </c>
      <c r="B319" s="1">
        <v>45364</v>
      </c>
      <c r="C319" t="s">
        <v>5834</v>
      </c>
      <c r="D319" t="s">
        <v>5835</v>
      </c>
      <c r="E319" t="s">
        <v>6036</v>
      </c>
    </row>
    <row r="320" spans="1:5" x14ac:dyDescent="0.5">
      <c r="A320" t="s">
        <v>5040</v>
      </c>
      <c r="B320" s="1">
        <v>45374</v>
      </c>
      <c r="C320" t="s">
        <v>5838</v>
      </c>
      <c r="D320" t="s">
        <v>5845</v>
      </c>
      <c r="E320" t="s">
        <v>6036</v>
      </c>
    </row>
    <row r="321" spans="1:5" x14ac:dyDescent="0.5">
      <c r="A321" t="s">
        <v>5916</v>
      </c>
      <c r="B321" s="1">
        <v>45410</v>
      </c>
      <c r="C321" t="s">
        <v>5838</v>
      </c>
      <c r="D321" t="s">
        <v>5835</v>
      </c>
      <c r="E321" t="s">
        <v>5836</v>
      </c>
    </row>
    <row r="322" spans="1:5" x14ac:dyDescent="0.5">
      <c r="A322" t="s">
        <v>4327</v>
      </c>
      <c r="B322" s="1">
        <v>45414</v>
      </c>
      <c r="C322" t="s">
        <v>5834</v>
      </c>
      <c r="D322" t="s">
        <v>5844</v>
      </c>
      <c r="E322" t="s">
        <v>5836</v>
      </c>
    </row>
    <row r="323" spans="1:5" x14ac:dyDescent="0.5">
      <c r="A323" t="s">
        <v>5430</v>
      </c>
      <c r="B323" s="1">
        <v>45479</v>
      </c>
      <c r="C323" t="s">
        <v>5839</v>
      </c>
      <c r="D323" t="s">
        <v>5835</v>
      </c>
      <c r="E323" t="s">
        <v>6036</v>
      </c>
    </row>
    <row r="324" spans="1:5" x14ac:dyDescent="0.5">
      <c r="A324" t="s">
        <v>4795</v>
      </c>
      <c r="B324" s="1">
        <v>45410</v>
      </c>
      <c r="C324" t="s">
        <v>5839</v>
      </c>
      <c r="D324" t="s">
        <v>5844</v>
      </c>
      <c r="E324" t="s">
        <v>5836</v>
      </c>
    </row>
    <row r="325" spans="1:5" x14ac:dyDescent="0.5">
      <c r="A325" t="s">
        <v>3049</v>
      </c>
      <c r="B325" s="1">
        <v>45351</v>
      </c>
      <c r="C325" t="s">
        <v>5838</v>
      </c>
      <c r="D325" t="s">
        <v>5844</v>
      </c>
      <c r="E325" t="s">
        <v>6037</v>
      </c>
    </row>
    <row r="326" spans="1:5" x14ac:dyDescent="0.5">
      <c r="A326" t="s">
        <v>5598</v>
      </c>
      <c r="B326" s="1">
        <v>45396</v>
      </c>
      <c r="C326" t="s">
        <v>5834</v>
      </c>
      <c r="D326" t="s">
        <v>5845</v>
      </c>
      <c r="E326" t="s">
        <v>6036</v>
      </c>
    </row>
    <row r="327" spans="1:5" x14ac:dyDescent="0.5">
      <c r="A327" t="s">
        <v>5917</v>
      </c>
      <c r="B327" s="1">
        <v>45492</v>
      </c>
      <c r="C327" t="s">
        <v>5839</v>
      </c>
      <c r="D327" t="s">
        <v>5835</v>
      </c>
      <c r="E327" t="s">
        <v>5836</v>
      </c>
    </row>
    <row r="328" spans="1:5" x14ac:dyDescent="0.5">
      <c r="A328" t="s">
        <v>1756</v>
      </c>
      <c r="B328" s="1">
        <v>45451</v>
      </c>
      <c r="C328" t="s">
        <v>5839</v>
      </c>
      <c r="D328" t="s">
        <v>5835</v>
      </c>
      <c r="E328" t="s">
        <v>6036</v>
      </c>
    </row>
    <row r="329" spans="1:5" x14ac:dyDescent="0.5">
      <c r="A329" t="s">
        <v>2345</v>
      </c>
      <c r="B329" s="1">
        <v>45331</v>
      </c>
      <c r="C329" t="s">
        <v>5838</v>
      </c>
      <c r="D329" t="s">
        <v>5835</v>
      </c>
      <c r="E329" t="s">
        <v>6037</v>
      </c>
    </row>
    <row r="330" spans="1:5" x14ac:dyDescent="0.5">
      <c r="A330" t="s">
        <v>2410</v>
      </c>
      <c r="B330" s="1">
        <v>45308</v>
      </c>
      <c r="C330" t="s">
        <v>5838</v>
      </c>
      <c r="D330" t="s">
        <v>5844</v>
      </c>
      <c r="E330" t="s">
        <v>6037</v>
      </c>
    </row>
    <row r="331" spans="1:5" x14ac:dyDescent="0.5">
      <c r="A331" t="s">
        <v>643</v>
      </c>
      <c r="B331" s="1">
        <v>45507</v>
      </c>
      <c r="C331" t="s">
        <v>5846</v>
      </c>
      <c r="D331" t="s">
        <v>5835</v>
      </c>
      <c r="E331" t="s">
        <v>5840</v>
      </c>
    </row>
    <row r="332" spans="1:5" x14ac:dyDescent="0.5">
      <c r="A332" t="s">
        <v>5918</v>
      </c>
      <c r="B332" s="1">
        <v>45446</v>
      </c>
      <c r="C332" t="s">
        <v>5834</v>
      </c>
      <c r="D332" t="s">
        <v>5845</v>
      </c>
      <c r="E332" t="s">
        <v>6037</v>
      </c>
    </row>
    <row r="333" spans="1:5" x14ac:dyDescent="0.5">
      <c r="A333" t="s">
        <v>1195</v>
      </c>
      <c r="B333" s="1">
        <v>45391</v>
      </c>
      <c r="C333" t="s">
        <v>5834</v>
      </c>
      <c r="D333" t="s">
        <v>5844</v>
      </c>
      <c r="E333" t="s">
        <v>6037</v>
      </c>
    </row>
    <row r="334" spans="1:5" x14ac:dyDescent="0.5">
      <c r="A334" t="s">
        <v>4991</v>
      </c>
      <c r="B334" s="1">
        <v>45498</v>
      </c>
      <c r="C334" t="s">
        <v>5843</v>
      </c>
      <c r="D334" t="s">
        <v>5848</v>
      </c>
      <c r="E334" t="s">
        <v>6037</v>
      </c>
    </row>
    <row r="335" spans="1:5" x14ac:dyDescent="0.5">
      <c r="A335" t="s">
        <v>5919</v>
      </c>
      <c r="B335" s="1">
        <v>45393</v>
      </c>
      <c r="C335" t="s">
        <v>5838</v>
      </c>
      <c r="D335" t="s">
        <v>5835</v>
      </c>
      <c r="E335" t="s">
        <v>6036</v>
      </c>
    </row>
    <row r="336" spans="1:5" x14ac:dyDescent="0.5">
      <c r="A336" t="s">
        <v>5545</v>
      </c>
      <c r="B336" s="1">
        <v>45352</v>
      </c>
      <c r="C336" t="s">
        <v>5839</v>
      </c>
      <c r="D336" t="s">
        <v>5841</v>
      </c>
      <c r="E336" t="s">
        <v>5836</v>
      </c>
    </row>
    <row r="337" spans="1:5" x14ac:dyDescent="0.5">
      <c r="A337" t="s">
        <v>5920</v>
      </c>
      <c r="B337" s="1">
        <v>45484</v>
      </c>
      <c r="C337" t="s">
        <v>5838</v>
      </c>
      <c r="D337" t="s">
        <v>5848</v>
      </c>
      <c r="E337" t="s">
        <v>6036</v>
      </c>
    </row>
    <row r="338" spans="1:5" x14ac:dyDescent="0.5">
      <c r="A338" t="s">
        <v>175</v>
      </c>
      <c r="B338" s="1">
        <v>45299</v>
      </c>
      <c r="C338" t="s">
        <v>5838</v>
      </c>
      <c r="D338" t="s">
        <v>5844</v>
      </c>
      <c r="E338" t="s">
        <v>6036</v>
      </c>
    </row>
    <row r="339" spans="1:5" x14ac:dyDescent="0.5">
      <c r="A339" t="s">
        <v>763</v>
      </c>
      <c r="B339" s="1">
        <v>45517</v>
      </c>
      <c r="C339" t="s">
        <v>5839</v>
      </c>
      <c r="D339" t="s">
        <v>5848</v>
      </c>
      <c r="E339" t="s">
        <v>6036</v>
      </c>
    </row>
    <row r="340" spans="1:5" x14ac:dyDescent="0.5">
      <c r="A340" t="s">
        <v>5921</v>
      </c>
      <c r="B340" s="1">
        <v>45525</v>
      </c>
      <c r="C340" t="s">
        <v>5838</v>
      </c>
      <c r="D340" t="s">
        <v>5841</v>
      </c>
      <c r="E340" t="s">
        <v>6037</v>
      </c>
    </row>
    <row r="341" spans="1:5" x14ac:dyDescent="0.5">
      <c r="A341" t="s">
        <v>5922</v>
      </c>
      <c r="B341" s="1">
        <v>45522</v>
      </c>
      <c r="C341" t="s">
        <v>5838</v>
      </c>
      <c r="D341" t="s">
        <v>5845</v>
      </c>
      <c r="E341" t="s">
        <v>6037</v>
      </c>
    </row>
    <row r="342" spans="1:5" x14ac:dyDescent="0.5">
      <c r="A342" t="s">
        <v>1056</v>
      </c>
      <c r="B342" s="1">
        <v>45369</v>
      </c>
      <c r="C342" t="s">
        <v>5838</v>
      </c>
      <c r="D342" t="s">
        <v>5848</v>
      </c>
      <c r="E342" t="s">
        <v>6036</v>
      </c>
    </row>
    <row r="343" spans="1:5" x14ac:dyDescent="0.5">
      <c r="A343" t="s">
        <v>5923</v>
      </c>
      <c r="B343" s="1">
        <v>45523</v>
      </c>
      <c r="C343" t="s">
        <v>5838</v>
      </c>
      <c r="D343" t="s">
        <v>5841</v>
      </c>
      <c r="E343" t="s">
        <v>6037</v>
      </c>
    </row>
    <row r="344" spans="1:5" x14ac:dyDescent="0.5">
      <c r="A344" t="s">
        <v>5568</v>
      </c>
      <c r="B344" s="1">
        <v>45471</v>
      </c>
      <c r="C344" t="s">
        <v>5839</v>
      </c>
      <c r="D344" t="s">
        <v>5848</v>
      </c>
      <c r="E344" t="s">
        <v>5836</v>
      </c>
    </row>
    <row r="345" spans="1:5" x14ac:dyDescent="0.5">
      <c r="A345" t="s">
        <v>647</v>
      </c>
      <c r="B345" s="1">
        <v>45416</v>
      </c>
      <c r="C345" t="s">
        <v>5846</v>
      </c>
      <c r="D345" t="s">
        <v>5841</v>
      </c>
      <c r="E345" t="s">
        <v>6037</v>
      </c>
    </row>
    <row r="346" spans="1:5" x14ac:dyDescent="0.5">
      <c r="A346" t="s">
        <v>5924</v>
      </c>
      <c r="B346" s="1">
        <v>45500</v>
      </c>
      <c r="C346" t="s">
        <v>5838</v>
      </c>
      <c r="D346" t="s">
        <v>5848</v>
      </c>
      <c r="E346" t="s">
        <v>6036</v>
      </c>
    </row>
    <row r="347" spans="1:5" x14ac:dyDescent="0.5">
      <c r="A347" t="s">
        <v>1232</v>
      </c>
      <c r="B347" s="1">
        <v>45491</v>
      </c>
      <c r="C347" t="s">
        <v>5839</v>
      </c>
      <c r="D347" t="s">
        <v>5841</v>
      </c>
      <c r="E347" t="s">
        <v>6036</v>
      </c>
    </row>
    <row r="348" spans="1:5" x14ac:dyDescent="0.5">
      <c r="A348" t="s">
        <v>5925</v>
      </c>
      <c r="B348" s="1">
        <v>45467</v>
      </c>
      <c r="C348" t="s">
        <v>5839</v>
      </c>
      <c r="D348" t="s">
        <v>5835</v>
      </c>
      <c r="E348" t="s">
        <v>6037</v>
      </c>
    </row>
    <row r="349" spans="1:5" x14ac:dyDescent="0.5">
      <c r="A349" t="s">
        <v>5926</v>
      </c>
      <c r="B349" s="1">
        <v>45299</v>
      </c>
      <c r="C349" t="s">
        <v>5834</v>
      </c>
      <c r="D349" t="s">
        <v>5835</v>
      </c>
      <c r="E349" t="s">
        <v>6037</v>
      </c>
    </row>
    <row r="350" spans="1:5" x14ac:dyDescent="0.5">
      <c r="A350" t="s">
        <v>2870</v>
      </c>
      <c r="B350" s="1">
        <v>45356</v>
      </c>
      <c r="C350" t="s">
        <v>5838</v>
      </c>
      <c r="D350" t="s">
        <v>5848</v>
      </c>
      <c r="E350" t="s">
        <v>6036</v>
      </c>
    </row>
    <row r="351" spans="1:5" x14ac:dyDescent="0.5">
      <c r="A351" t="s">
        <v>3124</v>
      </c>
      <c r="B351" s="1">
        <v>45380</v>
      </c>
      <c r="C351" t="s">
        <v>5838</v>
      </c>
      <c r="D351" t="s">
        <v>5835</v>
      </c>
      <c r="E351" t="s">
        <v>5836</v>
      </c>
    </row>
    <row r="352" spans="1:5" x14ac:dyDescent="0.5">
      <c r="A352" t="s">
        <v>86</v>
      </c>
      <c r="B352" s="1">
        <v>45392</v>
      </c>
      <c r="C352" t="s">
        <v>5838</v>
      </c>
      <c r="D352" t="s">
        <v>5848</v>
      </c>
      <c r="E352" t="s">
        <v>6036</v>
      </c>
    </row>
    <row r="353" spans="1:5" x14ac:dyDescent="0.5">
      <c r="A353" t="s">
        <v>5927</v>
      </c>
      <c r="B353" s="1">
        <v>45477</v>
      </c>
      <c r="C353" t="s">
        <v>5846</v>
      </c>
      <c r="D353" t="s">
        <v>5835</v>
      </c>
      <c r="E353" t="s">
        <v>6036</v>
      </c>
    </row>
    <row r="354" spans="1:5" x14ac:dyDescent="0.5">
      <c r="A354" t="s">
        <v>5376</v>
      </c>
      <c r="B354" s="1">
        <v>45300</v>
      </c>
      <c r="C354" t="s">
        <v>5846</v>
      </c>
      <c r="D354" t="s">
        <v>5848</v>
      </c>
      <c r="E354" t="s">
        <v>6036</v>
      </c>
    </row>
    <row r="355" spans="1:5" x14ac:dyDescent="0.5">
      <c r="A355" t="s">
        <v>5928</v>
      </c>
      <c r="B355" s="1">
        <v>45395</v>
      </c>
      <c r="C355" t="s">
        <v>5846</v>
      </c>
      <c r="D355" t="s">
        <v>5844</v>
      </c>
      <c r="E355" t="s">
        <v>6036</v>
      </c>
    </row>
    <row r="356" spans="1:5" x14ac:dyDescent="0.5">
      <c r="A356" t="s">
        <v>1103</v>
      </c>
      <c r="B356" s="1">
        <v>45376</v>
      </c>
      <c r="C356" t="s">
        <v>5839</v>
      </c>
      <c r="D356" t="s">
        <v>5848</v>
      </c>
      <c r="E356" t="s">
        <v>5836</v>
      </c>
    </row>
    <row r="357" spans="1:5" x14ac:dyDescent="0.5">
      <c r="A357" t="s">
        <v>2213</v>
      </c>
      <c r="B357" s="1">
        <v>45442</v>
      </c>
      <c r="C357" t="s">
        <v>5838</v>
      </c>
      <c r="D357" t="s">
        <v>5835</v>
      </c>
      <c r="E357" t="s">
        <v>6036</v>
      </c>
    </row>
    <row r="358" spans="1:5" x14ac:dyDescent="0.5">
      <c r="A358" t="s">
        <v>2635</v>
      </c>
      <c r="B358" s="1">
        <v>45372</v>
      </c>
      <c r="C358" t="s">
        <v>5838</v>
      </c>
      <c r="D358" t="s">
        <v>5835</v>
      </c>
      <c r="E358" t="s">
        <v>6037</v>
      </c>
    </row>
    <row r="359" spans="1:5" x14ac:dyDescent="0.5">
      <c r="A359" t="s">
        <v>1501</v>
      </c>
      <c r="B359" s="1">
        <v>45344</v>
      </c>
      <c r="C359" t="s">
        <v>5839</v>
      </c>
      <c r="D359" t="s">
        <v>5848</v>
      </c>
      <c r="E359" t="s">
        <v>5836</v>
      </c>
    </row>
    <row r="360" spans="1:5" x14ac:dyDescent="0.5">
      <c r="A360" t="s">
        <v>5929</v>
      </c>
      <c r="B360" s="1">
        <v>45410</v>
      </c>
      <c r="C360" t="s">
        <v>5834</v>
      </c>
      <c r="D360" t="s">
        <v>5845</v>
      </c>
      <c r="E360" t="s">
        <v>6036</v>
      </c>
    </row>
    <row r="361" spans="1:5" x14ac:dyDescent="0.5">
      <c r="A361" t="s">
        <v>948</v>
      </c>
      <c r="B361" s="1">
        <v>45437</v>
      </c>
      <c r="C361" t="s">
        <v>5838</v>
      </c>
      <c r="D361" t="s">
        <v>5835</v>
      </c>
      <c r="E361" t="s">
        <v>6037</v>
      </c>
    </row>
    <row r="362" spans="1:5" x14ac:dyDescent="0.5">
      <c r="A362" t="s">
        <v>4573</v>
      </c>
      <c r="B362" s="1">
        <v>45515</v>
      </c>
      <c r="C362" t="s">
        <v>5838</v>
      </c>
      <c r="D362" t="s">
        <v>5844</v>
      </c>
      <c r="E362" t="s">
        <v>6037</v>
      </c>
    </row>
    <row r="363" spans="1:5" x14ac:dyDescent="0.5">
      <c r="A363" t="s">
        <v>3907</v>
      </c>
      <c r="B363" s="1">
        <v>45429</v>
      </c>
      <c r="C363" t="s">
        <v>5838</v>
      </c>
      <c r="D363" t="s">
        <v>5848</v>
      </c>
      <c r="E363" t="s">
        <v>6036</v>
      </c>
    </row>
    <row r="364" spans="1:5" x14ac:dyDescent="0.5">
      <c r="A364" t="s">
        <v>5930</v>
      </c>
      <c r="B364" s="1">
        <v>45311</v>
      </c>
      <c r="C364" t="s">
        <v>5838</v>
      </c>
      <c r="D364" t="s">
        <v>5835</v>
      </c>
      <c r="E364" t="s">
        <v>6036</v>
      </c>
    </row>
    <row r="365" spans="1:5" x14ac:dyDescent="0.5">
      <c r="A365" t="s">
        <v>1909</v>
      </c>
      <c r="B365" s="1">
        <v>45378</v>
      </c>
      <c r="C365" t="s">
        <v>5843</v>
      </c>
      <c r="D365" t="s">
        <v>5844</v>
      </c>
      <c r="E365" t="s">
        <v>6036</v>
      </c>
    </row>
    <row r="366" spans="1:5" x14ac:dyDescent="0.5">
      <c r="A366" t="s">
        <v>1685</v>
      </c>
      <c r="B366" s="1">
        <v>45361</v>
      </c>
      <c r="C366" t="s">
        <v>5838</v>
      </c>
      <c r="D366" t="s">
        <v>5844</v>
      </c>
      <c r="E366" t="s">
        <v>6036</v>
      </c>
    </row>
    <row r="367" spans="1:5" x14ac:dyDescent="0.5">
      <c r="A367" t="s">
        <v>5931</v>
      </c>
      <c r="B367" s="1">
        <v>45422</v>
      </c>
      <c r="C367" t="s">
        <v>5839</v>
      </c>
      <c r="D367" t="s">
        <v>5844</v>
      </c>
      <c r="E367" t="s">
        <v>6036</v>
      </c>
    </row>
    <row r="368" spans="1:5" x14ac:dyDescent="0.5">
      <c r="A368" t="s">
        <v>2482</v>
      </c>
      <c r="B368" s="1">
        <v>45497</v>
      </c>
      <c r="C368" t="s">
        <v>5839</v>
      </c>
      <c r="D368" t="s">
        <v>5844</v>
      </c>
      <c r="E368" t="s">
        <v>5836</v>
      </c>
    </row>
    <row r="369" spans="1:5" x14ac:dyDescent="0.5">
      <c r="A369" t="s">
        <v>5932</v>
      </c>
      <c r="B369" s="1">
        <v>45295</v>
      </c>
      <c r="C369" t="s">
        <v>5838</v>
      </c>
      <c r="D369" t="s">
        <v>5845</v>
      </c>
      <c r="E369" t="s">
        <v>6036</v>
      </c>
    </row>
    <row r="370" spans="1:5" x14ac:dyDescent="0.5">
      <c r="A370" t="s">
        <v>3751</v>
      </c>
      <c r="B370" s="1">
        <v>45460</v>
      </c>
      <c r="C370" t="s">
        <v>5839</v>
      </c>
      <c r="D370" t="s">
        <v>5845</v>
      </c>
      <c r="E370" t="s">
        <v>5836</v>
      </c>
    </row>
    <row r="371" spans="1:5" x14ac:dyDescent="0.5">
      <c r="A371" t="s">
        <v>1221</v>
      </c>
      <c r="B371" s="1">
        <v>45305</v>
      </c>
      <c r="C371" t="s">
        <v>5846</v>
      </c>
      <c r="D371" t="s">
        <v>5835</v>
      </c>
      <c r="E371" t="s">
        <v>5836</v>
      </c>
    </row>
    <row r="372" spans="1:5" x14ac:dyDescent="0.5">
      <c r="A372" t="s">
        <v>2373</v>
      </c>
      <c r="B372" s="1">
        <v>45370</v>
      </c>
      <c r="C372" t="s">
        <v>5838</v>
      </c>
      <c r="D372" t="s">
        <v>5848</v>
      </c>
      <c r="E372" t="s">
        <v>6037</v>
      </c>
    </row>
    <row r="373" spans="1:5" x14ac:dyDescent="0.5">
      <c r="A373" t="s">
        <v>1714</v>
      </c>
      <c r="B373" s="1">
        <v>45324</v>
      </c>
      <c r="C373" t="s">
        <v>5838</v>
      </c>
      <c r="D373" t="s">
        <v>5848</v>
      </c>
      <c r="E373" t="s">
        <v>6036</v>
      </c>
    </row>
    <row r="374" spans="1:5" x14ac:dyDescent="0.5">
      <c r="A374" t="s">
        <v>2200</v>
      </c>
      <c r="B374" s="1">
        <v>45486</v>
      </c>
      <c r="C374" t="s">
        <v>5838</v>
      </c>
      <c r="D374" t="s">
        <v>5844</v>
      </c>
      <c r="E374" t="s">
        <v>6037</v>
      </c>
    </row>
    <row r="375" spans="1:5" x14ac:dyDescent="0.5">
      <c r="A375" t="s">
        <v>5008</v>
      </c>
      <c r="B375" s="1">
        <v>45380</v>
      </c>
      <c r="C375" t="s">
        <v>5839</v>
      </c>
      <c r="D375" t="s">
        <v>5848</v>
      </c>
      <c r="E375" t="s">
        <v>6037</v>
      </c>
    </row>
    <row r="376" spans="1:5" x14ac:dyDescent="0.5">
      <c r="A376" t="s">
        <v>2474</v>
      </c>
      <c r="B376" s="1">
        <v>45374</v>
      </c>
      <c r="C376" t="s">
        <v>5843</v>
      </c>
      <c r="D376" t="s">
        <v>5848</v>
      </c>
      <c r="E376" t="s">
        <v>6036</v>
      </c>
    </row>
    <row r="377" spans="1:5" x14ac:dyDescent="0.5">
      <c r="A377" t="s">
        <v>136</v>
      </c>
      <c r="B377" s="1">
        <v>45508</v>
      </c>
      <c r="C377" t="s">
        <v>5834</v>
      </c>
      <c r="D377" t="s">
        <v>5835</v>
      </c>
      <c r="E377" t="s">
        <v>6036</v>
      </c>
    </row>
    <row r="378" spans="1:5" x14ac:dyDescent="0.5">
      <c r="A378" t="s">
        <v>430</v>
      </c>
      <c r="B378" s="1">
        <v>45484</v>
      </c>
      <c r="C378" t="s">
        <v>5838</v>
      </c>
      <c r="D378" t="s">
        <v>5835</v>
      </c>
      <c r="E378" t="s">
        <v>6036</v>
      </c>
    </row>
    <row r="379" spans="1:5" x14ac:dyDescent="0.5">
      <c r="A379" t="s">
        <v>2626</v>
      </c>
      <c r="B379" s="1">
        <v>45359</v>
      </c>
      <c r="C379" t="s">
        <v>5834</v>
      </c>
      <c r="D379" t="s">
        <v>5848</v>
      </c>
      <c r="E379" t="s">
        <v>6037</v>
      </c>
    </row>
    <row r="380" spans="1:5" x14ac:dyDescent="0.5">
      <c r="A380" t="s">
        <v>3797</v>
      </c>
      <c r="B380" s="1">
        <v>45484</v>
      </c>
      <c r="C380" t="s">
        <v>5834</v>
      </c>
      <c r="D380" t="s">
        <v>5848</v>
      </c>
      <c r="E380" t="s">
        <v>5840</v>
      </c>
    </row>
    <row r="381" spans="1:5" x14ac:dyDescent="0.5">
      <c r="A381" t="s">
        <v>2615</v>
      </c>
      <c r="B381" s="1">
        <v>45420</v>
      </c>
      <c r="C381" t="s">
        <v>5838</v>
      </c>
      <c r="D381" t="s">
        <v>5835</v>
      </c>
      <c r="E381" t="s">
        <v>6036</v>
      </c>
    </row>
    <row r="382" spans="1:5" x14ac:dyDescent="0.5">
      <c r="A382" t="s">
        <v>3374</v>
      </c>
      <c r="B382" s="1">
        <v>45364</v>
      </c>
      <c r="C382" t="s">
        <v>5846</v>
      </c>
      <c r="D382" t="s">
        <v>5835</v>
      </c>
      <c r="E382" t="s">
        <v>6037</v>
      </c>
    </row>
    <row r="383" spans="1:5" x14ac:dyDescent="0.5">
      <c r="A383" t="s">
        <v>5933</v>
      </c>
      <c r="B383" s="1">
        <v>45316</v>
      </c>
      <c r="C383" t="s">
        <v>5838</v>
      </c>
      <c r="D383" t="s">
        <v>5845</v>
      </c>
      <c r="E383" t="s">
        <v>6036</v>
      </c>
    </row>
    <row r="384" spans="1:5" x14ac:dyDescent="0.5">
      <c r="A384" t="s">
        <v>5934</v>
      </c>
      <c r="B384" s="1">
        <v>45467</v>
      </c>
      <c r="C384" t="s">
        <v>5846</v>
      </c>
      <c r="D384" t="s">
        <v>5844</v>
      </c>
      <c r="E384" t="s">
        <v>5836</v>
      </c>
    </row>
    <row r="385" spans="1:5" x14ac:dyDescent="0.5">
      <c r="A385" t="s">
        <v>1065</v>
      </c>
      <c r="B385" s="1">
        <v>45525</v>
      </c>
      <c r="C385" t="s">
        <v>5839</v>
      </c>
      <c r="D385" t="s">
        <v>5841</v>
      </c>
      <c r="E385" t="s">
        <v>6036</v>
      </c>
    </row>
    <row r="386" spans="1:5" x14ac:dyDescent="0.5">
      <c r="A386" t="s">
        <v>1885</v>
      </c>
      <c r="B386" s="1">
        <v>45496</v>
      </c>
      <c r="C386" t="s">
        <v>5838</v>
      </c>
      <c r="D386" t="s">
        <v>5848</v>
      </c>
      <c r="E386" t="s">
        <v>5836</v>
      </c>
    </row>
    <row r="387" spans="1:5" x14ac:dyDescent="0.5">
      <c r="A387" t="s">
        <v>484</v>
      </c>
      <c r="B387" s="1">
        <v>45401</v>
      </c>
      <c r="C387" t="s">
        <v>5846</v>
      </c>
      <c r="D387" t="s">
        <v>5848</v>
      </c>
      <c r="E387" t="s">
        <v>6037</v>
      </c>
    </row>
    <row r="388" spans="1:5" x14ac:dyDescent="0.5">
      <c r="A388" t="s">
        <v>1068</v>
      </c>
      <c r="B388" s="1">
        <v>45443</v>
      </c>
      <c r="C388" t="s">
        <v>5834</v>
      </c>
      <c r="D388" t="s">
        <v>5835</v>
      </c>
      <c r="E388" t="s">
        <v>5836</v>
      </c>
    </row>
    <row r="389" spans="1:5" x14ac:dyDescent="0.5">
      <c r="A389" t="s">
        <v>601</v>
      </c>
      <c r="B389" s="1">
        <v>45369</v>
      </c>
      <c r="C389" t="s">
        <v>5843</v>
      </c>
      <c r="D389" t="s">
        <v>5848</v>
      </c>
      <c r="E389" t="s">
        <v>6037</v>
      </c>
    </row>
    <row r="390" spans="1:5" x14ac:dyDescent="0.5">
      <c r="A390" t="s">
        <v>3008</v>
      </c>
      <c r="B390" s="1">
        <v>45348</v>
      </c>
      <c r="C390" t="s">
        <v>5838</v>
      </c>
      <c r="D390" t="s">
        <v>5841</v>
      </c>
      <c r="E390" t="s">
        <v>6036</v>
      </c>
    </row>
    <row r="391" spans="1:5" x14ac:dyDescent="0.5">
      <c r="A391" t="s">
        <v>5404</v>
      </c>
      <c r="B391" s="1">
        <v>45354</v>
      </c>
      <c r="C391" t="s">
        <v>5838</v>
      </c>
      <c r="D391" t="s">
        <v>5844</v>
      </c>
      <c r="E391" t="s">
        <v>6036</v>
      </c>
    </row>
    <row r="392" spans="1:5" x14ac:dyDescent="0.5">
      <c r="A392" t="s">
        <v>767</v>
      </c>
      <c r="B392" s="1">
        <v>45350</v>
      </c>
      <c r="C392" t="s">
        <v>5838</v>
      </c>
      <c r="D392" t="s">
        <v>5845</v>
      </c>
      <c r="E392" t="s">
        <v>6036</v>
      </c>
    </row>
    <row r="393" spans="1:5" x14ac:dyDescent="0.5">
      <c r="A393" t="s">
        <v>1013</v>
      </c>
      <c r="B393" s="1">
        <v>45487</v>
      </c>
      <c r="C393" t="s">
        <v>5843</v>
      </c>
      <c r="D393" t="s">
        <v>5848</v>
      </c>
      <c r="E393" t="s">
        <v>5836</v>
      </c>
    </row>
    <row r="394" spans="1:5" x14ac:dyDescent="0.5">
      <c r="A394" t="s">
        <v>5935</v>
      </c>
      <c r="B394" s="1">
        <v>45453</v>
      </c>
      <c r="C394" t="s">
        <v>5838</v>
      </c>
      <c r="D394" t="s">
        <v>5835</v>
      </c>
      <c r="E394" t="s">
        <v>5836</v>
      </c>
    </row>
    <row r="395" spans="1:5" x14ac:dyDescent="0.5">
      <c r="A395" t="s">
        <v>1162</v>
      </c>
      <c r="B395" s="1">
        <v>45507</v>
      </c>
      <c r="C395" t="s">
        <v>5838</v>
      </c>
      <c r="D395" t="s">
        <v>5835</v>
      </c>
      <c r="E395" t="s">
        <v>5836</v>
      </c>
    </row>
    <row r="396" spans="1:5" x14ac:dyDescent="0.5">
      <c r="A396" t="s">
        <v>2117</v>
      </c>
      <c r="B396" s="1">
        <v>45519</v>
      </c>
      <c r="C396" t="s">
        <v>5839</v>
      </c>
      <c r="D396" t="s">
        <v>5844</v>
      </c>
      <c r="E396" t="s">
        <v>6037</v>
      </c>
    </row>
    <row r="397" spans="1:5" x14ac:dyDescent="0.5">
      <c r="A397" t="s">
        <v>1460</v>
      </c>
      <c r="B397" s="1">
        <v>45403</v>
      </c>
      <c r="C397" t="s">
        <v>5834</v>
      </c>
      <c r="D397" t="s">
        <v>5848</v>
      </c>
      <c r="E397" t="s">
        <v>6036</v>
      </c>
    </row>
    <row r="398" spans="1:5" x14ac:dyDescent="0.5">
      <c r="A398" t="s">
        <v>3837</v>
      </c>
      <c r="B398" s="1">
        <v>45325</v>
      </c>
      <c r="C398" t="s">
        <v>5834</v>
      </c>
      <c r="D398" t="s">
        <v>5835</v>
      </c>
      <c r="E398" t="s">
        <v>6036</v>
      </c>
    </row>
    <row r="399" spans="1:5" x14ac:dyDescent="0.5">
      <c r="A399" t="s">
        <v>5936</v>
      </c>
      <c r="B399" s="1">
        <v>45499</v>
      </c>
      <c r="C399" t="s">
        <v>5838</v>
      </c>
      <c r="D399" t="s">
        <v>5835</v>
      </c>
      <c r="E399" t="s">
        <v>6037</v>
      </c>
    </row>
    <row r="400" spans="1:5" x14ac:dyDescent="0.5">
      <c r="A400" t="s">
        <v>5378</v>
      </c>
      <c r="B400" s="1">
        <v>45432</v>
      </c>
      <c r="C400" t="s">
        <v>5839</v>
      </c>
      <c r="D400" t="s">
        <v>5841</v>
      </c>
      <c r="E400" t="s">
        <v>6036</v>
      </c>
    </row>
    <row r="401" spans="1:5" x14ac:dyDescent="0.5">
      <c r="A401" t="s">
        <v>1242</v>
      </c>
      <c r="B401" s="1">
        <v>45459</v>
      </c>
      <c r="C401" t="s">
        <v>5838</v>
      </c>
      <c r="D401" t="s">
        <v>5835</v>
      </c>
      <c r="E401" t="s">
        <v>6036</v>
      </c>
    </row>
    <row r="402" spans="1:5" x14ac:dyDescent="0.5">
      <c r="A402" t="s">
        <v>2898</v>
      </c>
      <c r="B402" s="1">
        <v>45489</v>
      </c>
      <c r="C402" t="s">
        <v>5846</v>
      </c>
      <c r="D402" t="s">
        <v>5848</v>
      </c>
      <c r="E402" t="s">
        <v>6037</v>
      </c>
    </row>
    <row r="403" spans="1:5" x14ac:dyDescent="0.5">
      <c r="A403" t="s">
        <v>2754</v>
      </c>
      <c r="B403" s="1">
        <v>45430</v>
      </c>
      <c r="C403" t="s">
        <v>5839</v>
      </c>
      <c r="D403" t="s">
        <v>5848</v>
      </c>
      <c r="E403" t="s">
        <v>6036</v>
      </c>
    </row>
    <row r="404" spans="1:5" x14ac:dyDescent="0.5">
      <c r="A404" t="s">
        <v>3671</v>
      </c>
      <c r="B404" s="1">
        <v>45330</v>
      </c>
      <c r="C404" t="s">
        <v>5839</v>
      </c>
      <c r="D404" t="s">
        <v>5844</v>
      </c>
      <c r="E404" t="s">
        <v>5836</v>
      </c>
    </row>
    <row r="405" spans="1:5" x14ac:dyDescent="0.5">
      <c r="A405" t="s">
        <v>5937</v>
      </c>
      <c r="B405" s="1">
        <v>45489</v>
      </c>
      <c r="C405" t="s">
        <v>5838</v>
      </c>
      <c r="D405" t="s">
        <v>5848</v>
      </c>
      <c r="E405" t="s">
        <v>6036</v>
      </c>
    </row>
    <row r="406" spans="1:5" x14ac:dyDescent="0.5">
      <c r="A406" t="s">
        <v>1130</v>
      </c>
      <c r="B406" s="1">
        <v>45484</v>
      </c>
      <c r="C406" t="s">
        <v>5843</v>
      </c>
      <c r="D406" t="s">
        <v>5835</v>
      </c>
      <c r="E406" t="s">
        <v>6036</v>
      </c>
    </row>
    <row r="407" spans="1:5" x14ac:dyDescent="0.5">
      <c r="A407" t="s">
        <v>2074</v>
      </c>
      <c r="B407" s="1">
        <v>45305</v>
      </c>
      <c r="C407" t="s">
        <v>5838</v>
      </c>
      <c r="D407" t="s">
        <v>5835</v>
      </c>
      <c r="E407" t="s">
        <v>5840</v>
      </c>
    </row>
    <row r="408" spans="1:5" x14ac:dyDescent="0.5">
      <c r="A408" t="s">
        <v>5938</v>
      </c>
      <c r="B408" s="1">
        <v>45408</v>
      </c>
      <c r="C408" t="s">
        <v>5838</v>
      </c>
      <c r="D408" t="s">
        <v>5848</v>
      </c>
      <c r="E408" t="s">
        <v>6037</v>
      </c>
    </row>
    <row r="409" spans="1:5" x14ac:dyDescent="0.5">
      <c r="A409" t="s">
        <v>5939</v>
      </c>
      <c r="B409" s="1">
        <v>45438</v>
      </c>
      <c r="C409" t="s">
        <v>5839</v>
      </c>
      <c r="D409" t="s">
        <v>5844</v>
      </c>
      <c r="E409" t="s">
        <v>5840</v>
      </c>
    </row>
    <row r="410" spans="1:5" x14ac:dyDescent="0.5">
      <c r="A410" t="s">
        <v>1236</v>
      </c>
      <c r="B410" s="1">
        <v>45457</v>
      </c>
      <c r="C410" t="s">
        <v>5839</v>
      </c>
      <c r="D410" t="s">
        <v>5848</v>
      </c>
      <c r="E410" t="s">
        <v>6036</v>
      </c>
    </row>
    <row r="411" spans="1:5" x14ac:dyDescent="0.5">
      <c r="A411" t="s">
        <v>525</v>
      </c>
      <c r="B411" s="1">
        <v>45496</v>
      </c>
      <c r="C411" t="s">
        <v>5838</v>
      </c>
      <c r="D411" t="s">
        <v>5844</v>
      </c>
      <c r="E411" t="s">
        <v>5836</v>
      </c>
    </row>
    <row r="412" spans="1:5" x14ac:dyDescent="0.5">
      <c r="A412" t="s">
        <v>3351</v>
      </c>
      <c r="B412" s="1">
        <v>45486</v>
      </c>
      <c r="C412" t="s">
        <v>5834</v>
      </c>
      <c r="D412" t="s">
        <v>5845</v>
      </c>
      <c r="E412" t="s">
        <v>5836</v>
      </c>
    </row>
    <row r="413" spans="1:5" x14ac:dyDescent="0.5">
      <c r="A413" t="s">
        <v>3693</v>
      </c>
      <c r="B413" s="1">
        <v>45389</v>
      </c>
      <c r="C413" t="s">
        <v>5839</v>
      </c>
      <c r="D413" t="s">
        <v>5841</v>
      </c>
      <c r="E413" t="s">
        <v>5836</v>
      </c>
    </row>
    <row r="414" spans="1:5" x14ac:dyDescent="0.5">
      <c r="A414" t="s">
        <v>5446</v>
      </c>
      <c r="B414" s="1">
        <v>45324</v>
      </c>
      <c r="C414" t="s">
        <v>5839</v>
      </c>
      <c r="D414" t="s">
        <v>5841</v>
      </c>
      <c r="E414" t="s">
        <v>6037</v>
      </c>
    </row>
    <row r="415" spans="1:5" x14ac:dyDescent="0.5">
      <c r="A415" t="s">
        <v>564</v>
      </c>
      <c r="B415" s="1">
        <v>45314</v>
      </c>
      <c r="C415" t="s">
        <v>5838</v>
      </c>
      <c r="D415" t="s">
        <v>5841</v>
      </c>
      <c r="E415" t="s">
        <v>6037</v>
      </c>
    </row>
    <row r="416" spans="1:5" x14ac:dyDescent="0.5">
      <c r="A416" t="s">
        <v>2000</v>
      </c>
      <c r="B416" s="1">
        <v>45496</v>
      </c>
      <c r="C416" t="s">
        <v>5838</v>
      </c>
      <c r="D416" t="s">
        <v>5844</v>
      </c>
      <c r="E416" t="s">
        <v>6036</v>
      </c>
    </row>
    <row r="417" spans="1:5" x14ac:dyDescent="0.5">
      <c r="A417" t="s">
        <v>3980</v>
      </c>
      <c r="B417" s="1">
        <v>45518</v>
      </c>
      <c r="C417" t="s">
        <v>5838</v>
      </c>
      <c r="D417" t="s">
        <v>5844</v>
      </c>
      <c r="E417" t="s">
        <v>6036</v>
      </c>
    </row>
    <row r="418" spans="1:5" x14ac:dyDescent="0.5">
      <c r="A418" t="s">
        <v>2055</v>
      </c>
      <c r="B418" s="1">
        <v>45382</v>
      </c>
      <c r="C418" t="s">
        <v>5838</v>
      </c>
      <c r="D418" t="s">
        <v>5848</v>
      </c>
      <c r="E418" t="s">
        <v>5836</v>
      </c>
    </row>
    <row r="419" spans="1:5" x14ac:dyDescent="0.5">
      <c r="A419" t="s">
        <v>5827</v>
      </c>
      <c r="B419" s="1">
        <v>45392</v>
      </c>
      <c r="C419" t="s">
        <v>5838</v>
      </c>
      <c r="D419" t="s">
        <v>5835</v>
      </c>
      <c r="E419" t="s">
        <v>6036</v>
      </c>
    </row>
    <row r="420" spans="1:5" x14ac:dyDescent="0.5">
      <c r="A420" t="s">
        <v>3584</v>
      </c>
      <c r="B420" s="1">
        <v>45437</v>
      </c>
      <c r="C420" t="s">
        <v>5838</v>
      </c>
      <c r="D420" t="s">
        <v>5844</v>
      </c>
      <c r="E420" t="s">
        <v>6036</v>
      </c>
    </row>
    <row r="421" spans="1:5" x14ac:dyDescent="0.5">
      <c r="A421" t="s">
        <v>5940</v>
      </c>
      <c r="B421" s="1">
        <v>45396</v>
      </c>
      <c r="C421" t="s">
        <v>5839</v>
      </c>
      <c r="D421" t="s">
        <v>5848</v>
      </c>
      <c r="E421" t="s">
        <v>6037</v>
      </c>
    </row>
    <row r="422" spans="1:5" x14ac:dyDescent="0.5">
      <c r="A422" t="s">
        <v>2354</v>
      </c>
      <c r="B422" s="1">
        <v>45388</v>
      </c>
      <c r="C422" t="s">
        <v>5834</v>
      </c>
      <c r="D422" t="s">
        <v>5845</v>
      </c>
      <c r="E422" t="s">
        <v>6037</v>
      </c>
    </row>
    <row r="423" spans="1:5" x14ac:dyDescent="0.5">
      <c r="A423" t="s">
        <v>5573</v>
      </c>
      <c r="B423" s="1">
        <v>45455</v>
      </c>
      <c r="C423" t="s">
        <v>5839</v>
      </c>
      <c r="D423" t="s">
        <v>5844</v>
      </c>
      <c r="E423" t="s">
        <v>5836</v>
      </c>
    </row>
    <row r="424" spans="1:5" x14ac:dyDescent="0.5">
      <c r="A424" t="s">
        <v>2140</v>
      </c>
      <c r="B424" s="1">
        <v>45514</v>
      </c>
      <c r="C424" t="s">
        <v>5838</v>
      </c>
      <c r="D424" t="s">
        <v>5844</v>
      </c>
      <c r="E424" t="s">
        <v>6036</v>
      </c>
    </row>
    <row r="425" spans="1:5" x14ac:dyDescent="0.5">
      <c r="A425" t="s">
        <v>5941</v>
      </c>
      <c r="B425" s="1">
        <v>45340</v>
      </c>
      <c r="C425" t="s">
        <v>5839</v>
      </c>
      <c r="D425" t="s">
        <v>5848</v>
      </c>
      <c r="E425" t="s">
        <v>6037</v>
      </c>
    </row>
    <row r="426" spans="1:5" x14ac:dyDescent="0.5">
      <c r="A426" t="s">
        <v>5942</v>
      </c>
      <c r="B426" s="1">
        <v>45332</v>
      </c>
      <c r="C426" t="s">
        <v>5834</v>
      </c>
      <c r="D426" t="s">
        <v>5835</v>
      </c>
      <c r="E426" t="s">
        <v>5836</v>
      </c>
    </row>
    <row r="427" spans="1:5" x14ac:dyDescent="0.5">
      <c r="A427" t="s">
        <v>5450</v>
      </c>
      <c r="B427" s="1">
        <v>45331</v>
      </c>
      <c r="C427" t="s">
        <v>5834</v>
      </c>
      <c r="D427" t="s">
        <v>5835</v>
      </c>
      <c r="E427" t="s">
        <v>6036</v>
      </c>
    </row>
    <row r="428" spans="1:5" x14ac:dyDescent="0.5">
      <c r="A428" t="s">
        <v>3076</v>
      </c>
      <c r="B428" s="1">
        <v>45337</v>
      </c>
      <c r="C428" t="s">
        <v>5843</v>
      </c>
      <c r="D428" t="s">
        <v>5848</v>
      </c>
      <c r="E428" t="s">
        <v>6036</v>
      </c>
    </row>
    <row r="429" spans="1:5" x14ac:dyDescent="0.5">
      <c r="A429" t="s">
        <v>4160</v>
      </c>
      <c r="B429" s="1">
        <v>45528</v>
      </c>
      <c r="C429" t="s">
        <v>5834</v>
      </c>
      <c r="D429" t="s">
        <v>5835</v>
      </c>
      <c r="E429" t="s">
        <v>5836</v>
      </c>
    </row>
    <row r="430" spans="1:5" x14ac:dyDescent="0.5">
      <c r="A430" t="s">
        <v>5943</v>
      </c>
      <c r="B430" s="1">
        <v>45381</v>
      </c>
      <c r="C430" t="s">
        <v>5846</v>
      </c>
      <c r="D430" t="s">
        <v>5848</v>
      </c>
      <c r="E430" t="s">
        <v>6037</v>
      </c>
    </row>
    <row r="431" spans="1:5" x14ac:dyDescent="0.5">
      <c r="A431" t="s">
        <v>1873</v>
      </c>
      <c r="B431" s="1">
        <v>45381</v>
      </c>
      <c r="C431" t="s">
        <v>5839</v>
      </c>
      <c r="D431" t="s">
        <v>5845</v>
      </c>
      <c r="E431" t="s">
        <v>6036</v>
      </c>
    </row>
    <row r="432" spans="1:5" x14ac:dyDescent="0.5">
      <c r="A432" t="s">
        <v>1816</v>
      </c>
      <c r="B432" s="1">
        <v>45334</v>
      </c>
      <c r="C432" t="s">
        <v>5839</v>
      </c>
      <c r="D432" t="s">
        <v>5835</v>
      </c>
      <c r="E432" t="s">
        <v>6037</v>
      </c>
    </row>
    <row r="433" spans="1:5" x14ac:dyDescent="0.5">
      <c r="A433" t="s">
        <v>1922</v>
      </c>
      <c r="B433" s="1">
        <v>45318</v>
      </c>
      <c r="C433" t="s">
        <v>5846</v>
      </c>
      <c r="D433" t="s">
        <v>5841</v>
      </c>
      <c r="E433" t="s">
        <v>6036</v>
      </c>
    </row>
    <row r="434" spans="1:5" x14ac:dyDescent="0.5">
      <c r="A434" t="s">
        <v>1724</v>
      </c>
      <c r="B434" s="1">
        <v>45425</v>
      </c>
      <c r="C434" t="s">
        <v>5838</v>
      </c>
      <c r="D434" t="s">
        <v>5835</v>
      </c>
      <c r="E434" t="s">
        <v>6036</v>
      </c>
    </row>
    <row r="435" spans="1:5" x14ac:dyDescent="0.5">
      <c r="A435" t="s">
        <v>5944</v>
      </c>
      <c r="B435" s="1">
        <v>45372</v>
      </c>
      <c r="C435" t="s">
        <v>5838</v>
      </c>
      <c r="D435" t="s">
        <v>5845</v>
      </c>
      <c r="E435" t="s">
        <v>6036</v>
      </c>
    </row>
    <row r="436" spans="1:5" x14ac:dyDescent="0.5">
      <c r="A436" t="s">
        <v>705</v>
      </c>
      <c r="B436" s="1">
        <v>45443</v>
      </c>
      <c r="C436" t="s">
        <v>5838</v>
      </c>
      <c r="D436" t="s">
        <v>5848</v>
      </c>
      <c r="E436" t="s">
        <v>5836</v>
      </c>
    </row>
    <row r="437" spans="1:5" x14ac:dyDescent="0.5">
      <c r="A437" t="s">
        <v>5945</v>
      </c>
      <c r="B437" s="1">
        <v>45407</v>
      </c>
      <c r="C437" t="s">
        <v>5838</v>
      </c>
      <c r="D437" t="s">
        <v>5848</v>
      </c>
      <c r="E437" t="s">
        <v>6036</v>
      </c>
    </row>
    <row r="438" spans="1:5" x14ac:dyDescent="0.5">
      <c r="A438" t="s">
        <v>5946</v>
      </c>
      <c r="B438" s="1">
        <v>45380</v>
      </c>
      <c r="C438" t="s">
        <v>5838</v>
      </c>
      <c r="D438" t="s">
        <v>5848</v>
      </c>
      <c r="E438" t="s">
        <v>6037</v>
      </c>
    </row>
    <row r="439" spans="1:5" x14ac:dyDescent="0.5">
      <c r="A439" t="s">
        <v>3701</v>
      </c>
      <c r="B439" s="1">
        <v>45525</v>
      </c>
      <c r="C439" t="s">
        <v>5834</v>
      </c>
      <c r="D439" t="s">
        <v>5844</v>
      </c>
      <c r="E439" t="s">
        <v>5840</v>
      </c>
    </row>
    <row r="440" spans="1:5" x14ac:dyDescent="0.5">
      <c r="A440" t="s">
        <v>2020</v>
      </c>
      <c r="B440" s="1">
        <v>45445</v>
      </c>
      <c r="C440" t="s">
        <v>5846</v>
      </c>
      <c r="D440" t="s">
        <v>5841</v>
      </c>
      <c r="E440" t="s">
        <v>6036</v>
      </c>
    </row>
    <row r="441" spans="1:5" x14ac:dyDescent="0.5">
      <c r="A441" t="s">
        <v>1416</v>
      </c>
      <c r="B441" s="1">
        <v>45522</v>
      </c>
      <c r="C441" t="s">
        <v>5834</v>
      </c>
      <c r="D441" t="s">
        <v>5835</v>
      </c>
      <c r="E441" t="s">
        <v>5836</v>
      </c>
    </row>
    <row r="442" spans="1:5" x14ac:dyDescent="0.5">
      <c r="A442" t="s">
        <v>753</v>
      </c>
      <c r="B442" s="1">
        <v>45498</v>
      </c>
      <c r="C442" t="s">
        <v>5834</v>
      </c>
      <c r="D442" t="s">
        <v>5845</v>
      </c>
      <c r="E442" t="s">
        <v>5836</v>
      </c>
    </row>
    <row r="443" spans="1:5" x14ac:dyDescent="0.5">
      <c r="A443" t="s">
        <v>5947</v>
      </c>
      <c r="B443" s="1">
        <v>45299</v>
      </c>
      <c r="C443" t="s">
        <v>5838</v>
      </c>
      <c r="D443" t="s">
        <v>5835</v>
      </c>
      <c r="E443" t="s">
        <v>6037</v>
      </c>
    </row>
    <row r="444" spans="1:5" x14ac:dyDescent="0.5">
      <c r="A444" t="s">
        <v>3192</v>
      </c>
      <c r="B444" s="1">
        <v>45493</v>
      </c>
      <c r="C444" t="s">
        <v>5834</v>
      </c>
      <c r="D444" t="s">
        <v>5835</v>
      </c>
      <c r="E444" t="s">
        <v>6037</v>
      </c>
    </row>
    <row r="445" spans="1:5" x14ac:dyDescent="0.5">
      <c r="A445" t="s">
        <v>3312</v>
      </c>
      <c r="B445" s="1">
        <v>45395</v>
      </c>
      <c r="C445" t="s">
        <v>5846</v>
      </c>
      <c r="D445" t="s">
        <v>5845</v>
      </c>
      <c r="E445" t="s">
        <v>6036</v>
      </c>
    </row>
    <row r="446" spans="1:5" x14ac:dyDescent="0.5">
      <c r="A446" t="s">
        <v>5807</v>
      </c>
      <c r="B446" s="1">
        <v>45357</v>
      </c>
      <c r="C446" t="s">
        <v>5838</v>
      </c>
      <c r="D446" t="s">
        <v>5845</v>
      </c>
      <c r="E446" t="s">
        <v>6036</v>
      </c>
    </row>
    <row r="447" spans="1:5" x14ac:dyDescent="0.5">
      <c r="A447" t="s">
        <v>2457</v>
      </c>
      <c r="B447" s="1">
        <v>45422</v>
      </c>
      <c r="C447" t="s">
        <v>5839</v>
      </c>
      <c r="D447" t="s">
        <v>5841</v>
      </c>
      <c r="E447" t="s">
        <v>6036</v>
      </c>
    </row>
    <row r="448" spans="1:5" x14ac:dyDescent="0.5">
      <c r="A448" t="s">
        <v>5735</v>
      </c>
      <c r="B448" s="1">
        <v>45308</v>
      </c>
      <c r="C448" t="s">
        <v>5834</v>
      </c>
      <c r="D448" t="s">
        <v>5835</v>
      </c>
      <c r="E448" t="s">
        <v>6037</v>
      </c>
    </row>
    <row r="449" spans="1:5" x14ac:dyDescent="0.5">
      <c r="A449" t="s">
        <v>5948</v>
      </c>
      <c r="B449" s="1">
        <v>45471</v>
      </c>
      <c r="C449" t="s">
        <v>5843</v>
      </c>
      <c r="D449" t="s">
        <v>5841</v>
      </c>
      <c r="E449" t="s">
        <v>6037</v>
      </c>
    </row>
    <row r="450" spans="1:5" x14ac:dyDescent="0.5">
      <c r="A450" t="s">
        <v>5689</v>
      </c>
      <c r="B450" s="1">
        <v>45464</v>
      </c>
      <c r="C450" t="s">
        <v>5843</v>
      </c>
      <c r="D450" t="s">
        <v>5835</v>
      </c>
      <c r="E450" t="s">
        <v>6037</v>
      </c>
    </row>
    <row r="451" spans="1:5" x14ac:dyDescent="0.5">
      <c r="A451" t="s">
        <v>5949</v>
      </c>
      <c r="B451" s="1">
        <v>45434</v>
      </c>
      <c r="C451" t="s">
        <v>5834</v>
      </c>
      <c r="D451" t="s">
        <v>5848</v>
      </c>
      <c r="E451" t="s">
        <v>5836</v>
      </c>
    </row>
    <row r="452" spans="1:5" x14ac:dyDescent="0.5">
      <c r="A452" t="s">
        <v>2266</v>
      </c>
      <c r="B452" s="1">
        <v>45333</v>
      </c>
      <c r="C452" t="s">
        <v>5838</v>
      </c>
      <c r="D452" t="s">
        <v>5848</v>
      </c>
      <c r="E452" t="s">
        <v>5836</v>
      </c>
    </row>
    <row r="453" spans="1:5" x14ac:dyDescent="0.5">
      <c r="A453" t="s">
        <v>5372</v>
      </c>
      <c r="B453" s="1">
        <v>45301</v>
      </c>
      <c r="C453" t="s">
        <v>5838</v>
      </c>
      <c r="D453" t="s">
        <v>5845</v>
      </c>
      <c r="E453" t="s">
        <v>5836</v>
      </c>
    </row>
    <row r="454" spans="1:5" x14ac:dyDescent="0.5">
      <c r="A454" t="s">
        <v>5950</v>
      </c>
      <c r="B454" s="1">
        <v>45429</v>
      </c>
      <c r="C454" t="s">
        <v>5838</v>
      </c>
      <c r="D454" t="s">
        <v>5845</v>
      </c>
      <c r="E454" t="s">
        <v>5836</v>
      </c>
    </row>
    <row r="455" spans="1:5" x14ac:dyDescent="0.5">
      <c r="A455" t="s">
        <v>5951</v>
      </c>
      <c r="B455" s="1">
        <v>45308</v>
      </c>
      <c r="C455" t="s">
        <v>5839</v>
      </c>
      <c r="D455" t="s">
        <v>5835</v>
      </c>
      <c r="E455" t="s">
        <v>6036</v>
      </c>
    </row>
    <row r="456" spans="1:5" x14ac:dyDescent="0.5">
      <c r="A456" t="s">
        <v>4274</v>
      </c>
      <c r="B456" s="1">
        <v>45414</v>
      </c>
      <c r="C456" t="s">
        <v>5838</v>
      </c>
      <c r="D456" t="s">
        <v>5835</v>
      </c>
      <c r="E456" t="s">
        <v>5840</v>
      </c>
    </row>
    <row r="457" spans="1:5" x14ac:dyDescent="0.5">
      <c r="A457" t="s">
        <v>5952</v>
      </c>
      <c r="B457" s="1">
        <v>45311</v>
      </c>
      <c r="C457" t="s">
        <v>5839</v>
      </c>
      <c r="D457" t="s">
        <v>5835</v>
      </c>
      <c r="E457" t="s">
        <v>6036</v>
      </c>
    </row>
    <row r="458" spans="1:5" x14ac:dyDescent="0.5">
      <c r="A458" t="s">
        <v>5384</v>
      </c>
      <c r="B458" s="1">
        <v>45464</v>
      </c>
      <c r="C458" t="s">
        <v>5838</v>
      </c>
      <c r="D458" t="s">
        <v>5841</v>
      </c>
      <c r="E458" t="s">
        <v>6037</v>
      </c>
    </row>
    <row r="459" spans="1:5" x14ac:dyDescent="0.5">
      <c r="A459" t="s">
        <v>4595</v>
      </c>
      <c r="B459" s="1">
        <v>45435</v>
      </c>
      <c r="C459" t="s">
        <v>5834</v>
      </c>
      <c r="D459" t="s">
        <v>5848</v>
      </c>
      <c r="E459" t="s">
        <v>5836</v>
      </c>
    </row>
    <row r="460" spans="1:5" x14ac:dyDescent="0.5">
      <c r="A460" t="s">
        <v>690</v>
      </c>
      <c r="B460" s="1">
        <v>45415</v>
      </c>
      <c r="C460" t="s">
        <v>5839</v>
      </c>
      <c r="D460" t="s">
        <v>5848</v>
      </c>
      <c r="E460" t="s">
        <v>6036</v>
      </c>
    </row>
    <row r="461" spans="1:5" x14ac:dyDescent="0.5">
      <c r="A461" t="s">
        <v>434</v>
      </c>
      <c r="B461" s="1">
        <v>45423</v>
      </c>
      <c r="C461" t="s">
        <v>5834</v>
      </c>
      <c r="D461" t="s">
        <v>5845</v>
      </c>
      <c r="E461" t="s">
        <v>6037</v>
      </c>
    </row>
    <row r="462" spans="1:5" x14ac:dyDescent="0.5">
      <c r="A462" t="s">
        <v>5776</v>
      </c>
      <c r="B462" s="1">
        <v>45464</v>
      </c>
      <c r="C462" t="s">
        <v>5838</v>
      </c>
      <c r="D462" t="s">
        <v>5845</v>
      </c>
      <c r="E462" t="s">
        <v>6037</v>
      </c>
    </row>
    <row r="463" spans="1:5" x14ac:dyDescent="0.5">
      <c r="A463" t="s">
        <v>5589</v>
      </c>
      <c r="B463" s="1">
        <v>45395</v>
      </c>
      <c r="C463" t="s">
        <v>5838</v>
      </c>
      <c r="D463" t="s">
        <v>5848</v>
      </c>
      <c r="E463" t="s">
        <v>6037</v>
      </c>
    </row>
    <row r="464" spans="1:5" x14ac:dyDescent="0.5">
      <c r="A464" t="s">
        <v>3987</v>
      </c>
      <c r="B464" s="1">
        <v>45389</v>
      </c>
      <c r="C464" t="s">
        <v>5838</v>
      </c>
      <c r="D464" t="s">
        <v>5848</v>
      </c>
      <c r="E464" t="s">
        <v>6036</v>
      </c>
    </row>
    <row r="465" spans="1:5" x14ac:dyDescent="0.5">
      <c r="A465" t="s">
        <v>3097</v>
      </c>
      <c r="B465" s="1">
        <v>45496</v>
      </c>
      <c r="C465" t="s">
        <v>5838</v>
      </c>
      <c r="D465" t="s">
        <v>5848</v>
      </c>
      <c r="E465" t="s">
        <v>6036</v>
      </c>
    </row>
    <row r="466" spans="1:5" x14ac:dyDescent="0.5">
      <c r="A466" t="s">
        <v>5953</v>
      </c>
      <c r="B466" s="1">
        <v>45315</v>
      </c>
      <c r="C466" t="s">
        <v>5839</v>
      </c>
      <c r="D466" t="s">
        <v>5845</v>
      </c>
      <c r="E466" t="s">
        <v>6036</v>
      </c>
    </row>
    <row r="467" spans="1:5" x14ac:dyDescent="0.5">
      <c r="A467" t="s">
        <v>5954</v>
      </c>
      <c r="B467" s="1">
        <v>45503</v>
      </c>
      <c r="C467" t="s">
        <v>5838</v>
      </c>
      <c r="D467" t="s">
        <v>5835</v>
      </c>
      <c r="E467" t="s">
        <v>6036</v>
      </c>
    </row>
    <row r="468" spans="1:5" x14ac:dyDescent="0.5">
      <c r="A468" t="s">
        <v>3476</v>
      </c>
      <c r="B468" s="1">
        <v>45438</v>
      </c>
      <c r="C468" t="s">
        <v>5838</v>
      </c>
      <c r="D468" t="s">
        <v>5835</v>
      </c>
      <c r="E468" t="s">
        <v>6036</v>
      </c>
    </row>
    <row r="469" spans="1:5" x14ac:dyDescent="0.5">
      <c r="A469" t="s">
        <v>5753</v>
      </c>
      <c r="B469" s="1">
        <v>45437</v>
      </c>
      <c r="C469" t="s">
        <v>5838</v>
      </c>
      <c r="D469" t="s">
        <v>5844</v>
      </c>
      <c r="E469" t="s">
        <v>6036</v>
      </c>
    </row>
    <row r="470" spans="1:5" x14ac:dyDescent="0.5">
      <c r="A470" t="s">
        <v>1552</v>
      </c>
      <c r="B470" s="1">
        <v>45418</v>
      </c>
      <c r="C470" t="s">
        <v>5846</v>
      </c>
      <c r="D470" t="s">
        <v>5845</v>
      </c>
      <c r="E470" t="s">
        <v>6037</v>
      </c>
    </row>
    <row r="471" spans="1:5" x14ac:dyDescent="0.5">
      <c r="A471" t="s">
        <v>917</v>
      </c>
      <c r="B471" s="1">
        <v>45366</v>
      </c>
      <c r="C471" t="s">
        <v>5838</v>
      </c>
      <c r="D471" t="s">
        <v>5841</v>
      </c>
      <c r="E471" t="s">
        <v>6036</v>
      </c>
    </row>
    <row r="472" spans="1:5" x14ac:dyDescent="0.5">
      <c r="A472" t="s">
        <v>5358</v>
      </c>
      <c r="B472" s="1">
        <v>45483</v>
      </c>
      <c r="C472" t="s">
        <v>5843</v>
      </c>
      <c r="D472" t="s">
        <v>5848</v>
      </c>
      <c r="E472" t="s">
        <v>6037</v>
      </c>
    </row>
    <row r="473" spans="1:5" x14ac:dyDescent="0.5">
      <c r="A473" t="s">
        <v>2940</v>
      </c>
      <c r="B473" s="1">
        <v>45295</v>
      </c>
      <c r="C473" t="s">
        <v>5846</v>
      </c>
      <c r="D473" t="s">
        <v>5844</v>
      </c>
      <c r="E473" t="s">
        <v>6037</v>
      </c>
    </row>
    <row r="474" spans="1:5" x14ac:dyDescent="0.5">
      <c r="A474" t="s">
        <v>5955</v>
      </c>
      <c r="B474" s="1">
        <v>45532</v>
      </c>
      <c r="C474" t="s">
        <v>5839</v>
      </c>
      <c r="D474" t="s">
        <v>5844</v>
      </c>
      <c r="E474" t="s">
        <v>6036</v>
      </c>
    </row>
    <row r="475" spans="1:5" x14ac:dyDescent="0.5">
      <c r="A475" t="s">
        <v>5956</v>
      </c>
      <c r="B475" s="1">
        <v>45408</v>
      </c>
      <c r="C475" t="s">
        <v>5846</v>
      </c>
      <c r="D475" t="s">
        <v>5848</v>
      </c>
      <c r="E475" t="s">
        <v>6037</v>
      </c>
    </row>
    <row r="476" spans="1:5" x14ac:dyDescent="0.5">
      <c r="A476" t="s">
        <v>5957</v>
      </c>
      <c r="B476" s="1">
        <v>45532</v>
      </c>
      <c r="C476" t="s">
        <v>5838</v>
      </c>
      <c r="D476" t="s">
        <v>5835</v>
      </c>
      <c r="E476" t="s">
        <v>6036</v>
      </c>
    </row>
    <row r="477" spans="1:5" x14ac:dyDescent="0.5">
      <c r="A477" t="s">
        <v>2799</v>
      </c>
      <c r="B477" s="1">
        <v>45415</v>
      </c>
      <c r="C477" t="s">
        <v>5834</v>
      </c>
      <c r="D477" t="s">
        <v>5848</v>
      </c>
      <c r="E477" t="s">
        <v>6036</v>
      </c>
    </row>
    <row r="478" spans="1:5" x14ac:dyDescent="0.5">
      <c r="A478" t="s">
        <v>3903</v>
      </c>
      <c r="B478" s="1">
        <v>45507</v>
      </c>
      <c r="C478" t="s">
        <v>5839</v>
      </c>
      <c r="D478" t="s">
        <v>5835</v>
      </c>
      <c r="E478" t="s">
        <v>5836</v>
      </c>
    </row>
    <row r="479" spans="1:5" x14ac:dyDescent="0.5">
      <c r="A479" t="s">
        <v>5958</v>
      </c>
      <c r="B479" s="1">
        <v>45443</v>
      </c>
      <c r="C479" t="s">
        <v>5838</v>
      </c>
      <c r="D479" t="s">
        <v>5845</v>
      </c>
      <c r="E479" t="s">
        <v>6036</v>
      </c>
    </row>
    <row r="480" spans="1:5" x14ac:dyDescent="0.5">
      <c r="A480" t="s">
        <v>1139</v>
      </c>
      <c r="B480" s="1">
        <v>45353</v>
      </c>
      <c r="C480" t="s">
        <v>5843</v>
      </c>
      <c r="D480" t="s">
        <v>5848</v>
      </c>
      <c r="E480" t="s">
        <v>6037</v>
      </c>
    </row>
    <row r="481" spans="1:5" x14ac:dyDescent="0.5">
      <c r="A481" t="s">
        <v>3772</v>
      </c>
      <c r="B481" s="1">
        <v>45441</v>
      </c>
      <c r="C481" t="s">
        <v>5839</v>
      </c>
      <c r="D481" t="s">
        <v>5844</v>
      </c>
      <c r="E481" t="s">
        <v>5836</v>
      </c>
    </row>
    <row r="482" spans="1:5" x14ac:dyDescent="0.5">
      <c r="A482" t="s">
        <v>442</v>
      </c>
      <c r="B482" s="1">
        <v>45485</v>
      </c>
      <c r="C482" t="s">
        <v>5843</v>
      </c>
      <c r="D482" t="s">
        <v>5845</v>
      </c>
      <c r="E482" t="s">
        <v>5836</v>
      </c>
    </row>
    <row r="483" spans="1:5" x14ac:dyDescent="0.5">
      <c r="A483" t="s">
        <v>5380</v>
      </c>
      <c r="B483" s="1">
        <v>45391</v>
      </c>
      <c r="C483" t="s">
        <v>5838</v>
      </c>
      <c r="D483" t="s">
        <v>5848</v>
      </c>
      <c r="E483" t="s">
        <v>6036</v>
      </c>
    </row>
    <row r="484" spans="1:5" x14ac:dyDescent="0.5">
      <c r="A484" t="s">
        <v>3962</v>
      </c>
      <c r="B484" s="1">
        <v>45419</v>
      </c>
      <c r="C484" t="s">
        <v>5838</v>
      </c>
      <c r="D484" t="s">
        <v>5848</v>
      </c>
      <c r="E484" t="s">
        <v>5840</v>
      </c>
    </row>
    <row r="485" spans="1:5" x14ac:dyDescent="0.5">
      <c r="A485" t="s">
        <v>3530</v>
      </c>
      <c r="B485" s="1">
        <v>45465</v>
      </c>
      <c r="C485" t="s">
        <v>5846</v>
      </c>
      <c r="D485" t="s">
        <v>5841</v>
      </c>
      <c r="E485" t="s">
        <v>6036</v>
      </c>
    </row>
    <row r="486" spans="1:5" x14ac:dyDescent="0.5">
      <c r="A486" t="s">
        <v>3196</v>
      </c>
      <c r="B486" s="1">
        <v>45521</v>
      </c>
      <c r="C486" t="s">
        <v>5838</v>
      </c>
      <c r="D486" t="s">
        <v>5845</v>
      </c>
      <c r="E486" t="s">
        <v>6037</v>
      </c>
    </row>
    <row r="487" spans="1:5" x14ac:dyDescent="0.5">
      <c r="A487" t="s">
        <v>5959</v>
      </c>
      <c r="B487" s="1">
        <v>45364</v>
      </c>
      <c r="C487" t="s">
        <v>5838</v>
      </c>
      <c r="D487" t="s">
        <v>5845</v>
      </c>
      <c r="E487" t="s">
        <v>6036</v>
      </c>
    </row>
    <row r="488" spans="1:5" x14ac:dyDescent="0.5">
      <c r="A488" t="s">
        <v>476</v>
      </c>
      <c r="B488" s="1">
        <v>45401</v>
      </c>
      <c r="C488" t="s">
        <v>5839</v>
      </c>
      <c r="D488" t="s">
        <v>5848</v>
      </c>
      <c r="E488" t="s">
        <v>6036</v>
      </c>
    </row>
    <row r="489" spans="1:5" x14ac:dyDescent="0.5">
      <c r="A489" t="s">
        <v>3744</v>
      </c>
      <c r="B489" s="1">
        <v>45518</v>
      </c>
      <c r="C489" t="s">
        <v>5838</v>
      </c>
      <c r="D489" t="s">
        <v>5848</v>
      </c>
      <c r="E489" t="s">
        <v>6036</v>
      </c>
    </row>
    <row r="490" spans="1:5" x14ac:dyDescent="0.5">
      <c r="A490" t="s">
        <v>5960</v>
      </c>
      <c r="B490" s="1">
        <v>45345</v>
      </c>
      <c r="C490" t="s">
        <v>5843</v>
      </c>
      <c r="D490" t="s">
        <v>5844</v>
      </c>
      <c r="E490" t="s">
        <v>6037</v>
      </c>
    </row>
    <row r="491" spans="1:5" x14ac:dyDescent="0.5">
      <c r="A491" t="s">
        <v>5961</v>
      </c>
      <c r="B491" s="1">
        <v>45438</v>
      </c>
      <c r="C491" t="s">
        <v>5846</v>
      </c>
      <c r="D491" t="s">
        <v>5844</v>
      </c>
      <c r="E491" t="s">
        <v>5840</v>
      </c>
    </row>
    <row r="492" spans="1:5" x14ac:dyDescent="0.5">
      <c r="A492" t="s">
        <v>2193</v>
      </c>
      <c r="B492" s="1">
        <v>45301</v>
      </c>
      <c r="C492" t="s">
        <v>5838</v>
      </c>
      <c r="D492" t="s">
        <v>5848</v>
      </c>
      <c r="E492" t="s">
        <v>5836</v>
      </c>
    </row>
    <row r="493" spans="1:5" x14ac:dyDescent="0.5">
      <c r="A493" t="s">
        <v>333</v>
      </c>
      <c r="B493" s="1">
        <v>45371</v>
      </c>
      <c r="C493" t="s">
        <v>5843</v>
      </c>
      <c r="D493" t="s">
        <v>5848</v>
      </c>
      <c r="E493" t="s">
        <v>6036</v>
      </c>
    </row>
    <row r="494" spans="1:5" x14ac:dyDescent="0.5">
      <c r="A494" t="s">
        <v>1283</v>
      </c>
      <c r="B494" s="1">
        <v>45424</v>
      </c>
      <c r="C494" t="s">
        <v>5838</v>
      </c>
      <c r="D494" t="s">
        <v>5848</v>
      </c>
      <c r="E494" t="s">
        <v>6036</v>
      </c>
    </row>
    <row r="495" spans="1:5" x14ac:dyDescent="0.5">
      <c r="A495" t="s">
        <v>1178</v>
      </c>
      <c r="B495" s="1">
        <v>45345</v>
      </c>
      <c r="C495" t="s">
        <v>5838</v>
      </c>
      <c r="D495" t="s">
        <v>5845</v>
      </c>
      <c r="E495" t="s">
        <v>6036</v>
      </c>
    </row>
    <row r="496" spans="1:5" x14ac:dyDescent="0.5">
      <c r="A496" t="s">
        <v>5962</v>
      </c>
      <c r="B496" s="1">
        <v>45294</v>
      </c>
      <c r="C496" t="s">
        <v>5843</v>
      </c>
      <c r="D496" t="s">
        <v>5835</v>
      </c>
      <c r="E496" t="s">
        <v>5840</v>
      </c>
    </row>
    <row r="497" spans="1:5" x14ac:dyDescent="0.5">
      <c r="A497" t="s">
        <v>5963</v>
      </c>
      <c r="B497" s="1">
        <v>45305</v>
      </c>
      <c r="C497" t="s">
        <v>5843</v>
      </c>
      <c r="D497" t="s">
        <v>5841</v>
      </c>
      <c r="E497" t="s">
        <v>5840</v>
      </c>
    </row>
    <row r="498" spans="1:5" x14ac:dyDescent="0.5">
      <c r="A498" t="s">
        <v>5760</v>
      </c>
      <c r="B498" s="1">
        <v>45464</v>
      </c>
      <c r="C498" t="s">
        <v>5839</v>
      </c>
      <c r="D498" t="s">
        <v>5844</v>
      </c>
      <c r="E498" t="s">
        <v>6036</v>
      </c>
    </row>
    <row r="499" spans="1:5" x14ac:dyDescent="0.5">
      <c r="A499" t="s">
        <v>5964</v>
      </c>
      <c r="B499" s="1">
        <v>45348</v>
      </c>
      <c r="C499" t="s">
        <v>5838</v>
      </c>
      <c r="D499" t="s">
        <v>5845</v>
      </c>
      <c r="E499" t="s">
        <v>6036</v>
      </c>
    </row>
    <row r="500" spans="1:5" x14ac:dyDescent="0.5">
      <c r="A500" t="s">
        <v>5501</v>
      </c>
      <c r="B500" s="1">
        <v>45530</v>
      </c>
      <c r="C500" t="s">
        <v>5839</v>
      </c>
      <c r="D500" t="s">
        <v>5835</v>
      </c>
      <c r="E500" t="s">
        <v>5840</v>
      </c>
    </row>
    <row r="501" spans="1:5" x14ac:dyDescent="0.5">
      <c r="A501" t="s">
        <v>5965</v>
      </c>
      <c r="B501" s="1">
        <v>45444</v>
      </c>
      <c r="C501" t="s">
        <v>5846</v>
      </c>
      <c r="D501" t="s">
        <v>5835</v>
      </c>
      <c r="E501" t="s">
        <v>6037</v>
      </c>
    </row>
    <row r="502" spans="1:5" x14ac:dyDescent="0.5">
      <c r="A502" t="s">
        <v>4528</v>
      </c>
      <c r="B502" s="1">
        <v>45505</v>
      </c>
      <c r="C502" t="s">
        <v>5838</v>
      </c>
      <c r="D502" t="s">
        <v>5848</v>
      </c>
      <c r="E502" t="s">
        <v>6036</v>
      </c>
    </row>
    <row r="503" spans="1:5" x14ac:dyDescent="0.5">
      <c r="A503" t="s">
        <v>1248</v>
      </c>
      <c r="B503" s="1">
        <v>45305</v>
      </c>
      <c r="C503" t="s">
        <v>5843</v>
      </c>
      <c r="D503" t="s">
        <v>5835</v>
      </c>
      <c r="E503" t="s">
        <v>6037</v>
      </c>
    </row>
    <row r="504" spans="1:5" x14ac:dyDescent="0.5">
      <c r="A504" t="s">
        <v>5966</v>
      </c>
      <c r="B504" s="1">
        <v>45476</v>
      </c>
      <c r="C504" t="s">
        <v>5843</v>
      </c>
      <c r="D504" t="s">
        <v>5841</v>
      </c>
      <c r="E504" t="s">
        <v>6036</v>
      </c>
    </row>
    <row r="505" spans="1:5" x14ac:dyDescent="0.5">
      <c r="A505" t="s">
        <v>5967</v>
      </c>
      <c r="B505" s="1">
        <v>45394</v>
      </c>
      <c r="C505" t="s">
        <v>5838</v>
      </c>
      <c r="D505" t="s">
        <v>5845</v>
      </c>
      <c r="E505" t="s">
        <v>6036</v>
      </c>
    </row>
    <row r="506" spans="1:5" x14ac:dyDescent="0.5">
      <c r="A506" t="s">
        <v>659</v>
      </c>
      <c r="B506" s="1">
        <v>45366</v>
      </c>
      <c r="C506" t="s">
        <v>5838</v>
      </c>
      <c r="D506" t="s">
        <v>5841</v>
      </c>
      <c r="E506" t="s">
        <v>6036</v>
      </c>
    </row>
    <row r="507" spans="1:5" x14ac:dyDescent="0.5">
      <c r="A507" t="s">
        <v>3926</v>
      </c>
      <c r="B507" s="1">
        <v>45440</v>
      </c>
      <c r="C507" t="s">
        <v>5838</v>
      </c>
      <c r="D507" t="s">
        <v>5835</v>
      </c>
      <c r="E507" t="s">
        <v>6036</v>
      </c>
    </row>
    <row r="508" spans="1:5" x14ac:dyDescent="0.5">
      <c r="A508" t="s">
        <v>4172</v>
      </c>
      <c r="B508" s="1">
        <v>45356</v>
      </c>
      <c r="C508" t="s">
        <v>5839</v>
      </c>
      <c r="D508" t="s">
        <v>5848</v>
      </c>
      <c r="E508" t="s">
        <v>5836</v>
      </c>
    </row>
    <row r="509" spans="1:5" x14ac:dyDescent="0.5">
      <c r="A509" t="s">
        <v>2041</v>
      </c>
      <c r="B509" s="1">
        <v>45441</v>
      </c>
      <c r="C509" t="s">
        <v>5839</v>
      </c>
      <c r="D509" t="s">
        <v>5835</v>
      </c>
      <c r="E509" t="s">
        <v>5836</v>
      </c>
    </row>
    <row r="510" spans="1:5" x14ac:dyDescent="0.5">
      <c r="A510" t="s">
        <v>5525</v>
      </c>
      <c r="B510" s="1">
        <v>45501</v>
      </c>
      <c r="C510" t="s">
        <v>5838</v>
      </c>
      <c r="D510" t="s">
        <v>5848</v>
      </c>
      <c r="E510" t="s">
        <v>6036</v>
      </c>
    </row>
    <row r="511" spans="1:5" x14ac:dyDescent="0.5">
      <c r="A511" t="s">
        <v>4223</v>
      </c>
      <c r="B511" s="1">
        <v>45403</v>
      </c>
      <c r="C511" t="s">
        <v>5838</v>
      </c>
      <c r="D511" t="s">
        <v>5835</v>
      </c>
      <c r="E511" t="s">
        <v>5840</v>
      </c>
    </row>
    <row r="512" spans="1:5" x14ac:dyDescent="0.5">
      <c r="A512" t="s">
        <v>652</v>
      </c>
      <c r="B512" s="1">
        <v>45393</v>
      </c>
      <c r="C512" t="s">
        <v>5838</v>
      </c>
      <c r="D512" t="s">
        <v>5845</v>
      </c>
      <c r="E512" t="s">
        <v>6037</v>
      </c>
    </row>
    <row r="513" spans="1:5" x14ac:dyDescent="0.5">
      <c r="A513" t="s">
        <v>226</v>
      </c>
      <c r="B513" s="1">
        <v>45473</v>
      </c>
      <c r="C513" t="s">
        <v>5843</v>
      </c>
      <c r="D513" t="s">
        <v>5835</v>
      </c>
      <c r="E513" t="s">
        <v>6036</v>
      </c>
    </row>
    <row r="514" spans="1:5" x14ac:dyDescent="0.5">
      <c r="A514" t="s">
        <v>3628</v>
      </c>
      <c r="B514" s="1">
        <v>45495</v>
      </c>
      <c r="C514" t="s">
        <v>5838</v>
      </c>
      <c r="D514" t="s">
        <v>5848</v>
      </c>
      <c r="E514" t="s">
        <v>6037</v>
      </c>
    </row>
    <row r="515" spans="1:5" x14ac:dyDescent="0.5">
      <c r="A515" t="s">
        <v>5968</v>
      </c>
      <c r="B515" s="1">
        <v>45347</v>
      </c>
      <c r="C515" t="s">
        <v>5839</v>
      </c>
      <c r="D515" t="s">
        <v>5844</v>
      </c>
      <c r="E515" t="s">
        <v>5836</v>
      </c>
    </row>
    <row r="516" spans="1:5" x14ac:dyDescent="0.5">
      <c r="A516" t="s">
        <v>832</v>
      </c>
      <c r="B516" s="1">
        <v>45492</v>
      </c>
      <c r="C516" t="s">
        <v>5838</v>
      </c>
      <c r="D516" t="s">
        <v>5848</v>
      </c>
      <c r="E516" t="s">
        <v>6036</v>
      </c>
    </row>
    <row r="517" spans="1:5" x14ac:dyDescent="0.5">
      <c r="A517" t="s">
        <v>726</v>
      </c>
      <c r="B517" s="1">
        <v>45392</v>
      </c>
      <c r="C517" t="s">
        <v>5839</v>
      </c>
      <c r="D517" t="s">
        <v>5835</v>
      </c>
      <c r="E517" t="s">
        <v>6036</v>
      </c>
    </row>
    <row r="518" spans="1:5" x14ac:dyDescent="0.5">
      <c r="A518" t="s">
        <v>471</v>
      </c>
      <c r="B518" s="1">
        <v>45477</v>
      </c>
      <c r="C518" t="s">
        <v>5834</v>
      </c>
      <c r="D518" t="s">
        <v>5845</v>
      </c>
      <c r="E518" t="s">
        <v>6036</v>
      </c>
    </row>
    <row r="519" spans="1:5" x14ac:dyDescent="0.5">
      <c r="A519" t="s">
        <v>4407</v>
      </c>
      <c r="B519" s="1">
        <v>45435</v>
      </c>
      <c r="C519" t="s">
        <v>5838</v>
      </c>
      <c r="D519" t="s">
        <v>5848</v>
      </c>
      <c r="E519" t="s">
        <v>6036</v>
      </c>
    </row>
    <row r="520" spans="1:5" x14ac:dyDescent="0.5">
      <c r="A520" t="s">
        <v>5969</v>
      </c>
      <c r="B520" s="1">
        <v>45468</v>
      </c>
      <c r="C520" t="s">
        <v>5838</v>
      </c>
      <c r="D520" t="s">
        <v>5848</v>
      </c>
      <c r="E520" t="s">
        <v>5840</v>
      </c>
    </row>
    <row r="521" spans="1:5" x14ac:dyDescent="0.5">
      <c r="A521" t="s">
        <v>1290</v>
      </c>
      <c r="B521" s="1">
        <v>45344</v>
      </c>
      <c r="C521" t="s">
        <v>5834</v>
      </c>
      <c r="D521" t="s">
        <v>5835</v>
      </c>
      <c r="E521" t="s">
        <v>6037</v>
      </c>
    </row>
    <row r="522" spans="1:5" x14ac:dyDescent="0.5">
      <c r="A522" t="s">
        <v>5970</v>
      </c>
      <c r="B522" s="1">
        <v>45422</v>
      </c>
      <c r="C522" t="s">
        <v>5839</v>
      </c>
      <c r="D522" t="s">
        <v>5835</v>
      </c>
      <c r="E522" t="s">
        <v>6036</v>
      </c>
    </row>
    <row r="523" spans="1:5" x14ac:dyDescent="0.5">
      <c r="A523" t="s">
        <v>2744</v>
      </c>
      <c r="B523" s="1">
        <v>45315</v>
      </c>
      <c r="C523" t="s">
        <v>5843</v>
      </c>
      <c r="D523" t="s">
        <v>5844</v>
      </c>
      <c r="E523" t="s">
        <v>6036</v>
      </c>
    </row>
    <row r="524" spans="1:5" x14ac:dyDescent="0.5">
      <c r="A524" t="s">
        <v>4810</v>
      </c>
      <c r="B524" s="1">
        <v>45487</v>
      </c>
      <c r="C524" t="s">
        <v>5838</v>
      </c>
      <c r="D524" t="s">
        <v>5835</v>
      </c>
      <c r="E524" t="s">
        <v>6036</v>
      </c>
    </row>
    <row r="525" spans="1:5" x14ac:dyDescent="0.5">
      <c r="A525" t="s">
        <v>5971</v>
      </c>
      <c r="B525" s="1">
        <v>45338</v>
      </c>
      <c r="C525" t="s">
        <v>5839</v>
      </c>
      <c r="D525" t="s">
        <v>5835</v>
      </c>
      <c r="E525" t="s">
        <v>6037</v>
      </c>
    </row>
    <row r="526" spans="1:5" x14ac:dyDescent="0.5">
      <c r="A526" t="s">
        <v>2653</v>
      </c>
      <c r="B526" s="1">
        <v>45356</v>
      </c>
      <c r="C526" t="s">
        <v>5838</v>
      </c>
      <c r="D526" t="s">
        <v>5841</v>
      </c>
      <c r="E526" t="s">
        <v>6036</v>
      </c>
    </row>
    <row r="527" spans="1:5" x14ac:dyDescent="0.5">
      <c r="A527" t="s">
        <v>5972</v>
      </c>
      <c r="B527" s="1">
        <v>45424</v>
      </c>
      <c r="C527" t="s">
        <v>5838</v>
      </c>
      <c r="D527" t="s">
        <v>5841</v>
      </c>
      <c r="E527" t="s">
        <v>5836</v>
      </c>
    </row>
    <row r="528" spans="1:5" x14ac:dyDescent="0.5">
      <c r="A528" t="s">
        <v>5973</v>
      </c>
      <c r="B528" s="1">
        <v>45485</v>
      </c>
      <c r="C528" t="s">
        <v>5839</v>
      </c>
      <c r="D528" t="s">
        <v>5848</v>
      </c>
      <c r="E528" t="s">
        <v>6036</v>
      </c>
    </row>
    <row r="529" spans="1:5" x14ac:dyDescent="0.5">
      <c r="A529" t="s">
        <v>575</v>
      </c>
      <c r="B529" s="1">
        <v>45361</v>
      </c>
      <c r="C529" t="s">
        <v>5839</v>
      </c>
      <c r="D529" t="s">
        <v>5848</v>
      </c>
      <c r="E529" t="s">
        <v>6036</v>
      </c>
    </row>
    <row r="530" spans="1:5" x14ac:dyDescent="0.5">
      <c r="A530" t="s">
        <v>930</v>
      </c>
      <c r="B530" s="1">
        <v>45528</v>
      </c>
      <c r="C530" t="s">
        <v>5839</v>
      </c>
      <c r="D530" t="s">
        <v>5845</v>
      </c>
      <c r="E530" t="s">
        <v>6036</v>
      </c>
    </row>
    <row r="531" spans="1:5" x14ac:dyDescent="0.5">
      <c r="A531" t="s">
        <v>4628</v>
      </c>
      <c r="B531" s="1">
        <v>45480</v>
      </c>
      <c r="C531" t="s">
        <v>5839</v>
      </c>
      <c r="D531" t="s">
        <v>5835</v>
      </c>
      <c r="E531" t="s">
        <v>6036</v>
      </c>
    </row>
    <row r="532" spans="1:5" x14ac:dyDescent="0.5">
      <c r="A532" t="s">
        <v>887</v>
      </c>
      <c r="B532" s="1">
        <v>45513</v>
      </c>
      <c r="C532" t="s">
        <v>5834</v>
      </c>
      <c r="D532" t="s">
        <v>5845</v>
      </c>
      <c r="E532" t="s">
        <v>6036</v>
      </c>
    </row>
    <row r="533" spans="1:5" x14ac:dyDescent="0.5">
      <c r="A533" t="s">
        <v>5297</v>
      </c>
      <c r="B533" s="1">
        <v>45498</v>
      </c>
      <c r="C533" t="s">
        <v>5839</v>
      </c>
      <c r="D533" t="s">
        <v>5835</v>
      </c>
      <c r="E533" t="s">
        <v>6037</v>
      </c>
    </row>
    <row r="534" spans="1:5" x14ac:dyDescent="0.5">
      <c r="A534" t="s">
        <v>5627</v>
      </c>
      <c r="B534" s="1">
        <v>45430</v>
      </c>
      <c r="C534" t="s">
        <v>5838</v>
      </c>
      <c r="D534" t="s">
        <v>5841</v>
      </c>
      <c r="E534" t="s">
        <v>6037</v>
      </c>
    </row>
    <row r="535" spans="1:5" x14ac:dyDescent="0.5">
      <c r="A535" t="s">
        <v>824</v>
      </c>
      <c r="B535" s="1">
        <v>45371</v>
      </c>
      <c r="C535" t="s">
        <v>5843</v>
      </c>
      <c r="D535" t="s">
        <v>5835</v>
      </c>
      <c r="E535" t="s">
        <v>6036</v>
      </c>
    </row>
    <row r="536" spans="1:5" x14ac:dyDescent="0.5">
      <c r="A536" t="s">
        <v>5509</v>
      </c>
      <c r="B536" s="1">
        <v>45452</v>
      </c>
      <c r="C536" t="s">
        <v>5834</v>
      </c>
      <c r="D536" t="s">
        <v>5845</v>
      </c>
      <c r="E536" t="s">
        <v>6037</v>
      </c>
    </row>
    <row r="537" spans="1:5" x14ac:dyDescent="0.5">
      <c r="A537" t="s">
        <v>3328</v>
      </c>
      <c r="B537" s="1">
        <v>45405</v>
      </c>
      <c r="C537" t="s">
        <v>5838</v>
      </c>
      <c r="D537" t="s">
        <v>5835</v>
      </c>
      <c r="E537" t="s">
        <v>6036</v>
      </c>
    </row>
    <row r="538" spans="1:5" x14ac:dyDescent="0.5">
      <c r="A538" t="s">
        <v>169</v>
      </c>
      <c r="B538" s="1">
        <v>45451</v>
      </c>
      <c r="C538" t="s">
        <v>5843</v>
      </c>
      <c r="D538" t="s">
        <v>5845</v>
      </c>
      <c r="E538" t="s">
        <v>6037</v>
      </c>
    </row>
    <row r="539" spans="1:5" x14ac:dyDescent="0.5">
      <c r="A539" t="s">
        <v>5715</v>
      </c>
      <c r="B539" s="1">
        <v>45401</v>
      </c>
      <c r="C539" t="s">
        <v>5834</v>
      </c>
      <c r="D539" t="s">
        <v>5845</v>
      </c>
      <c r="E539" t="s">
        <v>6037</v>
      </c>
    </row>
    <row r="540" spans="1:5" x14ac:dyDescent="0.5">
      <c r="A540" t="s">
        <v>252</v>
      </c>
      <c r="B540" s="1">
        <v>45313</v>
      </c>
      <c r="C540" t="s">
        <v>5839</v>
      </c>
      <c r="D540" t="s">
        <v>5845</v>
      </c>
      <c r="E540" t="s">
        <v>6036</v>
      </c>
    </row>
    <row r="541" spans="1:5" x14ac:dyDescent="0.5">
      <c r="A541" t="s">
        <v>980</v>
      </c>
      <c r="B541" s="1">
        <v>45438</v>
      </c>
      <c r="C541" t="s">
        <v>5839</v>
      </c>
      <c r="D541" t="s">
        <v>5845</v>
      </c>
      <c r="E541" t="s">
        <v>6037</v>
      </c>
    </row>
    <row r="542" spans="1:5" x14ac:dyDescent="0.5">
      <c r="A542" t="s">
        <v>1745</v>
      </c>
      <c r="B542" s="1">
        <v>45519</v>
      </c>
      <c r="C542" t="s">
        <v>5838</v>
      </c>
      <c r="D542" t="s">
        <v>5844</v>
      </c>
      <c r="E542" t="s">
        <v>6036</v>
      </c>
    </row>
    <row r="543" spans="1:5" x14ac:dyDescent="0.5">
      <c r="A543" t="s">
        <v>453</v>
      </c>
      <c r="B543" s="1">
        <v>45422</v>
      </c>
      <c r="C543" t="s">
        <v>5839</v>
      </c>
      <c r="D543" t="s">
        <v>5835</v>
      </c>
      <c r="E543" t="s">
        <v>6037</v>
      </c>
    </row>
    <row r="544" spans="1:5" x14ac:dyDescent="0.5">
      <c r="A544" t="s">
        <v>2026</v>
      </c>
      <c r="B544" s="1">
        <v>45488</v>
      </c>
      <c r="C544" t="s">
        <v>5834</v>
      </c>
      <c r="D544" t="s">
        <v>5835</v>
      </c>
      <c r="E544" t="s">
        <v>6036</v>
      </c>
    </row>
    <row r="545" spans="1:5" x14ac:dyDescent="0.5">
      <c r="A545" t="s">
        <v>1900</v>
      </c>
      <c r="B545" s="1">
        <v>45456</v>
      </c>
      <c r="C545" t="s">
        <v>5839</v>
      </c>
      <c r="D545" t="s">
        <v>5835</v>
      </c>
      <c r="E545" t="s">
        <v>5836</v>
      </c>
    </row>
    <row r="546" spans="1:5" x14ac:dyDescent="0.5">
      <c r="A546" t="s">
        <v>5974</v>
      </c>
      <c r="B546" s="1">
        <v>45427</v>
      </c>
      <c r="C546" t="s">
        <v>5838</v>
      </c>
      <c r="D546" t="s">
        <v>5848</v>
      </c>
      <c r="E546" t="s">
        <v>6036</v>
      </c>
    </row>
    <row r="547" spans="1:5" x14ac:dyDescent="0.5">
      <c r="A547" t="s">
        <v>5020</v>
      </c>
      <c r="B547" s="1">
        <v>45320</v>
      </c>
      <c r="C547" t="s">
        <v>5838</v>
      </c>
      <c r="D547" t="s">
        <v>5848</v>
      </c>
      <c r="E547" t="s">
        <v>5836</v>
      </c>
    </row>
    <row r="548" spans="1:5" x14ac:dyDescent="0.5">
      <c r="A548" t="s">
        <v>46</v>
      </c>
      <c r="B548" s="1">
        <v>45383</v>
      </c>
      <c r="C548" t="s">
        <v>5843</v>
      </c>
      <c r="D548" t="s">
        <v>5845</v>
      </c>
      <c r="E548" t="s">
        <v>6036</v>
      </c>
    </row>
    <row r="549" spans="1:5" x14ac:dyDescent="0.5">
      <c r="A549" t="s">
        <v>5442</v>
      </c>
      <c r="B549" s="1">
        <v>45384</v>
      </c>
      <c r="C549" t="s">
        <v>5839</v>
      </c>
      <c r="D549" t="s">
        <v>5845</v>
      </c>
      <c r="E549" t="s">
        <v>6036</v>
      </c>
    </row>
    <row r="550" spans="1:5" x14ac:dyDescent="0.5">
      <c r="A550" t="s">
        <v>1917</v>
      </c>
      <c r="B550" s="1">
        <v>45481</v>
      </c>
      <c r="C550" t="s">
        <v>5838</v>
      </c>
      <c r="D550" t="s">
        <v>5848</v>
      </c>
      <c r="E550" t="s">
        <v>6036</v>
      </c>
    </row>
    <row r="551" spans="1:5" x14ac:dyDescent="0.5">
      <c r="A551" t="s">
        <v>4253</v>
      </c>
      <c r="B551" s="1">
        <v>45495</v>
      </c>
      <c r="C551" t="s">
        <v>5838</v>
      </c>
      <c r="D551" t="s">
        <v>5835</v>
      </c>
      <c r="E551" t="s">
        <v>5836</v>
      </c>
    </row>
    <row r="552" spans="1:5" x14ac:dyDescent="0.5">
      <c r="A552" t="s">
        <v>3577</v>
      </c>
      <c r="B552" s="1">
        <v>45394</v>
      </c>
      <c r="C552" t="s">
        <v>5838</v>
      </c>
      <c r="D552" t="s">
        <v>5848</v>
      </c>
      <c r="E552" t="s">
        <v>6037</v>
      </c>
    </row>
    <row r="553" spans="1:5" x14ac:dyDescent="0.5">
      <c r="A553" t="s">
        <v>1967</v>
      </c>
      <c r="B553" s="1">
        <v>45439</v>
      </c>
      <c r="C553" t="s">
        <v>5838</v>
      </c>
      <c r="D553" t="s">
        <v>5845</v>
      </c>
      <c r="E553" t="s">
        <v>6036</v>
      </c>
    </row>
    <row r="554" spans="1:5" x14ac:dyDescent="0.5">
      <c r="A554" t="s">
        <v>5975</v>
      </c>
      <c r="B554" s="1">
        <v>45375</v>
      </c>
      <c r="C554" t="s">
        <v>5838</v>
      </c>
      <c r="D554" t="s">
        <v>5835</v>
      </c>
      <c r="E554" t="s">
        <v>5836</v>
      </c>
    </row>
    <row r="555" spans="1:5" x14ac:dyDescent="0.5">
      <c r="A555" t="s">
        <v>5976</v>
      </c>
      <c r="B555" s="1">
        <v>45413</v>
      </c>
      <c r="C555" t="s">
        <v>5838</v>
      </c>
      <c r="D555" t="s">
        <v>5841</v>
      </c>
      <c r="E555" t="s">
        <v>6037</v>
      </c>
    </row>
    <row r="556" spans="1:5" x14ac:dyDescent="0.5">
      <c r="A556" t="s">
        <v>1452</v>
      </c>
      <c r="B556" s="1">
        <v>45358</v>
      </c>
      <c r="C556" t="s">
        <v>5838</v>
      </c>
      <c r="D556" t="s">
        <v>5845</v>
      </c>
      <c r="E556" t="s">
        <v>6036</v>
      </c>
    </row>
    <row r="557" spans="1:5" x14ac:dyDescent="0.5">
      <c r="A557" t="s">
        <v>1265</v>
      </c>
      <c r="B557" s="1">
        <v>45384</v>
      </c>
      <c r="C557" t="s">
        <v>5838</v>
      </c>
      <c r="D557" t="s">
        <v>5844</v>
      </c>
      <c r="E557" t="s">
        <v>6037</v>
      </c>
    </row>
    <row r="558" spans="1:5" x14ac:dyDescent="0.5">
      <c r="A558" t="s">
        <v>1660</v>
      </c>
      <c r="B558" s="1">
        <v>45373</v>
      </c>
      <c r="C558" t="s">
        <v>5838</v>
      </c>
      <c r="D558" t="s">
        <v>5835</v>
      </c>
      <c r="E558" t="s">
        <v>6037</v>
      </c>
    </row>
    <row r="559" spans="1:5" x14ac:dyDescent="0.5">
      <c r="A559" t="s">
        <v>3951</v>
      </c>
      <c r="B559" s="1">
        <v>45311</v>
      </c>
      <c r="C559" t="s">
        <v>5838</v>
      </c>
      <c r="D559" t="s">
        <v>5841</v>
      </c>
      <c r="E559" t="s">
        <v>5836</v>
      </c>
    </row>
    <row r="560" spans="1:5" x14ac:dyDescent="0.5">
      <c r="A560" t="s">
        <v>5977</v>
      </c>
      <c r="B560" s="1">
        <v>45395</v>
      </c>
      <c r="C560" t="s">
        <v>5839</v>
      </c>
      <c r="D560" t="s">
        <v>5835</v>
      </c>
      <c r="E560" t="s">
        <v>5836</v>
      </c>
    </row>
    <row r="561" spans="1:5" x14ac:dyDescent="0.5">
      <c r="A561" t="s">
        <v>5785</v>
      </c>
      <c r="B561" s="1">
        <v>45480</v>
      </c>
      <c r="C561" t="s">
        <v>5838</v>
      </c>
      <c r="D561" t="s">
        <v>5835</v>
      </c>
      <c r="E561" t="s">
        <v>5840</v>
      </c>
    </row>
    <row r="562" spans="1:5" x14ac:dyDescent="0.5">
      <c r="A562" t="s">
        <v>912</v>
      </c>
      <c r="B562" s="1">
        <v>45491</v>
      </c>
      <c r="C562" t="s">
        <v>5834</v>
      </c>
      <c r="D562" t="s">
        <v>5841</v>
      </c>
      <c r="E562" t="s">
        <v>6037</v>
      </c>
    </row>
    <row r="563" spans="1:5" x14ac:dyDescent="0.5">
      <c r="A563" t="s">
        <v>5680</v>
      </c>
      <c r="B563" s="1">
        <v>45380</v>
      </c>
      <c r="C563" t="s">
        <v>5838</v>
      </c>
      <c r="D563" t="s">
        <v>5848</v>
      </c>
      <c r="E563" t="s">
        <v>6036</v>
      </c>
    </row>
    <row r="564" spans="1:5" x14ac:dyDescent="0.5">
      <c r="A564" t="s">
        <v>3681</v>
      </c>
      <c r="B564" s="1">
        <v>45358</v>
      </c>
      <c r="C564" t="s">
        <v>5843</v>
      </c>
      <c r="D564" t="s">
        <v>5844</v>
      </c>
      <c r="E564" t="s">
        <v>6036</v>
      </c>
    </row>
    <row r="565" spans="1:5" x14ac:dyDescent="0.5">
      <c r="A565" t="s">
        <v>384</v>
      </c>
      <c r="B565" s="1">
        <v>45448</v>
      </c>
      <c r="C565" t="s">
        <v>5839</v>
      </c>
      <c r="D565" t="s">
        <v>5844</v>
      </c>
      <c r="E565" t="s">
        <v>6036</v>
      </c>
    </row>
    <row r="566" spans="1:5" x14ac:dyDescent="0.5">
      <c r="A566" t="s">
        <v>412</v>
      </c>
      <c r="B566" s="1">
        <v>45429</v>
      </c>
      <c r="C566" t="s">
        <v>5838</v>
      </c>
      <c r="D566" t="s">
        <v>5835</v>
      </c>
      <c r="E566" t="s">
        <v>6037</v>
      </c>
    </row>
    <row r="567" spans="1:5" x14ac:dyDescent="0.5">
      <c r="A567" t="s">
        <v>5978</v>
      </c>
      <c r="B567" s="1">
        <v>45412</v>
      </c>
      <c r="C567" t="s">
        <v>5838</v>
      </c>
      <c r="D567" t="s">
        <v>5848</v>
      </c>
      <c r="E567" t="s">
        <v>5836</v>
      </c>
    </row>
    <row r="568" spans="1:5" x14ac:dyDescent="0.5">
      <c r="A568" t="s">
        <v>506</v>
      </c>
      <c r="B568" s="1">
        <v>45359</v>
      </c>
      <c r="C568" t="s">
        <v>5843</v>
      </c>
      <c r="D568" t="s">
        <v>5835</v>
      </c>
      <c r="E568" t="s">
        <v>6036</v>
      </c>
    </row>
    <row r="569" spans="1:5" x14ac:dyDescent="0.5">
      <c r="A569" t="s">
        <v>4124</v>
      </c>
      <c r="B569" s="1">
        <v>45333</v>
      </c>
      <c r="C569" t="s">
        <v>5834</v>
      </c>
      <c r="D569" t="s">
        <v>5835</v>
      </c>
      <c r="E569" t="s">
        <v>5836</v>
      </c>
    </row>
    <row r="570" spans="1:5" x14ac:dyDescent="0.5">
      <c r="A570" t="s">
        <v>4870</v>
      </c>
      <c r="B570" s="1">
        <v>45332</v>
      </c>
      <c r="C570" t="s">
        <v>5843</v>
      </c>
      <c r="D570" t="s">
        <v>5835</v>
      </c>
      <c r="E570" t="s">
        <v>6037</v>
      </c>
    </row>
    <row r="571" spans="1:5" x14ac:dyDescent="0.5">
      <c r="A571" t="s">
        <v>5979</v>
      </c>
      <c r="B571" s="1">
        <v>45348</v>
      </c>
      <c r="C571" t="s">
        <v>5839</v>
      </c>
      <c r="D571" t="s">
        <v>5835</v>
      </c>
      <c r="E571" t="s">
        <v>5840</v>
      </c>
    </row>
    <row r="572" spans="1:5" x14ac:dyDescent="0.5">
      <c r="A572" t="s">
        <v>5980</v>
      </c>
      <c r="B572" s="1">
        <v>45420</v>
      </c>
      <c r="C572" t="s">
        <v>5838</v>
      </c>
      <c r="D572" t="s">
        <v>5841</v>
      </c>
      <c r="E572" t="s">
        <v>6037</v>
      </c>
    </row>
    <row r="573" spans="1:5" x14ac:dyDescent="0.5">
      <c r="A573" t="s">
        <v>1259</v>
      </c>
      <c r="B573" s="1">
        <v>45382</v>
      </c>
      <c r="C573" t="s">
        <v>5846</v>
      </c>
      <c r="D573" t="s">
        <v>5848</v>
      </c>
      <c r="E573" t="s">
        <v>5836</v>
      </c>
    </row>
    <row r="574" spans="1:5" x14ac:dyDescent="0.5">
      <c r="A574" t="s">
        <v>5981</v>
      </c>
      <c r="B574" s="1">
        <v>45488</v>
      </c>
      <c r="C574" t="s">
        <v>5839</v>
      </c>
      <c r="D574" t="s">
        <v>5845</v>
      </c>
      <c r="E574" t="s">
        <v>6036</v>
      </c>
    </row>
    <row r="575" spans="1:5" x14ac:dyDescent="0.5">
      <c r="A575" t="s">
        <v>1973</v>
      </c>
      <c r="B575" s="1">
        <v>45516</v>
      </c>
      <c r="C575" t="s">
        <v>5838</v>
      </c>
      <c r="D575" t="s">
        <v>5844</v>
      </c>
      <c r="E575" t="s">
        <v>6037</v>
      </c>
    </row>
    <row r="576" spans="1:5" x14ac:dyDescent="0.5">
      <c r="A576" t="s">
        <v>220</v>
      </c>
      <c r="B576" s="1">
        <v>45443</v>
      </c>
      <c r="C576" t="s">
        <v>5839</v>
      </c>
      <c r="D576" t="s">
        <v>5835</v>
      </c>
      <c r="E576" t="s">
        <v>6036</v>
      </c>
    </row>
    <row r="577" spans="1:5" x14ac:dyDescent="0.5">
      <c r="A577" t="s">
        <v>239</v>
      </c>
      <c r="B577" s="1">
        <v>45445</v>
      </c>
      <c r="C577" t="s">
        <v>5838</v>
      </c>
      <c r="D577" t="s">
        <v>5835</v>
      </c>
      <c r="E577" t="s">
        <v>5836</v>
      </c>
    </row>
    <row r="578" spans="1:5" x14ac:dyDescent="0.5">
      <c r="A578" t="s">
        <v>3070</v>
      </c>
      <c r="B578" s="1">
        <v>45456</v>
      </c>
      <c r="C578" t="s">
        <v>5839</v>
      </c>
      <c r="D578" t="s">
        <v>5845</v>
      </c>
      <c r="E578" t="s">
        <v>6036</v>
      </c>
    </row>
    <row r="579" spans="1:5" x14ac:dyDescent="0.5">
      <c r="A579" t="s">
        <v>2486</v>
      </c>
      <c r="B579" s="1">
        <v>45532</v>
      </c>
      <c r="C579" t="s">
        <v>5838</v>
      </c>
      <c r="D579" t="s">
        <v>5848</v>
      </c>
      <c r="E579" t="s">
        <v>6036</v>
      </c>
    </row>
    <row r="580" spans="1:5" x14ac:dyDescent="0.5">
      <c r="A580" t="s">
        <v>1734</v>
      </c>
      <c r="B580" s="1">
        <v>45438</v>
      </c>
      <c r="C580" t="s">
        <v>5838</v>
      </c>
      <c r="D580" t="s">
        <v>5845</v>
      </c>
      <c r="E580" t="s">
        <v>6036</v>
      </c>
    </row>
    <row r="581" spans="1:5" x14ac:dyDescent="0.5">
      <c r="A581" t="s">
        <v>2553</v>
      </c>
      <c r="B581" s="1">
        <v>45430</v>
      </c>
      <c r="C581" t="s">
        <v>5838</v>
      </c>
      <c r="D581" t="s">
        <v>5841</v>
      </c>
      <c r="E581" t="s">
        <v>6037</v>
      </c>
    </row>
    <row r="582" spans="1:5" x14ac:dyDescent="0.5">
      <c r="A582" t="s">
        <v>1004</v>
      </c>
      <c r="B582" s="1">
        <v>45358</v>
      </c>
      <c r="C582" t="s">
        <v>5838</v>
      </c>
      <c r="D582" t="s">
        <v>5835</v>
      </c>
      <c r="E582" t="s">
        <v>5836</v>
      </c>
    </row>
    <row r="583" spans="1:5" x14ac:dyDescent="0.5">
      <c r="A583" t="s">
        <v>890</v>
      </c>
      <c r="B583" s="1">
        <v>45388</v>
      </c>
      <c r="C583" t="s">
        <v>5839</v>
      </c>
      <c r="D583" t="s">
        <v>5841</v>
      </c>
      <c r="E583" t="s">
        <v>6037</v>
      </c>
    </row>
    <row r="584" spans="1:5" x14ac:dyDescent="0.5">
      <c r="A584" t="s">
        <v>757</v>
      </c>
      <c r="B584" s="1">
        <v>45443</v>
      </c>
      <c r="C584" t="s">
        <v>5838</v>
      </c>
      <c r="D584" t="s">
        <v>5835</v>
      </c>
      <c r="E584" t="s">
        <v>6037</v>
      </c>
    </row>
    <row r="585" spans="1:5" x14ac:dyDescent="0.5">
      <c r="A585" t="s">
        <v>5437</v>
      </c>
      <c r="B585" s="1">
        <v>45344</v>
      </c>
      <c r="C585" t="s">
        <v>5838</v>
      </c>
      <c r="D585" t="s">
        <v>5841</v>
      </c>
      <c r="E585" t="s">
        <v>6036</v>
      </c>
    </row>
    <row r="586" spans="1:5" x14ac:dyDescent="0.5">
      <c r="A586" t="s">
        <v>4904</v>
      </c>
      <c r="B586" s="1">
        <v>45455</v>
      </c>
      <c r="C586" t="s">
        <v>5839</v>
      </c>
      <c r="D586" t="s">
        <v>5848</v>
      </c>
      <c r="E586" t="s">
        <v>6037</v>
      </c>
    </row>
    <row r="587" spans="1:5" x14ac:dyDescent="0.5">
      <c r="A587" t="s">
        <v>5463</v>
      </c>
      <c r="B587" s="1">
        <v>45468</v>
      </c>
      <c r="C587" t="s">
        <v>5846</v>
      </c>
      <c r="D587" t="s">
        <v>5845</v>
      </c>
      <c r="E587" t="s">
        <v>6037</v>
      </c>
    </row>
    <row r="588" spans="1:5" x14ac:dyDescent="0.5">
      <c r="A588" t="s">
        <v>783</v>
      </c>
      <c r="B588" s="1">
        <v>45362</v>
      </c>
      <c r="C588" t="s">
        <v>5843</v>
      </c>
      <c r="D588" t="s">
        <v>5848</v>
      </c>
      <c r="E588" t="s">
        <v>6037</v>
      </c>
    </row>
    <row r="589" spans="1:5" x14ac:dyDescent="0.5">
      <c r="A589" t="s">
        <v>2464</v>
      </c>
      <c r="B589" s="1">
        <v>45330</v>
      </c>
      <c r="C589" t="s">
        <v>5838</v>
      </c>
      <c r="D589" t="s">
        <v>5835</v>
      </c>
      <c r="E589" t="s">
        <v>6037</v>
      </c>
    </row>
    <row r="590" spans="1:5" x14ac:dyDescent="0.5">
      <c r="A590" t="s">
        <v>5982</v>
      </c>
      <c r="B590" s="1">
        <v>45365</v>
      </c>
      <c r="C590" t="s">
        <v>5838</v>
      </c>
      <c r="D590" t="s">
        <v>5844</v>
      </c>
      <c r="E590" t="s">
        <v>6036</v>
      </c>
    </row>
    <row r="591" spans="1:5" x14ac:dyDescent="0.5">
      <c r="A591" t="s">
        <v>5983</v>
      </c>
      <c r="B591" s="1">
        <v>45494</v>
      </c>
      <c r="C591" t="s">
        <v>5846</v>
      </c>
      <c r="D591" t="s">
        <v>5848</v>
      </c>
      <c r="E591" t="s">
        <v>6037</v>
      </c>
    </row>
    <row r="592" spans="1:5" x14ac:dyDescent="0.5">
      <c r="A592" t="s">
        <v>5494</v>
      </c>
      <c r="B592" s="1">
        <v>45380</v>
      </c>
      <c r="C592" t="s">
        <v>5838</v>
      </c>
      <c r="D592" t="s">
        <v>5844</v>
      </c>
      <c r="E592" t="s">
        <v>6036</v>
      </c>
    </row>
    <row r="593" spans="1:5" x14ac:dyDescent="0.5">
      <c r="A593" t="s">
        <v>438</v>
      </c>
      <c r="B593" s="1">
        <v>45486</v>
      </c>
      <c r="C593" t="s">
        <v>5838</v>
      </c>
      <c r="D593" t="s">
        <v>5845</v>
      </c>
      <c r="E593" t="s">
        <v>6036</v>
      </c>
    </row>
    <row r="594" spans="1:5" x14ac:dyDescent="0.5">
      <c r="A594" t="s">
        <v>5984</v>
      </c>
      <c r="B594" s="1">
        <v>45485</v>
      </c>
      <c r="C594" t="s">
        <v>5838</v>
      </c>
      <c r="D594" t="s">
        <v>5841</v>
      </c>
      <c r="E594" t="s">
        <v>6036</v>
      </c>
    </row>
    <row r="595" spans="1:5" x14ac:dyDescent="0.5">
      <c r="A595" t="s">
        <v>156</v>
      </c>
      <c r="B595" s="1">
        <v>45507</v>
      </c>
      <c r="C595" t="s">
        <v>5838</v>
      </c>
      <c r="D595" t="s">
        <v>5835</v>
      </c>
      <c r="E595" t="s">
        <v>6036</v>
      </c>
    </row>
    <row r="596" spans="1:5" x14ac:dyDescent="0.5">
      <c r="A596" t="s">
        <v>5985</v>
      </c>
      <c r="B596" s="1">
        <v>45381</v>
      </c>
      <c r="C596" t="s">
        <v>5839</v>
      </c>
      <c r="D596" t="s">
        <v>5835</v>
      </c>
      <c r="E596" t="s">
        <v>6036</v>
      </c>
    </row>
    <row r="597" spans="1:5" x14ac:dyDescent="0.5">
      <c r="A597" t="s">
        <v>1749</v>
      </c>
      <c r="B597" s="1">
        <v>45407</v>
      </c>
      <c r="C597" t="s">
        <v>5846</v>
      </c>
      <c r="D597" t="s">
        <v>5845</v>
      </c>
      <c r="E597" t="s">
        <v>6036</v>
      </c>
    </row>
    <row r="598" spans="1:5" x14ac:dyDescent="0.5">
      <c r="A598" t="s">
        <v>5535</v>
      </c>
      <c r="B598" s="1">
        <v>45332</v>
      </c>
      <c r="C598" t="s">
        <v>5839</v>
      </c>
      <c r="D598" t="s">
        <v>5844</v>
      </c>
      <c r="E598" t="s">
        <v>6036</v>
      </c>
    </row>
    <row r="599" spans="1:5" x14ac:dyDescent="0.5">
      <c r="A599" t="s">
        <v>1534</v>
      </c>
      <c r="B599" s="1">
        <v>45400</v>
      </c>
      <c r="C599" t="s">
        <v>5843</v>
      </c>
      <c r="D599" t="s">
        <v>5848</v>
      </c>
      <c r="E599" t="s">
        <v>6036</v>
      </c>
    </row>
    <row r="600" spans="1:5" x14ac:dyDescent="0.5">
      <c r="A600" t="s">
        <v>2498</v>
      </c>
      <c r="B600" s="1">
        <v>45326</v>
      </c>
      <c r="C600" t="s">
        <v>5839</v>
      </c>
      <c r="D600" t="s">
        <v>5835</v>
      </c>
      <c r="E600" t="s">
        <v>6037</v>
      </c>
    </row>
    <row r="601" spans="1:5" x14ac:dyDescent="0.5">
      <c r="A601" t="s">
        <v>5610</v>
      </c>
      <c r="B601" s="1">
        <v>45398</v>
      </c>
      <c r="C601" t="s">
        <v>5839</v>
      </c>
      <c r="D601" t="s">
        <v>5835</v>
      </c>
      <c r="E601" t="s">
        <v>6037</v>
      </c>
    </row>
    <row r="602" spans="1:5" x14ac:dyDescent="0.5">
      <c r="A602" t="s">
        <v>3660</v>
      </c>
      <c r="B602" s="1">
        <v>45292</v>
      </c>
      <c r="C602" t="s">
        <v>5834</v>
      </c>
      <c r="D602" t="s">
        <v>5835</v>
      </c>
      <c r="E602" t="s">
        <v>6036</v>
      </c>
    </row>
    <row r="603" spans="1:5" x14ac:dyDescent="0.5">
      <c r="A603" t="s">
        <v>5986</v>
      </c>
      <c r="B603" s="1">
        <v>45365</v>
      </c>
      <c r="C603" t="s">
        <v>5839</v>
      </c>
      <c r="D603" t="s">
        <v>5844</v>
      </c>
      <c r="E603" t="s">
        <v>6037</v>
      </c>
    </row>
    <row r="604" spans="1:5" x14ac:dyDescent="0.5">
      <c r="A604" t="s">
        <v>4559</v>
      </c>
      <c r="B604" s="1">
        <v>45295</v>
      </c>
      <c r="C604" t="s">
        <v>5838</v>
      </c>
      <c r="D604" t="s">
        <v>5835</v>
      </c>
      <c r="E604" t="s">
        <v>5836</v>
      </c>
    </row>
    <row r="605" spans="1:5" x14ac:dyDescent="0.5">
      <c r="A605" t="s">
        <v>4361</v>
      </c>
      <c r="B605" s="1">
        <v>45496</v>
      </c>
      <c r="C605" t="s">
        <v>5838</v>
      </c>
      <c r="D605" t="s">
        <v>5848</v>
      </c>
      <c r="E605" t="s">
        <v>6036</v>
      </c>
    </row>
    <row r="606" spans="1:5" x14ac:dyDescent="0.5">
      <c r="A606" t="s">
        <v>2450</v>
      </c>
      <c r="B606" s="1">
        <v>45402</v>
      </c>
      <c r="C606" t="s">
        <v>5839</v>
      </c>
      <c r="D606" t="s">
        <v>5848</v>
      </c>
      <c r="E606" t="s">
        <v>6036</v>
      </c>
    </row>
    <row r="607" spans="1:5" x14ac:dyDescent="0.5">
      <c r="A607" t="s">
        <v>5810</v>
      </c>
      <c r="B607" s="1">
        <v>45369</v>
      </c>
      <c r="C607" t="s">
        <v>5834</v>
      </c>
      <c r="D607" t="s">
        <v>5835</v>
      </c>
      <c r="E607" t="s">
        <v>6036</v>
      </c>
    </row>
    <row r="608" spans="1:5" x14ac:dyDescent="0.5">
      <c r="A608" t="s">
        <v>3654</v>
      </c>
      <c r="B608" s="1">
        <v>45458</v>
      </c>
      <c r="C608" t="s">
        <v>5838</v>
      </c>
      <c r="D608" t="s">
        <v>5848</v>
      </c>
      <c r="E608" t="s">
        <v>6036</v>
      </c>
    </row>
    <row r="609" spans="1:5" x14ac:dyDescent="0.5">
      <c r="A609" t="s">
        <v>5533</v>
      </c>
      <c r="B609" s="1">
        <v>45315</v>
      </c>
      <c r="C609" t="s">
        <v>5838</v>
      </c>
      <c r="D609" t="s">
        <v>5848</v>
      </c>
      <c r="E609" t="s">
        <v>6036</v>
      </c>
    </row>
    <row r="610" spans="1:5" x14ac:dyDescent="0.5">
      <c r="A610" t="s">
        <v>2205</v>
      </c>
      <c r="B610" s="1">
        <v>45360</v>
      </c>
      <c r="C610" t="s">
        <v>5839</v>
      </c>
      <c r="D610" t="s">
        <v>5835</v>
      </c>
      <c r="E610" t="s">
        <v>6037</v>
      </c>
    </row>
    <row r="611" spans="1:5" x14ac:dyDescent="0.5">
      <c r="A611" t="s">
        <v>370</v>
      </c>
      <c r="B611" s="1">
        <v>45354</v>
      </c>
      <c r="C611" t="s">
        <v>5839</v>
      </c>
      <c r="D611" t="s">
        <v>5845</v>
      </c>
      <c r="E611" t="s">
        <v>6036</v>
      </c>
    </row>
    <row r="612" spans="1:5" x14ac:dyDescent="0.5">
      <c r="A612" t="s">
        <v>4157</v>
      </c>
      <c r="B612" s="1">
        <v>45523</v>
      </c>
      <c r="C612" t="s">
        <v>5838</v>
      </c>
      <c r="D612" t="s">
        <v>5848</v>
      </c>
      <c r="E612" t="s">
        <v>6036</v>
      </c>
    </row>
    <row r="613" spans="1:5" x14ac:dyDescent="0.5">
      <c r="A613" t="s">
        <v>5987</v>
      </c>
      <c r="B613" s="1">
        <v>45442</v>
      </c>
      <c r="C613" t="s">
        <v>5834</v>
      </c>
      <c r="D613" t="s">
        <v>5835</v>
      </c>
      <c r="E613" t="s">
        <v>5836</v>
      </c>
    </row>
    <row r="614" spans="1:5" x14ac:dyDescent="0.5">
      <c r="A614" t="s">
        <v>3335</v>
      </c>
      <c r="B614" s="1">
        <v>45374</v>
      </c>
      <c r="C614" t="s">
        <v>5843</v>
      </c>
      <c r="D614" t="s">
        <v>5841</v>
      </c>
      <c r="E614" t="s">
        <v>6036</v>
      </c>
    </row>
    <row r="615" spans="1:5" x14ac:dyDescent="0.5">
      <c r="A615" t="s">
        <v>3406</v>
      </c>
      <c r="B615" s="1">
        <v>45501</v>
      </c>
      <c r="C615" t="s">
        <v>5838</v>
      </c>
      <c r="D615" t="s">
        <v>5835</v>
      </c>
      <c r="E615" t="s">
        <v>6037</v>
      </c>
    </row>
    <row r="616" spans="1:5" x14ac:dyDescent="0.5">
      <c r="A616" t="s">
        <v>3017</v>
      </c>
      <c r="B616" s="1">
        <v>45353</v>
      </c>
      <c r="C616" t="s">
        <v>5838</v>
      </c>
      <c r="D616" t="s">
        <v>5835</v>
      </c>
      <c r="E616" t="s">
        <v>6037</v>
      </c>
    </row>
    <row r="617" spans="1:5" x14ac:dyDescent="0.5">
      <c r="A617" t="s">
        <v>405</v>
      </c>
      <c r="B617" s="1">
        <v>45413</v>
      </c>
      <c r="C617" t="s">
        <v>5839</v>
      </c>
      <c r="D617" t="s">
        <v>5848</v>
      </c>
      <c r="E617" t="s">
        <v>6036</v>
      </c>
    </row>
    <row r="618" spans="1:5" x14ac:dyDescent="0.5">
      <c r="A618" t="s">
        <v>2489</v>
      </c>
      <c r="B618" s="1">
        <v>45361</v>
      </c>
      <c r="C618" t="s">
        <v>5843</v>
      </c>
      <c r="D618" t="s">
        <v>5835</v>
      </c>
      <c r="E618" t="s">
        <v>6037</v>
      </c>
    </row>
    <row r="619" spans="1:5" x14ac:dyDescent="0.5">
      <c r="A619" t="s">
        <v>117</v>
      </c>
      <c r="B619" s="1">
        <v>45489</v>
      </c>
      <c r="C619" t="s">
        <v>5846</v>
      </c>
      <c r="D619" t="s">
        <v>5845</v>
      </c>
      <c r="E619" t="s">
        <v>5836</v>
      </c>
    </row>
    <row r="620" spans="1:5" x14ac:dyDescent="0.5">
      <c r="A620" t="s">
        <v>5988</v>
      </c>
      <c r="B620" s="1">
        <v>45463</v>
      </c>
      <c r="C620" t="s">
        <v>5838</v>
      </c>
      <c r="D620" t="s">
        <v>5848</v>
      </c>
      <c r="E620" t="s">
        <v>6036</v>
      </c>
    </row>
    <row r="621" spans="1:5" x14ac:dyDescent="0.5">
      <c r="A621" t="s">
        <v>93</v>
      </c>
      <c r="B621" s="1">
        <v>45438</v>
      </c>
      <c r="C621" t="s">
        <v>5838</v>
      </c>
      <c r="D621" t="s">
        <v>5845</v>
      </c>
      <c r="E621" t="s">
        <v>6036</v>
      </c>
    </row>
    <row r="622" spans="1:5" x14ac:dyDescent="0.5">
      <c r="A622" t="s">
        <v>5989</v>
      </c>
      <c r="B622" s="1">
        <v>45305</v>
      </c>
      <c r="C622" t="s">
        <v>5838</v>
      </c>
      <c r="D622" t="s">
        <v>5845</v>
      </c>
      <c r="E622" t="s">
        <v>6037</v>
      </c>
    </row>
    <row r="623" spans="1:5" x14ac:dyDescent="0.5">
      <c r="A623" t="s">
        <v>722</v>
      </c>
      <c r="B623" s="1">
        <v>45528</v>
      </c>
      <c r="C623" t="s">
        <v>5838</v>
      </c>
      <c r="D623" t="s">
        <v>5835</v>
      </c>
      <c r="E623" t="s">
        <v>6036</v>
      </c>
    </row>
    <row r="624" spans="1:5" x14ac:dyDescent="0.5">
      <c r="A624" t="s">
        <v>5990</v>
      </c>
      <c r="B624" s="1">
        <v>45364</v>
      </c>
      <c r="C624" t="s">
        <v>5839</v>
      </c>
      <c r="D624" t="s">
        <v>5844</v>
      </c>
      <c r="E624" t="s">
        <v>6037</v>
      </c>
    </row>
    <row r="625" spans="1:5" x14ac:dyDescent="0.5">
      <c r="A625" t="s">
        <v>5991</v>
      </c>
      <c r="B625" s="1">
        <v>45495</v>
      </c>
      <c r="C625" t="s">
        <v>5834</v>
      </c>
      <c r="D625" t="s">
        <v>5835</v>
      </c>
      <c r="E625" t="s">
        <v>6036</v>
      </c>
    </row>
    <row r="626" spans="1:5" x14ac:dyDescent="0.5">
      <c r="A626" t="s">
        <v>5992</v>
      </c>
      <c r="B626" s="1">
        <v>45359</v>
      </c>
      <c r="C626" t="s">
        <v>5838</v>
      </c>
      <c r="D626" t="s">
        <v>5844</v>
      </c>
      <c r="E626" t="s">
        <v>6037</v>
      </c>
    </row>
    <row r="627" spans="1:5" x14ac:dyDescent="0.5">
      <c r="A627" t="s">
        <v>5993</v>
      </c>
      <c r="B627" s="1">
        <v>45420</v>
      </c>
      <c r="C627" t="s">
        <v>5834</v>
      </c>
      <c r="D627" t="s">
        <v>5844</v>
      </c>
      <c r="E627" t="s">
        <v>6037</v>
      </c>
    </row>
    <row r="628" spans="1:5" x14ac:dyDescent="0.5">
      <c r="A628" t="s">
        <v>9</v>
      </c>
      <c r="B628" s="1">
        <v>45515</v>
      </c>
      <c r="C628" t="s">
        <v>5838</v>
      </c>
      <c r="D628" t="s">
        <v>5848</v>
      </c>
      <c r="E628" t="s">
        <v>6037</v>
      </c>
    </row>
    <row r="629" spans="1:5" x14ac:dyDescent="0.5">
      <c r="A629" t="s">
        <v>262</v>
      </c>
      <c r="B629" s="1">
        <v>45530</v>
      </c>
      <c r="C629" t="s">
        <v>5838</v>
      </c>
      <c r="D629" t="s">
        <v>5835</v>
      </c>
      <c r="E629" t="s">
        <v>5840</v>
      </c>
    </row>
    <row r="630" spans="1:5" x14ac:dyDescent="0.5">
      <c r="A630" t="s">
        <v>3872</v>
      </c>
      <c r="B630" s="1">
        <v>45461</v>
      </c>
      <c r="C630" t="s">
        <v>5838</v>
      </c>
      <c r="D630" t="s">
        <v>5835</v>
      </c>
      <c r="E630" t="s">
        <v>5836</v>
      </c>
    </row>
    <row r="631" spans="1:5" x14ac:dyDescent="0.5">
      <c r="A631" t="s">
        <v>1135</v>
      </c>
      <c r="B631" s="1">
        <v>45498</v>
      </c>
      <c r="C631" t="s">
        <v>5843</v>
      </c>
      <c r="D631" t="s">
        <v>5848</v>
      </c>
      <c r="E631" t="s">
        <v>6036</v>
      </c>
    </row>
    <row r="632" spans="1:5" x14ac:dyDescent="0.5">
      <c r="A632" t="s">
        <v>2178</v>
      </c>
      <c r="B632" s="1">
        <v>45354</v>
      </c>
      <c r="C632" t="s">
        <v>5838</v>
      </c>
      <c r="D632" t="s">
        <v>5835</v>
      </c>
      <c r="E632" t="s">
        <v>6036</v>
      </c>
    </row>
    <row r="633" spans="1:5" x14ac:dyDescent="0.5">
      <c r="A633" t="s">
        <v>5994</v>
      </c>
      <c r="B633" s="1">
        <v>45435</v>
      </c>
      <c r="C633" t="s">
        <v>5838</v>
      </c>
      <c r="D633" t="s">
        <v>5841</v>
      </c>
      <c r="E633" t="s">
        <v>6036</v>
      </c>
    </row>
    <row r="634" spans="1:5" x14ac:dyDescent="0.5">
      <c r="A634" t="s">
        <v>4923</v>
      </c>
      <c r="B634" s="1">
        <v>45442</v>
      </c>
      <c r="C634" t="s">
        <v>5846</v>
      </c>
      <c r="D634" t="s">
        <v>5841</v>
      </c>
      <c r="E634" t="s">
        <v>6036</v>
      </c>
    </row>
    <row r="635" spans="1:5" x14ac:dyDescent="0.5">
      <c r="A635" t="s">
        <v>3171</v>
      </c>
      <c r="B635" s="1">
        <v>45401</v>
      </c>
      <c r="C635" t="s">
        <v>5838</v>
      </c>
      <c r="D635" t="s">
        <v>5835</v>
      </c>
      <c r="E635" t="s">
        <v>6036</v>
      </c>
    </row>
    <row r="636" spans="1:5" x14ac:dyDescent="0.5">
      <c r="A636" t="s">
        <v>5995</v>
      </c>
      <c r="B636" s="1">
        <v>45348</v>
      </c>
      <c r="C636" t="s">
        <v>5834</v>
      </c>
      <c r="D636" t="s">
        <v>5841</v>
      </c>
      <c r="E636" t="s">
        <v>5836</v>
      </c>
    </row>
    <row r="637" spans="1:5" x14ac:dyDescent="0.5">
      <c r="A637" t="s">
        <v>664</v>
      </c>
      <c r="B637" s="1">
        <v>45346</v>
      </c>
      <c r="C637" t="s">
        <v>5843</v>
      </c>
      <c r="D637" t="s">
        <v>5844</v>
      </c>
      <c r="E637" t="s">
        <v>5836</v>
      </c>
    </row>
    <row r="638" spans="1:5" x14ac:dyDescent="0.5">
      <c r="A638" t="s">
        <v>5996</v>
      </c>
      <c r="B638" s="1">
        <v>45455</v>
      </c>
      <c r="C638" t="s">
        <v>5834</v>
      </c>
      <c r="D638" t="s">
        <v>5845</v>
      </c>
      <c r="E638" t="s">
        <v>6037</v>
      </c>
    </row>
    <row r="639" spans="1:5" x14ac:dyDescent="0.5">
      <c r="A639" t="s">
        <v>363</v>
      </c>
      <c r="B639" s="1">
        <v>45396</v>
      </c>
      <c r="C639" t="s">
        <v>5839</v>
      </c>
      <c r="D639" t="s">
        <v>5841</v>
      </c>
      <c r="E639" t="s">
        <v>5840</v>
      </c>
    </row>
    <row r="640" spans="1:5" x14ac:dyDescent="0.5">
      <c r="A640" t="s">
        <v>1412</v>
      </c>
      <c r="B640" s="1">
        <v>45522</v>
      </c>
      <c r="C640" t="s">
        <v>5838</v>
      </c>
      <c r="D640" t="s">
        <v>5848</v>
      </c>
      <c r="E640" t="s">
        <v>6036</v>
      </c>
    </row>
    <row r="641" spans="1:5" x14ac:dyDescent="0.5">
      <c r="A641" t="s">
        <v>5722</v>
      </c>
      <c r="B641" s="1">
        <v>45497</v>
      </c>
      <c r="C641" t="s">
        <v>5839</v>
      </c>
      <c r="D641" t="s">
        <v>5835</v>
      </c>
      <c r="E641" t="s">
        <v>6037</v>
      </c>
    </row>
    <row r="642" spans="1:5" x14ac:dyDescent="0.5">
      <c r="A642" t="s">
        <v>1837</v>
      </c>
      <c r="B642" s="1">
        <v>45402</v>
      </c>
      <c r="C642" t="s">
        <v>5834</v>
      </c>
      <c r="D642" t="s">
        <v>5848</v>
      </c>
      <c r="E642" t="s">
        <v>6036</v>
      </c>
    </row>
    <row r="643" spans="1:5" x14ac:dyDescent="0.5">
      <c r="A643" t="s">
        <v>5997</v>
      </c>
      <c r="B643" s="1">
        <v>45411</v>
      </c>
      <c r="C643" t="s">
        <v>5839</v>
      </c>
      <c r="D643" t="s">
        <v>5844</v>
      </c>
      <c r="E643" t="s">
        <v>6037</v>
      </c>
    </row>
    <row r="644" spans="1:5" x14ac:dyDescent="0.5">
      <c r="A644" t="s">
        <v>1804</v>
      </c>
      <c r="B644" s="1">
        <v>45469</v>
      </c>
      <c r="C644" t="s">
        <v>5839</v>
      </c>
      <c r="D644" t="s">
        <v>5835</v>
      </c>
      <c r="E644" t="s">
        <v>6036</v>
      </c>
    </row>
    <row r="645" spans="1:5" x14ac:dyDescent="0.5">
      <c r="A645" t="s">
        <v>4101</v>
      </c>
      <c r="B645" s="1">
        <v>45381</v>
      </c>
      <c r="C645" t="s">
        <v>5838</v>
      </c>
      <c r="D645" t="s">
        <v>5835</v>
      </c>
      <c r="E645" t="s">
        <v>6036</v>
      </c>
    </row>
    <row r="646" spans="1:5" x14ac:dyDescent="0.5">
      <c r="A646" t="s">
        <v>5998</v>
      </c>
      <c r="B646" s="1">
        <v>45484</v>
      </c>
      <c r="C646" t="s">
        <v>5838</v>
      </c>
      <c r="D646" t="s">
        <v>5845</v>
      </c>
      <c r="E646" t="s">
        <v>6036</v>
      </c>
    </row>
    <row r="647" spans="1:5" x14ac:dyDescent="0.5">
      <c r="A647" t="s">
        <v>2906</v>
      </c>
      <c r="B647" s="1">
        <v>45326</v>
      </c>
      <c r="C647" t="s">
        <v>5839</v>
      </c>
      <c r="D647" t="s">
        <v>5848</v>
      </c>
      <c r="E647" t="s">
        <v>6036</v>
      </c>
    </row>
    <row r="648" spans="1:5" x14ac:dyDescent="0.5">
      <c r="A648" t="s">
        <v>711</v>
      </c>
      <c r="B648" s="1">
        <v>45299</v>
      </c>
      <c r="C648" t="s">
        <v>5838</v>
      </c>
      <c r="D648" t="s">
        <v>5835</v>
      </c>
      <c r="E648" t="s">
        <v>6036</v>
      </c>
    </row>
    <row r="649" spans="1:5" x14ac:dyDescent="0.5">
      <c r="A649" t="s">
        <v>3235</v>
      </c>
      <c r="B649" s="1">
        <v>45507</v>
      </c>
      <c r="C649" t="s">
        <v>5843</v>
      </c>
      <c r="D649" t="s">
        <v>5844</v>
      </c>
      <c r="E649" t="s">
        <v>6036</v>
      </c>
    </row>
    <row r="650" spans="1:5" x14ac:dyDescent="0.5">
      <c r="A650" t="s">
        <v>3558</v>
      </c>
      <c r="B650" s="1">
        <v>45515</v>
      </c>
      <c r="C650" t="s">
        <v>5839</v>
      </c>
      <c r="D650" t="s">
        <v>5848</v>
      </c>
      <c r="E650" t="s">
        <v>6036</v>
      </c>
    </row>
    <row r="651" spans="1:5" x14ac:dyDescent="0.5">
      <c r="A651" t="s">
        <v>2843</v>
      </c>
      <c r="B651" s="1">
        <v>45458</v>
      </c>
      <c r="C651" t="s">
        <v>5834</v>
      </c>
      <c r="D651" t="s">
        <v>5835</v>
      </c>
      <c r="E651" t="s">
        <v>6036</v>
      </c>
    </row>
    <row r="652" spans="1:5" x14ac:dyDescent="0.5">
      <c r="A652" t="s">
        <v>1388</v>
      </c>
      <c r="B652" s="1">
        <v>45437</v>
      </c>
      <c r="C652" t="s">
        <v>5838</v>
      </c>
      <c r="D652" t="s">
        <v>5844</v>
      </c>
      <c r="E652" t="s">
        <v>6036</v>
      </c>
    </row>
    <row r="653" spans="1:5" x14ac:dyDescent="0.5">
      <c r="A653" t="s">
        <v>4397</v>
      </c>
      <c r="B653" s="1">
        <v>45465</v>
      </c>
      <c r="C653" t="s">
        <v>5838</v>
      </c>
      <c r="D653" t="s">
        <v>5845</v>
      </c>
      <c r="E653" t="s">
        <v>6036</v>
      </c>
    </row>
    <row r="654" spans="1:5" x14ac:dyDescent="0.5">
      <c r="A654" t="s">
        <v>5617</v>
      </c>
      <c r="B654" s="1">
        <v>45524</v>
      </c>
      <c r="C654" t="s">
        <v>5838</v>
      </c>
      <c r="D654" t="s">
        <v>5844</v>
      </c>
      <c r="E654" t="s">
        <v>6036</v>
      </c>
    </row>
    <row r="655" spans="1:5" x14ac:dyDescent="0.5">
      <c r="A655" t="s">
        <v>104</v>
      </c>
      <c r="B655" s="1">
        <v>45435</v>
      </c>
      <c r="C655" t="s">
        <v>5839</v>
      </c>
      <c r="D655" t="s">
        <v>5835</v>
      </c>
      <c r="E655" t="s">
        <v>6036</v>
      </c>
    </row>
    <row r="656" spans="1:5" x14ac:dyDescent="0.5">
      <c r="A656" t="s">
        <v>4446</v>
      </c>
      <c r="B656" s="1">
        <v>45482</v>
      </c>
      <c r="C656" t="s">
        <v>5839</v>
      </c>
      <c r="D656" t="s">
        <v>5848</v>
      </c>
      <c r="E656" t="s">
        <v>5836</v>
      </c>
    </row>
    <row r="657" spans="1:5" x14ac:dyDescent="0.5">
      <c r="A657" t="s">
        <v>5702</v>
      </c>
      <c r="B657" s="1">
        <v>45312</v>
      </c>
      <c r="C657" t="s">
        <v>5839</v>
      </c>
      <c r="D657" t="s">
        <v>5845</v>
      </c>
      <c r="E657" t="s">
        <v>6037</v>
      </c>
    </row>
    <row r="658" spans="1:5" x14ac:dyDescent="0.5">
      <c r="A658" t="s">
        <v>3383</v>
      </c>
      <c r="B658" s="1">
        <v>45415</v>
      </c>
      <c r="C658" t="s">
        <v>5839</v>
      </c>
      <c r="D658" t="s">
        <v>5835</v>
      </c>
      <c r="E658" t="s">
        <v>6037</v>
      </c>
    </row>
    <row r="659" spans="1:5" x14ac:dyDescent="0.5">
      <c r="A659" t="s">
        <v>2966</v>
      </c>
      <c r="B659" s="1">
        <v>45500</v>
      </c>
      <c r="C659" t="s">
        <v>5838</v>
      </c>
      <c r="D659" t="s">
        <v>5845</v>
      </c>
      <c r="E659" t="s">
        <v>6036</v>
      </c>
    </row>
    <row r="660" spans="1:5" x14ac:dyDescent="0.5">
      <c r="A660" t="s">
        <v>5999</v>
      </c>
      <c r="B660" s="1">
        <v>45375</v>
      </c>
      <c r="C660" t="s">
        <v>5839</v>
      </c>
      <c r="D660" t="s">
        <v>5844</v>
      </c>
      <c r="E660" t="s">
        <v>5836</v>
      </c>
    </row>
    <row r="661" spans="1:5" x14ac:dyDescent="0.5">
      <c r="A661" t="s">
        <v>5117</v>
      </c>
      <c r="B661" s="1">
        <v>45511</v>
      </c>
      <c r="C661" t="s">
        <v>5846</v>
      </c>
      <c r="D661" t="s">
        <v>5835</v>
      </c>
      <c r="E661" t="s">
        <v>6036</v>
      </c>
    </row>
    <row r="662" spans="1:5" x14ac:dyDescent="0.5">
      <c r="A662" t="s">
        <v>6000</v>
      </c>
      <c r="B662" s="1">
        <v>45298</v>
      </c>
      <c r="C662" t="s">
        <v>5838</v>
      </c>
      <c r="D662" t="s">
        <v>5841</v>
      </c>
      <c r="E662" t="s">
        <v>6036</v>
      </c>
    </row>
    <row r="663" spans="1:5" x14ac:dyDescent="0.5">
      <c r="A663" t="s">
        <v>4995</v>
      </c>
      <c r="B663" s="1">
        <v>45463</v>
      </c>
      <c r="C663" t="s">
        <v>5843</v>
      </c>
      <c r="D663" t="s">
        <v>5844</v>
      </c>
      <c r="E663" t="s">
        <v>6037</v>
      </c>
    </row>
    <row r="664" spans="1:5" x14ac:dyDescent="0.5">
      <c r="A664" t="s">
        <v>1400</v>
      </c>
      <c r="B664" s="1">
        <v>45497</v>
      </c>
      <c r="C664" t="s">
        <v>5846</v>
      </c>
      <c r="D664" t="s">
        <v>5835</v>
      </c>
      <c r="E664" t="s">
        <v>6036</v>
      </c>
    </row>
    <row r="665" spans="1:5" x14ac:dyDescent="0.5">
      <c r="A665" t="s">
        <v>2173</v>
      </c>
      <c r="B665" s="1">
        <v>45463</v>
      </c>
      <c r="C665" t="s">
        <v>5834</v>
      </c>
      <c r="D665" t="s">
        <v>5848</v>
      </c>
      <c r="E665" t="s">
        <v>6037</v>
      </c>
    </row>
    <row r="666" spans="1:5" x14ac:dyDescent="0.5">
      <c r="A666" t="s">
        <v>6001</v>
      </c>
      <c r="B666" s="1">
        <v>45408</v>
      </c>
      <c r="C666" t="s">
        <v>5839</v>
      </c>
      <c r="D666" t="s">
        <v>5848</v>
      </c>
      <c r="E666" t="s">
        <v>6036</v>
      </c>
    </row>
    <row r="667" spans="1:5" x14ac:dyDescent="0.5">
      <c r="A667" t="s">
        <v>4280</v>
      </c>
      <c r="B667" s="1">
        <v>45523</v>
      </c>
      <c r="C667" t="s">
        <v>5843</v>
      </c>
      <c r="D667" t="s">
        <v>5845</v>
      </c>
      <c r="E667" t="s">
        <v>6037</v>
      </c>
    </row>
    <row r="668" spans="1:5" x14ac:dyDescent="0.5">
      <c r="A668" t="s">
        <v>6002</v>
      </c>
      <c r="B668" s="1">
        <v>45486</v>
      </c>
      <c r="C668" t="s">
        <v>5846</v>
      </c>
      <c r="D668" t="s">
        <v>5835</v>
      </c>
      <c r="E668" t="s">
        <v>6036</v>
      </c>
    </row>
    <row r="669" spans="1:5" x14ac:dyDescent="0.5">
      <c r="A669" t="s">
        <v>6003</v>
      </c>
      <c r="B669" s="1">
        <v>45365</v>
      </c>
      <c r="C669" t="s">
        <v>5838</v>
      </c>
      <c r="D669" t="s">
        <v>5835</v>
      </c>
      <c r="E669" t="s">
        <v>6036</v>
      </c>
    </row>
    <row r="670" spans="1:5" x14ac:dyDescent="0.5">
      <c r="A670" t="s">
        <v>1600</v>
      </c>
      <c r="B670" s="1">
        <v>45508</v>
      </c>
      <c r="C670" t="s">
        <v>5839</v>
      </c>
      <c r="D670" t="s">
        <v>5848</v>
      </c>
      <c r="E670" t="s">
        <v>5840</v>
      </c>
    </row>
    <row r="671" spans="1:5" x14ac:dyDescent="0.5">
      <c r="A671" t="s">
        <v>6004</v>
      </c>
      <c r="B671" s="1">
        <v>45454</v>
      </c>
      <c r="C671" t="s">
        <v>5838</v>
      </c>
      <c r="D671" t="s">
        <v>5845</v>
      </c>
      <c r="E671" t="s">
        <v>6037</v>
      </c>
    </row>
    <row r="672" spans="1:5" x14ac:dyDescent="0.5">
      <c r="A672" t="s">
        <v>6005</v>
      </c>
      <c r="B672" s="1">
        <v>45348</v>
      </c>
      <c r="C672" t="s">
        <v>5839</v>
      </c>
      <c r="D672" t="s">
        <v>5848</v>
      </c>
      <c r="E672" t="s">
        <v>5836</v>
      </c>
    </row>
    <row r="673" spans="1:5" x14ac:dyDescent="0.5">
      <c r="A673" t="s">
        <v>2700</v>
      </c>
      <c r="B673" s="1">
        <v>45375</v>
      </c>
      <c r="C673" t="s">
        <v>5846</v>
      </c>
      <c r="D673" t="s">
        <v>5848</v>
      </c>
      <c r="E673" t="s">
        <v>5840</v>
      </c>
    </row>
    <row r="674" spans="1:5" x14ac:dyDescent="0.5">
      <c r="A674" t="s">
        <v>2120</v>
      </c>
      <c r="B674" s="1">
        <v>45297</v>
      </c>
      <c r="C674" t="s">
        <v>5846</v>
      </c>
      <c r="D674" t="s">
        <v>5835</v>
      </c>
      <c r="E674" t="s">
        <v>5836</v>
      </c>
    </row>
    <row r="675" spans="1:5" x14ac:dyDescent="0.5">
      <c r="A675" t="s">
        <v>6006</v>
      </c>
      <c r="B675" s="1">
        <v>45378</v>
      </c>
      <c r="C675" t="s">
        <v>5843</v>
      </c>
      <c r="D675" t="s">
        <v>5844</v>
      </c>
      <c r="E675" t="s">
        <v>6036</v>
      </c>
    </row>
    <row r="676" spans="1:5" x14ac:dyDescent="0.5">
      <c r="A676" t="s">
        <v>4048</v>
      </c>
      <c r="B676" s="1">
        <v>45318</v>
      </c>
      <c r="C676" t="s">
        <v>5838</v>
      </c>
      <c r="D676" t="s">
        <v>5835</v>
      </c>
      <c r="E676" t="s">
        <v>6036</v>
      </c>
    </row>
    <row r="677" spans="1:5" x14ac:dyDescent="0.5">
      <c r="A677" t="s">
        <v>6007</v>
      </c>
      <c r="B677" s="1">
        <v>45333</v>
      </c>
      <c r="C677" t="s">
        <v>5839</v>
      </c>
      <c r="D677" t="s">
        <v>5835</v>
      </c>
      <c r="E677" t="s">
        <v>6036</v>
      </c>
    </row>
    <row r="678" spans="1:5" x14ac:dyDescent="0.5">
      <c r="A678" t="s">
        <v>6008</v>
      </c>
      <c r="B678" s="1">
        <v>45314</v>
      </c>
      <c r="C678" t="s">
        <v>5838</v>
      </c>
      <c r="D678" t="s">
        <v>5844</v>
      </c>
      <c r="E678" t="s">
        <v>6037</v>
      </c>
    </row>
    <row r="679" spans="1:5" x14ac:dyDescent="0.5">
      <c r="A679" t="s">
        <v>2300</v>
      </c>
      <c r="B679" s="1">
        <v>45377</v>
      </c>
      <c r="C679" t="s">
        <v>5838</v>
      </c>
      <c r="D679" t="s">
        <v>5848</v>
      </c>
      <c r="E679" t="s">
        <v>6036</v>
      </c>
    </row>
    <row r="680" spans="1:5" x14ac:dyDescent="0.5">
      <c r="A680" t="s">
        <v>846</v>
      </c>
      <c r="B680" s="1">
        <v>45310</v>
      </c>
      <c r="C680" t="s">
        <v>5838</v>
      </c>
      <c r="D680" t="s">
        <v>5835</v>
      </c>
      <c r="E680" t="s">
        <v>6036</v>
      </c>
    </row>
    <row r="681" spans="1:5" x14ac:dyDescent="0.5">
      <c r="A681" t="s">
        <v>2318</v>
      </c>
      <c r="B681" s="1">
        <v>45498</v>
      </c>
      <c r="C681" t="s">
        <v>5838</v>
      </c>
      <c r="D681" t="s">
        <v>5848</v>
      </c>
      <c r="E681" t="s">
        <v>6036</v>
      </c>
    </row>
    <row r="682" spans="1:5" x14ac:dyDescent="0.5">
      <c r="A682" t="s">
        <v>1336</v>
      </c>
      <c r="B682" s="1">
        <v>45302</v>
      </c>
      <c r="C682" t="s">
        <v>5846</v>
      </c>
      <c r="D682" t="s">
        <v>5841</v>
      </c>
      <c r="E682" t="s">
        <v>5836</v>
      </c>
    </row>
    <row r="683" spans="1:5" x14ac:dyDescent="0.5">
      <c r="A683" t="s">
        <v>5520</v>
      </c>
      <c r="B683" s="1">
        <v>45445</v>
      </c>
      <c r="C683" t="s">
        <v>5838</v>
      </c>
      <c r="D683" t="s">
        <v>5845</v>
      </c>
      <c r="E683" t="s">
        <v>6036</v>
      </c>
    </row>
    <row r="684" spans="1:5" x14ac:dyDescent="0.5">
      <c r="A684" t="s">
        <v>6009</v>
      </c>
      <c r="B684" s="1">
        <v>45348</v>
      </c>
      <c r="C684" t="s">
        <v>5838</v>
      </c>
      <c r="D684" t="s">
        <v>5844</v>
      </c>
      <c r="E684" t="s">
        <v>6037</v>
      </c>
    </row>
    <row r="685" spans="1:5" x14ac:dyDescent="0.5">
      <c r="A685" t="s">
        <v>6010</v>
      </c>
      <c r="B685" s="1">
        <v>45419</v>
      </c>
      <c r="C685" t="s">
        <v>5839</v>
      </c>
      <c r="D685" t="s">
        <v>5848</v>
      </c>
      <c r="E685" t="s">
        <v>5836</v>
      </c>
    </row>
    <row r="686" spans="1:5" x14ac:dyDescent="0.5">
      <c r="A686" t="s">
        <v>4166</v>
      </c>
      <c r="B686" s="1">
        <v>45441</v>
      </c>
      <c r="C686" t="s">
        <v>5839</v>
      </c>
      <c r="D686" t="s">
        <v>5844</v>
      </c>
      <c r="E686" t="s">
        <v>5836</v>
      </c>
    </row>
    <row r="687" spans="1:5" x14ac:dyDescent="0.5">
      <c r="A687" t="s">
        <v>3363</v>
      </c>
      <c r="B687" s="1">
        <v>45312</v>
      </c>
      <c r="C687" t="s">
        <v>5838</v>
      </c>
      <c r="D687" t="s">
        <v>5848</v>
      </c>
      <c r="E687" t="s">
        <v>6037</v>
      </c>
    </row>
    <row r="688" spans="1:5" x14ac:dyDescent="0.5">
      <c r="A688" t="s">
        <v>3713</v>
      </c>
      <c r="B688" s="1">
        <v>45490</v>
      </c>
      <c r="C688" t="s">
        <v>5839</v>
      </c>
      <c r="D688" t="s">
        <v>5844</v>
      </c>
      <c r="E688" t="s">
        <v>6036</v>
      </c>
    </row>
    <row r="689" spans="1:5" x14ac:dyDescent="0.5">
      <c r="A689" t="s">
        <v>4977</v>
      </c>
      <c r="B689" s="1">
        <v>45437</v>
      </c>
      <c r="C689" t="s">
        <v>5839</v>
      </c>
      <c r="D689" t="s">
        <v>5848</v>
      </c>
      <c r="E689" t="s">
        <v>6036</v>
      </c>
    </row>
    <row r="690" spans="1:5" x14ac:dyDescent="0.5">
      <c r="A690" t="s">
        <v>5687</v>
      </c>
      <c r="B690" s="1">
        <v>45337</v>
      </c>
      <c r="C690" t="s">
        <v>5834</v>
      </c>
      <c r="D690" t="s">
        <v>5848</v>
      </c>
      <c r="E690" t="s">
        <v>6036</v>
      </c>
    </row>
    <row r="691" spans="1:5" x14ac:dyDescent="0.5">
      <c r="A691" t="s">
        <v>6011</v>
      </c>
      <c r="B691" s="1">
        <v>45374</v>
      </c>
      <c r="C691" t="s">
        <v>5838</v>
      </c>
      <c r="D691" t="s">
        <v>5845</v>
      </c>
      <c r="E691" t="s">
        <v>6036</v>
      </c>
    </row>
    <row r="692" spans="1:5" x14ac:dyDescent="0.5">
      <c r="A692" t="s">
        <v>6012</v>
      </c>
      <c r="B692" s="1">
        <v>45320</v>
      </c>
      <c r="C692" t="s">
        <v>5843</v>
      </c>
      <c r="D692" t="s">
        <v>5835</v>
      </c>
      <c r="E692" t="s">
        <v>6036</v>
      </c>
    </row>
    <row r="693" spans="1:5" x14ac:dyDescent="0.5">
      <c r="A693" t="s">
        <v>986</v>
      </c>
      <c r="B693" s="1">
        <v>45425</v>
      </c>
      <c r="C693" t="s">
        <v>5834</v>
      </c>
      <c r="D693" t="s">
        <v>5835</v>
      </c>
      <c r="E693" t="s">
        <v>5836</v>
      </c>
    </row>
    <row r="694" spans="1:5" x14ac:dyDescent="0.5">
      <c r="A694" t="s">
        <v>5823</v>
      </c>
      <c r="B694" s="1">
        <v>45398</v>
      </c>
      <c r="C694" t="s">
        <v>5838</v>
      </c>
      <c r="D694" t="s">
        <v>5841</v>
      </c>
      <c r="E694" t="s">
        <v>6037</v>
      </c>
    </row>
    <row r="695" spans="1:5" x14ac:dyDescent="0.5">
      <c r="A695" t="s">
        <v>3031</v>
      </c>
      <c r="B695" s="1">
        <v>45330</v>
      </c>
      <c r="C695" t="s">
        <v>5838</v>
      </c>
      <c r="D695" t="s">
        <v>5841</v>
      </c>
      <c r="E695" t="s">
        <v>6036</v>
      </c>
    </row>
    <row r="696" spans="1:5" x14ac:dyDescent="0.5">
      <c r="A696" t="s">
        <v>99</v>
      </c>
      <c r="B696" s="1">
        <v>45410</v>
      </c>
      <c r="C696" t="s">
        <v>5838</v>
      </c>
      <c r="D696" t="s">
        <v>5848</v>
      </c>
      <c r="E696" t="s">
        <v>6036</v>
      </c>
    </row>
    <row r="697" spans="1:5" x14ac:dyDescent="0.5">
      <c r="A697" t="s">
        <v>2164</v>
      </c>
      <c r="B697" s="1">
        <v>45345</v>
      </c>
      <c r="C697" t="s">
        <v>5838</v>
      </c>
      <c r="D697" t="s">
        <v>5835</v>
      </c>
      <c r="E697" t="s">
        <v>6037</v>
      </c>
    </row>
    <row r="698" spans="1:5" x14ac:dyDescent="0.5">
      <c r="A698" t="s">
        <v>6013</v>
      </c>
      <c r="B698" s="1">
        <v>45368</v>
      </c>
      <c r="C698" t="s">
        <v>5834</v>
      </c>
      <c r="D698" t="s">
        <v>5835</v>
      </c>
      <c r="E698" t="s">
        <v>6037</v>
      </c>
    </row>
    <row r="699" spans="1:5" x14ac:dyDescent="0.5">
      <c r="A699" t="s">
        <v>5773</v>
      </c>
      <c r="B699" s="1">
        <v>45420</v>
      </c>
      <c r="C699" t="s">
        <v>5838</v>
      </c>
      <c r="D699" t="s">
        <v>5845</v>
      </c>
      <c r="E699" t="s">
        <v>6037</v>
      </c>
    </row>
    <row r="700" spans="1:5" x14ac:dyDescent="0.5">
      <c r="A700" t="s">
        <v>1697</v>
      </c>
      <c r="B700" s="1">
        <v>45365</v>
      </c>
      <c r="C700" t="s">
        <v>5838</v>
      </c>
      <c r="D700" t="s">
        <v>5848</v>
      </c>
      <c r="E700" t="s">
        <v>5840</v>
      </c>
    </row>
    <row r="701" spans="1:5" x14ac:dyDescent="0.5">
      <c r="A701" t="s">
        <v>6014</v>
      </c>
      <c r="B701" s="1">
        <v>45311</v>
      </c>
      <c r="C701" t="s">
        <v>5843</v>
      </c>
      <c r="D701" t="s">
        <v>5845</v>
      </c>
      <c r="E701" t="s">
        <v>6037</v>
      </c>
    </row>
    <row r="702" spans="1:5" x14ac:dyDescent="0.5">
      <c r="A702" t="s">
        <v>6015</v>
      </c>
      <c r="B702" s="1">
        <v>45382</v>
      </c>
      <c r="C702" t="s">
        <v>5839</v>
      </c>
      <c r="D702" t="s">
        <v>5835</v>
      </c>
      <c r="E702" t="s">
        <v>6036</v>
      </c>
    </row>
    <row r="703" spans="1:5" x14ac:dyDescent="0.5">
      <c r="A703" t="s">
        <v>4018</v>
      </c>
      <c r="B703" s="1">
        <v>45478</v>
      </c>
      <c r="C703" t="s">
        <v>5839</v>
      </c>
      <c r="D703" t="s">
        <v>5844</v>
      </c>
      <c r="E703" t="s">
        <v>6036</v>
      </c>
    </row>
    <row r="704" spans="1:5" x14ac:dyDescent="0.5">
      <c r="A704" t="s">
        <v>4569</v>
      </c>
      <c r="B704" s="1">
        <v>45502</v>
      </c>
      <c r="C704" t="s">
        <v>5839</v>
      </c>
      <c r="D704" t="s">
        <v>5848</v>
      </c>
      <c r="E704" t="s">
        <v>5836</v>
      </c>
    </row>
    <row r="705" spans="1:5" x14ac:dyDescent="0.5">
      <c r="A705" t="s">
        <v>3274</v>
      </c>
      <c r="B705" s="1">
        <v>45448</v>
      </c>
      <c r="C705" t="s">
        <v>5843</v>
      </c>
      <c r="D705" t="s">
        <v>5848</v>
      </c>
      <c r="E705" t="s">
        <v>6037</v>
      </c>
    </row>
    <row r="706" spans="1:5" x14ac:dyDescent="0.5">
      <c r="A706" t="s">
        <v>6016</v>
      </c>
      <c r="B706" s="1">
        <v>45451</v>
      </c>
      <c r="C706" t="s">
        <v>5834</v>
      </c>
      <c r="D706" t="s">
        <v>5848</v>
      </c>
      <c r="E706" t="s">
        <v>6037</v>
      </c>
    </row>
    <row r="707" spans="1:5" x14ac:dyDescent="0.5">
      <c r="A707" t="s">
        <v>3508</v>
      </c>
      <c r="B707" s="1">
        <v>45513</v>
      </c>
      <c r="C707" t="s">
        <v>5838</v>
      </c>
      <c r="D707" t="s">
        <v>5835</v>
      </c>
      <c r="E707" t="s">
        <v>5836</v>
      </c>
    </row>
    <row r="708" spans="1:5" x14ac:dyDescent="0.5">
      <c r="A708" t="s">
        <v>2031</v>
      </c>
      <c r="B708" s="1">
        <v>45312</v>
      </c>
      <c r="C708" t="s">
        <v>5838</v>
      </c>
      <c r="D708" t="s">
        <v>5848</v>
      </c>
      <c r="E708" t="s">
        <v>6037</v>
      </c>
    </row>
    <row r="709" spans="1:5" x14ac:dyDescent="0.5">
      <c r="A709" t="s">
        <v>1706</v>
      </c>
      <c r="B709" s="1">
        <v>45375</v>
      </c>
      <c r="C709" t="s">
        <v>5838</v>
      </c>
      <c r="D709" t="s">
        <v>5848</v>
      </c>
      <c r="E709" t="s">
        <v>6036</v>
      </c>
    </row>
    <row r="710" spans="1:5" x14ac:dyDescent="0.5">
      <c r="A710" t="s">
        <v>5812</v>
      </c>
      <c r="B710" s="1">
        <v>45319</v>
      </c>
      <c r="C710" t="s">
        <v>5843</v>
      </c>
      <c r="D710" t="s">
        <v>5835</v>
      </c>
      <c r="E710" t="s">
        <v>6037</v>
      </c>
    </row>
    <row r="711" spans="1:5" x14ac:dyDescent="0.5">
      <c r="A711" t="s">
        <v>819</v>
      </c>
      <c r="B711" s="1">
        <v>45469</v>
      </c>
      <c r="C711" t="s">
        <v>5846</v>
      </c>
      <c r="D711" t="s">
        <v>5844</v>
      </c>
      <c r="E711" t="s">
        <v>6037</v>
      </c>
    </row>
    <row r="712" spans="1:5" x14ac:dyDescent="0.5">
      <c r="A712" t="s">
        <v>5581</v>
      </c>
      <c r="B712" s="1">
        <v>45382</v>
      </c>
      <c r="C712" t="s">
        <v>5834</v>
      </c>
      <c r="D712" t="s">
        <v>5835</v>
      </c>
      <c r="E712" t="s">
        <v>6036</v>
      </c>
    </row>
    <row r="713" spans="1:5" x14ac:dyDescent="0.5">
      <c r="A713" t="s">
        <v>2433</v>
      </c>
      <c r="B713" s="1">
        <v>45389</v>
      </c>
      <c r="C713" t="s">
        <v>5846</v>
      </c>
      <c r="D713" t="s">
        <v>5835</v>
      </c>
      <c r="E713" t="s">
        <v>6036</v>
      </c>
    </row>
    <row r="714" spans="1:5" x14ac:dyDescent="0.5">
      <c r="A714" t="s">
        <v>3200</v>
      </c>
      <c r="B714" s="1">
        <v>45377</v>
      </c>
      <c r="C714" t="s">
        <v>5843</v>
      </c>
      <c r="D714" t="s">
        <v>5848</v>
      </c>
      <c r="E714" t="s">
        <v>5836</v>
      </c>
    </row>
    <row r="715" spans="1:5" x14ac:dyDescent="0.5">
      <c r="A715" t="s">
        <v>5683</v>
      </c>
      <c r="B715" s="1">
        <v>45345</v>
      </c>
      <c r="C715" t="s">
        <v>5838</v>
      </c>
      <c r="D715" t="s">
        <v>5835</v>
      </c>
      <c r="E715" t="s">
        <v>6036</v>
      </c>
    </row>
    <row r="716" spans="1:5" x14ac:dyDescent="0.5">
      <c r="A716" t="s">
        <v>1766</v>
      </c>
      <c r="B716" s="1">
        <v>45349</v>
      </c>
      <c r="C716" t="s">
        <v>5839</v>
      </c>
      <c r="D716" t="s">
        <v>5844</v>
      </c>
      <c r="E716" t="s">
        <v>5840</v>
      </c>
    </row>
    <row r="717" spans="1:5" x14ac:dyDescent="0.5">
      <c r="A717" t="s">
        <v>3148</v>
      </c>
      <c r="B717" s="1">
        <v>45393</v>
      </c>
      <c r="C717" t="s">
        <v>5839</v>
      </c>
      <c r="D717" t="s">
        <v>5844</v>
      </c>
      <c r="E717" t="s">
        <v>6036</v>
      </c>
    </row>
    <row r="718" spans="1:5" x14ac:dyDescent="0.5">
      <c r="A718" t="s">
        <v>1591</v>
      </c>
      <c r="B718" s="1">
        <v>45375</v>
      </c>
      <c r="C718" t="s">
        <v>5834</v>
      </c>
      <c r="D718" t="s">
        <v>5835</v>
      </c>
      <c r="E718" t="s">
        <v>6036</v>
      </c>
    </row>
    <row r="719" spans="1:5" x14ac:dyDescent="0.5">
      <c r="A719" t="s">
        <v>1423</v>
      </c>
      <c r="B719" s="1">
        <v>45458</v>
      </c>
      <c r="C719" t="s">
        <v>5843</v>
      </c>
      <c r="D719" t="s">
        <v>5848</v>
      </c>
      <c r="E719" t="s">
        <v>6037</v>
      </c>
    </row>
    <row r="720" spans="1:5" x14ac:dyDescent="0.5">
      <c r="A720" t="s">
        <v>5615</v>
      </c>
      <c r="B720" s="1">
        <v>45513</v>
      </c>
      <c r="C720" t="s">
        <v>5838</v>
      </c>
      <c r="D720" t="s">
        <v>5848</v>
      </c>
      <c r="E720" t="s">
        <v>6036</v>
      </c>
    </row>
    <row r="721" spans="1:5" x14ac:dyDescent="0.5">
      <c r="A721" t="s">
        <v>1574</v>
      </c>
      <c r="B721" s="1">
        <v>45413</v>
      </c>
      <c r="C721" t="s">
        <v>5846</v>
      </c>
      <c r="D721" t="s">
        <v>5844</v>
      </c>
      <c r="E721" t="s">
        <v>6037</v>
      </c>
    </row>
    <row r="722" spans="1:5" x14ac:dyDescent="0.5">
      <c r="A722" t="s">
        <v>5187</v>
      </c>
      <c r="B722" s="1">
        <v>45336</v>
      </c>
      <c r="C722" t="s">
        <v>5839</v>
      </c>
      <c r="D722" t="s">
        <v>5835</v>
      </c>
      <c r="E722" t="s">
        <v>6036</v>
      </c>
    </row>
    <row r="723" spans="1:5" x14ac:dyDescent="0.5">
      <c r="A723" t="s">
        <v>213</v>
      </c>
      <c r="B723" s="1">
        <v>45418</v>
      </c>
      <c r="C723" t="s">
        <v>5846</v>
      </c>
      <c r="D723" t="s">
        <v>5835</v>
      </c>
      <c r="E723" t="s">
        <v>6036</v>
      </c>
    </row>
    <row r="724" spans="1:5" x14ac:dyDescent="0.5">
      <c r="A724" t="s">
        <v>1510</v>
      </c>
      <c r="B724" s="1">
        <v>45454</v>
      </c>
      <c r="C724" t="s">
        <v>5846</v>
      </c>
      <c r="D724" t="s">
        <v>5835</v>
      </c>
      <c r="E724" t="s">
        <v>6036</v>
      </c>
    </row>
    <row r="725" spans="1:5" x14ac:dyDescent="0.5">
      <c r="A725" t="s">
        <v>6017</v>
      </c>
      <c r="B725" s="1">
        <v>45437</v>
      </c>
      <c r="C725" t="s">
        <v>5846</v>
      </c>
      <c r="D725" t="s">
        <v>5844</v>
      </c>
      <c r="E725" t="s">
        <v>5836</v>
      </c>
    </row>
    <row r="726" spans="1:5" x14ac:dyDescent="0.5">
      <c r="A726" t="s">
        <v>1187</v>
      </c>
      <c r="B726" s="1">
        <v>45522</v>
      </c>
      <c r="C726" t="s">
        <v>5839</v>
      </c>
      <c r="D726" t="s">
        <v>5835</v>
      </c>
      <c r="E726" t="s">
        <v>6037</v>
      </c>
    </row>
    <row r="727" spans="1:5" x14ac:dyDescent="0.5">
      <c r="A727" t="s">
        <v>2849</v>
      </c>
      <c r="B727" s="1">
        <v>45337</v>
      </c>
      <c r="C727" t="s">
        <v>5838</v>
      </c>
      <c r="D727" t="s">
        <v>5844</v>
      </c>
      <c r="E727" t="s">
        <v>6036</v>
      </c>
    </row>
    <row r="728" spans="1:5" x14ac:dyDescent="0.5">
      <c r="A728" t="s">
        <v>1202</v>
      </c>
      <c r="B728" s="1">
        <v>45307</v>
      </c>
      <c r="C728" t="s">
        <v>5839</v>
      </c>
      <c r="D728" t="s">
        <v>5844</v>
      </c>
      <c r="E728" t="s">
        <v>5840</v>
      </c>
    </row>
    <row r="729" spans="1:5" x14ac:dyDescent="0.5">
      <c r="A729" t="s">
        <v>6018</v>
      </c>
      <c r="B729" s="1">
        <v>45490</v>
      </c>
      <c r="C729" t="s">
        <v>5838</v>
      </c>
      <c r="D729" t="s">
        <v>5844</v>
      </c>
      <c r="E729" t="s">
        <v>6036</v>
      </c>
    </row>
    <row r="730" spans="1:5" x14ac:dyDescent="0.5">
      <c r="A730" t="s">
        <v>6019</v>
      </c>
      <c r="B730" s="1">
        <v>45315</v>
      </c>
      <c r="C730" t="s">
        <v>5838</v>
      </c>
      <c r="D730" t="s">
        <v>5845</v>
      </c>
      <c r="E730" t="s">
        <v>6036</v>
      </c>
    </row>
    <row r="731" spans="1:5" x14ac:dyDescent="0.5">
      <c r="A731" t="s">
        <v>6020</v>
      </c>
      <c r="B731" s="1">
        <v>45369</v>
      </c>
      <c r="C731" t="s">
        <v>5838</v>
      </c>
      <c r="D731" t="s">
        <v>5835</v>
      </c>
      <c r="E731" t="s">
        <v>6036</v>
      </c>
    </row>
    <row r="732" spans="1:5" x14ac:dyDescent="0.5">
      <c r="A732" t="s">
        <v>2065</v>
      </c>
      <c r="B732" s="1">
        <v>45483</v>
      </c>
      <c r="C732" t="s">
        <v>5838</v>
      </c>
      <c r="D732" t="s">
        <v>5845</v>
      </c>
      <c r="E732" t="s">
        <v>6036</v>
      </c>
    </row>
    <row r="733" spans="1:5" x14ac:dyDescent="0.5">
      <c r="A733" t="s">
        <v>5644</v>
      </c>
      <c r="B733" s="1">
        <v>45358</v>
      </c>
      <c r="C733" t="s">
        <v>5838</v>
      </c>
      <c r="D733" t="s">
        <v>5835</v>
      </c>
      <c r="E733" t="s">
        <v>6036</v>
      </c>
    </row>
    <row r="734" spans="1:5" x14ac:dyDescent="0.5">
      <c r="A734" t="s">
        <v>6021</v>
      </c>
      <c r="B734" s="1">
        <v>45364</v>
      </c>
      <c r="C734" t="s">
        <v>5839</v>
      </c>
      <c r="D734" t="s">
        <v>5845</v>
      </c>
      <c r="E734" t="s">
        <v>6036</v>
      </c>
    </row>
    <row r="735" spans="1:5" x14ac:dyDescent="0.5">
      <c r="A735" t="s">
        <v>1980</v>
      </c>
      <c r="B735" s="1">
        <v>45386</v>
      </c>
      <c r="C735" t="s">
        <v>5843</v>
      </c>
      <c r="D735" t="s">
        <v>5835</v>
      </c>
      <c r="E735" t="s">
        <v>5840</v>
      </c>
    </row>
    <row r="736" spans="1:5" x14ac:dyDescent="0.5">
      <c r="A736" t="s">
        <v>3718</v>
      </c>
      <c r="B736" s="1">
        <v>45408</v>
      </c>
      <c r="C736" t="s">
        <v>5838</v>
      </c>
      <c r="D736" t="s">
        <v>5844</v>
      </c>
      <c r="E736" t="s">
        <v>6037</v>
      </c>
    </row>
    <row r="737" spans="1:5" x14ac:dyDescent="0.5">
      <c r="A737" t="s">
        <v>270</v>
      </c>
      <c r="B737" s="1">
        <v>45381</v>
      </c>
      <c r="C737" t="s">
        <v>5846</v>
      </c>
      <c r="D737" t="s">
        <v>5848</v>
      </c>
      <c r="E737" t="s">
        <v>6037</v>
      </c>
    </row>
    <row r="738" spans="1:5" x14ac:dyDescent="0.5">
      <c r="A738" t="s">
        <v>1761</v>
      </c>
      <c r="B738" s="1">
        <v>45471</v>
      </c>
      <c r="C738" t="s">
        <v>5843</v>
      </c>
      <c r="D738" t="s">
        <v>5835</v>
      </c>
      <c r="E738" t="s">
        <v>6036</v>
      </c>
    </row>
    <row r="739" spans="1:5" x14ac:dyDescent="0.5">
      <c r="A739" t="s">
        <v>1404</v>
      </c>
      <c r="B739" s="1">
        <v>45391</v>
      </c>
      <c r="C739" t="s">
        <v>5843</v>
      </c>
      <c r="D739" t="s">
        <v>5841</v>
      </c>
      <c r="E739" t="s">
        <v>6036</v>
      </c>
    </row>
    <row r="740" spans="1:5" x14ac:dyDescent="0.5">
      <c r="A740" t="s">
        <v>734</v>
      </c>
      <c r="B740" s="1">
        <v>45362</v>
      </c>
      <c r="C740" t="s">
        <v>5846</v>
      </c>
      <c r="D740" t="s">
        <v>5835</v>
      </c>
      <c r="E740" t="s">
        <v>5836</v>
      </c>
    </row>
    <row r="741" spans="1:5" x14ac:dyDescent="0.5">
      <c r="A741" t="s">
        <v>5763</v>
      </c>
      <c r="B741" s="1">
        <v>45494</v>
      </c>
      <c r="C741" t="s">
        <v>5839</v>
      </c>
      <c r="D741" t="s">
        <v>5835</v>
      </c>
      <c r="E741" t="s">
        <v>6036</v>
      </c>
    </row>
    <row r="742" spans="1:5" x14ac:dyDescent="0.5">
      <c r="A742" t="s">
        <v>6022</v>
      </c>
      <c r="B742" s="1">
        <v>45455</v>
      </c>
      <c r="C742" t="s">
        <v>5838</v>
      </c>
      <c r="D742" t="s">
        <v>5835</v>
      </c>
      <c r="E742" t="s">
        <v>6037</v>
      </c>
    </row>
    <row r="743" spans="1:5" x14ac:dyDescent="0.5">
      <c r="A743" t="s">
        <v>2223</v>
      </c>
      <c r="B743" s="1">
        <v>45403</v>
      </c>
      <c r="C743" t="s">
        <v>5838</v>
      </c>
      <c r="D743" t="s">
        <v>5848</v>
      </c>
      <c r="E743" t="s">
        <v>5840</v>
      </c>
    </row>
    <row r="744" spans="1:5" x14ac:dyDescent="0.5">
      <c r="A744" t="s">
        <v>1374</v>
      </c>
      <c r="B744" s="1">
        <v>45513</v>
      </c>
      <c r="C744" t="s">
        <v>5846</v>
      </c>
      <c r="D744" t="s">
        <v>5845</v>
      </c>
      <c r="E744" t="s">
        <v>6036</v>
      </c>
    </row>
    <row r="745" spans="1:5" x14ac:dyDescent="0.5">
      <c r="A745" t="s">
        <v>3604</v>
      </c>
      <c r="B745" s="1">
        <v>45460</v>
      </c>
      <c r="C745" t="s">
        <v>5839</v>
      </c>
      <c r="D745" t="s">
        <v>5848</v>
      </c>
      <c r="E745" t="s">
        <v>6036</v>
      </c>
    </row>
    <row r="746" spans="1:5" x14ac:dyDescent="0.5">
      <c r="A746" t="s">
        <v>6023</v>
      </c>
      <c r="B746" s="1">
        <v>45515</v>
      </c>
      <c r="C746" t="s">
        <v>5838</v>
      </c>
      <c r="D746" t="s">
        <v>5844</v>
      </c>
      <c r="E746" t="s">
        <v>5836</v>
      </c>
    </row>
    <row r="747" spans="1:5" x14ac:dyDescent="0.5">
      <c r="A747" t="s">
        <v>5804</v>
      </c>
      <c r="B747" s="1">
        <v>45532</v>
      </c>
      <c r="C747" t="s">
        <v>5838</v>
      </c>
      <c r="D747" t="s">
        <v>5844</v>
      </c>
      <c r="E747" t="s">
        <v>5836</v>
      </c>
    </row>
    <row r="748" spans="1:5" x14ac:dyDescent="0.5">
      <c r="A748" t="s">
        <v>810</v>
      </c>
      <c r="B748" s="1">
        <v>45377</v>
      </c>
      <c r="C748" t="s">
        <v>5843</v>
      </c>
      <c r="D748" t="s">
        <v>5848</v>
      </c>
      <c r="E748" t="s">
        <v>5836</v>
      </c>
    </row>
    <row r="749" spans="1:5" x14ac:dyDescent="0.5">
      <c r="A749" t="s">
        <v>4769</v>
      </c>
      <c r="B749" s="1">
        <v>45491</v>
      </c>
      <c r="C749" t="s">
        <v>5838</v>
      </c>
      <c r="D749" t="s">
        <v>5835</v>
      </c>
      <c r="E749" t="s">
        <v>6036</v>
      </c>
    </row>
    <row r="750" spans="1:5" x14ac:dyDescent="0.5">
      <c r="A750" t="s">
        <v>4519</v>
      </c>
      <c r="B750" s="1">
        <v>45354</v>
      </c>
      <c r="C750" t="s">
        <v>5843</v>
      </c>
      <c r="D750" t="s">
        <v>5835</v>
      </c>
      <c r="E750" t="s">
        <v>6037</v>
      </c>
    </row>
    <row r="751" spans="1:5" x14ac:dyDescent="0.5">
      <c r="A751" t="s">
        <v>5595</v>
      </c>
      <c r="B751" s="1">
        <v>45378</v>
      </c>
      <c r="C751" t="s">
        <v>5843</v>
      </c>
      <c r="D751" t="s">
        <v>5835</v>
      </c>
      <c r="E751" t="s">
        <v>6037</v>
      </c>
    </row>
    <row r="752" spans="1:5" x14ac:dyDescent="0.5">
      <c r="A752" t="s">
        <v>944</v>
      </c>
      <c r="B752" s="1">
        <v>45491</v>
      </c>
      <c r="C752" t="s">
        <v>5846</v>
      </c>
      <c r="D752" t="s">
        <v>5844</v>
      </c>
      <c r="E752" t="s">
        <v>6036</v>
      </c>
    </row>
    <row r="753" spans="1:5" x14ac:dyDescent="0.5">
      <c r="A753" t="s">
        <v>6024</v>
      </c>
      <c r="B753" s="1">
        <v>45525</v>
      </c>
      <c r="C753" t="s">
        <v>5838</v>
      </c>
      <c r="D753" t="s">
        <v>5848</v>
      </c>
      <c r="E753" t="s">
        <v>5836</v>
      </c>
    </row>
    <row r="754" spans="1:5" x14ac:dyDescent="0.5">
      <c r="A754" t="s">
        <v>5364</v>
      </c>
      <c r="B754" s="1">
        <v>45410</v>
      </c>
      <c r="C754" t="s">
        <v>5843</v>
      </c>
      <c r="D754" t="s">
        <v>5848</v>
      </c>
      <c r="E754" t="s">
        <v>6036</v>
      </c>
    </row>
    <row r="755" spans="1:5" x14ac:dyDescent="0.5">
      <c r="A755" t="s">
        <v>3413</v>
      </c>
      <c r="B755" s="1">
        <v>45338</v>
      </c>
      <c r="C755" t="s">
        <v>5843</v>
      </c>
      <c r="D755" t="s">
        <v>5845</v>
      </c>
      <c r="E755" t="s">
        <v>6036</v>
      </c>
    </row>
    <row r="756" spans="1:5" x14ac:dyDescent="0.5">
      <c r="A756" t="s">
        <v>6025</v>
      </c>
      <c r="B756" s="1">
        <v>45441</v>
      </c>
      <c r="C756" t="s">
        <v>5838</v>
      </c>
      <c r="D756" t="s">
        <v>5835</v>
      </c>
      <c r="E756" t="s">
        <v>6036</v>
      </c>
    </row>
    <row r="757" spans="1:5" x14ac:dyDescent="0.5">
      <c r="A757" t="s">
        <v>1581</v>
      </c>
      <c r="B757" s="1">
        <v>45468</v>
      </c>
      <c r="C757" t="s">
        <v>5839</v>
      </c>
      <c r="D757" t="s">
        <v>5848</v>
      </c>
      <c r="E757" t="s">
        <v>5836</v>
      </c>
    </row>
    <row r="758" spans="1:5" x14ac:dyDescent="0.5">
      <c r="A758" t="s">
        <v>4576</v>
      </c>
      <c r="B758" s="1">
        <v>45352</v>
      </c>
      <c r="C758" t="s">
        <v>5846</v>
      </c>
      <c r="D758" t="s">
        <v>5835</v>
      </c>
      <c r="E758" t="s">
        <v>6037</v>
      </c>
    </row>
    <row r="759" spans="1:5" x14ac:dyDescent="0.5">
      <c r="A759" t="s">
        <v>3107</v>
      </c>
      <c r="B759" s="1">
        <v>45508</v>
      </c>
      <c r="C759" t="s">
        <v>5838</v>
      </c>
      <c r="D759" t="s">
        <v>5841</v>
      </c>
      <c r="E759" t="s">
        <v>5836</v>
      </c>
    </row>
    <row r="760" spans="1:5" x14ac:dyDescent="0.5">
      <c r="A760" t="s">
        <v>3512</v>
      </c>
      <c r="B760" s="1">
        <v>45330</v>
      </c>
      <c r="C760" t="s">
        <v>5838</v>
      </c>
      <c r="D760" t="s">
        <v>5841</v>
      </c>
      <c r="E760" t="s">
        <v>6036</v>
      </c>
    </row>
    <row r="761" spans="1:5" x14ac:dyDescent="0.5">
      <c r="A761" t="s">
        <v>1668</v>
      </c>
      <c r="B761" s="1">
        <v>45371</v>
      </c>
      <c r="C761" t="s">
        <v>5834</v>
      </c>
      <c r="D761" t="s">
        <v>5848</v>
      </c>
      <c r="E761" t="s">
        <v>5836</v>
      </c>
    </row>
    <row r="762" spans="1:5" x14ac:dyDescent="0.5">
      <c r="A762" t="s">
        <v>6026</v>
      </c>
      <c r="B762" s="1">
        <v>45312</v>
      </c>
      <c r="C762" t="s">
        <v>5838</v>
      </c>
      <c r="D762" t="s">
        <v>5835</v>
      </c>
      <c r="E762" t="s">
        <v>6037</v>
      </c>
    </row>
    <row r="763" spans="1:5" x14ac:dyDescent="0.5">
      <c r="A763" t="s">
        <v>4759</v>
      </c>
      <c r="B763" s="1">
        <v>45438</v>
      </c>
      <c r="C763" t="s">
        <v>5838</v>
      </c>
      <c r="D763" t="s">
        <v>5835</v>
      </c>
      <c r="E763" t="s">
        <v>6037</v>
      </c>
    </row>
    <row r="764" spans="1:5" x14ac:dyDescent="0.5">
      <c r="A764" t="s">
        <v>5669</v>
      </c>
      <c r="B764" s="1">
        <v>45416</v>
      </c>
      <c r="C764" t="s">
        <v>5838</v>
      </c>
      <c r="D764" t="s">
        <v>5835</v>
      </c>
      <c r="E764" t="s">
        <v>6037</v>
      </c>
    </row>
    <row r="765" spans="1:5" x14ac:dyDescent="0.5">
      <c r="A765" t="s">
        <v>5308</v>
      </c>
      <c r="B765" s="1">
        <v>45460</v>
      </c>
      <c r="C765" t="s">
        <v>5838</v>
      </c>
      <c r="D765" t="s">
        <v>5835</v>
      </c>
      <c r="E765" t="s">
        <v>6036</v>
      </c>
    </row>
    <row r="766" spans="1:5" x14ac:dyDescent="0.5">
      <c r="A766" t="s">
        <v>5223</v>
      </c>
      <c r="B766" s="1">
        <v>45525</v>
      </c>
      <c r="C766" t="s">
        <v>5838</v>
      </c>
      <c r="D766" t="s">
        <v>5835</v>
      </c>
      <c r="E766" t="s">
        <v>5840</v>
      </c>
    </row>
    <row r="767" spans="1:5" x14ac:dyDescent="0.5">
      <c r="A767" t="s">
        <v>2277</v>
      </c>
      <c r="B767" s="1">
        <v>45399</v>
      </c>
      <c r="C767" t="s">
        <v>5839</v>
      </c>
      <c r="D767" t="s">
        <v>5848</v>
      </c>
      <c r="E767" t="s">
        <v>5836</v>
      </c>
    </row>
    <row r="768" spans="1:5" x14ac:dyDescent="0.5">
      <c r="A768" t="s">
        <v>4496</v>
      </c>
      <c r="B768" s="1">
        <v>45357</v>
      </c>
      <c r="C768" t="s">
        <v>5843</v>
      </c>
      <c r="D768" t="s">
        <v>5848</v>
      </c>
      <c r="E768" t="s">
        <v>6037</v>
      </c>
    </row>
    <row r="769" spans="1:5" x14ac:dyDescent="0.5">
      <c r="A769" t="s">
        <v>3295</v>
      </c>
      <c r="B769" s="1">
        <v>45292</v>
      </c>
      <c r="C769" t="s">
        <v>5838</v>
      </c>
      <c r="D769" t="s">
        <v>5844</v>
      </c>
      <c r="E769" t="s">
        <v>6036</v>
      </c>
    </row>
    <row r="770" spans="1:5" x14ac:dyDescent="0.5">
      <c r="A770" t="s">
        <v>5641</v>
      </c>
      <c r="B770" s="1">
        <v>45395</v>
      </c>
      <c r="C770" t="s">
        <v>5838</v>
      </c>
      <c r="D770" t="s">
        <v>5835</v>
      </c>
      <c r="E770" t="s">
        <v>6037</v>
      </c>
    </row>
    <row r="771" spans="1:5" x14ac:dyDescent="0.5">
      <c r="A771" t="s">
        <v>4486</v>
      </c>
      <c r="B771" s="1">
        <v>45302</v>
      </c>
      <c r="C771" t="s">
        <v>5838</v>
      </c>
      <c r="D771" t="s">
        <v>5848</v>
      </c>
      <c r="E771" t="s">
        <v>6036</v>
      </c>
    </row>
    <row r="772" spans="1:5" x14ac:dyDescent="0.5">
      <c r="A772" t="s">
        <v>6027</v>
      </c>
      <c r="B772" s="1">
        <v>45341</v>
      </c>
      <c r="C772" t="s">
        <v>5838</v>
      </c>
      <c r="D772" t="s">
        <v>5835</v>
      </c>
      <c r="E772" t="s">
        <v>6036</v>
      </c>
    </row>
    <row r="773" spans="1:5" x14ac:dyDescent="0.5">
      <c r="A773" t="s">
        <v>2775</v>
      </c>
      <c r="B773" s="1">
        <v>45508</v>
      </c>
      <c r="C773" t="s">
        <v>5838</v>
      </c>
      <c r="D773" t="s">
        <v>5848</v>
      </c>
      <c r="E773" t="s">
        <v>6036</v>
      </c>
    </row>
    <row r="774" spans="1:5" x14ac:dyDescent="0.5">
      <c r="A774" t="s">
        <v>208</v>
      </c>
      <c r="B774" s="1">
        <v>45453</v>
      </c>
      <c r="C774" t="s">
        <v>5839</v>
      </c>
      <c r="D774" t="s">
        <v>5835</v>
      </c>
      <c r="E774" t="s">
        <v>6036</v>
      </c>
    </row>
    <row r="775" spans="1:5" x14ac:dyDescent="0.5">
      <c r="A775" t="s">
        <v>1052</v>
      </c>
      <c r="B775" s="1">
        <v>45493</v>
      </c>
      <c r="C775" t="s">
        <v>5843</v>
      </c>
      <c r="D775" t="s">
        <v>5835</v>
      </c>
      <c r="E775" t="s">
        <v>6036</v>
      </c>
    </row>
    <row r="776" spans="1:5" x14ac:dyDescent="0.5">
      <c r="A776" t="s">
        <v>6028</v>
      </c>
      <c r="B776" s="1">
        <v>45444</v>
      </c>
      <c r="C776" t="s">
        <v>5838</v>
      </c>
      <c r="D776" t="s">
        <v>5835</v>
      </c>
      <c r="E776" t="s">
        <v>6036</v>
      </c>
    </row>
    <row r="777" spans="1:5" x14ac:dyDescent="0.5">
      <c r="A777" t="s">
        <v>6029</v>
      </c>
      <c r="B777" s="1">
        <v>45325</v>
      </c>
      <c r="C777" t="s">
        <v>5838</v>
      </c>
      <c r="D777" t="s">
        <v>5845</v>
      </c>
      <c r="E777" t="s">
        <v>6036</v>
      </c>
    </row>
    <row r="778" spans="1:5" x14ac:dyDescent="0.5">
      <c r="A778" t="s">
        <v>5459</v>
      </c>
      <c r="B778" s="1">
        <v>45516</v>
      </c>
      <c r="C778" t="s">
        <v>5838</v>
      </c>
      <c r="D778" t="s">
        <v>5835</v>
      </c>
      <c r="E778" t="s">
        <v>6036</v>
      </c>
    </row>
    <row r="779" spans="1:5" x14ac:dyDescent="0.5">
      <c r="A779" t="s">
        <v>5821</v>
      </c>
      <c r="B779" s="1">
        <v>45520</v>
      </c>
      <c r="C779" t="s">
        <v>5839</v>
      </c>
      <c r="D779" t="s">
        <v>5845</v>
      </c>
      <c r="E779" t="s">
        <v>5836</v>
      </c>
    </row>
    <row r="780" spans="1:5" x14ac:dyDescent="0.5">
      <c r="A780" t="s">
        <v>6030</v>
      </c>
      <c r="B780" s="1">
        <v>45375</v>
      </c>
      <c r="C780" t="s">
        <v>5838</v>
      </c>
      <c r="D780" t="s">
        <v>5848</v>
      </c>
      <c r="E780" t="s">
        <v>6036</v>
      </c>
    </row>
    <row r="781" spans="1:5" x14ac:dyDescent="0.5">
      <c r="A781" t="s">
        <v>1366</v>
      </c>
      <c r="B781" s="1">
        <v>45438</v>
      </c>
      <c r="C781" t="s">
        <v>5838</v>
      </c>
      <c r="D781" t="s">
        <v>5835</v>
      </c>
      <c r="E781" t="s">
        <v>5836</v>
      </c>
    </row>
    <row r="782" spans="1:5" x14ac:dyDescent="0.5">
      <c r="A782" t="s">
        <v>1860</v>
      </c>
      <c r="B782" s="1">
        <v>45385</v>
      </c>
      <c r="C782" t="s">
        <v>5838</v>
      </c>
      <c r="D782" t="s">
        <v>5835</v>
      </c>
      <c r="E782" t="s">
        <v>6037</v>
      </c>
    </row>
    <row r="783" spans="1:5" x14ac:dyDescent="0.5">
      <c r="A783" t="s">
        <v>6031</v>
      </c>
      <c r="B783" s="1">
        <v>45452</v>
      </c>
      <c r="C783" t="s">
        <v>5838</v>
      </c>
      <c r="D783" t="s">
        <v>5845</v>
      </c>
      <c r="E783" t="s">
        <v>5836</v>
      </c>
    </row>
    <row r="784" spans="1:5" x14ac:dyDescent="0.5">
      <c r="A784" t="s">
        <v>468</v>
      </c>
      <c r="B784" s="1">
        <v>45507</v>
      </c>
      <c r="C784" t="s">
        <v>5838</v>
      </c>
      <c r="D784" t="s">
        <v>5841</v>
      </c>
      <c r="E784" t="s">
        <v>6036</v>
      </c>
    </row>
    <row r="785" spans="1:5" x14ac:dyDescent="0.5">
      <c r="A785" t="s">
        <v>3132</v>
      </c>
      <c r="B785" s="1">
        <v>45417</v>
      </c>
      <c r="C785" t="s">
        <v>5838</v>
      </c>
      <c r="D785" t="s">
        <v>5835</v>
      </c>
      <c r="E785" t="s">
        <v>6037</v>
      </c>
    </row>
    <row r="786" spans="1:5" x14ac:dyDescent="0.5">
      <c r="A786" t="s">
        <v>6032</v>
      </c>
      <c r="B786" s="1">
        <v>45460</v>
      </c>
      <c r="C786" t="s">
        <v>5843</v>
      </c>
      <c r="D786" t="s">
        <v>5844</v>
      </c>
      <c r="E786" t="s">
        <v>6037</v>
      </c>
    </row>
    <row r="787" spans="1:5" x14ac:dyDescent="0.5">
      <c r="A787" t="s">
        <v>1937</v>
      </c>
      <c r="B787" s="1">
        <v>45484</v>
      </c>
      <c r="C787" t="s">
        <v>5834</v>
      </c>
      <c r="D787" t="s">
        <v>5835</v>
      </c>
      <c r="E787" t="s">
        <v>6036</v>
      </c>
    </row>
    <row r="788" spans="1:5" x14ac:dyDescent="0.5">
      <c r="A788" t="s">
        <v>5452</v>
      </c>
      <c r="B788" s="1">
        <v>45472</v>
      </c>
      <c r="C788" t="s">
        <v>5846</v>
      </c>
      <c r="D788" t="s">
        <v>5848</v>
      </c>
      <c r="E788" t="s">
        <v>6036</v>
      </c>
    </row>
    <row r="789" spans="1:5" x14ac:dyDescent="0.5">
      <c r="A789" t="s">
        <v>4365</v>
      </c>
      <c r="B789" s="1">
        <v>45409</v>
      </c>
      <c r="C789" t="s">
        <v>5846</v>
      </c>
      <c r="D789" t="s">
        <v>5835</v>
      </c>
      <c r="E789" t="s">
        <v>6036</v>
      </c>
    </row>
    <row r="790" spans="1:5" x14ac:dyDescent="0.5">
      <c r="A790" t="s">
        <v>1175</v>
      </c>
      <c r="B790" s="1">
        <v>45527</v>
      </c>
      <c r="C790" t="s">
        <v>5838</v>
      </c>
      <c r="D790" t="s">
        <v>5835</v>
      </c>
      <c r="E790" t="s">
        <v>5836</v>
      </c>
    </row>
    <row r="791" spans="1:5" x14ac:dyDescent="0.5">
      <c r="A791" t="s">
        <v>6033</v>
      </c>
      <c r="B791" s="1">
        <v>45325</v>
      </c>
      <c r="C791" t="s">
        <v>5838</v>
      </c>
      <c r="D791" t="s">
        <v>5835</v>
      </c>
      <c r="E791" t="s">
        <v>5836</v>
      </c>
    </row>
    <row r="792" spans="1:5" x14ac:dyDescent="0.5">
      <c r="A792" t="s">
        <v>1429</v>
      </c>
      <c r="B792" s="1">
        <v>45435</v>
      </c>
      <c r="C792" t="s">
        <v>5838</v>
      </c>
      <c r="D792" t="s">
        <v>5848</v>
      </c>
      <c r="E792" t="s">
        <v>6036</v>
      </c>
    </row>
    <row r="793" spans="1:5" x14ac:dyDescent="0.5">
      <c r="A793" t="s">
        <v>6034</v>
      </c>
      <c r="B793" s="1">
        <v>45362</v>
      </c>
      <c r="C793" t="s">
        <v>5838</v>
      </c>
      <c r="D793" t="s">
        <v>5835</v>
      </c>
      <c r="E793" t="s">
        <v>5836</v>
      </c>
    </row>
    <row r="794" spans="1:5" x14ac:dyDescent="0.5">
      <c r="A794" t="s">
        <v>3288</v>
      </c>
      <c r="B794" s="1">
        <v>45423</v>
      </c>
      <c r="C794" t="s">
        <v>5838</v>
      </c>
      <c r="D794" t="s">
        <v>5848</v>
      </c>
      <c r="E794" t="s">
        <v>6037</v>
      </c>
    </row>
    <row r="795" spans="1:5" x14ac:dyDescent="0.5">
      <c r="A795" t="s">
        <v>147</v>
      </c>
      <c r="B795" s="1">
        <v>45359</v>
      </c>
      <c r="C795" t="s">
        <v>5839</v>
      </c>
      <c r="D795" t="s">
        <v>5845</v>
      </c>
      <c r="E795" t="s">
        <v>6037</v>
      </c>
    </row>
    <row r="796" spans="1:5" x14ac:dyDescent="0.5">
      <c r="A796" t="s">
        <v>3866</v>
      </c>
      <c r="B796" s="1">
        <v>45370</v>
      </c>
      <c r="C796" t="s">
        <v>5838</v>
      </c>
      <c r="D796" t="s">
        <v>5835</v>
      </c>
      <c r="E796" t="s">
        <v>5836</v>
      </c>
    </row>
    <row r="797" spans="1:5" x14ac:dyDescent="0.5">
      <c r="A797" t="s">
        <v>3541</v>
      </c>
      <c r="B797" s="1">
        <v>45337</v>
      </c>
      <c r="C797" t="s">
        <v>5838</v>
      </c>
      <c r="D797" t="s">
        <v>5848</v>
      </c>
      <c r="E797" t="s">
        <v>6037</v>
      </c>
    </row>
    <row r="798" spans="1:5" x14ac:dyDescent="0.5">
      <c r="A798" t="s">
        <v>4291</v>
      </c>
      <c r="B798" s="1">
        <v>45463</v>
      </c>
      <c r="C798" t="s">
        <v>5846</v>
      </c>
      <c r="D798" t="s">
        <v>5835</v>
      </c>
      <c r="E798" t="s">
        <v>6036</v>
      </c>
    </row>
    <row r="799" spans="1:5" x14ac:dyDescent="0.5">
      <c r="A799" t="s">
        <v>231</v>
      </c>
      <c r="B799" s="1">
        <v>45390</v>
      </c>
      <c r="C799" t="s">
        <v>5838</v>
      </c>
      <c r="D799" t="s">
        <v>5835</v>
      </c>
      <c r="E799" t="s">
        <v>6036</v>
      </c>
    </row>
    <row r="800" spans="1:5" x14ac:dyDescent="0.5">
      <c r="A800" t="s">
        <v>2821</v>
      </c>
      <c r="B800" s="1">
        <v>45493</v>
      </c>
      <c r="C800" t="s">
        <v>5839</v>
      </c>
      <c r="D800" t="s">
        <v>5841</v>
      </c>
      <c r="E800" t="s">
        <v>5836</v>
      </c>
    </row>
    <row r="801" spans="1:5" x14ac:dyDescent="0.5">
      <c r="A801" t="s">
        <v>6035</v>
      </c>
      <c r="B801" s="1">
        <v>45304</v>
      </c>
      <c r="C801" t="s">
        <v>5839</v>
      </c>
      <c r="D801" t="s">
        <v>5844</v>
      </c>
      <c r="E801" t="s">
        <v>6037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34CE3-6B81-49AB-AFF8-FD501E910A8D}">
  <sheetPr>
    <tabColor theme="5" tint="-0.249977111117893"/>
  </sheetPr>
  <dimension ref="A1:K1201"/>
  <sheetViews>
    <sheetView workbookViewId="0">
      <selection activeCell="H1" sqref="H1"/>
    </sheetView>
  </sheetViews>
  <sheetFormatPr defaultRowHeight="18" x14ac:dyDescent="0.5"/>
  <cols>
    <col min="1" max="1" width="16.109375" customWidth="1"/>
    <col min="2" max="2" width="13.6640625" customWidth="1"/>
    <col min="3" max="3" width="11.6640625" customWidth="1"/>
    <col min="4" max="4" width="15.5546875" customWidth="1"/>
    <col min="5" max="5" width="18.33203125" customWidth="1"/>
    <col min="6" max="6" width="19.6640625" customWidth="1"/>
    <col min="7" max="7" width="12.88671875" customWidth="1"/>
    <col min="8" max="8" width="13.33203125" customWidth="1"/>
    <col min="9" max="9" width="10" customWidth="1"/>
    <col min="10" max="10" width="18.88671875" customWidth="1"/>
    <col min="11" max="11" width="15" customWidth="1"/>
  </cols>
  <sheetData>
    <row r="1" spans="1:11" x14ac:dyDescent="0.5">
      <c r="A1" t="s">
        <v>6039</v>
      </c>
      <c r="B1" t="s">
        <v>6040</v>
      </c>
      <c r="C1" t="s">
        <v>6044</v>
      </c>
      <c r="D1" t="s">
        <v>6045</v>
      </c>
      <c r="E1" t="s">
        <v>6046</v>
      </c>
      <c r="F1" t="s">
        <v>6047</v>
      </c>
      <c r="G1" t="s">
        <v>6048</v>
      </c>
      <c r="H1" t="s">
        <v>6049</v>
      </c>
      <c r="I1" t="s">
        <v>6053</v>
      </c>
      <c r="J1" t="s">
        <v>6051</v>
      </c>
      <c r="K1" t="s">
        <v>6052</v>
      </c>
    </row>
    <row r="2" spans="1:11" x14ac:dyDescent="0.5">
      <c r="A2" t="s">
        <v>5354</v>
      </c>
      <c r="B2" t="s">
        <v>231</v>
      </c>
      <c r="C2" t="s">
        <v>5355</v>
      </c>
      <c r="D2">
        <v>0</v>
      </c>
      <c r="E2" s="1">
        <v>45399</v>
      </c>
      <c r="F2" t="s">
        <v>5356</v>
      </c>
      <c r="G2" s="1"/>
      <c r="H2" s="1">
        <v>45390</v>
      </c>
      <c r="I2" t="s">
        <v>5838</v>
      </c>
      <c r="J2" t="s">
        <v>5835</v>
      </c>
      <c r="K2" t="s">
        <v>6036</v>
      </c>
    </row>
    <row r="3" spans="1:11" x14ac:dyDescent="0.5">
      <c r="A3" t="s">
        <v>230</v>
      </c>
      <c r="B3" t="s">
        <v>231</v>
      </c>
      <c r="C3" t="s">
        <v>5361</v>
      </c>
      <c r="D3">
        <v>999</v>
      </c>
      <c r="E3" s="1">
        <v>45411</v>
      </c>
      <c r="F3" t="s">
        <v>5356</v>
      </c>
      <c r="G3" s="1"/>
      <c r="H3" s="1">
        <v>45390</v>
      </c>
      <c r="I3" t="s">
        <v>5838</v>
      </c>
      <c r="J3" t="s">
        <v>5835</v>
      </c>
      <c r="K3" t="s">
        <v>6036</v>
      </c>
    </row>
    <row r="4" spans="1:11" x14ac:dyDescent="0.5">
      <c r="A4" t="s">
        <v>5546</v>
      </c>
      <c r="B4" t="s">
        <v>231</v>
      </c>
      <c r="C4" t="s">
        <v>5355</v>
      </c>
      <c r="D4">
        <v>0</v>
      </c>
      <c r="E4" s="1">
        <v>45412</v>
      </c>
      <c r="F4" t="s">
        <v>5356</v>
      </c>
      <c r="G4" s="1"/>
      <c r="H4" s="1">
        <v>45390</v>
      </c>
      <c r="I4" t="s">
        <v>5838</v>
      </c>
      <c r="J4" t="s">
        <v>5835</v>
      </c>
      <c r="K4" t="s">
        <v>6036</v>
      </c>
    </row>
    <row r="5" spans="1:11" x14ac:dyDescent="0.5">
      <c r="A5" t="s">
        <v>2933</v>
      </c>
      <c r="B5" t="s">
        <v>231</v>
      </c>
      <c r="C5" t="s">
        <v>5361</v>
      </c>
      <c r="D5">
        <v>999</v>
      </c>
      <c r="E5" s="1">
        <v>45413</v>
      </c>
      <c r="F5" t="s">
        <v>5356</v>
      </c>
      <c r="G5" s="1"/>
      <c r="H5" s="1">
        <v>45390</v>
      </c>
      <c r="I5" t="s">
        <v>5838</v>
      </c>
      <c r="J5" t="s">
        <v>5835</v>
      </c>
      <c r="K5" t="s">
        <v>6036</v>
      </c>
    </row>
    <row r="6" spans="1:11" x14ac:dyDescent="0.5">
      <c r="A6" t="s">
        <v>5621</v>
      </c>
      <c r="B6" t="s">
        <v>5622</v>
      </c>
      <c r="C6" t="s">
        <v>5355</v>
      </c>
      <c r="D6">
        <v>0</v>
      </c>
      <c r="E6" s="1">
        <v>45492</v>
      </c>
      <c r="F6" t="s">
        <v>5356</v>
      </c>
      <c r="G6" s="1"/>
      <c r="H6" s="1">
        <v>45474</v>
      </c>
      <c r="I6" t="s">
        <v>5834</v>
      </c>
      <c r="J6" t="s">
        <v>5835</v>
      </c>
      <c r="K6" t="s">
        <v>5836</v>
      </c>
    </row>
    <row r="7" spans="1:11" x14ac:dyDescent="0.5">
      <c r="A7" t="s">
        <v>5357</v>
      </c>
      <c r="B7" t="s">
        <v>5358</v>
      </c>
      <c r="C7" t="s">
        <v>5355</v>
      </c>
      <c r="D7">
        <v>0</v>
      </c>
      <c r="E7" s="1">
        <v>45489</v>
      </c>
      <c r="F7" t="s">
        <v>5359</v>
      </c>
      <c r="G7" s="1">
        <v>45565</v>
      </c>
      <c r="H7" s="1">
        <v>45483</v>
      </c>
      <c r="I7" t="s">
        <v>5843</v>
      </c>
      <c r="J7" t="s">
        <v>5848</v>
      </c>
      <c r="K7" t="s">
        <v>6037</v>
      </c>
    </row>
    <row r="8" spans="1:11" x14ac:dyDescent="0.5">
      <c r="A8" t="s">
        <v>5360</v>
      </c>
      <c r="B8" t="s">
        <v>3797</v>
      </c>
      <c r="C8" t="s">
        <v>5355</v>
      </c>
      <c r="D8">
        <v>0</v>
      </c>
      <c r="E8" s="1">
        <v>45492</v>
      </c>
      <c r="F8" t="s">
        <v>5359</v>
      </c>
      <c r="G8" s="1">
        <v>45565</v>
      </c>
      <c r="H8" s="1">
        <v>45484</v>
      </c>
      <c r="I8" t="s">
        <v>5834</v>
      </c>
      <c r="J8" t="s">
        <v>5848</v>
      </c>
      <c r="K8" t="s">
        <v>5840</v>
      </c>
    </row>
    <row r="9" spans="1:11" x14ac:dyDescent="0.5">
      <c r="A9" t="s">
        <v>682</v>
      </c>
      <c r="B9" t="s">
        <v>683</v>
      </c>
      <c r="C9" t="s">
        <v>5362</v>
      </c>
      <c r="D9">
        <v>2499</v>
      </c>
      <c r="E9" s="1">
        <v>45419</v>
      </c>
      <c r="F9" t="s">
        <v>5356</v>
      </c>
      <c r="G9" s="1"/>
      <c r="H9" s="1">
        <v>45389</v>
      </c>
      <c r="I9" t="s">
        <v>5839</v>
      </c>
      <c r="J9" t="s">
        <v>5835</v>
      </c>
      <c r="K9" t="s">
        <v>5840</v>
      </c>
    </row>
    <row r="10" spans="1:11" x14ac:dyDescent="0.5">
      <c r="A10" t="s">
        <v>1272</v>
      </c>
      <c r="B10" t="s">
        <v>683</v>
      </c>
      <c r="C10" t="s">
        <v>5361</v>
      </c>
      <c r="D10">
        <v>999</v>
      </c>
      <c r="E10" s="1">
        <v>45407</v>
      </c>
      <c r="F10" t="s">
        <v>5356</v>
      </c>
      <c r="G10" s="1"/>
      <c r="H10" s="1">
        <v>45389</v>
      </c>
      <c r="I10" t="s">
        <v>5839</v>
      </c>
      <c r="J10" t="s">
        <v>5835</v>
      </c>
      <c r="K10" t="s">
        <v>5840</v>
      </c>
    </row>
    <row r="11" spans="1:11" x14ac:dyDescent="0.5">
      <c r="A11" t="s">
        <v>3243</v>
      </c>
      <c r="B11" t="s">
        <v>683</v>
      </c>
      <c r="C11" t="s">
        <v>5361</v>
      </c>
      <c r="D11">
        <v>999</v>
      </c>
      <c r="E11" s="1">
        <v>45417</v>
      </c>
      <c r="F11" t="s">
        <v>5359</v>
      </c>
      <c r="G11" s="1">
        <v>45465</v>
      </c>
      <c r="H11" s="1">
        <v>45389</v>
      </c>
      <c r="I11" t="s">
        <v>5839</v>
      </c>
      <c r="J11" t="s">
        <v>5835</v>
      </c>
      <c r="K11" t="s">
        <v>5840</v>
      </c>
    </row>
    <row r="12" spans="1:11" x14ac:dyDescent="0.5">
      <c r="A12" t="s">
        <v>8</v>
      </c>
      <c r="B12" t="s">
        <v>9</v>
      </c>
      <c r="C12" t="s">
        <v>5361</v>
      </c>
      <c r="D12">
        <v>999</v>
      </c>
      <c r="E12" s="1">
        <v>45515</v>
      </c>
      <c r="F12" t="s">
        <v>5356</v>
      </c>
      <c r="G12" s="1"/>
      <c r="H12" s="1">
        <v>45515</v>
      </c>
      <c r="I12" t="s">
        <v>5838</v>
      </c>
      <c r="J12" t="s">
        <v>5848</v>
      </c>
      <c r="K12" t="s">
        <v>6037</v>
      </c>
    </row>
    <row r="13" spans="1:11" x14ac:dyDescent="0.5">
      <c r="A13" t="s">
        <v>1530</v>
      </c>
      <c r="B13" t="s">
        <v>9</v>
      </c>
      <c r="C13" t="s">
        <v>5362</v>
      </c>
      <c r="D13">
        <v>2499</v>
      </c>
      <c r="E13" s="1">
        <v>45515</v>
      </c>
      <c r="F13" t="s">
        <v>5356</v>
      </c>
      <c r="G13" s="1"/>
      <c r="H13" s="1">
        <v>45515</v>
      </c>
      <c r="I13" t="s">
        <v>5838</v>
      </c>
      <c r="J13" t="s">
        <v>5848</v>
      </c>
      <c r="K13" t="s">
        <v>6037</v>
      </c>
    </row>
    <row r="14" spans="1:11" x14ac:dyDescent="0.5">
      <c r="A14" t="s">
        <v>14</v>
      </c>
      <c r="B14" t="s">
        <v>15</v>
      </c>
      <c r="C14" t="s">
        <v>5362</v>
      </c>
      <c r="D14">
        <v>2499</v>
      </c>
      <c r="E14" s="1">
        <v>45533</v>
      </c>
      <c r="F14" t="s">
        <v>5356</v>
      </c>
      <c r="G14" s="1"/>
      <c r="H14" s="1">
        <v>45531</v>
      </c>
      <c r="I14" t="s">
        <v>5838</v>
      </c>
      <c r="J14" t="s">
        <v>5844</v>
      </c>
      <c r="K14" t="s">
        <v>6036</v>
      </c>
    </row>
    <row r="15" spans="1:11" x14ac:dyDescent="0.5">
      <c r="A15" t="s">
        <v>5422</v>
      </c>
      <c r="B15" t="s">
        <v>15</v>
      </c>
      <c r="C15" t="s">
        <v>5355</v>
      </c>
      <c r="D15">
        <v>0</v>
      </c>
      <c r="E15" s="1">
        <v>45535</v>
      </c>
      <c r="F15" t="s">
        <v>5356</v>
      </c>
      <c r="G15" s="1"/>
      <c r="H15" s="1">
        <v>45531</v>
      </c>
      <c r="I15" t="s">
        <v>5838</v>
      </c>
      <c r="J15" t="s">
        <v>5844</v>
      </c>
      <c r="K15" t="s">
        <v>6036</v>
      </c>
    </row>
    <row r="16" spans="1:11" x14ac:dyDescent="0.5">
      <c r="A16" t="s">
        <v>5647</v>
      </c>
      <c r="B16" t="s">
        <v>15</v>
      </c>
      <c r="C16" t="s">
        <v>5355</v>
      </c>
      <c r="D16">
        <v>0</v>
      </c>
      <c r="E16" s="1">
        <v>45534</v>
      </c>
      <c r="F16" t="s">
        <v>5359</v>
      </c>
      <c r="G16" s="1">
        <v>45565</v>
      </c>
      <c r="H16" s="1">
        <v>45531</v>
      </c>
      <c r="I16" t="s">
        <v>5838</v>
      </c>
      <c r="J16" t="s">
        <v>5844</v>
      </c>
      <c r="K16" t="s">
        <v>6036</v>
      </c>
    </row>
    <row r="17" spans="1:11" x14ac:dyDescent="0.5">
      <c r="A17" t="s">
        <v>18</v>
      </c>
      <c r="B17" t="s">
        <v>19</v>
      </c>
      <c r="C17" t="s">
        <v>5361</v>
      </c>
      <c r="D17">
        <v>999</v>
      </c>
      <c r="E17" s="1">
        <v>45334</v>
      </c>
      <c r="F17" t="s">
        <v>5356</v>
      </c>
      <c r="G17" s="1"/>
      <c r="H17" s="1">
        <v>45320</v>
      </c>
      <c r="I17" t="s">
        <v>5838</v>
      </c>
      <c r="J17" t="s">
        <v>5844</v>
      </c>
      <c r="K17" t="s">
        <v>5836</v>
      </c>
    </row>
    <row r="18" spans="1:11" x14ac:dyDescent="0.5">
      <c r="A18" t="s">
        <v>896</v>
      </c>
      <c r="B18" t="s">
        <v>19</v>
      </c>
      <c r="C18" t="s">
        <v>5361</v>
      </c>
      <c r="D18">
        <v>999</v>
      </c>
      <c r="E18" s="1">
        <v>45330</v>
      </c>
      <c r="F18" t="s">
        <v>5356</v>
      </c>
      <c r="G18" s="1"/>
      <c r="H18" s="1">
        <v>45320</v>
      </c>
      <c r="I18" t="s">
        <v>5838</v>
      </c>
      <c r="J18" t="s">
        <v>5844</v>
      </c>
      <c r="K18" t="s">
        <v>5836</v>
      </c>
    </row>
    <row r="19" spans="1:11" x14ac:dyDescent="0.5">
      <c r="A19" t="s">
        <v>5540</v>
      </c>
      <c r="B19" t="s">
        <v>19</v>
      </c>
      <c r="C19" t="s">
        <v>5355</v>
      </c>
      <c r="D19">
        <v>0</v>
      </c>
      <c r="E19" s="1">
        <v>45334</v>
      </c>
      <c r="F19" t="s">
        <v>5356</v>
      </c>
      <c r="G19" s="1"/>
      <c r="H19" s="1">
        <v>45320</v>
      </c>
      <c r="I19" t="s">
        <v>5838</v>
      </c>
      <c r="J19" t="s">
        <v>5844</v>
      </c>
      <c r="K19" t="s">
        <v>5836</v>
      </c>
    </row>
    <row r="20" spans="1:11" x14ac:dyDescent="0.5">
      <c r="A20" t="s">
        <v>2387</v>
      </c>
      <c r="B20" t="s">
        <v>19</v>
      </c>
      <c r="C20" t="s">
        <v>5361</v>
      </c>
      <c r="D20">
        <v>999</v>
      </c>
      <c r="E20" s="1">
        <v>45349</v>
      </c>
      <c r="F20" t="s">
        <v>5356</v>
      </c>
      <c r="G20" s="1"/>
      <c r="H20" s="1">
        <v>45320</v>
      </c>
      <c r="I20" t="s">
        <v>5838</v>
      </c>
      <c r="J20" t="s">
        <v>5844</v>
      </c>
      <c r="K20" t="s">
        <v>5836</v>
      </c>
    </row>
    <row r="21" spans="1:11" x14ac:dyDescent="0.5">
      <c r="A21" t="s">
        <v>284</v>
      </c>
      <c r="B21" t="s">
        <v>285</v>
      </c>
      <c r="C21" t="s">
        <v>5382</v>
      </c>
      <c r="D21">
        <v>9999</v>
      </c>
      <c r="E21" s="1">
        <v>45430</v>
      </c>
      <c r="F21" t="s">
        <v>5356</v>
      </c>
      <c r="G21" s="1"/>
      <c r="H21" s="1">
        <v>45426</v>
      </c>
      <c r="I21" t="s">
        <v>5838</v>
      </c>
      <c r="J21" t="s">
        <v>5844</v>
      </c>
      <c r="K21" t="s">
        <v>6036</v>
      </c>
    </row>
    <row r="22" spans="1:11" x14ac:dyDescent="0.5">
      <c r="A22" t="s">
        <v>5363</v>
      </c>
      <c r="B22" t="s">
        <v>5364</v>
      </c>
      <c r="C22" t="s">
        <v>5355</v>
      </c>
      <c r="D22">
        <v>0</v>
      </c>
      <c r="E22" s="1">
        <v>45418</v>
      </c>
      <c r="F22" t="s">
        <v>5356</v>
      </c>
      <c r="G22" s="1"/>
      <c r="H22" s="1">
        <v>45410</v>
      </c>
      <c r="I22" t="s">
        <v>5843</v>
      </c>
      <c r="J22" t="s">
        <v>5848</v>
      </c>
      <c r="K22" t="s">
        <v>6036</v>
      </c>
    </row>
    <row r="23" spans="1:11" x14ac:dyDescent="0.5">
      <c r="A23" t="s">
        <v>5601</v>
      </c>
      <c r="B23" t="s">
        <v>5364</v>
      </c>
      <c r="C23" t="s">
        <v>5355</v>
      </c>
      <c r="D23">
        <v>0</v>
      </c>
      <c r="E23" s="1">
        <v>45437</v>
      </c>
      <c r="F23" t="s">
        <v>5356</v>
      </c>
      <c r="G23" s="1"/>
      <c r="H23" s="1">
        <v>45410</v>
      </c>
      <c r="I23" t="s">
        <v>5843</v>
      </c>
      <c r="J23" t="s">
        <v>5848</v>
      </c>
      <c r="K23" t="s">
        <v>6036</v>
      </c>
    </row>
    <row r="24" spans="1:11" x14ac:dyDescent="0.5">
      <c r="A24" t="s">
        <v>1393</v>
      </c>
      <c r="B24" t="s">
        <v>1394</v>
      </c>
      <c r="C24" t="s">
        <v>5382</v>
      </c>
      <c r="D24">
        <v>9999</v>
      </c>
      <c r="E24" s="1">
        <v>45325</v>
      </c>
      <c r="F24" t="s">
        <v>5359</v>
      </c>
      <c r="G24" s="1">
        <v>45441</v>
      </c>
      <c r="H24" s="1">
        <v>45325</v>
      </c>
      <c r="I24" t="s">
        <v>5838</v>
      </c>
      <c r="J24" t="s">
        <v>5845</v>
      </c>
      <c r="K24" t="s">
        <v>6036</v>
      </c>
    </row>
    <row r="25" spans="1:11" x14ac:dyDescent="0.5">
      <c r="A25" t="s">
        <v>30</v>
      </c>
      <c r="B25" t="s">
        <v>31</v>
      </c>
      <c r="C25" t="s">
        <v>5361</v>
      </c>
      <c r="D25">
        <v>999</v>
      </c>
      <c r="E25" s="1">
        <v>45486</v>
      </c>
      <c r="F25" t="s">
        <v>5356</v>
      </c>
      <c r="G25" s="1"/>
      <c r="H25" s="1">
        <v>45471</v>
      </c>
      <c r="I25" t="s">
        <v>5838</v>
      </c>
      <c r="J25" t="s">
        <v>5841</v>
      </c>
      <c r="K25" t="s">
        <v>6036</v>
      </c>
    </row>
    <row r="26" spans="1:11" x14ac:dyDescent="0.5">
      <c r="A26" t="s">
        <v>141</v>
      </c>
      <c r="B26" t="s">
        <v>31</v>
      </c>
      <c r="C26" t="s">
        <v>5361</v>
      </c>
      <c r="D26">
        <v>999</v>
      </c>
      <c r="E26" s="1">
        <v>45471</v>
      </c>
      <c r="F26" t="s">
        <v>5359</v>
      </c>
      <c r="G26" s="1">
        <v>45565</v>
      </c>
      <c r="H26" s="1">
        <v>45471</v>
      </c>
      <c r="I26" t="s">
        <v>5838</v>
      </c>
      <c r="J26" t="s">
        <v>5841</v>
      </c>
      <c r="K26" t="s">
        <v>6036</v>
      </c>
    </row>
    <row r="27" spans="1:11" x14ac:dyDescent="0.5">
      <c r="A27" t="s">
        <v>3323</v>
      </c>
      <c r="B27" t="s">
        <v>31</v>
      </c>
      <c r="C27" t="s">
        <v>5361</v>
      </c>
      <c r="D27">
        <v>999</v>
      </c>
      <c r="E27" s="1">
        <v>45501</v>
      </c>
      <c r="F27" t="s">
        <v>5356</v>
      </c>
      <c r="G27" s="1"/>
      <c r="H27" s="1">
        <v>45471</v>
      </c>
      <c r="I27" t="s">
        <v>5838</v>
      </c>
      <c r="J27" t="s">
        <v>5841</v>
      </c>
      <c r="K27" t="s">
        <v>6036</v>
      </c>
    </row>
    <row r="28" spans="1:11" x14ac:dyDescent="0.5">
      <c r="A28" t="s">
        <v>3400</v>
      </c>
      <c r="B28" t="s">
        <v>31</v>
      </c>
      <c r="C28" t="s">
        <v>5361</v>
      </c>
      <c r="D28">
        <v>999</v>
      </c>
      <c r="E28" s="1">
        <v>45472</v>
      </c>
      <c r="F28" t="s">
        <v>5356</v>
      </c>
      <c r="G28" s="1"/>
      <c r="H28" s="1">
        <v>45471</v>
      </c>
      <c r="I28" t="s">
        <v>5838</v>
      </c>
      <c r="J28" t="s">
        <v>5841</v>
      </c>
      <c r="K28" t="s">
        <v>6036</v>
      </c>
    </row>
    <row r="29" spans="1:11" x14ac:dyDescent="0.5">
      <c r="A29" t="s">
        <v>3631</v>
      </c>
      <c r="B29" t="s">
        <v>3632</v>
      </c>
      <c r="C29" t="s">
        <v>5362</v>
      </c>
      <c r="D29">
        <v>2499</v>
      </c>
      <c r="E29" s="1">
        <v>45531</v>
      </c>
      <c r="F29" t="s">
        <v>5356</v>
      </c>
      <c r="G29" s="1"/>
      <c r="H29" s="1">
        <v>45507</v>
      </c>
      <c r="I29" t="s">
        <v>5846</v>
      </c>
      <c r="J29" t="s">
        <v>5835</v>
      </c>
      <c r="K29" t="s">
        <v>6036</v>
      </c>
    </row>
    <row r="30" spans="1:11" x14ac:dyDescent="0.5">
      <c r="A30" t="s">
        <v>35</v>
      </c>
      <c r="B30" t="s">
        <v>36</v>
      </c>
      <c r="C30" t="s">
        <v>5361</v>
      </c>
      <c r="D30">
        <v>999</v>
      </c>
      <c r="E30" s="1">
        <v>45393</v>
      </c>
      <c r="F30" t="s">
        <v>5356</v>
      </c>
      <c r="G30" s="1"/>
      <c r="H30" s="1">
        <v>45390</v>
      </c>
      <c r="I30" t="s">
        <v>5843</v>
      </c>
      <c r="J30" t="s">
        <v>5844</v>
      </c>
      <c r="K30" t="s">
        <v>6036</v>
      </c>
    </row>
    <row r="31" spans="1:11" x14ac:dyDescent="0.5">
      <c r="A31" t="s">
        <v>45</v>
      </c>
      <c r="B31" t="s">
        <v>46</v>
      </c>
      <c r="C31" t="s">
        <v>5361</v>
      </c>
      <c r="D31">
        <v>999</v>
      </c>
      <c r="E31" s="1">
        <v>45387</v>
      </c>
      <c r="F31" t="s">
        <v>5359</v>
      </c>
      <c r="G31" s="1">
        <v>45565</v>
      </c>
      <c r="H31" s="1">
        <v>45383</v>
      </c>
      <c r="I31" t="s">
        <v>5843</v>
      </c>
      <c r="J31" t="s">
        <v>5845</v>
      </c>
      <c r="K31" t="s">
        <v>6036</v>
      </c>
    </row>
    <row r="32" spans="1:11" x14ac:dyDescent="0.5">
      <c r="A32" t="s">
        <v>399</v>
      </c>
      <c r="B32" t="s">
        <v>46</v>
      </c>
      <c r="C32" t="s">
        <v>5361</v>
      </c>
      <c r="D32">
        <v>999</v>
      </c>
      <c r="E32" s="1">
        <v>45385</v>
      </c>
      <c r="F32" t="s">
        <v>5359</v>
      </c>
      <c r="G32" s="1">
        <v>45475</v>
      </c>
      <c r="H32" s="1">
        <v>45383</v>
      </c>
      <c r="I32" t="s">
        <v>5843</v>
      </c>
      <c r="J32" t="s">
        <v>5845</v>
      </c>
      <c r="K32" t="s">
        <v>6036</v>
      </c>
    </row>
    <row r="33" spans="1:11" x14ac:dyDescent="0.5">
      <c r="A33" t="s">
        <v>856</v>
      </c>
      <c r="B33" t="s">
        <v>857</v>
      </c>
      <c r="C33" t="s">
        <v>5361</v>
      </c>
      <c r="D33">
        <v>999</v>
      </c>
      <c r="E33" s="1">
        <v>45384</v>
      </c>
      <c r="F33" t="s">
        <v>5356</v>
      </c>
      <c r="G33" s="1"/>
      <c r="H33" s="1">
        <v>45354</v>
      </c>
      <c r="I33" t="s">
        <v>5838</v>
      </c>
      <c r="J33" t="s">
        <v>5848</v>
      </c>
      <c r="K33" t="s">
        <v>6037</v>
      </c>
    </row>
    <row r="34" spans="1:11" x14ac:dyDescent="0.5">
      <c r="A34" t="s">
        <v>3425</v>
      </c>
      <c r="B34" t="s">
        <v>857</v>
      </c>
      <c r="C34" t="s">
        <v>5361</v>
      </c>
      <c r="D34">
        <v>999</v>
      </c>
      <c r="E34" s="1">
        <v>45381</v>
      </c>
      <c r="F34" t="s">
        <v>5359</v>
      </c>
      <c r="G34" s="1">
        <v>45565</v>
      </c>
      <c r="H34" s="1">
        <v>45354</v>
      </c>
      <c r="I34" t="s">
        <v>5838</v>
      </c>
      <c r="J34" t="s">
        <v>5848</v>
      </c>
      <c r="K34" t="s">
        <v>6037</v>
      </c>
    </row>
    <row r="35" spans="1:11" x14ac:dyDescent="0.5">
      <c r="A35" t="s">
        <v>5667</v>
      </c>
      <c r="B35" t="s">
        <v>857</v>
      </c>
      <c r="C35" t="s">
        <v>5355</v>
      </c>
      <c r="D35">
        <v>0</v>
      </c>
      <c r="E35" s="1">
        <v>45361</v>
      </c>
      <c r="F35" t="s">
        <v>5356</v>
      </c>
      <c r="G35" s="1"/>
      <c r="H35" s="1">
        <v>45354</v>
      </c>
      <c r="I35" t="s">
        <v>5838</v>
      </c>
      <c r="J35" t="s">
        <v>5848</v>
      </c>
      <c r="K35" t="s">
        <v>6037</v>
      </c>
    </row>
    <row r="36" spans="1:11" x14ac:dyDescent="0.5">
      <c r="A36" t="s">
        <v>53</v>
      </c>
      <c r="B36" t="s">
        <v>54</v>
      </c>
      <c r="C36" t="s">
        <v>5362</v>
      </c>
      <c r="D36">
        <v>2499</v>
      </c>
      <c r="E36" s="1">
        <v>45399</v>
      </c>
      <c r="F36" t="s">
        <v>5356</v>
      </c>
      <c r="G36" s="1"/>
      <c r="H36" s="1">
        <v>45379</v>
      </c>
      <c r="I36" t="s">
        <v>5838</v>
      </c>
      <c r="J36" t="s">
        <v>5848</v>
      </c>
      <c r="K36" t="s">
        <v>6037</v>
      </c>
    </row>
    <row r="37" spans="1:11" x14ac:dyDescent="0.5">
      <c r="A37" t="s">
        <v>277</v>
      </c>
      <c r="B37" t="s">
        <v>54</v>
      </c>
      <c r="C37" t="s">
        <v>5361</v>
      </c>
      <c r="D37">
        <v>999</v>
      </c>
      <c r="E37" s="1">
        <v>45385</v>
      </c>
      <c r="F37" t="s">
        <v>5356</v>
      </c>
      <c r="G37" s="1"/>
      <c r="H37" s="1">
        <v>45379</v>
      </c>
      <c r="I37" t="s">
        <v>5838</v>
      </c>
      <c r="J37" t="s">
        <v>5848</v>
      </c>
      <c r="K37" t="s">
        <v>6037</v>
      </c>
    </row>
    <row r="38" spans="1:11" x14ac:dyDescent="0.5">
      <c r="A38" t="s">
        <v>775</v>
      </c>
      <c r="B38" t="s">
        <v>54</v>
      </c>
      <c r="C38" t="s">
        <v>5362</v>
      </c>
      <c r="D38">
        <v>2499</v>
      </c>
      <c r="E38" s="1">
        <v>45385</v>
      </c>
      <c r="F38" t="s">
        <v>5356</v>
      </c>
      <c r="G38" s="1"/>
      <c r="H38" s="1">
        <v>45379</v>
      </c>
      <c r="I38" t="s">
        <v>5838</v>
      </c>
      <c r="J38" t="s">
        <v>5848</v>
      </c>
      <c r="K38" t="s">
        <v>6037</v>
      </c>
    </row>
    <row r="39" spans="1:11" x14ac:dyDescent="0.5">
      <c r="A39" t="s">
        <v>1945</v>
      </c>
      <c r="B39" t="s">
        <v>1946</v>
      </c>
      <c r="C39" t="s">
        <v>5362</v>
      </c>
      <c r="D39">
        <v>2499</v>
      </c>
      <c r="E39" s="1">
        <v>45342</v>
      </c>
      <c r="F39" t="s">
        <v>5356</v>
      </c>
      <c r="G39" s="1"/>
      <c r="H39" s="1">
        <v>45340</v>
      </c>
      <c r="I39" t="s">
        <v>5838</v>
      </c>
      <c r="J39" t="s">
        <v>5841</v>
      </c>
      <c r="K39" t="s">
        <v>5836</v>
      </c>
    </row>
    <row r="40" spans="1:11" x14ac:dyDescent="0.5">
      <c r="A40" t="s">
        <v>5365</v>
      </c>
      <c r="B40" t="s">
        <v>5168</v>
      </c>
      <c r="C40" t="s">
        <v>5355</v>
      </c>
      <c r="D40">
        <v>0</v>
      </c>
      <c r="E40" s="1">
        <v>45464</v>
      </c>
      <c r="F40" t="s">
        <v>5359</v>
      </c>
      <c r="G40" s="1">
        <v>45524</v>
      </c>
      <c r="H40" s="1">
        <v>45450</v>
      </c>
      <c r="I40" t="s">
        <v>5843</v>
      </c>
      <c r="J40" t="s">
        <v>5835</v>
      </c>
      <c r="K40" t="s">
        <v>5836</v>
      </c>
    </row>
    <row r="41" spans="1:11" x14ac:dyDescent="0.5">
      <c r="A41" t="s">
        <v>583</v>
      </c>
      <c r="B41" t="s">
        <v>584</v>
      </c>
      <c r="C41" t="s">
        <v>5361</v>
      </c>
      <c r="D41">
        <v>999</v>
      </c>
      <c r="E41" s="1">
        <v>45471</v>
      </c>
      <c r="F41" t="s">
        <v>5359</v>
      </c>
      <c r="G41" s="1">
        <v>45565</v>
      </c>
      <c r="H41" s="1">
        <v>45443</v>
      </c>
      <c r="I41" t="s">
        <v>5843</v>
      </c>
      <c r="J41" t="s">
        <v>5835</v>
      </c>
      <c r="K41" t="s">
        <v>6037</v>
      </c>
    </row>
    <row r="42" spans="1:11" x14ac:dyDescent="0.5">
      <c r="A42" t="s">
        <v>2130</v>
      </c>
      <c r="B42" t="s">
        <v>584</v>
      </c>
      <c r="C42" t="s">
        <v>5382</v>
      </c>
      <c r="D42">
        <v>9999</v>
      </c>
      <c r="E42" s="1">
        <v>45451</v>
      </c>
      <c r="F42" t="s">
        <v>5356</v>
      </c>
      <c r="G42" s="1"/>
      <c r="H42" s="1">
        <v>45443</v>
      </c>
      <c r="I42" t="s">
        <v>5843</v>
      </c>
      <c r="J42" t="s">
        <v>5835</v>
      </c>
      <c r="K42" t="s">
        <v>6037</v>
      </c>
    </row>
    <row r="43" spans="1:11" x14ac:dyDescent="0.5">
      <c r="A43" t="s">
        <v>61</v>
      </c>
      <c r="B43" t="s">
        <v>62</v>
      </c>
      <c r="C43" t="s">
        <v>5361</v>
      </c>
      <c r="D43">
        <v>999</v>
      </c>
      <c r="E43" s="1">
        <v>45499</v>
      </c>
      <c r="F43" t="s">
        <v>5359</v>
      </c>
      <c r="G43" s="1">
        <v>45555</v>
      </c>
      <c r="H43" s="1">
        <v>45483</v>
      </c>
      <c r="I43" t="s">
        <v>5839</v>
      </c>
      <c r="J43" t="s">
        <v>5845</v>
      </c>
      <c r="K43" t="s">
        <v>6036</v>
      </c>
    </row>
    <row r="44" spans="1:11" x14ac:dyDescent="0.5">
      <c r="A44" t="s">
        <v>5566</v>
      </c>
      <c r="B44" t="s">
        <v>62</v>
      </c>
      <c r="C44" t="s">
        <v>5355</v>
      </c>
      <c r="D44">
        <v>0</v>
      </c>
      <c r="E44" s="1">
        <v>45494</v>
      </c>
      <c r="F44" t="s">
        <v>5356</v>
      </c>
      <c r="G44" s="1"/>
      <c r="H44" s="1">
        <v>45483</v>
      </c>
      <c r="I44" t="s">
        <v>5839</v>
      </c>
      <c r="J44" t="s">
        <v>5845</v>
      </c>
      <c r="K44" t="s">
        <v>6036</v>
      </c>
    </row>
    <row r="45" spans="1:11" x14ac:dyDescent="0.5">
      <c r="A45" t="s">
        <v>5366</v>
      </c>
      <c r="B45" t="s">
        <v>1860</v>
      </c>
      <c r="C45" t="s">
        <v>5355</v>
      </c>
      <c r="D45">
        <v>0</v>
      </c>
      <c r="E45" s="1">
        <v>45401</v>
      </c>
      <c r="F45" t="s">
        <v>5359</v>
      </c>
      <c r="G45" s="1">
        <v>45483</v>
      </c>
      <c r="H45" s="1">
        <v>45385</v>
      </c>
      <c r="I45" t="s">
        <v>5838</v>
      </c>
      <c r="J45" t="s">
        <v>5835</v>
      </c>
      <c r="K45" t="s">
        <v>6037</v>
      </c>
    </row>
    <row r="46" spans="1:11" x14ac:dyDescent="0.5">
      <c r="A46" t="s">
        <v>1859</v>
      </c>
      <c r="B46" t="s">
        <v>1860</v>
      </c>
      <c r="C46" t="s">
        <v>5361</v>
      </c>
      <c r="D46">
        <v>999</v>
      </c>
      <c r="E46" s="1">
        <v>45396</v>
      </c>
      <c r="F46" t="s">
        <v>5359</v>
      </c>
      <c r="G46" s="1">
        <v>45565</v>
      </c>
      <c r="H46" s="1">
        <v>45385</v>
      </c>
      <c r="I46" t="s">
        <v>5838</v>
      </c>
      <c r="J46" t="s">
        <v>5835</v>
      </c>
      <c r="K46" t="s">
        <v>6037</v>
      </c>
    </row>
    <row r="47" spans="1:11" x14ac:dyDescent="0.5">
      <c r="A47" t="s">
        <v>5367</v>
      </c>
      <c r="B47" t="s">
        <v>5368</v>
      </c>
      <c r="C47" t="s">
        <v>5355</v>
      </c>
      <c r="D47">
        <v>0</v>
      </c>
      <c r="E47" s="1">
        <v>45490</v>
      </c>
      <c r="F47" t="s">
        <v>5356</v>
      </c>
      <c r="G47" s="1"/>
      <c r="H47" s="1">
        <v>45482</v>
      </c>
      <c r="I47" t="s">
        <v>5838</v>
      </c>
      <c r="J47" t="s">
        <v>5835</v>
      </c>
      <c r="K47" t="s">
        <v>6036</v>
      </c>
    </row>
    <row r="48" spans="1:11" x14ac:dyDescent="0.5">
      <c r="A48" t="s">
        <v>1323</v>
      </c>
      <c r="B48" t="s">
        <v>1324</v>
      </c>
      <c r="C48" t="s">
        <v>5362</v>
      </c>
      <c r="D48">
        <v>2499</v>
      </c>
      <c r="E48" s="1">
        <v>45485</v>
      </c>
      <c r="F48" t="s">
        <v>5356</v>
      </c>
      <c r="G48" s="1"/>
      <c r="H48" s="1">
        <v>45468</v>
      </c>
      <c r="I48" t="s">
        <v>5839</v>
      </c>
      <c r="J48" t="s">
        <v>5848</v>
      </c>
      <c r="K48" t="s">
        <v>6036</v>
      </c>
    </row>
    <row r="49" spans="1:11" x14ac:dyDescent="0.5">
      <c r="A49" t="s">
        <v>66</v>
      </c>
      <c r="B49" t="s">
        <v>67</v>
      </c>
      <c r="C49" t="s">
        <v>5361</v>
      </c>
      <c r="D49">
        <v>999</v>
      </c>
      <c r="E49" s="1">
        <v>45415</v>
      </c>
      <c r="F49" t="s">
        <v>5356</v>
      </c>
      <c r="G49" s="1"/>
      <c r="H49" s="1">
        <v>45415</v>
      </c>
      <c r="I49" t="s">
        <v>5834</v>
      </c>
      <c r="J49" t="s">
        <v>5844</v>
      </c>
      <c r="K49" t="s">
        <v>6036</v>
      </c>
    </row>
    <row r="50" spans="1:11" x14ac:dyDescent="0.5">
      <c r="A50" t="s">
        <v>622</v>
      </c>
      <c r="B50" t="s">
        <v>67</v>
      </c>
      <c r="C50" t="s">
        <v>5361</v>
      </c>
      <c r="D50">
        <v>999</v>
      </c>
      <c r="E50" s="1">
        <v>45434</v>
      </c>
      <c r="F50" t="s">
        <v>5356</v>
      </c>
      <c r="G50" s="1"/>
      <c r="H50" s="1">
        <v>45415</v>
      </c>
      <c r="I50" t="s">
        <v>5834</v>
      </c>
      <c r="J50" t="s">
        <v>5844</v>
      </c>
      <c r="K50" t="s">
        <v>6036</v>
      </c>
    </row>
    <row r="51" spans="1:11" x14ac:dyDescent="0.5">
      <c r="A51" t="s">
        <v>2731</v>
      </c>
      <c r="B51" t="s">
        <v>67</v>
      </c>
      <c r="C51" t="s">
        <v>5361</v>
      </c>
      <c r="D51">
        <v>999</v>
      </c>
      <c r="E51" s="1">
        <v>45436</v>
      </c>
      <c r="F51" t="s">
        <v>5356</v>
      </c>
      <c r="G51" s="1"/>
      <c r="H51" s="1">
        <v>45415</v>
      </c>
      <c r="I51" t="s">
        <v>5834</v>
      </c>
      <c r="J51" t="s">
        <v>5844</v>
      </c>
      <c r="K51" t="s">
        <v>6036</v>
      </c>
    </row>
    <row r="52" spans="1:11" x14ac:dyDescent="0.5">
      <c r="A52" t="s">
        <v>73</v>
      </c>
      <c r="B52" t="s">
        <v>74</v>
      </c>
      <c r="C52" t="s">
        <v>5362</v>
      </c>
      <c r="D52">
        <v>2499</v>
      </c>
      <c r="E52" s="1">
        <v>45422</v>
      </c>
      <c r="F52" t="s">
        <v>5356</v>
      </c>
      <c r="G52" s="1"/>
      <c r="H52" s="1">
        <v>45420</v>
      </c>
      <c r="I52" t="s">
        <v>5834</v>
      </c>
      <c r="J52" t="s">
        <v>5835</v>
      </c>
      <c r="K52" t="s">
        <v>6037</v>
      </c>
    </row>
    <row r="53" spans="1:11" x14ac:dyDescent="0.5">
      <c r="A53" t="s">
        <v>80</v>
      </c>
      <c r="B53" t="s">
        <v>81</v>
      </c>
      <c r="C53" t="s">
        <v>5361</v>
      </c>
      <c r="D53">
        <v>999</v>
      </c>
      <c r="E53" s="1">
        <v>45496</v>
      </c>
      <c r="F53" t="s">
        <v>5356</v>
      </c>
      <c r="G53" s="1"/>
      <c r="H53" s="1">
        <v>45492</v>
      </c>
      <c r="I53" t="s">
        <v>5834</v>
      </c>
      <c r="J53" t="s">
        <v>5848</v>
      </c>
      <c r="K53" t="s">
        <v>6036</v>
      </c>
    </row>
    <row r="54" spans="1:11" x14ac:dyDescent="0.5">
      <c r="A54" t="s">
        <v>3421</v>
      </c>
      <c r="B54" t="s">
        <v>81</v>
      </c>
      <c r="C54" t="s">
        <v>5362</v>
      </c>
      <c r="D54">
        <v>2499</v>
      </c>
      <c r="E54" s="1">
        <v>45499</v>
      </c>
      <c r="F54" t="s">
        <v>5356</v>
      </c>
      <c r="G54" s="1"/>
      <c r="H54" s="1">
        <v>45492</v>
      </c>
      <c r="I54" t="s">
        <v>5834</v>
      </c>
      <c r="J54" t="s">
        <v>5848</v>
      </c>
      <c r="K54" t="s">
        <v>6036</v>
      </c>
    </row>
    <row r="55" spans="1:11" x14ac:dyDescent="0.5">
      <c r="A55" t="s">
        <v>5369</v>
      </c>
      <c r="B55" t="s">
        <v>5370</v>
      </c>
      <c r="C55" t="s">
        <v>5355</v>
      </c>
      <c r="D55">
        <v>0</v>
      </c>
      <c r="E55" s="1">
        <v>45367</v>
      </c>
      <c r="F55" t="s">
        <v>5359</v>
      </c>
      <c r="G55" s="1">
        <v>45439</v>
      </c>
      <c r="H55" s="1">
        <v>45341</v>
      </c>
      <c r="I55" t="s">
        <v>5846</v>
      </c>
      <c r="J55" t="s">
        <v>5848</v>
      </c>
      <c r="K55" t="s">
        <v>6037</v>
      </c>
    </row>
    <row r="56" spans="1:11" x14ac:dyDescent="0.5">
      <c r="A56" t="s">
        <v>5510</v>
      </c>
      <c r="B56" t="s">
        <v>2230</v>
      </c>
      <c r="C56" t="s">
        <v>5355</v>
      </c>
      <c r="D56">
        <v>0</v>
      </c>
      <c r="E56" s="1">
        <v>45355</v>
      </c>
      <c r="F56" t="s">
        <v>5356</v>
      </c>
      <c r="G56" s="1"/>
      <c r="H56" s="1">
        <v>45326</v>
      </c>
      <c r="I56" t="s">
        <v>5838</v>
      </c>
      <c r="J56" t="s">
        <v>5848</v>
      </c>
      <c r="K56" t="s">
        <v>5836</v>
      </c>
    </row>
    <row r="57" spans="1:11" x14ac:dyDescent="0.5">
      <c r="A57" t="s">
        <v>2229</v>
      </c>
      <c r="B57" t="s">
        <v>2230</v>
      </c>
      <c r="C57" t="s">
        <v>5362</v>
      </c>
      <c r="D57">
        <v>2499</v>
      </c>
      <c r="E57" s="1">
        <v>45345</v>
      </c>
      <c r="F57" t="s">
        <v>5356</v>
      </c>
      <c r="G57" s="1"/>
      <c r="H57" s="1">
        <v>45326</v>
      </c>
      <c r="I57" t="s">
        <v>5838</v>
      </c>
      <c r="J57" t="s">
        <v>5848</v>
      </c>
      <c r="K57" t="s">
        <v>5836</v>
      </c>
    </row>
    <row r="58" spans="1:11" x14ac:dyDescent="0.5">
      <c r="A58" t="s">
        <v>85</v>
      </c>
      <c r="B58" t="s">
        <v>86</v>
      </c>
      <c r="C58" t="s">
        <v>5361</v>
      </c>
      <c r="D58">
        <v>999</v>
      </c>
      <c r="E58" s="1">
        <v>45419</v>
      </c>
      <c r="F58" t="s">
        <v>5356</v>
      </c>
      <c r="G58" s="1"/>
      <c r="H58" s="1">
        <v>45392</v>
      </c>
      <c r="I58" t="s">
        <v>5838</v>
      </c>
      <c r="J58" t="s">
        <v>5848</v>
      </c>
      <c r="K58" t="s">
        <v>6036</v>
      </c>
    </row>
    <row r="59" spans="1:11" x14ac:dyDescent="0.5">
      <c r="A59" t="s">
        <v>1085</v>
      </c>
      <c r="B59" t="s">
        <v>86</v>
      </c>
      <c r="C59" t="s">
        <v>5361</v>
      </c>
      <c r="D59">
        <v>999</v>
      </c>
      <c r="E59" s="1">
        <v>45406</v>
      </c>
      <c r="F59" t="s">
        <v>5359</v>
      </c>
      <c r="G59" s="1">
        <v>45565</v>
      </c>
      <c r="H59" s="1">
        <v>45392</v>
      </c>
      <c r="I59" t="s">
        <v>5838</v>
      </c>
      <c r="J59" t="s">
        <v>5848</v>
      </c>
      <c r="K59" t="s">
        <v>6036</v>
      </c>
    </row>
    <row r="60" spans="1:11" x14ac:dyDescent="0.5">
      <c r="A60" t="s">
        <v>92</v>
      </c>
      <c r="B60" t="s">
        <v>93</v>
      </c>
      <c r="C60" t="s">
        <v>5362</v>
      </c>
      <c r="D60">
        <v>2499</v>
      </c>
      <c r="E60" s="1">
        <v>45464</v>
      </c>
      <c r="F60" t="s">
        <v>5356</v>
      </c>
      <c r="G60" s="1"/>
      <c r="H60" s="1">
        <v>45438</v>
      </c>
      <c r="I60" t="s">
        <v>5838</v>
      </c>
      <c r="J60" t="s">
        <v>5845</v>
      </c>
      <c r="K60" t="s">
        <v>6036</v>
      </c>
    </row>
    <row r="61" spans="1:11" x14ac:dyDescent="0.5">
      <c r="A61" t="s">
        <v>5599</v>
      </c>
      <c r="B61" t="s">
        <v>5600</v>
      </c>
      <c r="C61" t="s">
        <v>5355</v>
      </c>
      <c r="D61">
        <v>0</v>
      </c>
      <c r="E61" s="1">
        <v>45470</v>
      </c>
      <c r="F61" t="s">
        <v>5356</v>
      </c>
      <c r="G61" s="1"/>
      <c r="H61" s="1">
        <v>45453</v>
      </c>
      <c r="I61" t="s">
        <v>5838</v>
      </c>
      <c r="J61" t="s">
        <v>5848</v>
      </c>
      <c r="K61" t="s">
        <v>6037</v>
      </c>
    </row>
    <row r="62" spans="1:11" x14ac:dyDescent="0.5">
      <c r="A62" t="s">
        <v>5371</v>
      </c>
      <c r="B62" t="s">
        <v>5372</v>
      </c>
      <c r="C62" t="s">
        <v>5355</v>
      </c>
      <c r="D62">
        <v>0</v>
      </c>
      <c r="E62" s="1">
        <v>45324</v>
      </c>
      <c r="F62" t="s">
        <v>5359</v>
      </c>
      <c r="G62" s="1">
        <v>45398</v>
      </c>
      <c r="H62" s="1">
        <v>45301</v>
      </c>
      <c r="I62" t="s">
        <v>5838</v>
      </c>
      <c r="J62" t="s">
        <v>5845</v>
      </c>
      <c r="K62" t="s">
        <v>5836</v>
      </c>
    </row>
    <row r="63" spans="1:11" x14ac:dyDescent="0.5">
      <c r="A63" t="s">
        <v>98</v>
      </c>
      <c r="B63" t="s">
        <v>99</v>
      </c>
      <c r="C63" t="s">
        <v>5362</v>
      </c>
      <c r="D63">
        <v>2499</v>
      </c>
      <c r="E63" s="1">
        <v>45421</v>
      </c>
      <c r="F63" t="s">
        <v>5359</v>
      </c>
      <c r="G63" s="1">
        <v>45485</v>
      </c>
      <c r="H63" s="1">
        <v>45410</v>
      </c>
      <c r="I63" t="s">
        <v>5838</v>
      </c>
      <c r="J63" t="s">
        <v>5848</v>
      </c>
      <c r="K63" t="s">
        <v>6036</v>
      </c>
    </row>
    <row r="64" spans="1:11" x14ac:dyDescent="0.5">
      <c r="A64" t="s">
        <v>1073</v>
      </c>
      <c r="B64" t="s">
        <v>1074</v>
      </c>
      <c r="C64" t="s">
        <v>5362</v>
      </c>
      <c r="D64">
        <v>2499</v>
      </c>
      <c r="E64" s="1">
        <v>45477</v>
      </c>
      <c r="F64" t="s">
        <v>5359</v>
      </c>
      <c r="G64" s="1">
        <v>45565</v>
      </c>
      <c r="H64" s="1">
        <v>45476</v>
      </c>
      <c r="I64" t="s">
        <v>5846</v>
      </c>
      <c r="J64" t="s">
        <v>5844</v>
      </c>
      <c r="K64" t="s">
        <v>6037</v>
      </c>
    </row>
    <row r="65" spans="1:11" x14ac:dyDescent="0.5">
      <c r="A65" t="s">
        <v>5373</v>
      </c>
      <c r="B65" t="s">
        <v>4833</v>
      </c>
      <c r="C65" t="s">
        <v>5355</v>
      </c>
      <c r="D65">
        <v>0</v>
      </c>
      <c r="E65" s="1">
        <v>45441</v>
      </c>
      <c r="F65" t="s">
        <v>5356</v>
      </c>
      <c r="G65" s="1"/>
      <c r="H65" s="1">
        <v>45413</v>
      </c>
      <c r="I65" t="s">
        <v>5834</v>
      </c>
      <c r="J65" t="s">
        <v>5848</v>
      </c>
      <c r="K65" t="s">
        <v>6036</v>
      </c>
    </row>
    <row r="66" spans="1:11" x14ac:dyDescent="0.5">
      <c r="A66" t="s">
        <v>103</v>
      </c>
      <c r="B66" t="s">
        <v>104</v>
      </c>
      <c r="C66" t="s">
        <v>5362</v>
      </c>
      <c r="D66">
        <v>2499</v>
      </c>
      <c r="E66" s="1">
        <v>45457</v>
      </c>
      <c r="F66" t="s">
        <v>5356</v>
      </c>
      <c r="G66" s="1"/>
      <c r="H66" s="1">
        <v>45435</v>
      </c>
      <c r="I66" t="s">
        <v>5839</v>
      </c>
      <c r="J66" t="s">
        <v>5835</v>
      </c>
      <c r="K66" t="s">
        <v>6036</v>
      </c>
    </row>
    <row r="67" spans="1:11" x14ac:dyDescent="0.5">
      <c r="A67" t="s">
        <v>5485</v>
      </c>
      <c r="B67" t="s">
        <v>104</v>
      </c>
      <c r="C67" t="s">
        <v>5355</v>
      </c>
      <c r="D67">
        <v>0</v>
      </c>
      <c r="E67" s="1">
        <v>45465</v>
      </c>
      <c r="F67" t="s">
        <v>5356</v>
      </c>
      <c r="G67" s="1"/>
      <c r="H67" s="1">
        <v>45435</v>
      </c>
      <c r="I67" t="s">
        <v>5839</v>
      </c>
      <c r="J67" t="s">
        <v>5835</v>
      </c>
      <c r="K67" t="s">
        <v>6036</v>
      </c>
    </row>
    <row r="68" spans="1:11" x14ac:dyDescent="0.5">
      <c r="A68" t="s">
        <v>5456</v>
      </c>
      <c r="B68" t="s">
        <v>4413</v>
      </c>
      <c r="C68" t="s">
        <v>5355</v>
      </c>
      <c r="D68">
        <v>0</v>
      </c>
      <c r="E68" s="1">
        <v>45457</v>
      </c>
      <c r="F68" t="s">
        <v>5356</v>
      </c>
      <c r="G68" s="1"/>
      <c r="H68" s="1">
        <v>45450</v>
      </c>
      <c r="I68" t="s">
        <v>5838</v>
      </c>
      <c r="J68" t="s">
        <v>5844</v>
      </c>
      <c r="K68" t="s">
        <v>6036</v>
      </c>
    </row>
    <row r="69" spans="1:11" x14ac:dyDescent="0.5">
      <c r="A69" t="s">
        <v>109</v>
      </c>
      <c r="B69" t="s">
        <v>110</v>
      </c>
      <c r="C69" t="s">
        <v>5361</v>
      </c>
      <c r="D69">
        <v>999</v>
      </c>
      <c r="E69" s="1">
        <v>45435</v>
      </c>
      <c r="F69" t="s">
        <v>5356</v>
      </c>
      <c r="G69" s="1"/>
      <c r="H69" s="1">
        <v>45422</v>
      </c>
      <c r="I69" t="s">
        <v>5843</v>
      </c>
      <c r="J69" t="s">
        <v>5835</v>
      </c>
      <c r="K69" t="s">
        <v>6037</v>
      </c>
    </row>
    <row r="70" spans="1:11" x14ac:dyDescent="0.5">
      <c r="A70" t="s">
        <v>116</v>
      </c>
      <c r="B70" t="s">
        <v>117</v>
      </c>
      <c r="C70" t="s">
        <v>5361</v>
      </c>
      <c r="D70">
        <v>999</v>
      </c>
      <c r="E70" s="1">
        <v>45517</v>
      </c>
      <c r="F70" t="s">
        <v>5359</v>
      </c>
      <c r="G70" s="1">
        <v>45565</v>
      </c>
      <c r="H70" s="1">
        <v>45489</v>
      </c>
      <c r="I70" t="s">
        <v>5846</v>
      </c>
      <c r="J70" t="s">
        <v>5845</v>
      </c>
      <c r="K70" t="s">
        <v>5836</v>
      </c>
    </row>
    <row r="71" spans="1:11" x14ac:dyDescent="0.5">
      <c r="A71" t="s">
        <v>138</v>
      </c>
      <c r="B71" t="s">
        <v>117</v>
      </c>
      <c r="C71" t="s">
        <v>5362</v>
      </c>
      <c r="D71">
        <v>2499</v>
      </c>
      <c r="E71" s="1">
        <v>45517</v>
      </c>
      <c r="F71" t="s">
        <v>5356</v>
      </c>
      <c r="G71" s="1"/>
      <c r="H71" s="1">
        <v>45489</v>
      </c>
      <c r="I71" t="s">
        <v>5846</v>
      </c>
      <c r="J71" t="s">
        <v>5845</v>
      </c>
      <c r="K71" t="s">
        <v>5836</v>
      </c>
    </row>
    <row r="72" spans="1:11" x14ac:dyDescent="0.5">
      <c r="A72" t="s">
        <v>2369</v>
      </c>
      <c r="B72" t="s">
        <v>117</v>
      </c>
      <c r="C72" t="s">
        <v>5361</v>
      </c>
      <c r="D72">
        <v>999</v>
      </c>
      <c r="E72" s="1">
        <v>45516</v>
      </c>
      <c r="F72" t="s">
        <v>5356</v>
      </c>
      <c r="G72" s="1"/>
      <c r="H72" s="1">
        <v>45489</v>
      </c>
      <c r="I72" t="s">
        <v>5846</v>
      </c>
      <c r="J72" t="s">
        <v>5845</v>
      </c>
      <c r="K72" t="s">
        <v>5836</v>
      </c>
    </row>
    <row r="73" spans="1:11" x14ac:dyDescent="0.5">
      <c r="A73" t="s">
        <v>120</v>
      </c>
      <c r="B73" t="s">
        <v>121</v>
      </c>
      <c r="C73" t="s">
        <v>5361</v>
      </c>
      <c r="D73">
        <v>999</v>
      </c>
      <c r="E73" s="1">
        <v>45386</v>
      </c>
      <c r="F73" t="s">
        <v>5356</v>
      </c>
      <c r="G73" s="1"/>
      <c r="H73" s="1">
        <v>45370</v>
      </c>
      <c r="I73" t="s">
        <v>5839</v>
      </c>
      <c r="J73" t="s">
        <v>5844</v>
      </c>
      <c r="K73" t="s">
        <v>6037</v>
      </c>
    </row>
    <row r="74" spans="1:11" x14ac:dyDescent="0.5">
      <c r="A74" t="s">
        <v>995</v>
      </c>
      <c r="B74" t="s">
        <v>121</v>
      </c>
      <c r="C74" t="s">
        <v>5361</v>
      </c>
      <c r="D74">
        <v>999</v>
      </c>
      <c r="E74" s="1">
        <v>45381</v>
      </c>
      <c r="F74" t="s">
        <v>5356</v>
      </c>
      <c r="G74" s="1"/>
      <c r="H74" s="1">
        <v>45370</v>
      </c>
      <c r="I74" t="s">
        <v>5839</v>
      </c>
      <c r="J74" t="s">
        <v>5844</v>
      </c>
      <c r="K74" t="s">
        <v>6037</v>
      </c>
    </row>
    <row r="75" spans="1:11" x14ac:dyDescent="0.5">
      <c r="A75" t="s">
        <v>5538</v>
      </c>
      <c r="B75" t="s">
        <v>121</v>
      </c>
      <c r="C75" t="s">
        <v>5355</v>
      </c>
      <c r="D75">
        <v>0</v>
      </c>
      <c r="E75" s="1">
        <v>45371</v>
      </c>
      <c r="F75" t="s">
        <v>5356</v>
      </c>
      <c r="G75" s="1"/>
      <c r="H75" s="1">
        <v>45370</v>
      </c>
      <c r="I75" t="s">
        <v>5839</v>
      </c>
      <c r="J75" t="s">
        <v>5844</v>
      </c>
      <c r="K75" t="s">
        <v>6037</v>
      </c>
    </row>
    <row r="76" spans="1:11" x14ac:dyDescent="0.5">
      <c r="A76" t="s">
        <v>490</v>
      </c>
      <c r="B76" t="s">
        <v>491</v>
      </c>
      <c r="C76" t="s">
        <v>5361</v>
      </c>
      <c r="D76">
        <v>999</v>
      </c>
      <c r="E76" s="1">
        <v>45311</v>
      </c>
      <c r="F76" t="s">
        <v>5356</v>
      </c>
      <c r="G76" s="1"/>
      <c r="H76" s="1">
        <v>45302</v>
      </c>
      <c r="I76" t="s">
        <v>5839</v>
      </c>
      <c r="J76" t="s">
        <v>5845</v>
      </c>
      <c r="K76" t="s">
        <v>5836</v>
      </c>
    </row>
    <row r="77" spans="1:11" x14ac:dyDescent="0.5">
      <c r="A77" t="s">
        <v>2536</v>
      </c>
      <c r="B77" t="s">
        <v>491</v>
      </c>
      <c r="C77" t="s">
        <v>5362</v>
      </c>
      <c r="D77">
        <v>2499</v>
      </c>
      <c r="E77" s="1">
        <v>45325</v>
      </c>
      <c r="F77" t="s">
        <v>5356</v>
      </c>
      <c r="G77" s="1"/>
      <c r="H77" s="1">
        <v>45302</v>
      </c>
      <c r="I77" t="s">
        <v>5839</v>
      </c>
      <c r="J77" t="s">
        <v>5845</v>
      </c>
      <c r="K77" t="s">
        <v>5836</v>
      </c>
    </row>
    <row r="78" spans="1:11" x14ac:dyDescent="0.5">
      <c r="A78" t="s">
        <v>5374</v>
      </c>
      <c r="B78" t="s">
        <v>2607</v>
      </c>
      <c r="C78" t="s">
        <v>5355</v>
      </c>
      <c r="D78">
        <v>0</v>
      </c>
      <c r="E78" s="1">
        <v>45334</v>
      </c>
      <c r="F78" t="s">
        <v>5356</v>
      </c>
      <c r="G78" s="1"/>
      <c r="H78" s="1">
        <v>45320</v>
      </c>
      <c r="I78" t="s">
        <v>5846</v>
      </c>
      <c r="J78" t="s">
        <v>5845</v>
      </c>
      <c r="K78" t="s">
        <v>6036</v>
      </c>
    </row>
    <row r="79" spans="1:11" x14ac:dyDescent="0.5">
      <c r="A79" t="s">
        <v>5388</v>
      </c>
      <c r="B79" t="s">
        <v>2607</v>
      </c>
      <c r="C79" t="s">
        <v>5355</v>
      </c>
      <c r="D79">
        <v>0</v>
      </c>
      <c r="E79" s="1">
        <v>45342</v>
      </c>
      <c r="F79" t="s">
        <v>5356</v>
      </c>
      <c r="G79" s="1"/>
      <c r="H79" s="1">
        <v>45320</v>
      </c>
      <c r="I79" t="s">
        <v>5846</v>
      </c>
      <c r="J79" t="s">
        <v>5845</v>
      </c>
      <c r="K79" t="s">
        <v>6036</v>
      </c>
    </row>
    <row r="80" spans="1:11" x14ac:dyDescent="0.5">
      <c r="A80" t="s">
        <v>2606</v>
      </c>
      <c r="B80" t="s">
        <v>2607</v>
      </c>
      <c r="C80" t="s">
        <v>5361</v>
      </c>
      <c r="D80">
        <v>999</v>
      </c>
      <c r="E80" s="1">
        <v>45346</v>
      </c>
      <c r="F80" t="s">
        <v>5359</v>
      </c>
      <c r="G80" s="1">
        <v>45495</v>
      </c>
      <c r="H80" s="1">
        <v>45320</v>
      </c>
      <c r="I80" t="s">
        <v>5846</v>
      </c>
      <c r="J80" t="s">
        <v>5845</v>
      </c>
      <c r="K80" t="s">
        <v>6036</v>
      </c>
    </row>
    <row r="81" spans="1:11" x14ac:dyDescent="0.5">
      <c r="A81" t="s">
        <v>5381</v>
      </c>
      <c r="B81" t="s">
        <v>2362</v>
      </c>
      <c r="C81" t="s">
        <v>5355</v>
      </c>
      <c r="D81">
        <v>0</v>
      </c>
      <c r="E81" s="1">
        <v>45452</v>
      </c>
      <c r="F81" t="s">
        <v>5356</v>
      </c>
      <c r="G81" s="1"/>
      <c r="H81" s="1">
        <v>45449</v>
      </c>
      <c r="I81" t="s">
        <v>5839</v>
      </c>
      <c r="J81" t="s">
        <v>5841</v>
      </c>
      <c r="K81" t="s">
        <v>6036</v>
      </c>
    </row>
    <row r="82" spans="1:11" x14ac:dyDescent="0.5">
      <c r="A82" t="s">
        <v>5423</v>
      </c>
      <c r="B82" t="s">
        <v>2362</v>
      </c>
      <c r="C82" t="s">
        <v>5355</v>
      </c>
      <c r="D82">
        <v>0</v>
      </c>
      <c r="E82" s="1">
        <v>45467</v>
      </c>
      <c r="F82" t="s">
        <v>5356</v>
      </c>
      <c r="G82" s="1"/>
      <c r="H82" s="1">
        <v>45449</v>
      </c>
      <c r="I82" t="s">
        <v>5839</v>
      </c>
      <c r="J82" t="s">
        <v>5841</v>
      </c>
      <c r="K82" t="s">
        <v>6036</v>
      </c>
    </row>
    <row r="83" spans="1:11" x14ac:dyDescent="0.5">
      <c r="A83" t="s">
        <v>5489</v>
      </c>
      <c r="B83" t="s">
        <v>2362</v>
      </c>
      <c r="C83" t="s">
        <v>5355</v>
      </c>
      <c r="D83">
        <v>0</v>
      </c>
      <c r="E83" s="1">
        <v>45465</v>
      </c>
      <c r="F83" t="s">
        <v>5359</v>
      </c>
      <c r="G83" s="1">
        <v>45504</v>
      </c>
      <c r="H83" s="1">
        <v>45449</v>
      </c>
      <c r="I83" t="s">
        <v>5839</v>
      </c>
      <c r="J83" t="s">
        <v>5841</v>
      </c>
      <c r="K83" t="s">
        <v>6036</v>
      </c>
    </row>
    <row r="84" spans="1:11" x14ac:dyDescent="0.5">
      <c r="A84" t="s">
        <v>2361</v>
      </c>
      <c r="B84" t="s">
        <v>2362</v>
      </c>
      <c r="C84" t="s">
        <v>5361</v>
      </c>
      <c r="D84">
        <v>999</v>
      </c>
      <c r="E84" s="1">
        <v>45476</v>
      </c>
      <c r="F84" t="s">
        <v>5356</v>
      </c>
      <c r="G84" s="1"/>
      <c r="H84" s="1">
        <v>45449</v>
      </c>
      <c r="I84" t="s">
        <v>5839</v>
      </c>
      <c r="J84" t="s">
        <v>5841</v>
      </c>
      <c r="K84" t="s">
        <v>6036</v>
      </c>
    </row>
    <row r="85" spans="1:11" x14ac:dyDescent="0.5">
      <c r="A85" t="s">
        <v>128</v>
      </c>
      <c r="B85" t="s">
        <v>129</v>
      </c>
      <c r="C85" t="s">
        <v>5362</v>
      </c>
      <c r="D85">
        <v>2499</v>
      </c>
      <c r="E85" s="1">
        <v>45439</v>
      </c>
      <c r="F85" t="s">
        <v>5359</v>
      </c>
      <c r="G85" s="1">
        <v>45565</v>
      </c>
      <c r="H85" s="1">
        <v>45409</v>
      </c>
      <c r="I85" t="s">
        <v>5838</v>
      </c>
      <c r="J85" t="s">
        <v>5835</v>
      </c>
      <c r="K85" t="s">
        <v>6036</v>
      </c>
    </row>
    <row r="86" spans="1:11" x14ac:dyDescent="0.5">
      <c r="A86" t="s">
        <v>5431</v>
      </c>
      <c r="B86" t="s">
        <v>5432</v>
      </c>
      <c r="C86" t="s">
        <v>5355</v>
      </c>
      <c r="D86">
        <v>0</v>
      </c>
      <c r="E86" s="1">
        <v>45450</v>
      </c>
      <c r="F86" t="s">
        <v>5356</v>
      </c>
      <c r="G86" s="1"/>
      <c r="H86" s="1">
        <v>45437</v>
      </c>
      <c r="I86" t="s">
        <v>5843</v>
      </c>
      <c r="J86" t="s">
        <v>5835</v>
      </c>
      <c r="K86" t="s">
        <v>6037</v>
      </c>
    </row>
    <row r="87" spans="1:11" x14ac:dyDescent="0.5">
      <c r="A87" t="s">
        <v>5527</v>
      </c>
      <c r="B87" t="s">
        <v>5432</v>
      </c>
      <c r="C87" t="s">
        <v>5355</v>
      </c>
      <c r="D87">
        <v>0</v>
      </c>
      <c r="E87" s="1">
        <v>45441</v>
      </c>
      <c r="F87" t="s">
        <v>5356</v>
      </c>
      <c r="G87" s="1"/>
      <c r="H87" s="1">
        <v>45437</v>
      </c>
      <c r="I87" t="s">
        <v>5843</v>
      </c>
      <c r="J87" t="s">
        <v>5835</v>
      </c>
      <c r="K87" t="s">
        <v>6037</v>
      </c>
    </row>
    <row r="88" spans="1:11" x14ac:dyDescent="0.5">
      <c r="A88" t="s">
        <v>5375</v>
      </c>
      <c r="B88" t="s">
        <v>5376</v>
      </c>
      <c r="C88" t="s">
        <v>5355</v>
      </c>
      <c r="D88">
        <v>0</v>
      </c>
      <c r="E88" s="1">
        <v>45302</v>
      </c>
      <c r="F88" t="s">
        <v>5356</v>
      </c>
      <c r="G88" s="1"/>
      <c r="H88" s="1">
        <v>45300</v>
      </c>
      <c r="I88" t="s">
        <v>5846</v>
      </c>
      <c r="J88" t="s">
        <v>5848</v>
      </c>
      <c r="K88" t="s">
        <v>6036</v>
      </c>
    </row>
    <row r="89" spans="1:11" x14ac:dyDescent="0.5">
      <c r="A89" t="s">
        <v>5556</v>
      </c>
      <c r="B89" t="s">
        <v>5376</v>
      </c>
      <c r="C89" t="s">
        <v>5355</v>
      </c>
      <c r="D89">
        <v>0</v>
      </c>
      <c r="E89" s="1">
        <v>45314</v>
      </c>
      <c r="F89" t="s">
        <v>5356</v>
      </c>
      <c r="G89" s="1"/>
      <c r="H89" s="1">
        <v>45300</v>
      </c>
      <c r="I89" t="s">
        <v>5846</v>
      </c>
      <c r="J89" t="s">
        <v>5848</v>
      </c>
      <c r="K89" t="s">
        <v>6036</v>
      </c>
    </row>
    <row r="90" spans="1:11" x14ac:dyDescent="0.5">
      <c r="A90" t="s">
        <v>5471</v>
      </c>
      <c r="B90" t="s">
        <v>5472</v>
      </c>
      <c r="C90" t="s">
        <v>5355</v>
      </c>
      <c r="D90">
        <v>0</v>
      </c>
      <c r="E90" s="1">
        <v>45370</v>
      </c>
      <c r="F90" t="s">
        <v>5356</v>
      </c>
      <c r="G90" s="1"/>
      <c r="H90" s="1">
        <v>45362</v>
      </c>
      <c r="I90" t="s">
        <v>5839</v>
      </c>
      <c r="J90" t="s">
        <v>5844</v>
      </c>
      <c r="K90" t="s">
        <v>6036</v>
      </c>
    </row>
    <row r="91" spans="1:11" x14ac:dyDescent="0.5">
      <c r="A91" t="s">
        <v>135</v>
      </c>
      <c r="B91" t="s">
        <v>136</v>
      </c>
      <c r="C91" t="s">
        <v>5361</v>
      </c>
      <c r="D91">
        <v>999</v>
      </c>
      <c r="E91" s="1">
        <v>45537</v>
      </c>
      <c r="F91" t="s">
        <v>5359</v>
      </c>
      <c r="G91" s="1">
        <v>45565</v>
      </c>
      <c r="H91" s="1">
        <v>45508</v>
      </c>
      <c r="I91" t="s">
        <v>5834</v>
      </c>
      <c r="J91" t="s">
        <v>5835</v>
      </c>
      <c r="K91" t="s">
        <v>6036</v>
      </c>
    </row>
    <row r="92" spans="1:11" x14ac:dyDescent="0.5">
      <c r="A92" t="s">
        <v>1896</v>
      </c>
      <c r="B92" t="s">
        <v>136</v>
      </c>
      <c r="C92" t="s">
        <v>5361</v>
      </c>
      <c r="D92">
        <v>999</v>
      </c>
      <c r="E92" s="1">
        <v>45527</v>
      </c>
      <c r="F92" t="s">
        <v>5356</v>
      </c>
      <c r="G92" s="1"/>
      <c r="H92" s="1">
        <v>45508</v>
      </c>
      <c r="I92" t="s">
        <v>5834</v>
      </c>
      <c r="J92" t="s">
        <v>5835</v>
      </c>
      <c r="K92" t="s">
        <v>6036</v>
      </c>
    </row>
    <row r="93" spans="1:11" x14ac:dyDescent="0.5">
      <c r="A93" t="s">
        <v>5514</v>
      </c>
      <c r="B93" t="s">
        <v>136</v>
      </c>
      <c r="C93" t="s">
        <v>5355</v>
      </c>
      <c r="D93">
        <v>0</v>
      </c>
      <c r="E93" s="1">
        <v>45537</v>
      </c>
      <c r="F93" t="s">
        <v>5356</v>
      </c>
      <c r="G93" s="1"/>
      <c r="H93" s="1">
        <v>45508</v>
      </c>
      <c r="I93" t="s">
        <v>5834</v>
      </c>
      <c r="J93" t="s">
        <v>5835</v>
      </c>
      <c r="K93" t="s">
        <v>6036</v>
      </c>
    </row>
    <row r="94" spans="1:11" x14ac:dyDescent="0.5">
      <c r="A94" t="s">
        <v>2097</v>
      </c>
      <c r="B94" t="s">
        <v>136</v>
      </c>
      <c r="C94" t="s">
        <v>5361</v>
      </c>
      <c r="D94">
        <v>999</v>
      </c>
      <c r="E94" s="1">
        <v>45538</v>
      </c>
      <c r="F94" t="s">
        <v>5356</v>
      </c>
      <c r="G94" s="1"/>
      <c r="H94" s="1">
        <v>45508</v>
      </c>
      <c r="I94" t="s">
        <v>5834</v>
      </c>
      <c r="J94" t="s">
        <v>5835</v>
      </c>
      <c r="K94" t="s">
        <v>6036</v>
      </c>
    </row>
    <row r="95" spans="1:11" x14ac:dyDescent="0.5">
      <c r="A95" t="s">
        <v>3278</v>
      </c>
      <c r="B95" t="s">
        <v>136</v>
      </c>
      <c r="C95" t="s">
        <v>5361</v>
      </c>
      <c r="D95">
        <v>999</v>
      </c>
      <c r="E95" s="1">
        <v>45532</v>
      </c>
      <c r="F95" t="s">
        <v>5356</v>
      </c>
      <c r="G95" s="1"/>
      <c r="H95" s="1">
        <v>45508</v>
      </c>
      <c r="I95" t="s">
        <v>5834</v>
      </c>
      <c r="J95" t="s">
        <v>5835</v>
      </c>
      <c r="K95" t="s">
        <v>6036</v>
      </c>
    </row>
    <row r="96" spans="1:11" x14ac:dyDescent="0.5">
      <c r="A96" t="s">
        <v>354</v>
      </c>
      <c r="B96" t="s">
        <v>355</v>
      </c>
      <c r="C96" t="s">
        <v>5361</v>
      </c>
      <c r="D96">
        <v>999</v>
      </c>
      <c r="E96" s="1">
        <v>45389</v>
      </c>
      <c r="F96" t="s">
        <v>5356</v>
      </c>
      <c r="G96" s="1"/>
      <c r="H96" s="1">
        <v>45388</v>
      </c>
      <c r="I96" t="s">
        <v>5846</v>
      </c>
      <c r="J96" t="s">
        <v>5844</v>
      </c>
      <c r="K96" t="s">
        <v>6037</v>
      </c>
    </row>
    <row r="97" spans="1:11" x14ac:dyDescent="0.5">
      <c r="A97" t="s">
        <v>1345</v>
      </c>
      <c r="B97" t="s">
        <v>1346</v>
      </c>
      <c r="C97" t="s">
        <v>5361</v>
      </c>
      <c r="D97">
        <v>999</v>
      </c>
      <c r="E97" s="1">
        <v>45364</v>
      </c>
      <c r="F97" t="s">
        <v>5356</v>
      </c>
      <c r="G97" s="1"/>
      <c r="H97" s="1">
        <v>45341</v>
      </c>
      <c r="I97" t="s">
        <v>5846</v>
      </c>
      <c r="J97" t="s">
        <v>5844</v>
      </c>
      <c r="K97" t="s">
        <v>6037</v>
      </c>
    </row>
    <row r="98" spans="1:11" x14ac:dyDescent="0.5">
      <c r="A98" t="s">
        <v>1676</v>
      </c>
      <c r="B98" t="s">
        <v>1346</v>
      </c>
      <c r="C98" t="s">
        <v>5362</v>
      </c>
      <c r="D98">
        <v>2499</v>
      </c>
      <c r="E98" s="1">
        <v>45362</v>
      </c>
      <c r="F98" t="s">
        <v>5356</v>
      </c>
      <c r="G98" s="1"/>
      <c r="H98" s="1">
        <v>45341</v>
      </c>
      <c r="I98" t="s">
        <v>5846</v>
      </c>
      <c r="J98" t="s">
        <v>5844</v>
      </c>
      <c r="K98" t="s">
        <v>6037</v>
      </c>
    </row>
    <row r="99" spans="1:11" x14ac:dyDescent="0.5">
      <c r="A99" t="s">
        <v>5377</v>
      </c>
      <c r="B99" t="s">
        <v>5378</v>
      </c>
      <c r="C99" t="s">
        <v>5355</v>
      </c>
      <c r="D99">
        <v>0</v>
      </c>
      <c r="E99" s="1">
        <v>45441</v>
      </c>
      <c r="F99" t="s">
        <v>5356</v>
      </c>
      <c r="G99" s="1"/>
      <c r="H99" s="1">
        <v>45432</v>
      </c>
      <c r="I99" t="s">
        <v>5839</v>
      </c>
      <c r="J99" t="s">
        <v>5841</v>
      </c>
      <c r="K99" t="s">
        <v>6036</v>
      </c>
    </row>
    <row r="100" spans="1:11" x14ac:dyDescent="0.5">
      <c r="A100" t="s">
        <v>2564</v>
      </c>
      <c r="B100" t="s">
        <v>2565</v>
      </c>
      <c r="C100" t="s">
        <v>5361</v>
      </c>
      <c r="D100">
        <v>999</v>
      </c>
      <c r="E100" s="1">
        <v>45404</v>
      </c>
      <c r="F100" t="s">
        <v>5356</v>
      </c>
      <c r="G100" s="1"/>
      <c r="H100" s="1">
        <v>45399</v>
      </c>
      <c r="I100" t="s">
        <v>5839</v>
      </c>
      <c r="J100" t="s">
        <v>5835</v>
      </c>
      <c r="K100" t="s">
        <v>6037</v>
      </c>
    </row>
    <row r="101" spans="1:11" x14ac:dyDescent="0.5">
      <c r="A101" t="s">
        <v>2712</v>
      </c>
      <c r="B101" t="s">
        <v>2565</v>
      </c>
      <c r="C101" t="s">
        <v>5382</v>
      </c>
      <c r="D101">
        <v>9999</v>
      </c>
      <c r="E101" s="1">
        <v>45424</v>
      </c>
      <c r="F101" t="s">
        <v>5359</v>
      </c>
      <c r="G101" s="1">
        <v>45536</v>
      </c>
      <c r="H101" s="1">
        <v>45399</v>
      </c>
      <c r="I101" t="s">
        <v>5839</v>
      </c>
      <c r="J101" t="s">
        <v>5835</v>
      </c>
      <c r="K101" t="s">
        <v>6037</v>
      </c>
    </row>
    <row r="102" spans="1:11" x14ac:dyDescent="0.5">
      <c r="A102" t="s">
        <v>1190</v>
      </c>
      <c r="B102" t="s">
        <v>1191</v>
      </c>
      <c r="C102" t="s">
        <v>5361</v>
      </c>
      <c r="D102">
        <v>999</v>
      </c>
      <c r="E102" s="1">
        <v>45508</v>
      </c>
      <c r="F102" t="s">
        <v>5356</v>
      </c>
      <c r="G102" s="1"/>
      <c r="H102" s="1">
        <v>45503</v>
      </c>
      <c r="I102" t="s">
        <v>5838</v>
      </c>
      <c r="J102" t="s">
        <v>5845</v>
      </c>
      <c r="K102" t="s">
        <v>6036</v>
      </c>
    </row>
    <row r="103" spans="1:11" x14ac:dyDescent="0.5">
      <c r="A103" t="s">
        <v>2084</v>
      </c>
      <c r="B103" t="s">
        <v>1191</v>
      </c>
      <c r="C103" t="s">
        <v>5382</v>
      </c>
      <c r="D103">
        <v>9999</v>
      </c>
      <c r="E103" s="1">
        <v>45525</v>
      </c>
      <c r="F103" t="s">
        <v>5356</v>
      </c>
      <c r="G103" s="1"/>
      <c r="H103" s="1">
        <v>45503</v>
      </c>
      <c r="I103" t="s">
        <v>5838</v>
      </c>
      <c r="J103" t="s">
        <v>5845</v>
      </c>
      <c r="K103" t="s">
        <v>6036</v>
      </c>
    </row>
    <row r="104" spans="1:11" x14ac:dyDescent="0.5">
      <c r="A104" t="s">
        <v>146</v>
      </c>
      <c r="B104" t="s">
        <v>147</v>
      </c>
      <c r="C104" t="s">
        <v>5362</v>
      </c>
      <c r="D104">
        <v>2499</v>
      </c>
      <c r="E104" s="1">
        <v>45382</v>
      </c>
      <c r="F104" t="s">
        <v>5356</v>
      </c>
      <c r="G104" s="1"/>
      <c r="H104" s="1">
        <v>45359</v>
      </c>
      <c r="I104" t="s">
        <v>5839</v>
      </c>
      <c r="J104" t="s">
        <v>5845</v>
      </c>
      <c r="K104" t="s">
        <v>6037</v>
      </c>
    </row>
    <row r="105" spans="1:11" x14ac:dyDescent="0.5">
      <c r="A105" t="s">
        <v>1044</v>
      </c>
      <c r="B105" t="s">
        <v>147</v>
      </c>
      <c r="C105" t="s">
        <v>5361</v>
      </c>
      <c r="D105">
        <v>999</v>
      </c>
      <c r="E105" s="1">
        <v>45388</v>
      </c>
      <c r="F105" t="s">
        <v>5356</v>
      </c>
      <c r="G105" s="1"/>
      <c r="H105" s="1">
        <v>45359</v>
      </c>
      <c r="I105" t="s">
        <v>5839</v>
      </c>
      <c r="J105" t="s">
        <v>5845</v>
      </c>
      <c r="K105" t="s">
        <v>6037</v>
      </c>
    </row>
    <row r="106" spans="1:11" x14ac:dyDescent="0.5">
      <c r="A106" t="s">
        <v>2982</v>
      </c>
      <c r="B106" t="s">
        <v>2983</v>
      </c>
      <c r="C106" t="s">
        <v>5361</v>
      </c>
      <c r="D106">
        <v>999</v>
      </c>
      <c r="E106" s="1">
        <v>45361</v>
      </c>
      <c r="F106" t="s">
        <v>5356</v>
      </c>
      <c r="G106" s="1"/>
      <c r="H106" s="1">
        <v>45354</v>
      </c>
      <c r="I106" t="s">
        <v>5846</v>
      </c>
      <c r="J106" t="s">
        <v>5848</v>
      </c>
      <c r="K106" t="s">
        <v>6036</v>
      </c>
    </row>
    <row r="107" spans="1:11" x14ac:dyDescent="0.5">
      <c r="A107" t="s">
        <v>3115</v>
      </c>
      <c r="B107" t="s">
        <v>2983</v>
      </c>
      <c r="C107" t="s">
        <v>5361</v>
      </c>
      <c r="D107">
        <v>999</v>
      </c>
      <c r="E107" s="1">
        <v>45355</v>
      </c>
      <c r="F107" t="s">
        <v>5356</v>
      </c>
      <c r="G107" s="1"/>
      <c r="H107" s="1">
        <v>45354</v>
      </c>
      <c r="I107" t="s">
        <v>5846</v>
      </c>
      <c r="J107" t="s">
        <v>5848</v>
      </c>
      <c r="K107" t="s">
        <v>6036</v>
      </c>
    </row>
    <row r="108" spans="1:11" x14ac:dyDescent="0.5">
      <c r="A108" t="s">
        <v>5379</v>
      </c>
      <c r="B108" t="s">
        <v>5380</v>
      </c>
      <c r="C108" t="s">
        <v>5355</v>
      </c>
      <c r="D108">
        <v>0</v>
      </c>
      <c r="E108" s="1">
        <v>45405</v>
      </c>
      <c r="F108" t="s">
        <v>5356</v>
      </c>
      <c r="G108" s="1"/>
      <c r="H108" s="1">
        <v>45391</v>
      </c>
      <c r="I108" t="s">
        <v>5838</v>
      </c>
      <c r="J108" t="s">
        <v>5848</v>
      </c>
      <c r="K108" t="s">
        <v>6036</v>
      </c>
    </row>
    <row r="109" spans="1:11" x14ac:dyDescent="0.5">
      <c r="A109" t="s">
        <v>155</v>
      </c>
      <c r="B109" t="s">
        <v>156</v>
      </c>
      <c r="C109" t="s">
        <v>5362</v>
      </c>
      <c r="D109">
        <v>2499</v>
      </c>
      <c r="E109" s="1">
        <v>45523</v>
      </c>
      <c r="F109" t="s">
        <v>5356</v>
      </c>
      <c r="G109" s="1"/>
      <c r="H109" s="1">
        <v>45507</v>
      </c>
      <c r="I109" t="s">
        <v>5838</v>
      </c>
      <c r="J109" t="s">
        <v>5835</v>
      </c>
      <c r="K109" t="s">
        <v>6036</v>
      </c>
    </row>
    <row r="110" spans="1:11" x14ac:dyDescent="0.5">
      <c r="A110" t="s">
        <v>2336</v>
      </c>
      <c r="B110" t="s">
        <v>2337</v>
      </c>
      <c r="C110" t="s">
        <v>5361</v>
      </c>
      <c r="D110">
        <v>999</v>
      </c>
      <c r="E110" s="1">
        <v>45388</v>
      </c>
      <c r="F110" t="s">
        <v>5356</v>
      </c>
      <c r="G110" s="1"/>
      <c r="H110" s="1">
        <v>45377</v>
      </c>
      <c r="I110" t="s">
        <v>5838</v>
      </c>
      <c r="J110" t="s">
        <v>5835</v>
      </c>
      <c r="K110" t="s">
        <v>5836</v>
      </c>
    </row>
    <row r="111" spans="1:11" x14ac:dyDescent="0.5">
      <c r="A111" t="s">
        <v>5587</v>
      </c>
      <c r="B111" t="s">
        <v>2337</v>
      </c>
      <c r="C111" t="s">
        <v>5355</v>
      </c>
      <c r="D111">
        <v>0</v>
      </c>
      <c r="E111" s="1">
        <v>45381</v>
      </c>
      <c r="F111" t="s">
        <v>5359</v>
      </c>
      <c r="G111" s="1">
        <v>45565</v>
      </c>
      <c r="H111" s="1">
        <v>45377</v>
      </c>
      <c r="I111" t="s">
        <v>5838</v>
      </c>
      <c r="J111" t="s">
        <v>5835</v>
      </c>
      <c r="K111" t="s">
        <v>5836</v>
      </c>
    </row>
    <row r="112" spans="1:11" x14ac:dyDescent="0.5">
      <c r="A112" t="s">
        <v>159</v>
      </c>
      <c r="B112" t="s">
        <v>160</v>
      </c>
      <c r="C112" t="s">
        <v>5361</v>
      </c>
      <c r="D112">
        <v>999</v>
      </c>
      <c r="E112" s="1">
        <v>45337</v>
      </c>
      <c r="F112" t="s">
        <v>5359</v>
      </c>
      <c r="G112" s="1">
        <v>45519</v>
      </c>
      <c r="H112" s="1">
        <v>45326</v>
      </c>
      <c r="I112" t="s">
        <v>5843</v>
      </c>
      <c r="J112" t="s">
        <v>5835</v>
      </c>
      <c r="K112" t="s">
        <v>6037</v>
      </c>
    </row>
    <row r="113" spans="1:11" x14ac:dyDescent="0.5">
      <c r="A113" t="s">
        <v>1628</v>
      </c>
      <c r="B113" t="s">
        <v>1629</v>
      </c>
      <c r="C113" t="s">
        <v>5361</v>
      </c>
      <c r="D113">
        <v>999</v>
      </c>
      <c r="E113" s="1">
        <v>45529</v>
      </c>
      <c r="F113" t="s">
        <v>5359</v>
      </c>
      <c r="G113" s="1">
        <v>45565</v>
      </c>
      <c r="H113" s="1">
        <v>45529</v>
      </c>
      <c r="I113" t="s">
        <v>5838</v>
      </c>
      <c r="J113" t="s">
        <v>5848</v>
      </c>
      <c r="K113" t="s">
        <v>5836</v>
      </c>
    </row>
    <row r="114" spans="1:11" x14ac:dyDescent="0.5">
      <c r="A114" t="s">
        <v>168</v>
      </c>
      <c r="B114" t="s">
        <v>169</v>
      </c>
      <c r="C114" t="s">
        <v>5361</v>
      </c>
      <c r="D114">
        <v>999</v>
      </c>
      <c r="E114" s="1">
        <v>45456</v>
      </c>
      <c r="F114" t="s">
        <v>5356</v>
      </c>
      <c r="G114" s="1"/>
      <c r="H114" s="1">
        <v>45451</v>
      </c>
      <c r="I114" t="s">
        <v>5843</v>
      </c>
      <c r="J114" t="s">
        <v>5845</v>
      </c>
      <c r="K114" t="s">
        <v>6037</v>
      </c>
    </row>
    <row r="115" spans="1:11" x14ac:dyDescent="0.5">
      <c r="A115" t="s">
        <v>5579</v>
      </c>
      <c r="B115" t="s">
        <v>169</v>
      </c>
      <c r="C115" t="s">
        <v>5355</v>
      </c>
      <c r="D115">
        <v>0</v>
      </c>
      <c r="E115" s="1">
        <v>45473</v>
      </c>
      <c r="F115" t="s">
        <v>5359</v>
      </c>
      <c r="G115" s="1">
        <v>45522</v>
      </c>
      <c r="H115" s="1">
        <v>45451</v>
      </c>
      <c r="I115" t="s">
        <v>5843</v>
      </c>
      <c r="J115" t="s">
        <v>5845</v>
      </c>
      <c r="K115" t="s">
        <v>6037</v>
      </c>
    </row>
    <row r="116" spans="1:11" x14ac:dyDescent="0.5">
      <c r="A116" t="s">
        <v>174</v>
      </c>
      <c r="B116" t="s">
        <v>175</v>
      </c>
      <c r="C116" t="s">
        <v>5361</v>
      </c>
      <c r="D116">
        <v>999</v>
      </c>
      <c r="E116" s="1">
        <v>45327</v>
      </c>
      <c r="F116" t="s">
        <v>5356</v>
      </c>
      <c r="G116" s="1"/>
      <c r="H116" s="1">
        <v>45299</v>
      </c>
      <c r="I116" t="s">
        <v>5838</v>
      </c>
      <c r="J116" t="s">
        <v>5844</v>
      </c>
      <c r="K116" t="s">
        <v>6036</v>
      </c>
    </row>
    <row r="117" spans="1:11" x14ac:dyDescent="0.5">
      <c r="A117" t="s">
        <v>2914</v>
      </c>
      <c r="B117" t="s">
        <v>175</v>
      </c>
      <c r="C117" t="s">
        <v>5361</v>
      </c>
      <c r="D117">
        <v>999</v>
      </c>
      <c r="E117" s="1">
        <v>45302</v>
      </c>
      <c r="F117" t="s">
        <v>5356</v>
      </c>
      <c r="G117" s="1"/>
      <c r="H117" s="1">
        <v>45299</v>
      </c>
      <c r="I117" t="s">
        <v>5838</v>
      </c>
      <c r="J117" t="s">
        <v>5844</v>
      </c>
      <c r="K117" t="s">
        <v>6036</v>
      </c>
    </row>
    <row r="118" spans="1:11" x14ac:dyDescent="0.5">
      <c r="A118" t="s">
        <v>3635</v>
      </c>
      <c r="B118" t="s">
        <v>175</v>
      </c>
      <c r="C118" t="s">
        <v>5361</v>
      </c>
      <c r="D118">
        <v>999</v>
      </c>
      <c r="E118" s="1">
        <v>45299</v>
      </c>
      <c r="F118" t="s">
        <v>5356</v>
      </c>
      <c r="G118" s="1"/>
      <c r="H118" s="1">
        <v>45299</v>
      </c>
      <c r="I118" t="s">
        <v>5838</v>
      </c>
      <c r="J118" t="s">
        <v>5844</v>
      </c>
      <c r="K118" t="s">
        <v>6036</v>
      </c>
    </row>
    <row r="119" spans="1:11" x14ac:dyDescent="0.5">
      <c r="A119" t="s">
        <v>5672</v>
      </c>
      <c r="B119" t="s">
        <v>5673</v>
      </c>
      <c r="C119" t="s">
        <v>5355</v>
      </c>
      <c r="D119">
        <v>0</v>
      </c>
      <c r="E119" s="1">
        <v>45354</v>
      </c>
      <c r="F119" t="s">
        <v>5356</v>
      </c>
      <c r="G119" s="1"/>
      <c r="H119" s="1">
        <v>45353</v>
      </c>
      <c r="I119" t="s">
        <v>5838</v>
      </c>
      <c r="J119" t="s">
        <v>5835</v>
      </c>
      <c r="K119" t="s">
        <v>5836</v>
      </c>
    </row>
    <row r="120" spans="1:11" x14ac:dyDescent="0.5">
      <c r="A120" t="s">
        <v>184</v>
      </c>
      <c r="B120" t="s">
        <v>185</v>
      </c>
      <c r="C120" t="s">
        <v>5382</v>
      </c>
      <c r="D120">
        <v>9999</v>
      </c>
      <c r="E120" s="1">
        <v>45298</v>
      </c>
      <c r="F120" t="s">
        <v>5359</v>
      </c>
      <c r="G120" s="1">
        <v>45449</v>
      </c>
      <c r="H120" s="1">
        <v>45295</v>
      </c>
      <c r="I120" t="s">
        <v>5839</v>
      </c>
      <c r="J120" t="s">
        <v>5845</v>
      </c>
      <c r="K120" t="s">
        <v>6036</v>
      </c>
    </row>
    <row r="121" spans="1:11" x14ac:dyDescent="0.5">
      <c r="A121" t="s">
        <v>835</v>
      </c>
      <c r="B121" t="s">
        <v>185</v>
      </c>
      <c r="C121" t="s">
        <v>5361</v>
      </c>
      <c r="D121">
        <v>999</v>
      </c>
      <c r="E121" s="1">
        <v>45317</v>
      </c>
      <c r="F121" t="s">
        <v>5359</v>
      </c>
      <c r="G121" s="1">
        <v>45555</v>
      </c>
      <c r="H121" s="1">
        <v>45295</v>
      </c>
      <c r="I121" t="s">
        <v>5839</v>
      </c>
      <c r="J121" t="s">
        <v>5845</v>
      </c>
      <c r="K121" t="s">
        <v>6036</v>
      </c>
    </row>
    <row r="122" spans="1:11" x14ac:dyDescent="0.5">
      <c r="A122" t="s">
        <v>970</v>
      </c>
      <c r="B122" t="s">
        <v>185</v>
      </c>
      <c r="C122" t="s">
        <v>5361</v>
      </c>
      <c r="D122">
        <v>999</v>
      </c>
      <c r="E122" s="1">
        <v>45324</v>
      </c>
      <c r="F122" t="s">
        <v>5356</v>
      </c>
      <c r="G122" s="1"/>
      <c r="H122" s="1">
        <v>45295</v>
      </c>
      <c r="I122" t="s">
        <v>5839</v>
      </c>
      <c r="J122" t="s">
        <v>5845</v>
      </c>
      <c r="K122" t="s">
        <v>6036</v>
      </c>
    </row>
    <row r="123" spans="1:11" x14ac:dyDescent="0.5">
      <c r="A123" t="s">
        <v>932</v>
      </c>
      <c r="B123" t="s">
        <v>933</v>
      </c>
      <c r="C123" t="s">
        <v>5361</v>
      </c>
      <c r="D123">
        <v>999</v>
      </c>
      <c r="E123" s="1">
        <v>45322</v>
      </c>
      <c r="F123" t="s">
        <v>5356</v>
      </c>
      <c r="G123" s="1"/>
      <c r="H123" s="1">
        <v>45302</v>
      </c>
      <c r="I123" t="s">
        <v>5834</v>
      </c>
      <c r="J123" t="s">
        <v>5845</v>
      </c>
      <c r="K123" t="s">
        <v>6036</v>
      </c>
    </row>
    <row r="124" spans="1:11" x14ac:dyDescent="0.5">
      <c r="A124" t="s">
        <v>192</v>
      </c>
      <c r="B124" t="s">
        <v>193</v>
      </c>
      <c r="C124" t="s">
        <v>5361</v>
      </c>
      <c r="D124">
        <v>999</v>
      </c>
      <c r="E124" s="1">
        <v>45322</v>
      </c>
      <c r="F124" t="s">
        <v>5356</v>
      </c>
      <c r="G124" s="1"/>
      <c r="H124" s="1">
        <v>45316</v>
      </c>
      <c r="I124" t="s">
        <v>5843</v>
      </c>
      <c r="J124" t="s">
        <v>5845</v>
      </c>
      <c r="K124" t="s">
        <v>6036</v>
      </c>
    </row>
    <row r="125" spans="1:11" x14ac:dyDescent="0.5">
      <c r="A125" t="s">
        <v>5383</v>
      </c>
      <c r="B125" t="s">
        <v>5384</v>
      </c>
      <c r="C125" t="s">
        <v>5355</v>
      </c>
      <c r="D125">
        <v>0</v>
      </c>
      <c r="E125" s="1">
        <v>45464</v>
      </c>
      <c r="F125" t="s">
        <v>5356</v>
      </c>
      <c r="G125" s="1"/>
      <c r="H125" s="1">
        <v>45464</v>
      </c>
      <c r="I125" t="s">
        <v>5838</v>
      </c>
      <c r="J125" t="s">
        <v>5841</v>
      </c>
      <c r="K125" t="s">
        <v>6037</v>
      </c>
    </row>
    <row r="126" spans="1:11" x14ac:dyDescent="0.5">
      <c r="A126" t="s">
        <v>203</v>
      </c>
      <c r="B126" t="s">
        <v>204</v>
      </c>
      <c r="C126" t="s">
        <v>5361</v>
      </c>
      <c r="D126">
        <v>999</v>
      </c>
      <c r="E126" s="1">
        <v>45535</v>
      </c>
      <c r="F126" t="s">
        <v>5356</v>
      </c>
      <c r="G126" s="1"/>
      <c r="H126" s="1">
        <v>45507</v>
      </c>
      <c r="I126" t="s">
        <v>5838</v>
      </c>
      <c r="J126" t="s">
        <v>5845</v>
      </c>
      <c r="K126" t="s">
        <v>6037</v>
      </c>
    </row>
    <row r="127" spans="1:11" x14ac:dyDescent="0.5">
      <c r="A127" t="s">
        <v>1730</v>
      </c>
      <c r="B127" t="s">
        <v>204</v>
      </c>
      <c r="C127" t="s">
        <v>5361</v>
      </c>
      <c r="D127">
        <v>999</v>
      </c>
      <c r="E127" s="1">
        <v>45530</v>
      </c>
      <c r="F127" t="s">
        <v>5359</v>
      </c>
      <c r="G127" s="1">
        <v>45565</v>
      </c>
      <c r="H127" s="1">
        <v>45507</v>
      </c>
      <c r="I127" t="s">
        <v>5838</v>
      </c>
      <c r="J127" t="s">
        <v>5845</v>
      </c>
      <c r="K127" t="s">
        <v>6037</v>
      </c>
    </row>
    <row r="128" spans="1:11" x14ac:dyDescent="0.5">
      <c r="A128" t="s">
        <v>1774</v>
      </c>
      <c r="B128" t="s">
        <v>1775</v>
      </c>
      <c r="C128" t="s">
        <v>5362</v>
      </c>
      <c r="D128">
        <v>2499</v>
      </c>
      <c r="E128" s="1">
        <v>45420</v>
      </c>
      <c r="F128" t="s">
        <v>5356</v>
      </c>
      <c r="G128" s="1"/>
      <c r="H128" s="1">
        <v>45390</v>
      </c>
      <c r="I128" t="s">
        <v>5838</v>
      </c>
      <c r="J128" t="s">
        <v>5844</v>
      </c>
      <c r="K128" t="s">
        <v>6036</v>
      </c>
    </row>
    <row r="129" spans="1:11" x14ac:dyDescent="0.5">
      <c r="A129" t="s">
        <v>207</v>
      </c>
      <c r="B129" t="s">
        <v>208</v>
      </c>
      <c r="C129" t="s">
        <v>5382</v>
      </c>
      <c r="D129">
        <v>9999</v>
      </c>
      <c r="E129" s="1">
        <v>45477</v>
      </c>
      <c r="F129" t="s">
        <v>5356</v>
      </c>
      <c r="G129" s="1"/>
      <c r="H129" s="1">
        <v>45453</v>
      </c>
      <c r="I129" t="s">
        <v>5839</v>
      </c>
      <c r="J129" t="s">
        <v>5835</v>
      </c>
      <c r="K129" t="s">
        <v>6036</v>
      </c>
    </row>
    <row r="130" spans="1:11" x14ac:dyDescent="0.5">
      <c r="A130" t="s">
        <v>2256</v>
      </c>
      <c r="B130" t="s">
        <v>208</v>
      </c>
      <c r="C130" t="s">
        <v>5361</v>
      </c>
      <c r="D130">
        <v>999</v>
      </c>
      <c r="E130" s="1">
        <v>45453</v>
      </c>
      <c r="F130" t="s">
        <v>5356</v>
      </c>
      <c r="G130" s="1"/>
      <c r="H130" s="1">
        <v>45453</v>
      </c>
      <c r="I130" t="s">
        <v>5839</v>
      </c>
      <c r="J130" t="s">
        <v>5835</v>
      </c>
      <c r="K130" t="s">
        <v>6036</v>
      </c>
    </row>
    <row r="131" spans="1:11" x14ac:dyDescent="0.5">
      <c r="A131" t="s">
        <v>5569</v>
      </c>
      <c r="B131" t="s">
        <v>208</v>
      </c>
      <c r="C131" t="s">
        <v>5355</v>
      </c>
      <c r="D131">
        <v>0</v>
      </c>
      <c r="E131" s="1">
        <v>45466</v>
      </c>
      <c r="F131" t="s">
        <v>5359</v>
      </c>
      <c r="G131" s="1">
        <v>45563</v>
      </c>
      <c r="H131" s="1">
        <v>45453</v>
      </c>
      <c r="I131" t="s">
        <v>5839</v>
      </c>
      <c r="J131" t="s">
        <v>5835</v>
      </c>
      <c r="K131" t="s">
        <v>6036</v>
      </c>
    </row>
    <row r="132" spans="1:11" x14ac:dyDescent="0.5">
      <c r="A132" t="s">
        <v>1111</v>
      </c>
      <c r="B132" t="s">
        <v>1112</v>
      </c>
      <c r="C132" t="s">
        <v>5361</v>
      </c>
      <c r="D132">
        <v>999</v>
      </c>
      <c r="E132" s="1">
        <v>45433</v>
      </c>
      <c r="F132" t="s">
        <v>5356</v>
      </c>
      <c r="G132" s="1"/>
      <c r="H132" s="1">
        <v>45417</v>
      </c>
      <c r="I132" t="s">
        <v>5843</v>
      </c>
      <c r="J132" t="s">
        <v>5841</v>
      </c>
      <c r="K132" t="s">
        <v>6036</v>
      </c>
    </row>
    <row r="133" spans="1:11" x14ac:dyDescent="0.5">
      <c r="A133" t="s">
        <v>1354</v>
      </c>
      <c r="B133" t="s">
        <v>1112</v>
      </c>
      <c r="C133" t="s">
        <v>5362</v>
      </c>
      <c r="D133">
        <v>2499</v>
      </c>
      <c r="E133" s="1">
        <v>45430</v>
      </c>
      <c r="F133" t="s">
        <v>5356</v>
      </c>
      <c r="G133" s="1"/>
      <c r="H133" s="1">
        <v>45417</v>
      </c>
      <c r="I133" t="s">
        <v>5843</v>
      </c>
      <c r="J133" t="s">
        <v>5841</v>
      </c>
      <c r="K133" t="s">
        <v>6036</v>
      </c>
    </row>
    <row r="134" spans="1:11" x14ac:dyDescent="0.5">
      <c r="A134" t="s">
        <v>5593</v>
      </c>
      <c r="B134" t="s">
        <v>1112</v>
      </c>
      <c r="C134" t="s">
        <v>5355</v>
      </c>
      <c r="D134">
        <v>0</v>
      </c>
      <c r="E134" s="1">
        <v>45439</v>
      </c>
      <c r="F134" t="s">
        <v>5356</v>
      </c>
      <c r="G134" s="1"/>
      <c r="H134" s="1">
        <v>45417</v>
      </c>
      <c r="I134" t="s">
        <v>5843</v>
      </c>
      <c r="J134" t="s">
        <v>5841</v>
      </c>
      <c r="K134" t="s">
        <v>6036</v>
      </c>
    </row>
    <row r="135" spans="1:11" x14ac:dyDescent="0.5">
      <c r="A135" t="s">
        <v>212</v>
      </c>
      <c r="B135" t="s">
        <v>213</v>
      </c>
      <c r="C135" t="s">
        <v>5361</v>
      </c>
      <c r="D135">
        <v>999</v>
      </c>
      <c r="E135" s="1">
        <v>45419</v>
      </c>
      <c r="F135" t="s">
        <v>5356</v>
      </c>
      <c r="G135" s="1"/>
      <c r="H135" s="1">
        <v>45418</v>
      </c>
      <c r="I135" t="s">
        <v>5846</v>
      </c>
      <c r="J135" t="s">
        <v>5835</v>
      </c>
      <c r="K135" t="s">
        <v>6036</v>
      </c>
    </row>
    <row r="136" spans="1:11" x14ac:dyDescent="0.5">
      <c r="A136" t="s">
        <v>5638</v>
      </c>
      <c r="B136" t="s">
        <v>5639</v>
      </c>
      <c r="C136" t="s">
        <v>5355</v>
      </c>
      <c r="D136">
        <v>0</v>
      </c>
      <c r="E136" s="1">
        <v>45465</v>
      </c>
      <c r="F136" t="s">
        <v>5356</v>
      </c>
      <c r="G136" s="1"/>
      <c r="H136" s="1">
        <v>45465</v>
      </c>
      <c r="I136" t="s">
        <v>5839</v>
      </c>
      <c r="J136" t="s">
        <v>5848</v>
      </c>
      <c r="K136" t="s">
        <v>5836</v>
      </c>
    </row>
    <row r="137" spans="1:11" x14ac:dyDescent="0.5">
      <c r="A137" t="s">
        <v>219</v>
      </c>
      <c r="B137" t="s">
        <v>220</v>
      </c>
      <c r="C137" t="s">
        <v>5362</v>
      </c>
      <c r="D137">
        <v>2499</v>
      </c>
      <c r="E137" s="1">
        <v>45454</v>
      </c>
      <c r="F137" t="s">
        <v>5356</v>
      </c>
      <c r="G137" s="1"/>
      <c r="H137" s="1">
        <v>45443</v>
      </c>
      <c r="I137" t="s">
        <v>5839</v>
      </c>
      <c r="J137" t="s">
        <v>5835</v>
      </c>
      <c r="K137" t="s">
        <v>6036</v>
      </c>
    </row>
    <row r="138" spans="1:11" x14ac:dyDescent="0.5">
      <c r="A138" t="s">
        <v>637</v>
      </c>
      <c r="B138" t="s">
        <v>220</v>
      </c>
      <c r="C138" t="s">
        <v>5361</v>
      </c>
      <c r="D138">
        <v>999</v>
      </c>
      <c r="E138" s="1">
        <v>45451</v>
      </c>
      <c r="F138" t="s">
        <v>5356</v>
      </c>
      <c r="G138" s="1"/>
      <c r="H138" s="1">
        <v>45443</v>
      </c>
      <c r="I138" t="s">
        <v>5839</v>
      </c>
      <c r="J138" t="s">
        <v>5835</v>
      </c>
      <c r="K138" t="s">
        <v>6036</v>
      </c>
    </row>
    <row r="139" spans="1:11" x14ac:dyDescent="0.5">
      <c r="A139" t="s">
        <v>1360</v>
      </c>
      <c r="B139" t="s">
        <v>220</v>
      </c>
      <c r="C139" t="s">
        <v>5361</v>
      </c>
      <c r="D139">
        <v>999</v>
      </c>
      <c r="E139" s="1">
        <v>45462</v>
      </c>
      <c r="F139" t="s">
        <v>5356</v>
      </c>
      <c r="G139" s="1"/>
      <c r="H139" s="1">
        <v>45443</v>
      </c>
      <c r="I139" t="s">
        <v>5839</v>
      </c>
      <c r="J139" t="s">
        <v>5835</v>
      </c>
      <c r="K139" t="s">
        <v>6036</v>
      </c>
    </row>
    <row r="140" spans="1:11" x14ac:dyDescent="0.5">
      <c r="A140" t="s">
        <v>5499</v>
      </c>
      <c r="B140" t="s">
        <v>220</v>
      </c>
      <c r="C140" t="s">
        <v>5355</v>
      </c>
      <c r="D140">
        <v>0</v>
      </c>
      <c r="E140" s="1">
        <v>45443</v>
      </c>
      <c r="F140" t="s">
        <v>5356</v>
      </c>
      <c r="G140" s="1"/>
      <c r="H140" s="1">
        <v>45443</v>
      </c>
      <c r="I140" t="s">
        <v>5839</v>
      </c>
      <c r="J140" t="s">
        <v>5835</v>
      </c>
      <c r="K140" t="s">
        <v>6036</v>
      </c>
    </row>
    <row r="141" spans="1:11" x14ac:dyDescent="0.5">
      <c r="A141" t="s">
        <v>1785</v>
      </c>
      <c r="B141" t="s">
        <v>220</v>
      </c>
      <c r="C141" t="s">
        <v>5361</v>
      </c>
      <c r="D141">
        <v>999</v>
      </c>
      <c r="E141" s="1">
        <v>45465</v>
      </c>
      <c r="F141" t="s">
        <v>5356</v>
      </c>
      <c r="G141" s="1"/>
      <c r="H141" s="1">
        <v>45443</v>
      </c>
      <c r="I141" t="s">
        <v>5839</v>
      </c>
      <c r="J141" t="s">
        <v>5835</v>
      </c>
      <c r="K141" t="s">
        <v>6036</v>
      </c>
    </row>
    <row r="142" spans="1:11" x14ac:dyDescent="0.5">
      <c r="A142" t="s">
        <v>5385</v>
      </c>
      <c r="B142" t="s">
        <v>1290</v>
      </c>
      <c r="C142" t="s">
        <v>5355</v>
      </c>
      <c r="D142">
        <v>0</v>
      </c>
      <c r="E142" s="1">
        <v>45371</v>
      </c>
      <c r="F142" t="s">
        <v>5356</v>
      </c>
      <c r="G142" s="1"/>
      <c r="H142" s="1">
        <v>45344</v>
      </c>
      <c r="I142" t="s">
        <v>5834</v>
      </c>
      <c r="J142" t="s">
        <v>5835</v>
      </c>
      <c r="K142" t="s">
        <v>6037</v>
      </c>
    </row>
    <row r="143" spans="1:11" x14ac:dyDescent="0.5">
      <c r="A143" t="s">
        <v>1289</v>
      </c>
      <c r="B143" t="s">
        <v>1290</v>
      </c>
      <c r="C143" t="s">
        <v>5361</v>
      </c>
      <c r="D143">
        <v>999</v>
      </c>
      <c r="E143" s="1">
        <v>45367</v>
      </c>
      <c r="F143" t="s">
        <v>5356</v>
      </c>
      <c r="G143" s="1"/>
      <c r="H143" s="1">
        <v>45344</v>
      </c>
      <c r="I143" t="s">
        <v>5834</v>
      </c>
      <c r="J143" t="s">
        <v>5835</v>
      </c>
      <c r="K143" t="s">
        <v>6037</v>
      </c>
    </row>
    <row r="144" spans="1:11" x14ac:dyDescent="0.5">
      <c r="A144" t="s">
        <v>618</v>
      </c>
      <c r="B144" t="s">
        <v>619</v>
      </c>
      <c r="C144" t="s">
        <v>5361</v>
      </c>
      <c r="D144">
        <v>999</v>
      </c>
      <c r="E144" s="1">
        <v>45510</v>
      </c>
      <c r="F144" t="s">
        <v>5359</v>
      </c>
      <c r="G144" s="1">
        <v>45565</v>
      </c>
      <c r="H144" s="1">
        <v>45503</v>
      </c>
      <c r="I144" t="s">
        <v>5838</v>
      </c>
      <c r="J144" t="s">
        <v>5841</v>
      </c>
      <c r="K144" t="s">
        <v>5840</v>
      </c>
    </row>
    <row r="145" spans="1:11" x14ac:dyDescent="0.5">
      <c r="A145" t="s">
        <v>5386</v>
      </c>
      <c r="B145" t="s">
        <v>2055</v>
      </c>
      <c r="C145" t="s">
        <v>5355</v>
      </c>
      <c r="D145">
        <v>0</v>
      </c>
      <c r="E145" s="1">
        <v>45398</v>
      </c>
      <c r="F145" t="s">
        <v>5356</v>
      </c>
      <c r="G145" s="1"/>
      <c r="H145" s="1">
        <v>45382</v>
      </c>
      <c r="I145" t="s">
        <v>5838</v>
      </c>
      <c r="J145" t="s">
        <v>5848</v>
      </c>
      <c r="K145" t="s">
        <v>5836</v>
      </c>
    </row>
    <row r="146" spans="1:11" x14ac:dyDescent="0.5">
      <c r="A146" t="s">
        <v>2054</v>
      </c>
      <c r="B146" t="s">
        <v>2055</v>
      </c>
      <c r="C146" t="s">
        <v>5361</v>
      </c>
      <c r="D146">
        <v>999</v>
      </c>
      <c r="E146" s="1">
        <v>45396</v>
      </c>
      <c r="F146" t="s">
        <v>5356</v>
      </c>
      <c r="G146" s="1"/>
      <c r="H146" s="1">
        <v>45382</v>
      </c>
      <c r="I146" t="s">
        <v>5838</v>
      </c>
      <c r="J146" t="s">
        <v>5848</v>
      </c>
      <c r="K146" t="s">
        <v>5836</v>
      </c>
    </row>
    <row r="147" spans="1:11" x14ac:dyDescent="0.5">
      <c r="A147" t="s">
        <v>225</v>
      </c>
      <c r="B147" t="s">
        <v>226</v>
      </c>
      <c r="C147" t="s">
        <v>5362</v>
      </c>
      <c r="D147">
        <v>2499</v>
      </c>
      <c r="E147" s="1">
        <v>45500</v>
      </c>
      <c r="F147" t="s">
        <v>5356</v>
      </c>
      <c r="G147" s="1"/>
      <c r="H147" s="1">
        <v>45473</v>
      </c>
      <c r="I147" t="s">
        <v>5843</v>
      </c>
      <c r="J147" t="s">
        <v>5835</v>
      </c>
      <c r="K147" t="s">
        <v>6036</v>
      </c>
    </row>
    <row r="148" spans="1:11" x14ac:dyDescent="0.5">
      <c r="A148" t="s">
        <v>3623</v>
      </c>
      <c r="B148" t="s">
        <v>226</v>
      </c>
      <c r="C148" t="s">
        <v>5361</v>
      </c>
      <c r="D148">
        <v>999</v>
      </c>
      <c r="E148" s="1">
        <v>45499</v>
      </c>
      <c r="F148" t="s">
        <v>5359</v>
      </c>
      <c r="G148" s="1">
        <v>45565</v>
      </c>
      <c r="H148" s="1">
        <v>45473</v>
      </c>
      <c r="I148" t="s">
        <v>5843</v>
      </c>
      <c r="J148" t="s">
        <v>5835</v>
      </c>
      <c r="K148" t="s">
        <v>6036</v>
      </c>
    </row>
    <row r="149" spans="1:11" x14ac:dyDescent="0.5">
      <c r="A149" t="s">
        <v>2769</v>
      </c>
      <c r="B149" t="s">
        <v>2770</v>
      </c>
      <c r="C149" t="s">
        <v>5361</v>
      </c>
      <c r="D149">
        <v>999</v>
      </c>
      <c r="E149" s="1">
        <v>45503</v>
      </c>
      <c r="F149" t="s">
        <v>5359</v>
      </c>
      <c r="G149" s="1">
        <v>45565</v>
      </c>
      <c r="H149" s="1">
        <v>45476</v>
      </c>
      <c r="I149" t="s">
        <v>5834</v>
      </c>
      <c r="J149" t="s">
        <v>5844</v>
      </c>
      <c r="K149" t="s">
        <v>6037</v>
      </c>
    </row>
    <row r="150" spans="1:11" x14ac:dyDescent="0.5">
      <c r="A150" t="s">
        <v>5387</v>
      </c>
      <c r="B150" t="s">
        <v>3987</v>
      </c>
      <c r="C150" t="s">
        <v>5355</v>
      </c>
      <c r="D150">
        <v>0</v>
      </c>
      <c r="E150" s="1">
        <v>45413</v>
      </c>
      <c r="F150" t="s">
        <v>5359</v>
      </c>
      <c r="G150" s="1">
        <v>45504</v>
      </c>
      <c r="H150" s="1">
        <v>45389</v>
      </c>
      <c r="I150" t="s">
        <v>5838</v>
      </c>
      <c r="J150" t="s">
        <v>5848</v>
      </c>
      <c r="K150" t="s">
        <v>6036</v>
      </c>
    </row>
    <row r="151" spans="1:11" x14ac:dyDescent="0.5">
      <c r="A151" t="s">
        <v>238</v>
      </c>
      <c r="B151" t="s">
        <v>239</v>
      </c>
      <c r="C151" t="s">
        <v>5361</v>
      </c>
      <c r="D151">
        <v>999</v>
      </c>
      <c r="E151" s="1">
        <v>45464</v>
      </c>
      <c r="F151" t="s">
        <v>5356</v>
      </c>
      <c r="G151" s="1"/>
      <c r="H151" s="1">
        <v>45445</v>
      </c>
      <c r="I151" t="s">
        <v>5838</v>
      </c>
      <c r="J151" t="s">
        <v>5835</v>
      </c>
      <c r="K151" t="s">
        <v>5836</v>
      </c>
    </row>
    <row r="152" spans="1:11" x14ac:dyDescent="0.5">
      <c r="A152" t="s">
        <v>1867</v>
      </c>
      <c r="B152" t="s">
        <v>239</v>
      </c>
      <c r="C152" t="s">
        <v>5361</v>
      </c>
      <c r="D152">
        <v>999</v>
      </c>
      <c r="E152" s="1">
        <v>45446</v>
      </c>
      <c r="F152" t="s">
        <v>5356</v>
      </c>
      <c r="G152" s="1"/>
      <c r="H152" s="1">
        <v>45445</v>
      </c>
      <c r="I152" t="s">
        <v>5838</v>
      </c>
      <c r="J152" t="s">
        <v>5835</v>
      </c>
      <c r="K152" t="s">
        <v>5836</v>
      </c>
    </row>
    <row r="153" spans="1:11" x14ac:dyDescent="0.5">
      <c r="A153" t="s">
        <v>3222</v>
      </c>
      <c r="B153" t="s">
        <v>239</v>
      </c>
      <c r="C153" t="s">
        <v>5361</v>
      </c>
      <c r="D153">
        <v>999</v>
      </c>
      <c r="E153" s="1">
        <v>45474</v>
      </c>
      <c r="F153" t="s">
        <v>5356</v>
      </c>
      <c r="G153" s="1"/>
      <c r="H153" s="1">
        <v>45445</v>
      </c>
      <c r="I153" t="s">
        <v>5838</v>
      </c>
      <c r="J153" t="s">
        <v>5835</v>
      </c>
      <c r="K153" t="s">
        <v>5836</v>
      </c>
    </row>
    <row r="154" spans="1:11" x14ac:dyDescent="0.5">
      <c r="A154" t="s">
        <v>244</v>
      </c>
      <c r="B154" t="s">
        <v>245</v>
      </c>
      <c r="C154" t="s">
        <v>5361</v>
      </c>
      <c r="D154">
        <v>999</v>
      </c>
      <c r="E154" s="1">
        <v>45425</v>
      </c>
      <c r="F154" t="s">
        <v>5356</v>
      </c>
      <c r="G154" s="1"/>
      <c r="H154" s="1">
        <v>45421</v>
      </c>
      <c r="I154" t="s">
        <v>5838</v>
      </c>
      <c r="J154" t="s">
        <v>5848</v>
      </c>
      <c r="K154" t="s">
        <v>6036</v>
      </c>
    </row>
    <row r="155" spans="1:11" x14ac:dyDescent="0.5">
      <c r="A155" t="s">
        <v>251</v>
      </c>
      <c r="B155" t="s">
        <v>252</v>
      </c>
      <c r="C155" t="s">
        <v>5361</v>
      </c>
      <c r="D155">
        <v>999</v>
      </c>
      <c r="E155" s="1">
        <v>45333</v>
      </c>
      <c r="F155" t="s">
        <v>5356</v>
      </c>
      <c r="G155" s="1"/>
      <c r="H155" s="1">
        <v>45313</v>
      </c>
      <c r="I155" t="s">
        <v>5839</v>
      </c>
      <c r="J155" t="s">
        <v>5845</v>
      </c>
      <c r="K155" t="s">
        <v>6036</v>
      </c>
    </row>
    <row r="156" spans="1:11" x14ac:dyDescent="0.5">
      <c r="A156" t="s">
        <v>5389</v>
      </c>
      <c r="B156" t="s">
        <v>652</v>
      </c>
      <c r="C156" t="s">
        <v>5355</v>
      </c>
      <c r="D156">
        <v>0</v>
      </c>
      <c r="E156" s="1">
        <v>45404</v>
      </c>
      <c r="F156" t="s">
        <v>5356</v>
      </c>
      <c r="G156" s="1"/>
      <c r="H156" s="1">
        <v>45393</v>
      </c>
      <c r="I156" t="s">
        <v>5838</v>
      </c>
      <c r="J156" t="s">
        <v>5845</v>
      </c>
      <c r="K156" t="s">
        <v>6037</v>
      </c>
    </row>
    <row r="157" spans="1:11" x14ac:dyDescent="0.5">
      <c r="A157" t="s">
        <v>651</v>
      </c>
      <c r="B157" t="s">
        <v>652</v>
      </c>
      <c r="C157" t="s">
        <v>5361</v>
      </c>
      <c r="D157">
        <v>999</v>
      </c>
      <c r="E157" s="1">
        <v>45423</v>
      </c>
      <c r="F157" t="s">
        <v>5356</v>
      </c>
      <c r="G157" s="1"/>
      <c r="H157" s="1">
        <v>45393</v>
      </c>
      <c r="I157" t="s">
        <v>5838</v>
      </c>
      <c r="J157" t="s">
        <v>5845</v>
      </c>
      <c r="K157" t="s">
        <v>6037</v>
      </c>
    </row>
    <row r="158" spans="1:11" x14ac:dyDescent="0.5">
      <c r="A158" t="s">
        <v>5563</v>
      </c>
      <c r="B158" t="s">
        <v>3863</v>
      </c>
      <c r="C158" t="s">
        <v>5355</v>
      </c>
      <c r="D158">
        <v>0</v>
      </c>
      <c r="E158" s="1">
        <v>45549</v>
      </c>
      <c r="F158" t="s">
        <v>5356</v>
      </c>
      <c r="G158" s="1"/>
      <c r="H158" s="1">
        <v>45528</v>
      </c>
      <c r="I158" t="s">
        <v>5839</v>
      </c>
      <c r="J158" t="s">
        <v>5844</v>
      </c>
      <c r="K158" t="s">
        <v>6037</v>
      </c>
    </row>
    <row r="159" spans="1:11" x14ac:dyDescent="0.5">
      <c r="A159" t="s">
        <v>261</v>
      </c>
      <c r="B159" t="s">
        <v>262</v>
      </c>
      <c r="C159" t="s">
        <v>5361</v>
      </c>
      <c r="D159">
        <v>999</v>
      </c>
      <c r="E159" s="1">
        <v>45531</v>
      </c>
      <c r="F159" t="s">
        <v>5356</v>
      </c>
      <c r="G159" s="1"/>
      <c r="H159" s="1">
        <v>45530</v>
      </c>
      <c r="I159" t="s">
        <v>5838</v>
      </c>
      <c r="J159" t="s">
        <v>5835</v>
      </c>
      <c r="K159" t="s">
        <v>5840</v>
      </c>
    </row>
    <row r="160" spans="1:11" x14ac:dyDescent="0.5">
      <c r="A160" t="s">
        <v>1333</v>
      </c>
      <c r="B160" t="s">
        <v>262</v>
      </c>
      <c r="C160" t="s">
        <v>5361</v>
      </c>
      <c r="D160">
        <v>999</v>
      </c>
      <c r="E160" s="1">
        <v>45553</v>
      </c>
      <c r="F160" t="s">
        <v>5356</v>
      </c>
      <c r="G160" s="1"/>
      <c r="H160" s="1">
        <v>45530</v>
      </c>
      <c r="I160" t="s">
        <v>5838</v>
      </c>
      <c r="J160" t="s">
        <v>5835</v>
      </c>
      <c r="K160" t="s">
        <v>5840</v>
      </c>
    </row>
    <row r="161" spans="1:11" x14ac:dyDescent="0.5">
      <c r="A161" t="s">
        <v>265</v>
      </c>
      <c r="B161" t="s">
        <v>266</v>
      </c>
      <c r="C161" t="s">
        <v>5361</v>
      </c>
      <c r="D161">
        <v>999</v>
      </c>
      <c r="E161" s="1">
        <v>45534</v>
      </c>
      <c r="F161" t="s">
        <v>5359</v>
      </c>
      <c r="G161" s="1">
        <v>45565</v>
      </c>
      <c r="H161" s="1">
        <v>45530</v>
      </c>
      <c r="I161" t="s">
        <v>5839</v>
      </c>
      <c r="J161" t="s">
        <v>5841</v>
      </c>
      <c r="K161" t="s">
        <v>5840</v>
      </c>
    </row>
    <row r="162" spans="1:11" x14ac:dyDescent="0.5">
      <c r="A162" t="s">
        <v>874</v>
      </c>
      <c r="B162" t="s">
        <v>266</v>
      </c>
      <c r="C162" t="s">
        <v>5361</v>
      </c>
      <c r="D162">
        <v>999</v>
      </c>
      <c r="E162" s="1">
        <v>45545</v>
      </c>
      <c r="F162" t="s">
        <v>5356</v>
      </c>
      <c r="G162" s="1"/>
      <c r="H162" s="1">
        <v>45530</v>
      </c>
      <c r="I162" t="s">
        <v>5839</v>
      </c>
      <c r="J162" t="s">
        <v>5841</v>
      </c>
      <c r="K162" t="s">
        <v>5840</v>
      </c>
    </row>
    <row r="163" spans="1:11" x14ac:dyDescent="0.5">
      <c r="A163" t="s">
        <v>5613</v>
      </c>
      <c r="B163" t="s">
        <v>266</v>
      </c>
      <c r="C163" t="s">
        <v>5355</v>
      </c>
      <c r="D163">
        <v>0</v>
      </c>
      <c r="E163" s="1">
        <v>45551</v>
      </c>
      <c r="F163" t="s">
        <v>5356</v>
      </c>
      <c r="G163" s="1"/>
      <c r="H163" s="1">
        <v>45530</v>
      </c>
      <c r="I163" t="s">
        <v>5839</v>
      </c>
      <c r="J163" t="s">
        <v>5841</v>
      </c>
      <c r="K163" t="s">
        <v>5840</v>
      </c>
    </row>
    <row r="164" spans="1:11" x14ac:dyDescent="0.5">
      <c r="A164" t="s">
        <v>5390</v>
      </c>
      <c r="B164" t="s">
        <v>3274</v>
      </c>
      <c r="C164" t="s">
        <v>5355</v>
      </c>
      <c r="D164">
        <v>0</v>
      </c>
      <c r="E164" s="1">
        <v>45477</v>
      </c>
      <c r="F164" t="s">
        <v>5356</v>
      </c>
      <c r="G164" s="1"/>
      <c r="H164" s="1">
        <v>45448</v>
      </c>
      <c r="I164" t="s">
        <v>5843</v>
      </c>
      <c r="J164" t="s">
        <v>5848</v>
      </c>
      <c r="K164" t="s">
        <v>6037</v>
      </c>
    </row>
    <row r="165" spans="1:11" x14ac:dyDescent="0.5">
      <c r="A165" t="s">
        <v>3273</v>
      </c>
      <c r="B165" t="s">
        <v>3274</v>
      </c>
      <c r="C165" t="s">
        <v>5361</v>
      </c>
      <c r="D165">
        <v>999</v>
      </c>
      <c r="E165" s="1">
        <v>45478</v>
      </c>
      <c r="F165" t="s">
        <v>5356</v>
      </c>
      <c r="G165" s="1"/>
      <c r="H165" s="1">
        <v>45448</v>
      </c>
      <c r="I165" t="s">
        <v>5843</v>
      </c>
      <c r="J165" t="s">
        <v>5848</v>
      </c>
      <c r="K165" t="s">
        <v>6037</v>
      </c>
    </row>
    <row r="166" spans="1:11" x14ac:dyDescent="0.5">
      <c r="A166" t="s">
        <v>2249</v>
      </c>
      <c r="B166" t="s">
        <v>2250</v>
      </c>
      <c r="C166" t="s">
        <v>5361</v>
      </c>
      <c r="D166">
        <v>999</v>
      </c>
      <c r="E166" s="1">
        <v>45434</v>
      </c>
      <c r="F166" t="s">
        <v>5356</v>
      </c>
      <c r="G166" s="1"/>
      <c r="H166" s="1">
        <v>45420</v>
      </c>
      <c r="I166" t="s">
        <v>5838</v>
      </c>
      <c r="J166" t="s">
        <v>5841</v>
      </c>
      <c r="K166" t="s">
        <v>6037</v>
      </c>
    </row>
    <row r="167" spans="1:11" x14ac:dyDescent="0.5">
      <c r="A167" t="s">
        <v>2737</v>
      </c>
      <c r="B167" t="s">
        <v>2250</v>
      </c>
      <c r="C167" t="s">
        <v>5361</v>
      </c>
      <c r="D167">
        <v>999</v>
      </c>
      <c r="E167" s="1">
        <v>45429</v>
      </c>
      <c r="F167" t="s">
        <v>5356</v>
      </c>
      <c r="G167" s="1"/>
      <c r="H167" s="1">
        <v>45420</v>
      </c>
      <c r="I167" t="s">
        <v>5838</v>
      </c>
      <c r="J167" t="s">
        <v>5841</v>
      </c>
      <c r="K167" t="s">
        <v>6037</v>
      </c>
    </row>
    <row r="168" spans="1:11" x14ac:dyDescent="0.5">
      <c r="A168" t="s">
        <v>5391</v>
      </c>
      <c r="B168" t="s">
        <v>5392</v>
      </c>
      <c r="C168" t="s">
        <v>5355</v>
      </c>
      <c r="D168">
        <v>0</v>
      </c>
      <c r="E168" s="1">
        <v>45321</v>
      </c>
      <c r="F168" t="s">
        <v>5356</v>
      </c>
      <c r="G168" s="1"/>
      <c r="H168" s="1">
        <v>45299</v>
      </c>
      <c r="I168" t="s">
        <v>5838</v>
      </c>
      <c r="J168" t="s">
        <v>5848</v>
      </c>
      <c r="K168" t="s">
        <v>6036</v>
      </c>
    </row>
    <row r="169" spans="1:11" x14ac:dyDescent="0.5">
      <c r="A169" t="s">
        <v>5620</v>
      </c>
      <c r="B169" t="s">
        <v>4237</v>
      </c>
      <c r="C169" t="s">
        <v>5355</v>
      </c>
      <c r="D169">
        <v>0</v>
      </c>
      <c r="E169" s="1">
        <v>45473</v>
      </c>
      <c r="F169" t="s">
        <v>5359</v>
      </c>
      <c r="G169" s="1">
        <v>45565</v>
      </c>
      <c r="H169" s="1">
        <v>45444</v>
      </c>
      <c r="I169" t="s">
        <v>5838</v>
      </c>
      <c r="J169" t="s">
        <v>5845</v>
      </c>
      <c r="K169" t="s">
        <v>6037</v>
      </c>
    </row>
    <row r="170" spans="1:11" x14ac:dyDescent="0.5">
      <c r="A170" t="s">
        <v>269</v>
      </c>
      <c r="B170" t="s">
        <v>270</v>
      </c>
      <c r="C170" t="s">
        <v>5361</v>
      </c>
      <c r="D170">
        <v>999</v>
      </c>
      <c r="E170" s="1">
        <v>45394</v>
      </c>
      <c r="F170" t="s">
        <v>5356</v>
      </c>
      <c r="G170" s="1"/>
      <c r="H170" s="1">
        <v>45381</v>
      </c>
      <c r="I170" t="s">
        <v>5846</v>
      </c>
      <c r="J170" t="s">
        <v>5848</v>
      </c>
      <c r="K170" t="s">
        <v>6037</v>
      </c>
    </row>
    <row r="171" spans="1:11" x14ac:dyDescent="0.5">
      <c r="A171" t="s">
        <v>1444</v>
      </c>
      <c r="B171" t="s">
        <v>1445</v>
      </c>
      <c r="C171" t="s">
        <v>5361</v>
      </c>
      <c r="D171">
        <v>999</v>
      </c>
      <c r="E171" s="1">
        <v>45419</v>
      </c>
      <c r="F171" t="s">
        <v>5356</v>
      </c>
      <c r="G171" s="1"/>
      <c r="H171" s="1">
        <v>45414</v>
      </c>
      <c r="I171" t="s">
        <v>5839</v>
      </c>
      <c r="J171" t="s">
        <v>5844</v>
      </c>
      <c r="K171" t="s">
        <v>6036</v>
      </c>
    </row>
    <row r="172" spans="1:11" x14ac:dyDescent="0.5">
      <c r="A172" t="s">
        <v>2718</v>
      </c>
      <c r="B172" t="s">
        <v>1445</v>
      </c>
      <c r="C172" t="s">
        <v>5382</v>
      </c>
      <c r="D172">
        <v>9999</v>
      </c>
      <c r="E172" s="1">
        <v>45436</v>
      </c>
      <c r="F172" t="s">
        <v>5356</v>
      </c>
      <c r="G172" s="1"/>
      <c r="H172" s="1">
        <v>45414</v>
      </c>
      <c r="I172" t="s">
        <v>5839</v>
      </c>
      <c r="J172" t="s">
        <v>5844</v>
      </c>
      <c r="K172" t="s">
        <v>6036</v>
      </c>
    </row>
    <row r="173" spans="1:11" x14ac:dyDescent="0.5">
      <c r="A173" t="s">
        <v>5393</v>
      </c>
      <c r="B173" t="s">
        <v>1612</v>
      </c>
      <c r="C173" t="s">
        <v>5355</v>
      </c>
      <c r="D173">
        <v>0</v>
      </c>
      <c r="E173" s="1">
        <v>45454</v>
      </c>
      <c r="F173" t="s">
        <v>5356</v>
      </c>
      <c r="G173" s="1"/>
      <c r="H173" s="1">
        <v>45436</v>
      </c>
      <c r="I173" t="s">
        <v>5834</v>
      </c>
      <c r="J173" t="s">
        <v>5835</v>
      </c>
      <c r="K173" t="s">
        <v>6036</v>
      </c>
    </row>
    <row r="174" spans="1:11" x14ac:dyDescent="0.5">
      <c r="A174" t="s">
        <v>1611</v>
      </c>
      <c r="B174" t="s">
        <v>1612</v>
      </c>
      <c r="C174" t="s">
        <v>5382</v>
      </c>
      <c r="D174">
        <v>9999</v>
      </c>
      <c r="E174" s="1">
        <v>45440</v>
      </c>
      <c r="F174" t="s">
        <v>5356</v>
      </c>
      <c r="G174" s="1"/>
      <c r="H174" s="1">
        <v>45436</v>
      </c>
      <c r="I174" t="s">
        <v>5834</v>
      </c>
      <c r="J174" t="s">
        <v>5835</v>
      </c>
      <c r="K174" t="s">
        <v>6036</v>
      </c>
    </row>
    <row r="175" spans="1:11" x14ac:dyDescent="0.5">
      <c r="A175" t="s">
        <v>864</v>
      </c>
      <c r="B175" t="s">
        <v>865</v>
      </c>
      <c r="C175" t="s">
        <v>5361</v>
      </c>
      <c r="D175">
        <v>999</v>
      </c>
      <c r="E175" s="1">
        <v>45328</v>
      </c>
      <c r="F175" t="s">
        <v>5356</v>
      </c>
      <c r="G175" s="1"/>
      <c r="H175" s="1">
        <v>45324</v>
      </c>
      <c r="I175" t="s">
        <v>5838</v>
      </c>
      <c r="J175" t="s">
        <v>5848</v>
      </c>
      <c r="K175" t="s">
        <v>5840</v>
      </c>
    </row>
    <row r="176" spans="1:11" x14ac:dyDescent="0.5">
      <c r="A176" t="s">
        <v>5434</v>
      </c>
      <c r="B176" t="s">
        <v>865</v>
      </c>
      <c r="C176" t="s">
        <v>5355</v>
      </c>
      <c r="D176">
        <v>0</v>
      </c>
      <c r="E176" s="1">
        <v>45350</v>
      </c>
      <c r="F176" t="s">
        <v>5359</v>
      </c>
      <c r="G176" s="1">
        <v>45544</v>
      </c>
      <c r="H176" s="1">
        <v>45324</v>
      </c>
      <c r="I176" t="s">
        <v>5838</v>
      </c>
      <c r="J176" t="s">
        <v>5848</v>
      </c>
      <c r="K176" t="s">
        <v>5840</v>
      </c>
    </row>
    <row r="177" spans="1:11" x14ac:dyDescent="0.5">
      <c r="A177" t="s">
        <v>291</v>
      </c>
      <c r="B177" t="s">
        <v>292</v>
      </c>
      <c r="C177" t="s">
        <v>5382</v>
      </c>
      <c r="D177">
        <v>9999</v>
      </c>
      <c r="E177" s="1">
        <v>45322</v>
      </c>
      <c r="F177" t="s">
        <v>5356</v>
      </c>
      <c r="G177" s="1"/>
      <c r="H177" s="1">
        <v>45305</v>
      </c>
      <c r="I177" t="s">
        <v>5838</v>
      </c>
      <c r="J177" t="s">
        <v>5844</v>
      </c>
      <c r="K177" t="s">
        <v>6037</v>
      </c>
    </row>
    <row r="178" spans="1:11" x14ac:dyDescent="0.5">
      <c r="A178" t="s">
        <v>2924</v>
      </c>
      <c r="B178" t="s">
        <v>292</v>
      </c>
      <c r="C178" t="s">
        <v>5361</v>
      </c>
      <c r="D178">
        <v>999</v>
      </c>
      <c r="E178" s="1">
        <v>45329</v>
      </c>
      <c r="F178" t="s">
        <v>5356</v>
      </c>
      <c r="G178" s="1"/>
      <c r="H178" s="1">
        <v>45305</v>
      </c>
      <c r="I178" t="s">
        <v>5838</v>
      </c>
      <c r="J178" t="s">
        <v>5844</v>
      </c>
      <c r="K178" t="s">
        <v>6037</v>
      </c>
    </row>
    <row r="179" spans="1:11" x14ac:dyDescent="0.5">
      <c r="A179" t="s">
        <v>3491</v>
      </c>
      <c r="B179" t="s">
        <v>292</v>
      </c>
      <c r="C179" t="s">
        <v>5361</v>
      </c>
      <c r="D179">
        <v>999</v>
      </c>
      <c r="E179" s="1">
        <v>45335</v>
      </c>
      <c r="F179" t="s">
        <v>5356</v>
      </c>
      <c r="G179" s="1"/>
      <c r="H179" s="1">
        <v>45305</v>
      </c>
      <c r="I179" t="s">
        <v>5838</v>
      </c>
      <c r="J179" t="s">
        <v>5844</v>
      </c>
      <c r="K179" t="s">
        <v>6037</v>
      </c>
    </row>
    <row r="180" spans="1:11" x14ac:dyDescent="0.5">
      <c r="A180" t="s">
        <v>302</v>
      </c>
      <c r="B180" t="s">
        <v>303</v>
      </c>
      <c r="C180" t="s">
        <v>5361</v>
      </c>
      <c r="D180">
        <v>999</v>
      </c>
      <c r="E180" s="1">
        <v>45491</v>
      </c>
      <c r="F180" t="s">
        <v>5356</v>
      </c>
      <c r="G180" s="1"/>
      <c r="H180" s="1">
        <v>45488</v>
      </c>
      <c r="I180" t="s">
        <v>5839</v>
      </c>
      <c r="J180" t="s">
        <v>5835</v>
      </c>
      <c r="K180" t="s">
        <v>6036</v>
      </c>
    </row>
    <row r="181" spans="1:11" x14ac:dyDescent="0.5">
      <c r="A181" t="s">
        <v>5649</v>
      </c>
      <c r="B181" t="s">
        <v>303</v>
      </c>
      <c r="C181" t="s">
        <v>5355</v>
      </c>
      <c r="D181">
        <v>0</v>
      </c>
      <c r="E181" s="1">
        <v>45490</v>
      </c>
      <c r="F181" t="s">
        <v>5356</v>
      </c>
      <c r="G181" s="1"/>
      <c r="H181" s="1">
        <v>45488</v>
      </c>
      <c r="I181" t="s">
        <v>5839</v>
      </c>
      <c r="J181" t="s">
        <v>5835</v>
      </c>
      <c r="K181" t="s">
        <v>6036</v>
      </c>
    </row>
    <row r="182" spans="1:11" x14ac:dyDescent="0.5">
      <c r="A182" t="s">
        <v>307</v>
      </c>
      <c r="B182" t="s">
        <v>308</v>
      </c>
      <c r="C182" t="s">
        <v>5361</v>
      </c>
      <c r="D182">
        <v>999</v>
      </c>
      <c r="E182" s="1">
        <v>45347</v>
      </c>
      <c r="F182" t="s">
        <v>5356</v>
      </c>
      <c r="G182" s="1"/>
      <c r="H182" s="1">
        <v>45319</v>
      </c>
      <c r="I182" t="s">
        <v>5838</v>
      </c>
      <c r="J182" t="s">
        <v>5844</v>
      </c>
      <c r="K182" t="s">
        <v>6036</v>
      </c>
    </row>
    <row r="183" spans="1:11" x14ac:dyDescent="0.5">
      <c r="A183" t="s">
        <v>5652</v>
      </c>
      <c r="B183" t="s">
        <v>5653</v>
      </c>
      <c r="C183" t="s">
        <v>5355</v>
      </c>
      <c r="D183">
        <v>0</v>
      </c>
      <c r="E183" s="1">
        <v>45332</v>
      </c>
      <c r="F183" t="s">
        <v>5356</v>
      </c>
      <c r="G183" s="1"/>
      <c r="H183" s="1">
        <v>45330</v>
      </c>
      <c r="I183" t="s">
        <v>5838</v>
      </c>
      <c r="J183" t="s">
        <v>5848</v>
      </c>
      <c r="K183" t="s">
        <v>6036</v>
      </c>
    </row>
    <row r="184" spans="1:11" x14ac:dyDescent="0.5">
      <c r="A184" t="s">
        <v>5394</v>
      </c>
      <c r="B184" t="s">
        <v>2219</v>
      </c>
      <c r="C184" t="s">
        <v>5355</v>
      </c>
      <c r="D184">
        <v>0</v>
      </c>
      <c r="E184" s="1">
        <v>45531</v>
      </c>
      <c r="F184" t="s">
        <v>5359</v>
      </c>
      <c r="G184" s="1">
        <v>45565</v>
      </c>
      <c r="H184" s="1">
        <v>45517</v>
      </c>
      <c r="I184" t="s">
        <v>5838</v>
      </c>
      <c r="J184" t="s">
        <v>5835</v>
      </c>
      <c r="K184" t="s">
        <v>6036</v>
      </c>
    </row>
    <row r="185" spans="1:11" x14ac:dyDescent="0.5">
      <c r="A185" t="s">
        <v>2218</v>
      </c>
      <c r="B185" t="s">
        <v>2219</v>
      </c>
      <c r="C185" t="s">
        <v>5361</v>
      </c>
      <c r="D185">
        <v>999</v>
      </c>
      <c r="E185" s="1">
        <v>45532</v>
      </c>
      <c r="F185" t="s">
        <v>5356</v>
      </c>
      <c r="G185" s="1"/>
      <c r="H185" s="1">
        <v>45517</v>
      </c>
      <c r="I185" t="s">
        <v>5838</v>
      </c>
      <c r="J185" t="s">
        <v>5835</v>
      </c>
      <c r="K185" t="s">
        <v>6036</v>
      </c>
    </row>
    <row r="186" spans="1:11" x14ac:dyDescent="0.5">
      <c r="A186" t="s">
        <v>5395</v>
      </c>
      <c r="B186" t="s">
        <v>5396</v>
      </c>
      <c r="C186" t="s">
        <v>5355</v>
      </c>
      <c r="D186">
        <v>0</v>
      </c>
      <c r="E186" s="1">
        <v>45431</v>
      </c>
      <c r="F186" t="s">
        <v>5356</v>
      </c>
      <c r="G186" s="1"/>
      <c r="H186" s="1">
        <v>45401</v>
      </c>
      <c r="I186" t="s">
        <v>5838</v>
      </c>
      <c r="J186" t="s">
        <v>5844</v>
      </c>
      <c r="K186" t="s">
        <v>6036</v>
      </c>
    </row>
    <row r="187" spans="1:11" x14ac:dyDescent="0.5">
      <c r="A187" t="s">
        <v>317</v>
      </c>
      <c r="B187" t="s">
        <v>318</v>
      </c>
      <c r="C187" t="s">
        <v>5361</v>
      </c>
      <c r="D187">
        <v>999</v>
      </c>
      <c r="E187" s="1">
        <v>45448</v>
      </c>
      <c r="F187" t="s">
        <v>5356</v>
      </c>
      <c r="G187" s="1"/>
      <c r="H187" s="1">
        <v>45447</v>
      </c>
      <c r="I187" t="s">
        <v>5838</v>
      </c>
      <c r="J187" t="s">
        <v>5848</v>
      </c>
      <c r="K187" t="s">
        <v>6036</v>
      </c>
    </row>
    <row r="188" spans="1:11" x14ac:dyDescent="0.5">
      <c r="A188" t="s">
        <v>5424</v>
      </c>
      <c r="B188" t="s">
        <v>2879</v>
      </c>
      <c r="C188" t="s">
        <v>5355</v>
      </c>
      <c r="D188">
        <v>0</v>
      </c>
      <c r="E188" s="1">
        <v>45388</v>
      </c>
      <c r="F188" t="s">
        <v>5356</v>
      </c>
      <c r="G188" s="1"/>
      <c r="H188" s="1">
        <v>45358</v>
      </c>
      <c r="I188" t="s">
        <v>5846</v>
      </c>
      <c r="J188" t="s">
        <v>5844</v>
      </c>
      <c r="K188" t="s">
        <v>6036</v>
      </c>
    </row>
    <row r="189" spans="1:11" x14ac:dyDescent="0.5">
      <c r="A189" t="s">
        <v>2878</v>
      </c>
      <c r="B189" t="s">
        <v>2879</v>
      </c>
      <c r="C189" t="s">
        <v>5361</v>
      </c>
      <c r="D189">
        <v>999</v>
      </c>
      <c r="E189" s="1">
        <v>45384</v>
      </c>
      <c r="F189" t="s">
        <v>5356</v>
      </c>
      <c r="G189" s="1"/>
      <c r="H189" s="1">
        <v>45358</v>
      </c>
      <c r="I189" t="s">
        <v>5846</v>
      </c>
      <c r="J189" t="s">
        <v>5844</v>
      </c>
      <c r="K189" t="s">
        <v>6036</v>
      </c>
    </row>
    <row r="190" spans="1:11" x14ac:dyDescent="0.5">
      <c r="A190" t="s">
        <v>323</v>
      </c>
      <c r="B190" t="s">
        <v>324</v>
      </c>
      <c r="C190" t="s">
        <v>5361</v>
      </c>
      <c r="D190">
        <v>999</v>
      </c>
      <c r="E190" s="1">
        <v>45381</v>
      </c>
      <c r="F190" t="s">
        <v>5356</v>
      </c>
      <c r="G190" s="1"/>
      <c r="H190" s="1">
        <v>45377</v>
      </c>
      <c r="I190" t="s">
        <v>5846</v>
      </c>
      <c r="J190" t="s">
        <v>5848</v>
      </c>
      <c r="K190" t="s">
        <v>6036</v>
      </c>
    </row>
    <row r="191" spans="1:11" x14ac:dyDescent="0.5">
      <c r="A191" t="s">
        <v>1157</v>
      </c>
      <c r="B191" t="s">
        <v>1158</v>
      </c>
      <c r="C191" t="s">
        <v>5361</v>
      </c>
      <c r="D191">
        <v>999</v>
      </c>
      <c r="E191" s="1">
        <v>45524</v>
      </c>
      <c r="F191" t="s">
        <v>5356</v>
      </c>
      <c r="G191" s="1"/>
      <c r="H191" s="1">
        <v>45499</v>
      </c>
      <c r="I191" t="s">
        <v>5843</v>
      </c>
      <c r="J191" t="s">
        <v>5841</v>
      </c>
      <c r="K191" t="s">
        <v>6036</v>
      </c>
    </row>
    <row r="192" spans="1:11" x14ac:dyDescent="0.5">
      <c r="A192" t="s">
        <v>332</v>
      </c>
      <c r="B192" t="s">
        <v>333</v>
      </c>
      <c r="C192" t="s">
        <v>5361</v>
      </c>
      <c r="D192">
        <v>999</v>
      </c>
      <c r="E192" s="1">
        <v>45394</v>
      </c>
      <c r="F192" t="s">
        <v>5356</v>
      </c>
      <c r="G192" s="1"/>
      <c r="H192" s="1">
        <v>45371</v>
      </c>
      <c r="I192" t="s">
        <v>5843</v>
      </c>
      <c r="J192" t="s">
        <v>5848</v>
      </c>
      <c r="K192" t="s">
        <v>6036</v>
      </c>
    </row>
    <row r="193" spans="1:11" x14ac:dyDescent="0.5">
      <c r="A193" t="s">
        <v>378</v>
      </c>
      <c r="B193" t="s">
        <v>333</v>
      </c>
      <c r="C193" t="s">
        <v>5362</v>
      </c>
      <c r="D193">
        <v>2499</v>
      </c>
      <c r="E193" s="1">
        <v>45389</v>
      </c>
      <c r="F193" t="s">
        <v>5359</v>
      </c>
      <c r="G193" s="1">
        <v>45488</v>
      </c>
      <c r="H193" s="1">
        <v>45371</v>
      </c>
      <c r="I193" t="s">
        <v>5843</v>
      </c>
      <c r="J193" t="s">
        <v>5848</v>
      </c>
      <c r="K193" t="s">
        <v>6036</v>
      </c>
    </row>
    <row r="194" spans="1:11" x14ac:dyDescent="0.5">
      <c r="A194" t="s">
        <v>5531</v>
      </c>
      <c r="B194" t="s">
        <v>333</v>
      </c>
      <c r="C194" t="s">
        <v>5355</v>
      </c>
      <c r="D194">
        <v>0</v>
      </c>
      <c r="E194" s="1">
        <v>45380</v>
      </c>
      <c r="F194" t="s">
        <v>5356</v>
      </c>
      <c r="G194" s="1"/>
      <c r="H194" s="1">
        <v>45371</v>
      </c>
      <c r="I194" t="s">
        <v>5843</v>
      </c>
      <c r="J194" t="s">
        <v>5848</v>
      </c>
      <c r="K194" t="s">
        <v>6036</v>
      </c>
    </row>
    <row r="195" spans="1:11" x14ac:dyDescent="0.5">
      <c r="A195" t="s">
        <v>2778</v>
      </c>
      <c r="B195" t="s">
        <v>2779</v>
      </c>
      <c r="C195" t="s">
        <v>5361</v>
      </c>
      <c r="D195">
        <v>999</v>
      </c>
      <c r="E195" s="1">
        <v>45394</v>
      </c>
      <c r="F195" t="s">
        <v>5356</v>
      </c>
      <c r="G195" s="1"/>
      <c r="H195" s="1">
        <v>45391</v>
      </c>
      <c r="I195" t="s">
        <v>5834</v>
      </c>
      <c r="J195" t="s">
        <v>5835</v>
      </c>
      <c r="K195" t="s">
        <v>6037</v>
      </c>
    </row>
    <row r="196" spans="1:11" x14ac:dyDescent="0.5">
      <c r="A196" t="s">
        <v>340</v>
      </c>
      <c r="B196" t="s">
        <v>341</v>
      </c>
      <c r="C196" t="s">
        <v>5361</v>
      </c>
      <c r="D196">
        <v>999</v>
      </c>
      <c r="E196" s="1">
        <v>45466</v>
      </c>
      <c r="F196" t="s">
        <v>5356</v>
      </c>
      <c r="G196" s="1"/>
      <c r="H196" s="1">
        <v>45444</v>
      </c>
      <c r="I196" t="s">
        <v>5834</v>
      </c>
      <c r="J196" t="s">
        <v>5835</v>
      </c>
      <c r="K196" t="s">
        <v>5836</v>
      </c>
    </row>
    <row r="197" spans="1:11" x14ac:dyDescent="0.5">
      <c r="A197" t="s">
        <v>2969</v>
      </c>
      <c r="B197" t="s">
        <v>341</v>
      </c>
      <c r="C197" t="s">
        <v>5361</v>
      </c>
      <c r="D197">
        <v>999</v>
      </c>
      <c r="E197" s="1">
        <v>45471</v>
      </c>
      <c r="F197" t="s">
        <v>5356</v>
      </c>
      <c r="G197" s="1"/>
      <c r="H197" s="1">
        <v>45444</v>
      </c>
      <c r="I197" t="s">
        <v>5834</v>
      </c>
      <c r="J197" t="s">
        <v>5835</v>
      </c>
      <c r="K197" t="s">
        <v>5836</v>
      </c>
    </row>
    <row r="198" spans="1:11" x14ac:dyDescent="0.5">
      <c r="A198" t="s">
        <v>3281</v>
      </c>
      <c r="B198" t="s">
        <v>3282</v>
      </c>
      <c r="C198" t="s">
        <v>5361</v>
      </c>
      <c r="D198">
        <v>999</v>
      </c>
      <c r="E198" s="1">
        <v>45468</v>
      </c>
      <c r="F198" t="s">
        <v>5356</v>
      </c>
      <c r="G198" s="1"/>
      <c r="H198" s="1">
        <v>45447</v>
      </c>
      <c r="I198" t="s">
        <v>5838</v>
      </c>
      <c r="J198" t="s">
        <v>5835</v>
      </c>
      <c r="K198" t="s">
        <v>6037</v>
      </c>
    </row>
    <row r="199" spans="1:11" x14ac:dyDescent="0.5">
      <c r="A199" t="s">
        <v>346</v>
      </c>
      <c r="B199" t="s">
        <v>347</v>
      </c>
      <c r="C199" t="s">
        <v>5361</v>
      </c>
      <c r="D199">
        <v>999</v>
      </c>
      <c r="E199" s="1">
        <v>45390</v>
      </c>
      <c r="F199" t="s">
        <v>5356</v>
      </c>
      <c r="G199" s="1"/>
      <c r="H199" s="1">
        <v>45371</v>
      </c>
      <c r="I199" t="s">
        <v>5839</v>
      </c>
      <c r="J199" t="s">
        <v>5835</v>
      </c>
      <c r="K199" t="s">
        <v>6036</v>
      </c>
    </row>
    <row r="200" spans="1:11" x14ac:dyDescent="0.5">
      <c r="A200" t="s">
        <v>5491</v>
      </c>
      <c r="B200" t="s">
        <v>5492</v>
      </c>
      <c r="C200" t="s">
        <v>5355</v>
      </c>
      <c r="D200">
        <v>0</v>
      </c>
      <c r="E200" s="1">
        <v>45386</v>
      </c>
      <c r="F200" t="s">
        <v>5356</v>
      </c>
      <c r="G200" s="1"/>
      <c r="H200" s="1">
        <v>45381</v>
      </c>
      <c r="I200" t="s">
        <v>5838</v>
      </c>
      <c r="J200" t="s">
        <v>5835</v>
      </c>
      <c r="K200" t="s">
        <v>6037</v>
      </c>
    </row>
    <row r="201" spans="1:11" x14ac:dyDescent="0.5">
      <c r="A201" t="s">
        <v>5651</v>
      </c>
      <c r="B201" t="s">
        <v>5492</v>
      </c>
      <c r="C201" t="s">
        <v>5355</v>
      </c>
      <c r="D201">
        <v>0</v>
      </c>
      <c r="E201" s="1">
        <v>45382</v>
      </c>
      <c r="F201" t="s">
        <v>5356</v>
      </c>
      <c r="G201" s="1"/>
      <c r="H201" s="1">
        <v>45381</v>
      </c>
      <c r="I201" t="s">
        <v>5838</v>
      </c>
      <c r="J201" t="s">
        <v>5835</v>
      </c>
      <c r="K201" t="s">
        <v>6037</v>
      </c>
    </row>
    <row r="202" spans="1:11" x14ac:dyDescent="0.5">
      <c r="A202" t="s">
        <v>362</v>
      </c>
      <c r="B202" t="s">
        <v>363</v>
      </c>
      <c r="C202" t="s">
        <v>5361</v>
      </c>
      <c r="D202">
        <v>999</v>
      </c>
      <c r="E202" s="1">
        <v>45418</v>
      </c>
      <c r="F202" t="s">
        <v>5356</v>
      </c>
      <c r="G202" s="1"/>
      <c r="H202" s="1">
        <v>45396</v>
      </c>
      <c r="I202" t="s">
        <v>5839</v>
      </c>
      <c r="J202" t="s">
        <v>5841</v>
      </c>
      <c r="K202" t="s">
        <v>5840</v>
      </c>
    </row>
    <row r="203" spans="1:11" x14ac:dyDescent="0.5">
      <c r="A203" t="s">
        <v>3570</v>
      </c>
      <c r="B203" t="s">
        <v>363</v>
      </c>
      <c r="C203" t="s">
        <v>5382</v>
      </c>
      <c r="D203">
        <v>9999</v>
      </c>
      <c r="E203" s="1">
        <v>45424</v>
      </c>
      <c r="F203" t="s">
        <v>5356</v>
      </c>
      <c r="G203" s="1"/>
      <c r="H203" s="1">
        <v>45396</v>
      </c>
      <c r="I203" t="s">
        <v>5839</v>
      </c>
      <c r="J203" t="s">
        <v>5841</v>
      </c>
      <c r="K203" t="s">
        <v>5840</v>
      </c>
    </row>
    <row r="204" spans="1:11" x14ac:dyDescent="0.5">
      <c r="A204" t="s">
        <v>5577</v>
      </c>
      <c r="B204" t="s">
        <v>5578</v>
      </c>
      <c r="C204" t="s">
        <v>5355</v>
      </c>
      <c r="D204">
        <v>0</v>
      </c>
      <c r="E204" s="1">
        <v>45372</v>
      </c>
      <c r="F204" t="s">
        <v>5359</v>
      </c>
      <c r="G204" s="1">
        <v>45561</v>
      </c>
      <c r="H204" s="1">
        <v>45358</v>
      </c>
      <c r="I204" t="s">
        <v>5838</v>
      </c>
      <c r="J204" t="s">
        <v>5848</v>
      </c>
      <c r="K204" t="s">
        <v>5836</v>
      </c>
    </row>
    <row r="205" spans="1:11" x14ac:dyDescent="0.5">
      <c r="A205" t="s">
        <v>5618</v>
      </c>
      <c r="B205" t="s">
        <v>5578</v>
      </c>
      <c r="C205" t="s">
        <v>5355</v>
      </c>
      <c r="D205">
        <v>0</v>
      </c>
      <c r="E205" s="1">
        <v>45381</v>
      </c>
      <c r="F205" t="s">
        <v>5356</v>
      </c>
      <c r="G205" s="1"/>
      <c r="H205" s="1">
        <v>45358</v>
      </c>
      <c r="I205" t="s">
        <v>5838</v>
      </c>
      <c r="J205" t="s">
        <v>5848</v>
      </c>
      <c r="K205" t="s">
        <v>5836</v>
      </c>
    </row>
    <row r="206" spans="1:11" x14ac:dyDescent="0.5">
      <c r="A206" t="s">
        <v>369</v>
      </c>
      <c r="B206" t="s">
        <v>370</v>
      </c>
      <c r="C206" t="s">
        <v>5362</v>
      </c>
      <c r="D206">
        <v>2499</v>
      </c>
      <c r="E206" s="1">
        <v>45357</v>
      </c>
      <c r="F206" t="s">
        <v>5356</v>
      </c>
      <c r="G206" s="1"/>
      <c r="H206" s="1">
        <v>45354</v>
      </c>
      <c r="I206" t="s">
        <v>5839</v>
      </c>
      <c r="J206" t="s">
        <v>5845</v>
      </c>
      <c r="K206" t="s">
        <v>6036</v>
      </c>
    </row>
    <row r="207" spans="1:11" x14ac:dyDescent="0.5">
      <c r="A207" t="s">
        <v>1377</v>
      </c>
      <c r="B207" t="s">
        <v>370</v>
      </c>
      <c r="C207" t="s">
        <v>5361</v>
      </c>
      <c r="D207">
        <v>999</v>
      </c>
      <c r="E207" s="1">
        <v>45382</v>
      </c>
      <c r="F207" t="s">
        <v>5356</v>
      </c>
      <c r="G207" s="1"/>
      <c r="H207" s="1">
        <v>45354</v>
      </c>
      <c r="I207" t="s">
        <v>5839</v>
      </c>
      <c r="J207" t="s">
        <v>5845</v>
      </c>
      <c r="K207" t="s">
        <v>6036</v>
      </c>
    </row>
    <row r="208" spans="1:11" x14ac:dyDescent="0.5">
      <c r="A208" t="s">
        <v>5497</v>
      </c>
      <c r="B208" t="s">
        <v>370</v>
      </c>
      <c r="C208" t="s">
        <v>5355</v>
      </c>
      <c r="D208">
        <v>0</v>
      </c>
      <c r="E208" s="1">
        <v>45369</v>
      </c>
      <c r="F208" t="s">
        <v>5356</v>
      </c>
      <c r="G208" s="1"/>
      <c r="H208" s="1">
        <v>45354</v>
      </c>
      <c r="I208" t="s">
        <v>5839</v>
      </c>
      <c r="J208" t="s">
        <v>5845</v>
      </c>
      <c r="K208" t="s">
        <v>6036</v>
      </c>
    </row>
    <row r="209" spans="1:11" x14ac:dyDescent="0.5">
      <c r="A209" t="s">
        <v>628</v>
      </c>
      <c r="B209" t="s">
        <v>629</v>
      </c>
      <c r="C209" t="s">
        <v>5362</v>
      </c>
      <c r="D209">
        <v>2499</v>
      </c>
      <c r="E209" s="1">
        <v>45360</v>
      </c>
      <c r="F209" t="s">
        <v>5356</v>
      </c>
      <c r="G209" s="1"/>
      <c r="H209" s="1">
        <v>45344</v>
      </c>
      <c r="I209" t="s">
        <v>5834</v>
      </c>
      <c r="J209" t="s">
        <v>5845</v>
      </c>
      <c r="K209" t="s">
        <v>6037</v>
      </c>
    </row>
    <row r="210" spans="1:11" x14ac:dyDescent="0.5">
      <c r="A210" t="s">
        <v>1888</v>
      </c>
      <c r="B210" t="s">
        <v>629</v>
      </c>
      <c r="C210" t="s">
        <v>5361</v>
      </c>
      <c r="D210">
        <v>999</v>
      </c>
      <c r="E210" s="1">
        <v>45357</v>
      </c>
      <c r="F210" t="s">
        <v>5356</v>
      </c>
      <c r="G210" s="1"/>
      <c r="H210" s="1">
        <v>45344</v>
      </c>
      <c r="I210" t="s">
        <v>5834</v>
      </c>
      <c r="J210" t="s">
        <v>5845</v>
      </c>
      <c r="K210" t="s">
        <v>6037</v>
      </c>
    </row>
    <row r="211" spans="1:11" x14ac:dyDescent="0.5">
      <c r="A211" t="s">
        <v>2515</v>
      </c>
      <c r="B211" t="s">
        <v>629</v>
      </c>
      <c r="C211" t="s">
        <v>5362</v>
      </c>
      <c r="D211">
        <v>2499</v>
      </c>
      <c r="E211" s="1">
        <v>45367</v>
      </c>
      <c r="F211" t="s">
        <v>5356</v>
      </c>
      <c r="G211" s="1"/>
      <c r="H211" s="1">
        <v>45344</v>
      </c>
      <c r="I211" t="s">
        <v>5834</v>
      </c>
      <c r="J211" t="s">
        <v>5845</v>
      </c>
      <c r="K211" t="s">
        <v>6037</v>
      </c>
    </row>
    <row r="212" spans="1:11" x14ac:dyDescent="0.5">
      <c r="A212" t="s">
        <v>2099</v>
      </c>
      <c r="B212" t="s">
        <v>2100</v>
      </c>
      <c r="C212" t="s">
        <v>5362</v>
      </c>
      <c r="D212">
        <v>2499</v>
      </c>
      <c r="E212" s="1">
        <v>45453</v>
      </c>
      <c r="F212" t="s">
        <v>5356</v>
      </c>
      <c r="G212" s="1"/>
      <c r="H212" s="1">
        <v>45442</v>
      </c>
      <c r="I212" t="s">
        <v>5838</v>
      </c>
      <c r="J212" t="s">
        <v>5848</v>
      </c>
      <c r="K212" t="s">
        <v>6036</v>
      </c>
    </row>
    <row r="213" spans="1:11" x14ac:dyDescent="0.5">
      <c r="A213" t="s">
        <v>383</v>
      </c>
      <c r="B213" t="s">
        <v>384</v>
      </c>
      <c r="C213" t="s">
        <v>5361</v>
      </c>
      <c r="D213">
        <v>999</v>
      </c>
      <c r="E213" s="1">
        <v>45450</v>
      </c>
      <c r="F213" t="s">
        <v>5359</v>
      </c>
      <c r="G213" s="1">
        <v>45550</v>
      </c>
      <c r="H213" s="1">
        <v>45448</v>
      </c>
      <c r="I213" t="s">
        <v>5839</v>
      </c>
      <c r="J213" t="s">
        <v>5844</v>
      </c>
      <c r="K213" t="s">
        <v>6036</v>
      </c>
    </row>
    <row r="214" spans="1:11" x14ac:dyDescent="0.5">
      <c r="A214" t="s">
        <v>3553</v>
      </c>
      <c r="B214" t="s">
        <v>384</v>
      </c>
      <c r="C214" t="s">
        <v>5361</v>
      </c>
      <c r="D214">
        <v>999</v>
      </c>
      <c r="E214" s="1">
        <v>45477</v>
      </c>
      <c r="F214" t="s">
        <v>5356</v>
      </c>
      <c r="G214" s="1"/>
      <c r="H214" s="1">
        <v>45448</v>
      </c>
      <c r="I214" t="s">
        <v>5839</v>
      </c>
      <c r="J214" t="s">
        <v>5844</v>
      </c>
      <c r="K214" t="s">
        <v>6036</v>
      </c>
    </row>
    <row r="215" spans="1:11" x14ac:dyDescent="0.5">
      <c r="A215" t="s">
        <v>389</v>
      </c>
      <c r="B215" t="s">
        <v>390</v>
      </c>
      <c r="C215" t="s">
        <v>5361</v>
      </c>
      <c r="D215">
        <v>999</v>
      </c>
      <c r="E215" s="1">
        <v>45337</v>
      </c>
      <c r="F215" t="s">
        <v>5356</v>
      </c>
      <c r="G215" s="1"/>
      <c r="H215" s="1">
        <v>45333</v>
      </c>
      <c r="I215" t="s">
        <v>5838</v>
      </c>
      <c r="J215" t="s">
        <v>5844</v>
      </c>
      <c r="K215" t="s">
        <v>5836</v>
      </c>
    </row>
    <row r="216" spans="1:11" x14ac:dyDescent="0.5">
      <c r="A216" t="s">
        <v>1825</v>
      </c>
      <c r="B216" t="s">
        <v>1826</v>
      </c>
      <c r="C216" t="s">
        <v>5362</v>
      </c>
      <c r="D216">
        <v>2499</v>
      </c>
      <c r="E216" s="1">
        <v>45309</v>
      </c>
      <c r="F216" t="s">
        <v>5356</v>
      </c>
      <c r="G216" s="1"/>
      <c r="H216" s="1">
        <v>45295</v>
      </c>
      <c r="I216" t="s">
        <v>5839</v>
      </c>
      <c r="J216" t="s">
        <v>5848</v>
      </c>
      <c r="K216" t="s">
        <v>6036</v>
      </c>
    </row>
    <row r="217" spans="1:11" x14ac:dyDescent="0.5">
      <c r="A217" t="s">
        <v>5664</v>
      </c>
      <c r="B217" t="s">
        <v>4782</v>
      </c>
      <c r="C217" t="s">
        <v>5355</v>
      </c>
      <c r="D217">
        <v>0</v>
      </c>
      <c r="E217" s="1">
        <v>45388</v>
      </c>
      <c r="F217" t="s">
        <v>5356</v>
      </c>
      <c r="G217" s="1"/>
      <c r="H217" s="1">
        <v>45364</v>
      </c>
      <c r="I217" t="s">
        <v>5843</v>
      </c>
      <c r="J217" t="s">
        <v>5848</v>
      </c>
      <c r="K217" t="s">
        <v>6036</v>
      </c>
    </row>
    <row r="218" spans="1:11" x14ac:dyDescent="0.5">
      <c r="A218" t="s">
        <v>404</v>
      </c>
      <c r="B218" t="s">
        <v>405</v>
      </c>
      <c r="C218" t="s">
        <v>5362</v>
      </c>
      <c r="D218">
        <v>2499</v>
      </c>
      <c r="E218" s="1">
        <v>45432</v>
      </c>
      <c r="F218" t="s">
        <v>5356</v>
      </c>
      <c r="G218" s="1"/>
      <c r="H218" s="1">
        <v>45413</v>
      </c>
      <c r="I218" t="s">
        <v>5839</v>
      </c>
      <c r="J218" t="s">
        <v>5848</v>
      </c>
      <c r="K218" t="s">
        <v>6036</v>
      </c>
    </row>
    <row r="219" spans="1:11" x14ac:dyDescent="0.5">
      <c r="A219" t="s">
        <v>3216</v>
      </c>
      <c r="B219" t="s">
        <v>405</v>
      </c>
      <c r="C219" t="s">
        <v>5361</v>
      </c>
      <c r="D219">
        <v>999</v>
      </c>
      <c r="E219" s="1">
        <v>45430</v>
      </c>
      <c r="F219" t="s">
        <v>5356</v>
      </c>
      <c r="G219" s="1"/>
      <c r="H219" s="1">
        <v>45413</v>
      </c>
      <c r="I219" t="s">
        <v>5839</v>
      </c>
      <c r="J219" t="s">
        <v>5848</v>
      </c>
      <c r="K219" t="s">
        <v>6036</v>
      </c>
    </row>
    <row r="220" spans="1:11" x14ac:dyDescent="0.5">
      <c r="A220" t="s">
        <v>411</v>
      </c>
      <c r="B220" t="s">
        <v>412</v>
      </c>
      <c r="C220" t="s">
        <v>5382</v>
      </c>
      <c r="D220">
        <v>9999</v>
      </c>
      <c r="E220" s="1">
        <v>45431</v>
      </c>
      <c r="F220" t="s">
        <v>5356</v>
      </c>
      <c r="G220" s="1"/>
      <c r="H220" s="1">
        <v>45429</v>
      </c>
      <c r="I220" t="s">
        <v>5838</v>
      </c>
      <c r="J220" t="s">
        <v>5835</v>
      </c>
      <c r="K220" t="s">
        <v>6037</v>
      </c>
    </row>
    <row r="221" spans="1:11" x14ac:dyDescent="0.5">
      <c r="A221" t="s">
        <v>5406</v>
      </c>
      <c r="B221" t="s">
        <v>412</v>
      </c>
      <c r="C221" t="s">
        <v>5355</v>
      </c>
      <c r="D221">
        <v>0</v>
      </c>
      <c r="E221" s="1">
        <v>45430</v>
      </c>
      <c r="F221" t="s">
        <v>5356</v>
      </c>
      <c r="G221" s="1"/>
      <c r="H221" s="1">
        <v>45429</v>
      </c>
      <c r="I221" t="s">
        <v>5838</v>
      </c>
      <c r="J221" t="s">
        <v>5835</v>
      </c>
      <c r="K221" t="s">
        <v>6037</v>
      </c>
    </row>
    <row r="222" spans="1:11" x14ac:dyDescent="0.5">
      <c r="A222" t="s">
        <v>1017</v>
      </c>
      <c r="B222" t="s">
        <v>412</v>
      </c>
      <c r="C222" t="s">
        <v>5362</v>
      </c>
      <c r="D222">
        <v>2499</v>
      </c>
      <c r="E222" s="1">
        <v>45456</v>
      </c>
      <c r="F222" t="s">
        <v>5356</v>
      </c>
      <c r="G222" s="1"/>
      <c r="H222" s="1">
        <v>45429</v>
      </c>
      <c r="I222" t="s">
        <v>5838</v>
      </c>
      <c r="J222" t="s">
        <v>5835</v>
      </c>
      <c r="K222" t="s">
        <v>6037</v>
      </c>
    </row>
    <row r="223" spans="1:11" x14ac:dyDescent="0.5">
      <c r="A223" t="s">
        <v>418</v>
      </c>
      <c r="B223" t="s">
        <v>419</v>
      </c>
      <c r="C223" t="s">
        <v>5361</v>
      </c>
      <c r="D223">
        <v>999</v>
      </c>
      <c r="E223" s="1">
        <v>45305</v>
      </c>
      <c r="F223" t="s">
        <v>5356</v>
      </c>
      <c r="G223" s="1"/>
      <c r="H223" s="1">
        <v>45305</v>
      </c>
      <c r="I223" t="s">
        <v>5843</v>
      </c>
      <c r="J223" t="s">
        <v>5835</v>
      </c>
      <c r="K223" t="s">
        <v>6036</v>
      </c>
    </row>
    <row r="224" spans="1:11" x14ac:dyDescent="0.5">
      <c r="A224" t="s">
        <v>533</v>
      </c>
      <c r="B224" t="s">
        <v>534</v>
      </c>
      <c r="C224" t="s">
        <v>5361</v>
      </c>
      <c r="D224">
        <v>999</v>
      </c>
      <c r="E224" s="1">
        <v>45406</v>
      </c>
      <c r="F224" t="s">
        <v>5356</v>
      </c>
      <c r="G224" s="1"/>
      <c r="H224" s="1">
        <v>45394</v>
      </c>
      <c r="I224" t="s">
        <v>5839</v>
      </c>
      <c r="J224" t="s">
        <v>5841</v>
      </c>
      <c r="K224" t="s">
        <v>6036</v>
      </c>
    </row>
    <row r="225" spans="1:11" x14ac:dyDescent="0.5">
      <c r="A225" t="s">
        <v>541</v>
      </c>
      <c r="B225" t="s">
        <v>534</v>
      </c>
      <c r="C225" t="s">
        <v>5362</v>
      </c>
      <c r="D225">
        <v>2499</v>
      </c>
      <c r="E225" s="1">
        <v>45402</v>
      </c>
      <c r="F225" t="s">
        <v>5356</v>
      </c>
      <c r="G225" s="1"/>
      <c r="H225" s="1">
        <v>45394</v>
      </c>
      <c r="I225" t="s">
        <v>5839</v>
      </c>
      <c r="J225" t="s">
        <v>5841</v>
      </c>
      <c r="K225" t="s">
        <v>6036</v>
      </c>
    </row>
    <row r="226" spans="1:11" x14ac:dyDescent="0.5">
      <c r="A226" t="s">
        <v>1028</v>
      </c>
      <c r="B226" t="s">
        <v>534</v>
      </c>
      <c r="C226" t="s">
        <v>5361</v>
      </c>
      <c r="D226">
        <v>999</v>
      </c>
      <c r="E226" s="1">
        <v>45400</v>
      </c>
      <c r="F226" t="s">
        <v>5356</v>
      </c>
      <c r="G226" s="1"/>
      <c r="H226" s="1">
        <v>45394</v>
      </c>
      <c r="I226" t="s">
        <v>5839</v>
      </c>
      <c r="J226" t="s">
        <v>5841</v>
      </c>
      <c r="K226" t="s">
        <v>6036</v>
      </c>
    </row>
    <row r="227" spans="1:11" x14ac:dyDescent="0.5">
      <c r="A227" t="s">
        <v>1494</v>
      </c>
      <c r="B227" t="s">
        <v>534</v>
      </c>
      <c r="C227" t="s">
        <v>5362</v>
      </c>
      <c r="D227">
        <v>2499</v>
      </c>
      <c r="E227" s="1">
        <v>45423</v>
      </c>
      <c r="F227" t="s">
        <v>5356</v>
      </c>
      <c r="G227" s="1"/>
      <c r="H227" s="1">
        <v>45394</v>
      </c>
      <c r="I227" t="s">
        <v>5839</v>
      </c>
      <c r="J227" t="s">
        <v>5841</v>
      </c>
      <c r="K227" t="s">
        <v>6036</v>
      </c>
    </row>
    <row r="228" spans="1:11" x14ac:dyDescent="0.5">
      <c r="A228" t="s">
        <v>5541</v>
      </c>
      <c r="B228" t="s">
        <v>534</v>
      </c>
      <c r="C228" t="s">
        <v>5355</v>
      </c>
      <c r="D228">
        <v>0</v>
      </c>
      <c r="E228" s="1">
        <v>45419</v>
      </c>
      <c r="F228" t="s">
        <v>5356</v>
      </c>
      <c r="G228" s="1"/>
      <c r="H228" s="1">
        <v>45394</v>
      </c>
      <c r="I228" t="s">
        <v>5839</v>
      </c>
      <c r="J228" t="s">
        <v>5841</v>
      </c>
      <c r="K228" t="s">
        <v>6036</v>
      </c>
    </row>
    <row r="229" spans="1:11" x14ac:dyDescent="0.5">
      <c r="A229" t="s">
        <v>429</v>
      </c>
      <c r="B229" t="s">
        <v>430</v>
      </c>
      <c r="C229" t="s">
        <v>5362</v>
      </c>
      <c r="D229">
        <v>2499</v>
      </c>
      <c r="E229" s="1">
        <v>45507</v>
      </c>
      <c r="F229" t="s">
        <v>5356</v>
      </c>
      <c r="G229" s="1"/>
      <c r="H229" s="1">
        <v>45484</v>
      </c>
      <c r="I229" t="s">
        <v>5838</v>
      </c>
      <c r="J229" t="s">
        <v>5835</v>
      </c>
      <c r="K229" t="s">
        <v>6036</v>
      </c>
    </row>
    <row r="230" spans="1:11" x14ac:dyDescent="0.5">
      <c r="A230" t="s">
        <v>1466</v>
      </c>
      <c r="B230" t="s">
        <v>430</v>
      </c>
      <c r="C230" t="s">
        <v>5361</v>
      </c>
      <c r="D230">
        <v>999</v>
      </c>
      <c r="E230" s="1">
        <v>45486</v>
      </c>
      <c r="F230" t="s">
        <v>5356</v>
      </c>
      <c r="G230" s="1"/>
      <c r="H230" s="1">
        <v>45484</v>
      </c>
      <c r="I230" t="s">
        <v>5838</v>
      </c>
      <c r="J230" t="s">
        <v>5835</v>
      </c>
      <c r="K230" t="s">
        <v>6036</v>
      </c>
    </row>
    <row r="231" spans="1:11" x14ac:dyDescent="0.5">
      <c r="A231" t="s">
        <v>1976</v>
      </c>
      <c r="B231" t="s">
        <v>430</v>
      </c>
      <c r="C231" t="s">
        <v>5362</v>
      </c>
      <c r="D231">
        <v>2499</v>
      </c>
      <c r="E231" s="1">
        <v>45509</v>
      </c>
      <c r="F231" t="s">
        <v>5356</v>
      </c>
      <c r="G231" s="1"/>
      <c r="H231" s="1">
        <v>45484</v>
      </c>
      <c r="I231" t="s">
        <v>5838</v>
      </c>
      <c r="J231" t="s">
        <v>5835</v>
      </c>
      <c r="K231" t="s">
        <v>6036</v>
      </c>
    </row>
    <row r="232" spans="1:11" x14ac:dyDescent="0.5">
      <c r="A232" t="s">
        <v>3645</v>
      </c>
      <c r="B232" t="s">
        <v>3646</v>
      </c>
      <c r="C232" t="s">
        <v>5362</v>
      </c>
      <c r="D232">
        <v>2499</v>
      </c>
      <c r="E232" s="1">
        <v>45528</v>
      </c>
      <c r="F232" t="s">
        <v>5356</v>
      </c>
      <c r="G232" s="1"/>
      <c r="H232" s="1">
        <v>45508</v>
      </c>
      <c r="I232" t="s">
        <v>5839</v>
      </c>
      <c r="J232" t="s">
        <v>5835</v>
      </c>
      <c r="K232" t="s">
        <v>6036</v>
      </c>
    </row>
    <row r="233" spans="1:11" x14ac:dyDescent="0.5">
      <c r="A233" t="s">
        <v>433</v>
      </c>
      <c r="B233" t="s">
        <v>434</v>
      </c>
      <c r="C233" t="s">
        <v>5362</v>
      </c>
      <c r="D233">
        <v>2499</v>
      </c>
      <c r="E233" s="1">
        <v>45444</v>
      </c>
      <c r="F233" t="s">
        <v>5359</v>
      </c>
      <c r="G233" s="1">
        <v>45483</v>
      </c>
      <c r="H233" s="1">
        <v>45423</v>
      </c>
      <c r="I233" t="s">
        <v>5834</v>
      </c>
      <c r="J233" t="s">
        <v>5845</v>
      </c>
      <c r="K233" t="s">
        <v>6037</v>
      </c>
    </row>
    <row r="234" spans="1:11" x14ac:dyDescent="0.5">
      <c r="A234" t="s">
        <v>3649</v>
      </c>
      <c r="B234" t="s">
        <v>3650</v>
      </c>
      <c r="C234" t="s">
        <v>5362</v>
      </c>
      <c r="D234">
        <v>2499</v>
      </c>
      <c r="E234" s="1">
        <v>45517</v>
      </c>
      <c r="F234" t="s">
        <v>5356</v>
      </c>
      <c r="G234" s="1"/>
      <c r="H234" s="1">
        <v>45500</v>
      </c>
      <c r="I234" t="s">
        <v>5839</v>
      </c>
      <c r="J234" t="s">
        <v>5848</v>
      </c>
      <c r="K234" t="s">
        <v>6037</v>
      </c>
    </row>
    <row r="235" spans="1:11" x14ac:dyDescent="0.5">
      <c r="A235" t="s">
        <v>437</v>
      </c>
      <c r="B235" t="s">
        <v>438</v>
      </c>
      <c r="C235" t="s">
        <v>5361</v>
      </c>
      <c r="D235">
        <v>999</v>
      </c>
      <c r="E235" s="1">
        <v>45508</v>
      </c>
      <c r="F235" t="s">
        <v>5356</v>
      </c>
      <c r="G235" s="1"/>
      <c r="H235" s="1">
        <v>45486</v>
      </c>
      <c r="I235" t="s">
        <v>5838</v>
      </c>
      <c r="J235" t="s">
        <v>5845</v>
      </c>
      <c r="K235" t="s">
        <v>6036</v>
      </c>
    </row>
    <row r="236" spans="1:11" x14ac:dyDescent="0.5">
      <c r="A236" t="s">
        <v>1880</v>
      </c>
      <c r="B236" t="s">
        <v>438</v>
      </c>
      <c r="C236" t="s">
        <v>5361</v>
      </c>
      <c r="D236">
        <v>999</v>
      </c>
      <c r="E236" s="1">
        <v>45496</v>
      </c>
      <c r="F236" t="s">
        <v>5356</v>
      </c>
      <c r="G236" s="1"/>
      <c r="H236" s="1">
        <v>45486</v>
      </c>
      <c r="I236" t="s">
        <v>5838</v>
      </c>
      <c r="J236" t="s">
        <v>5845</v>
      </c>
      <c r="K236" t="s">
        <v>6036</v>
      </c>
    </row>
    <row r="237" spans="1:11" x14ac:dyDescent="0.5">
      <c r="A237" t="s">
        <v>5397</v>
      </c>
      <c r="B237" t="s">
        <v>4442</v>
      </c>
      <c r="C237" t="s">
        <v>5355</v>
      </c>
      <c r="D237">
        <v>0</v>
      </c>
      <c r="E237" s="1">
        <v>45541</v>
      </c>
      <c r="F237" t="s">
        <v>5356</v>
      </c>
      <c r="G237" s="1"/>
      <c r="H237" s="1">
        <v>45512</v>
      </c>
      <c r="I237" t="s">
        <v>5839</v>
      </c>
      <c r="J237" t="s">
        <v>5845</v>
      </c>
      <c r="K237" t="s">
        <v>6037</v>
      </c>
    </row>
    <row r="238" spans="1:11" x14ac:dyDescent="0.5">
      <c r="A238" t="s">
        <v>5479</v>
      </c>
      <c r="B238" t="s">
        <v>4388</v>
      </c>
      <c r="C238" t="s">
        <v>5355</v>
      </c>
      <c r="D238">
        <v>0</v>
      </c>
      <c r="E238" s="1">
        <v>45347</v>
      </c>
      <c r="F238" t="s">
        <v>5356</v>
      </c>
      <c r="G238" s="1"/>
      <c r="H238" s="1">
        <v>45345</v>
      </c>
      <c r="I238" t="s">
        <v>5838</v>
      </c>
      <c r="J238" t="s">
        <v>5845</v>
      </c>
      <c r="K238" t="s">
        <v>6036</v>
      </c>
    </row>
    <row r="239" spans="1:11" x14ac:dyDescent="0.5">
      <c r="A239" t="s">
        <v>441</v>
      </c>
      <c r="B239" t="s">
        <v>442</v>
      </c>
      <c r="C239" t="s">
        <v>5382</v>
      </c>
      <c r="D239">
        <v>9999</v>
      </c>
      <c r="E239" s="1">
        <v>45513</v>
      </c>
      <c r="F239" t="s">
        <v>5356</v>
      </c>
      <c r="G239" s="1"/>
      <c r="H239" s="1">
        <v>45485</v>
      </c>
      <c r="I239" t="s">
        <v>5843</v>
      </c>
      <c r="J239" t="s">
        <v>5845</v>
      </c>
      <c r="K239" t="s">
        <v>5836</v>
      </c>
    </row>
    <row r="240" spans="1:11" x14ac:dyDescent="0.5">
      <c r="A240" t="s">
        <v>445</v>
      </c>
      <c r="B240" t="s">
        <v>446</v>
      </c>
      <c r="C240" t="s">
        <v>5362</v>
      </c>
      <c r="D240">
        <v>2499</v>
      </c>
      <c r="E240" s="1">
        <v>45438</v>
      </c>
      <c r="F240" t="s">
        <v>5356</v>
      </c>
      <c r="G240" s="1"/>
      <c r="H240" s="1">
        <v>45436</v>
      </c>
      <c r="I240" t="s">
        <v>5839</v>
      </c>
      <c r="J240" t="s">
        <v>5841</v>
      </c>
      <c r="K240" t="s">
        <v>6036</v>
      </c>
    </row>
    <row r="241" spans="1:11" x14ac:dyDescent="0.5">
      <c r="A241" t="s">
        <v>5444</v>
      </c>
      <c r="B241" t="s">
        <v>1932</v>
      </c>
      <c r="C241" t="s">
        <v>5355</v>
      </c>
      <c r="D241">
        <v>0</v>
      </c>
      <c r="E241" s="1">
        <v>45470</v>
      </c>
      <c r="F241" t="s">
        <v>5356</v>
      </c>
      <c r="G241" s="1"/>
      <c r="H241" s="1">
        <v>45461</v>
      </c>
      <c r="I241" t="s">
        <v>5846</v>
      </c>
      <c r="J241" t="s">
        <v>5848</v>
      </c>
      <c r="K241" t="s">
        <v>5836</v>
      </c>
    </row>
    <row r="242" spans="1:11" x14ac:dyDescent="0.5">
      <c r="A242" t="s">
        <v>1931</v>
      </c>
      <c r="B242" t="s">
        <v>1932</v>
      </c>
      <c r="C242" t="s">
        <v>5361</v>
      </c>
      <c r="D242">
        <v>999</v>
      </c>
      <c r="E242" s="1">
        <v>45462</v>
      </c>
      <c r="F242" t="s">
        <v>5359</v>
      </c>
      <c r="G242" s="1">
        <v>45523</v>
      </c>
      <c r="H242" s="1">
        <v>45461</v>
      </c>
      <c r="I242" t="s">
        <v>5846</v>
      </c>
      <c r="J242" t="s">
        <v>5848</v>
      </c>
      <c r="K242" t="s">
        <v>5836</v>
      </c>
    </row>
    <row r="243" spans="1:11" x14ac:dyDescent="0.5">
      <c r="A243" t="s">
        <v>5398</v>
      </c>
      <c r="B243" t="s">
        <v>2653</v>
      </c>
      <c r="C243" t="s">
        <v>5355</v>
      </c>
      <c r="D243">
        <v>0</v>
      </c>
      <c r="E243" s="1">
        <v>45376</v>
      </c>
      <c r="F243" t="s">
        <v>5356</v>
      </c>
      <c r="G243" s="1"/>
      <c r="H243" s="1">
        <v>45356</v>
      </c>
      <c r="I243" t="s">
        <v>5838</v>
      </c>
      <c r="J243" t="s">
        <v>5841</v>
      </c>
      <c r="K243" t="s">
        <v>6036</v>
      </c>
    </row>
    <row r="244" spans="1:11" x14ac:dyDescent="0.5">
      <c r="A244" t="s">
        <v>2652</v>
      </c>
      <c r="B244" t="s">
        <v>2653</v>
      </c>
      <c r="C244" t="s">
        <v>5361</v>
      </c>
      <c r="D244">
        <v>999</v>
      </c>
      <c r="E244" s="1">
        <v>45357</v>
      </c>
      <c r="F244" t="s">
        <v>5359</v>
      </c>
      <c r="G244" s="1">
        <v>45565</v>
      </c>
      <c r="H244" s="1">
        <v>45356</v>
      </c>
      <c r="I244" t="s">
        <v>5838</v>
      </c>
      <c r="J244" t="s">
        <v>5841</v>
      </c>
      <c r="K244" t="s">
        <v>6036</v>
      </c>
    </row>
    <row r="245" spans="1:11" x14ac:dyDescent="0.5">
      <c r="A245" t="s">
        <v>452</v>
      </c>
      <c r="B245" t="s">
        <v>453</v>
      </c>
      <c r="C245" t="s">
        <v>5361</v>
      </c>
      <c r="D245">
        <v>999</v>
      </c>
      <c r="E245" s="1">
        <v>45433</v>
      </c>
      <c r="F245" t="s">
        <v>5356</v>
      </c>
      <c r="G245" s="1"/>
      <c r="H245" s="1">
        <v>45422</v>
      </c>
      <c r="I245" t="s">
        <v>5839</v>
      </c>
      <c r="J245" t="s">
        <v>5835</v>
      </c>
      <c r="K245" t="s">
        <v>6037</v>
      </c>
    </row>
    <row r="246" spans="1:11" x14ac:dyDescent="0.5">
      <c r="A246" t="s">
        <v>5453</v>
      </c>
      <c r="B246" t="s">
        <v>453</v>
      </c>
      <c r="C246" t="s">
        <v>5355</v>
      </c>
      <c r="D246">
        <v>0</v>
      </c>
      <c r="E246" s="1">
        <v>45439</v>
      </c>
      <c r="F246" t="s">
        <v>5356</v>
      </c>
      <c r="G246" s="1"/>
      <c r="H246" s="1">
        <v>45422</v>
      </c>
      <c r="I246" t="s">
        <v>5839</v>
      </c>
      <c r="J246" t="s">
        <v>5835</v>
      </c>
      <c r="K246" t="s">
        <v>6037</v>
      </c>
    </row>
    <row r="247" spans="1:11" x14ac:dyDescent="0.5">
      <c r="A247" t="s">
        <v>2977</v>
      </c>
      <c r="B247" t="s">
        <v>453</v>
      </c>
      <c r="C247" t="s">
        <v>5362</v>
      </c>
      <c r="D247">
        <v>2499</v>
      </c>
      <c r="E247" s="1">
        <v>45444</v>
      </c>
      <c r="F247" t="s">
        <v>5356</v>
      </c>
      <c r="G247" s="1"/>
      <c r="H247" s="1">
        <v>45422</v>
      </c>
      <c r="I247" t="s">
        <v>5839</v>
      </c>
      <c r="J247" t="s">
        <v>5835</v>
      </c>
      <c r="K247" t="s">
        <v>6037</v>
      </c>
    </row>
    <row r="248" spans="1:11" x14ac:dyDescent="0.5">
      <c r="A248" t="s">
        <v>3597</v>
      </c>
      <c r="B248" t="s">
        <v>453</v>
      </c>
      <c r="C248" t="s">
        <v>5362</v>
      </c>
      <c r="D248">
        <v>2499</v>
      </c>
      <c r="E248" s="1">
        <v>45436</v>
      </c>
      <c r="F248" t="s">
        <v>5356</v>
      </c>
      <c r="G248" s="1"/>
      <c r="H248" s="1">
        <v>45422</v>
      </c>
      <c r="I248" t="s">
        <v>5839</v>
      </c>
      <c r="J248" t="s">
        <v>5835</v>
      </c>
      <c r="K248" t="s">
        <v>6037</v>
      </c>
    </row>
    <row r="249" spans="1:11" x14ac:dyDescent="0.5">
      <c r="A249" t="s">
        <v>459</v>
      </c>
      <c r="B249" t="s">
        <v>460</v>
      </c>
      <c r="C249" t="s">
        <v>5361</v>
      </c>
      <c r="D249">
        <v>999</v>
      </c>
      <c r="E249" s="1">
        <v>45386</v>
      </c>
      <c r="F249" t="s">
        <v>5356</v>
      </c>
      <c r="G249" s="1"/>
      <c r="H249" s="1">
        <v>45384</v>
      </c>
      <c r="I249" t="s">
        <v>5838</v>
      </c>
      <c r="J249" t="s">
        <v>5841</v>
      </c>
      <c r="K249" t="s">
        <v>6036</v>
      </c>
    </row>
    <row r="250" spans="1:11" x14ac:dyDescent="0.5">
      <c r="A250" t="s">
        <v>5399</v>
      </c>
      <c r="B250" t="s">
        <v>1917</v>
      </c>
      <c r="C250" t="s">
        <v>5355</v>
      </c>
      <c r="D250">
        <v>0</v>
      </c>
      <c r="E250" s="1">
        <v>45487</v>
      </c>
      <c r="F250" t="s">
        <v>5356</v>
      </c>
      <c r="G250" s="1"/>
      <c r="H250" s="1">
        <v>45481</v>
      </c>
      <c r="I250" t="s">
        <v>5838</v>
      </c>
      <c r="J250" t="s">
        <v>5848</v>
      </c>
      <c r="K250" t="s">
        <v>6036</v>
      </c>
    </row>
    <row r="251" spans="1:11" x14ac:dyDescent="0.5">
      <c r="A251" t="s">
        <v>1916</v>
      </c>
      <c r="B251" t="s">
        <v>1917</v>
      </c>
      <c r="C251" t="s">
        <v>5361</v>
      </c>
      <c r="D251">
        <v>999</v>
      </c>
      <c r="E251" s="1">
        <v>45487</v>
      </c>
      <c r="F251" t="s">
        <v>5356</v>
      </c>
      <c r="G251" s="1"/>
      <c r="H251" s="1">
        <v>45481</v>
      </c>
      <c r="I251" t="s">
        <v>5838</v>
      </c>
      <c r="J251" t="s">
        <v>5848</v>
      </c>
      <c r="K251" t="s">
        <v>6036</v>
      </c>
    </row>
    <row r="252" spans="1:11" x14ac:dyDescent="0.5">
      <c r="A252" t="s">
        <v>1470</v>
      </c>
      <c r="B252" t="s">
        <v>1471</v>
      </c>
      <c r="C252" t="s">
        <v>5361</v>
      </c>
      <c r="D252">
        <v>999</v>
      </c>
      <c r="E252" s="1">
        <v>45350</v>
      </c>
      <c r="F252" t="s">
        <v>5359</v>
      </c>
      <c r="G252" s="1">
        <v>45436</v>
      </c>
      <c r="H252" s="1">
        <v>45347</v>
      </c>
      <c r="I252" t="s">
        <v>5838</v>
      </c>
      <c r="J252" t="s">
        <v>5845</v>
      </c>
      <c r="K252" t="s">
        <v>5836</v>
      </c>
    </row>
    <row r="253" spans="1:11" x14ac:dyDescent="0.5">
      <c r="A253" t="s">
        <v>467</v>
      </c>
      <c r="B253" t="s">
        <v>468</v>
      </c>
      <c r="C253" t="s">
        <v>5362</v>
      </c>
      <c r="D253">
        <v>2499</v>
      </c>
      <c r="E253" s="1">
        <v>45536</v>
      </c>
      <c r="F253" t="s">
        <v>5356</v>
      </c>
      <c r="G253" s="1"/>
      <c r="H253" s="1">
        <v>45507</v>
      </c>
      <c r="I253" t="s">
        <v>5838</v>
      </c>
      <c r="J253" t="s">
        <v>5841</v>
      </c>
      <c r="K253" t="s">
        <v>6036</v>
      </c>
    </row>
    <row r="254" spans="1:11" x14ac:dyDescent="0.5">
      <c r="A254" t="s">
        <v>1693</v>
      </c>
      <c r="B254" t="s">
        <v>468</v>
      </c>
      <c r="C254" t="s">
        <v>5361</v>
      </c>
      <c r="D254">
        <v>999</v>
      </c>
      <c r="E254" s="1">
        <v>45512</v>
      </c>
      <c r="F254" t="s">
        <v>5356</v>
      </c>
      <c r="G254" s="1"/>
      <c r="H254" s="1">
        <v>45507</v>
      </c>
      <c r="I254" t="s">
        <v>5838</v>
      </c>
      <c r="J254" t="s">
        <v>5841</v>
      </c>
      <c r="K254" t="s">
        <v>6036</v>
      </c>
    </row>
    <row r="255" spans="1:11" x14ac:dyDescent="0.5">
      <c r="A255" t="s">
        <v>470</v>
      </c>
      <c r="B255" t="s">
        <v>471</v>
      </c>
      <c r="C255" t="s">
        <v>5361</v>
      </c>
      <c r="D255">
        <v>999</v>
      </c>
      <c r="E255" s="1">
        <v>45486</v>
      </c>
      <c r="F255" t="s">
        <v>5356</v>
      </c>
      <c r="G255" s="1"/>
      <c r="H255" s="1">
        <v>45477</v>
      </c>
      <c r="I255" t="s">
        <v>5834</v>
      </c>
      <c r="J255" t="s">
        <v>5845</v>
      </c>
      <c r="K255" t="s">
        <v>6036</v>
      </c>
    </row>
    <row r="256" spans="1:11" x14ac:dyDescent="0.5">
      <c r="A256" t="s">
        <v>2272</v>
      </c>
      <c r="B256" t="s">
        <v>471</v>
      </c>
      <c r="C256" t="s">
        <v>5361</v>
      </c>
      <c r="D256">
        <v>999</v>
      </c>
      <c r="E256" s="1">
        <v>45489</v>
      </c>
      <c r="F256" t="s">
        <v>5356</v>
      </c>
      <c r="G256" s="1"/>
      <c r="H256" s="1">
        <v>45477</v>
      </c>
      <c r="I256" t="s">
        <v>5834</v>
      </c>
      <c r="J256" t="s">
        <v>5845</v>
      </c>
      <c r="K256" t="s">
        <v>6036</v>
      </c>
    </row>
    <row r="257" spans="1:11" x14ac:dyDescent="0.5">
      <c r="A257" t="s">
        <v>5549</v>
      </c>
      <c r="B257" t="s">
        <v>4863</v>
      </c>
      <c r="C257" t="s">
        <v>5355</v>
      </c>
      <c r="D257">
        <v>0</v>
      </c>
      <c r="E257" s="1">
        <v>45413</v>
      </c>
      <c r="F257" t="s">
        <v>5359</v>
      </c>
      <c r="G257" s="1">
        <v>45565</v>
      </c>
      <c r="H257" s="1">
        <v>45402</v>
      </c>
      <c r="I257" t="s">
        <v>5839</v>
      </c>
      <c r="J257" t="s">
        <v>5835</v>
      </c>
      <c r="K257" t="s">
        <v>6037</v>
      </c>
    </row>
    <row r="258" spans="1:11" x14ac:dyDescent="0.5">
      <c r="A258" t="s">
        <v>475</v>
      </c>
      <c r="B258" t="s">
        <v>476</v>
      </c>
      <c r="C258" t="s">
        <v>5361</v>
      </c>
      <c r="D258">
        <v>999</v>
      </c>
      <c r="E258" s="1">
        <v>45406</v>
      </c>
      <c r="F258" t="s">
        <v>5359</v>
      </c>
      <c r="G258" s="1">
        <v>45565</v>
      </c>
      <c r="H258" s="1">
        <v>45401</v>
      </c>
      <c r="I258" t="s">
        <v>5839</v>
      </c>
      <c r="J258" t="s">
        <v>5848</v>
      </c>
      <c r="K258" t="s">
        <v>6036</v>
      </c>
    </row>
    <row r="259" spans="1:11" x14ac:dyDescent="0.5">
      <c r="A259" t="s">
        <v>924</v>
      </c>
      <c r="B259" t="s">
        <v>925</v>
      </c>
      <c r="C259" t="s">
        <v>5362</v>
      </c>
      <c r="D259">
        <v>2499</v>
      </c>
      <c r="E259" s="1">
        <v>45489</v>
      </c>
      <c r="F259" t="s">
        <v>5356</v>
      </c>
      <c r="G259" s="1"/>
      <c r="H259" s="1">
        <v>45472</v>
      </c>
      <c r="I259" t="s">
        <v>5838</v>
      </c>
      <c r="J259" t="s">
        <v>5848</v>
      </c>
      <c r="K259" t="s">
        <v>6037</v>
      </c>
    </row>
    <row r="260" spans="1:11" x14ac:dyDescent="0.5">
      <c r="A260" t="s">
        <v>483</v>
      </c>
      <c r="B260" t="s">
        <v>484</v>
      </c>
      <c r="C260" t="s">
        <v>5361</v>
      </c>
      <c r="D260">
        <v>999</v>
      </c>
      <c r="E260" s="1">
        <v>45425</v>
      </c>
      <c r="F260" t="s">
        <v>5356</v>
      </c>
      <c r="G260" s="1"/>
      <c r="H260" s="1">
        <v>45401</v>
      </c>
      <c r="I260" t="s">
        <v>5846</v>
      </c>
      <c r="J260" t="s">
        <v>5848</v>
      </c>
      <c r="K260" t="s">
        <v>6037</v>
      </c>
    </row>
    <row r="261" spans="1:11" x14ac:dyDescent="0.5">
      <c r="A261" t="s">
        <v>1476</v>
      </c>
      <c r="B261" t="s">
        <v>484</v>
      </c>
      <c r="C261" t="s">
        <v>5361</v>
      </c>
      <c r="D261">
        <v>999</v>
      </c>
      <c r="E261" s="1">
        <v>45412</v>
      </c>
      <c r="F261" t="s">
        <v>5356</v>
      </c>
      <c r="G261" s="1"/>
      <c r="H261" s="1">
        <v>45401</v>
      </c>
      <c r="I261" t="s">
        <v>5846</v>
      </c>
      <c r="J261" t="s">
        <v>5848</v>
      </c>
      <c r="K261" t="s">
        <v>6037</v>
      </c>
    </row>
    <row r="262" spans="1:11" x14ac:dyDescent="0.5">
      <c r="A262" t="s">
        <v>5547</v>
      </c>
      <c r="B262" t="s">
        <v>3230</v>
      </c>
      <c r="C262" t="s">
        <v>5355</v>
      </c>
      <c r="D262">
        <v>0</v>
      </c>
      <c r="E262" s="1">
        <v>45508</v>
      </c>
      <c r="F262" t="s">
        <v>5356</v>
      </c>
      <c r="G262" s="1"/>
      <c r="H262" s="1">
        <v>45482</v>
      </c>
      <c r="I262" t="s">
        <v>5843</v>
      </c>
      <c r="J262" t="s">
        <v>5848</v>
      </c>
      <c r="K262" t="s">
        <v>6037</v>
      </c>
    </row>
    <row r="263" spans="1:11" x14ac:dyDescent="0.5">
      <c r="A263" t="s">
        <v>3229</v>
      </c>
      <c r="B263" t="s">
        <v>3230</v>
      </c>
      <c r="C263" t="s">
        <v>5362</v>
      </c>
      <c r="D263">
        <v>2499</v>
      </c>
      <c r="E263" s="1">
        <v>45504</v>
      </c>
      <c r="F263" t="s">
        <v>5359</v>
      </c>
      <c r="G263" s="1">
        <v>45562</v>
      </c>
      <c r="H263" s="1">
        <v>45482</v>
      </c>
      <c r="I263" t="s">
        <v>5843</v>
      </c>
      <c r="J263" t="s">
        <v>5848</v>
      </c>
      <c r="K263" t="s">
        <v>6037</v>
      </c>
    </row>
    <row r="264" spans="1:11" x14ac:dyDescent="0.5">
      <c r="A264" t="s">
        <v>501</v>
      </c>
      <c r="B264" t="s">
        <v>502</v>
      </c>
      <c r="C264" t="s">
        <v>5362</v>
      </c>
      <c r="D264">
        <v>2499</v>
      </c>
      <c r="E264" s="1">
        <v>45532</v>
      </c>
      <c r="F264" t="s">
        <v>5356</v>
      </c>
      <c r="G264" s="1"/>
      <c r="H264" s="1">
        <v>45525</v>
      </c>
      <c r="I264" t="s">
        <v>5839</v>
      </c>
      <c r="J264" t="s">
        <v>5835</v>
      </c>
      <c r="K264" t="s">
        <v>6037</v>
      </c>
    </row>
    <row r="265" spans="1:11" x14ac:dyDescent="0.5">
      <c r="A265" t="s">
        <v>3409</v>
      </c>
      <c r="B265" t="s">
        <v>502</v>
      </c>
      <c r="C265" t="s">
        <v>5362</v>
      </c>
      <c r="D265">
        <v>2499</v>
      </c>
      <c r="E265" s="1">
        <v>45530</v>
      </c>
      <c r="F265" t="s">
        <v>5359</v>
      </c>
      <c r="G265" s="1">
        <v>45565</v>
      </c>
      <c r="H265" s="1">
        <v>45525</v>
      </c>
      <c r="I265" t="s">
        <v>5839</v>
      </c>
      <c r="J265" t="s">
        <v>5835</v>
      </c>
      <c r="K265" t="s">
        <v>6037</v>
      </c>
    </row>
    <row r="266" spans="1:11" x14ac:dyDescent="0.5">
      <c r="A266" t="s">
        <v>804</v>
      </c>
      <c r="B266" t="s">
        <v>805</v>
      </c>
      <c r="C266" t="s">
        <v>5362</v>
      </c>
      <c r="D266">
        <v>2499</v>
      </c>
      <c r="E266" s="1">
        <v>45493</v>
      </c>
      <c r="F266" t="s">
        <v>5356</v>
      </c>
      <c r="G266" s="1"/>
      <c r="H266" s="1">
        <v>45486</v>
      </c>
      <c r="I266" t="s">
        <v>5839</v>
      </c>
      <c r="J266" t="s">
        <v>5844</v>
      </c>
      <c r="K266" t="s">
        <v>6036</v>
      </c>
    </row>
    <row r="267" spans="1:11" x14ac:dyDescent="0.5">
      <c r="A267" t="s">
        <v>2901</v>
      </c>
      <c r="B267" t="s">
        <v>805</v>
      </c>
      <c r="C267" t="s">
        <v>5362</v>
      </c>
      <c r="D267">
        <v>2499</v>
      </c>
      <c r="E267" s="1">
        <v>45501</v>
      </c>
      <c r="F267" t="s">
        <v>5359</v>
      </c>
      <c r="G267" s="1">
        <v>45565</v>
      </c>
      <c r="H267" s="1">
        <v>45486</v>
      </c>
      <c r="I267" t="s">
        <v>5839</v>
      </c>
      <c r="J267" t="s">
        <v>5844</v>
      </c>
      <c r="K267" t="s">
        <v>6036</v>
      </c>
    </row>
    <row r="268" spans="1:11" x14ac:dyDescent="0.5">
      <c r="A268" t="s">
        <v>505</v>
      </c>
      <c r="B268" t="s">
        <v>506</v>
      </c>
      <c r="C268" t="s">
        <v>5362</v>
      </c>
      <c r="D268">
        <v>2499</v>
      </c>
      <c r="E268" s="1">
        <v>45374</v>
      </c>
      <c r="F268" t="s">
        <v>5359</v>
      </c>
      <c r="G268" s="1">
        <v>45565</v>
      </c>
      <c r="H268" s="1">
        <v>45359</v>
      </c>
      <c r="I268" t="s">
        <v>5843</v>
      </c>
      <c r="J268" t="s">
        <v>5835</v>
      </c>
      <c r="K268" t="s">
        <v>6036</v>
      </c>
    </row>
    <row r="269" spans="1:11" x14ac:dyDescent="0.5">
      <c r="A269" t="s">
        <v>514</v>
      </c>
      <c r="B269" t="s">
        <v>515</v>
      </c>
      <c r="C269" t="s">
        <v>5361</v>
      </c>
      <c r="D269">
        <v>999</v>
      </c>
      <c r="E269" s="1">
        <v>45348</v>
      </c>
      <c r="F269" t="s">
        <v>5356</v>
      </c>
      <c r="G269" s="1"/>
      <c r="H269" s="1">
        <v>45328</v>
      </c>
      <c r="I269" t="s">
        <v>5846</v>
      </c>
      <c r="J269" t="s">
        <v>5835</v>
      </c>
      <c r="K269" t="s">
        <v>6037</v>
      </c>
    </row>
    <row r="270" spans="1:11" x14ac:dyDescent="0.5">
      <c r="A270" t="s">
        <v>548</v>
      </c>
      <c r="B270" t="s">
        <v>549</v>
      </c>
      <c r="C270" t="s">
        <v>5361</v>
      </c>
      <c r="D270">
        <v>999</v>
      </c>
      <c r="E270" s="1">
        <v>45532</v>
      </c>
      <c r="F270" t="s">
        <v>5359</v>
      </c>
      <c r="G270" s="1">
        <v>45565</v>
      </c>
      <c r="H270" s="1">
        <v>45511</v>
      </c>
      <c r="I270" t="s">
        <v>5838</v>
      </c>
      <c r="J270" t="s">
        <v>5845</v>
      </c>
      <c r="K270" t="s">
        <v>6037</v>
      </c>
    </row>
    <row r="271" spans="1:11" x14ac:dyDescent="0.5">
      <c r="A271" t="s">
        <v>5548</v>
      </c>
      <c r="B271" t="s">
        <v>549</v>
      </c>
      <c r="C271" t="s">
        <v>5355</v>
      </c>
      <c r="D271">
        <v>0</v>
      </c>
      <c r="E271" s="1">
        <v>45529</v>
      </c>
      <c r="F271" t="s">
        <v>5356</v>
      </c>
      <c r="G271" s="1"/>
      <c r="H271" s="1">
        <v>45511</v>
      </c>
      <c r="I271" t="s">
        <v>5838</v>
      </c>
      <c r="J271" t="s">
        <v>5845</v>
      </c>
      <c r="K271" t="s">
        <v>6037</v>
      </c>
    </row>
    <row r="272" spans="1:11" x14ac:dyDescent="0.5">
      <c r="A272" t="s">
        <v>524</v>
      </c>
      <c r="B272" t="s">
        <v>525</v>
      </c>
      <c r="C272" t="s">
        <v>5361</v>
      </c>
      <c r="D272">
        <v>999</v>
      </c>
      <c r="E272" s="1">
        <v>45500</v>
      </c>
      <c r="F272" t="s">
        <v>5359</v>
      </c>
      <c r="G272" s="1">
        <v>45565</v>
      </c>
      <c r="H272" s="1">
        <v>45496</v>
      </c>
      <c r="I272" t="s">
        <v>5838</v>
      </c>
      <c r="J272" t="s">
        <v>5844</v>
      </c>
      <c r="K272" t="s">
        <v>5836</v>
      </c>
    </row>
    <row r="273" spans="1:11" x14ac:dyDescent="0.5">
      <c r="A273" t="s">
        <v>5400</v>
      </c>
      <c r="B273" t="s">
        <v>1124</v>
      </c>
      <c r="C273" t="s">
        <v>5355</v>
      </c>
      <c r="D273">
        <v>0</v>
      </c>
      <c r="E273" s="1">
        <v>45446</v>
      </c>
      <c r="F273" t="s">
        <v>5356</v>
      </c>
      <c r="G273" s="1"/>
      <c r="H273" s="1">
        <v>45421</v>
      </c>
      <c r="I273" t="s">
        <v>5839</v>
      </c>
      <c r="J273" t="s">
        <v>5848</v>
      </c>
      <c r="K273" t="s">
        <v>6036</v>
      </c>
    </row>
    <row r="274" spans="1:11" x14ac:dyDescent="0.5">
      <c r="A274" t="s">
        <v>1123</v>
      </c>
      <c r="B274" t="s">
        <v>1124</v>
      </c>
      <c r="C274" t="s">
        <v>5361</v>
      </c>
      <c r="D274">
        <v>999</v>
      </c>
      <c r="E274" s="1">
        <v>45449</v>
      </c>
      <c r="F274" t="s">
        <v>5356</v>
      </c>
      <c r="G274" s="1"/>
      <c r="H274" s="1">
        <v>45421</v>
      </c>
      <c r="I274" t="s">
        <v>5839</v>
      </c>
      <c r="J274" t="s">
        <v>5848</v>
      </c>
      <c r="K274" t="s">
        <v>6036</v>
      </c>
    </row>
    <row r="275" spans="1:11" x14ac:dyDescent="0.5">
      <c r="A275" t="s">
        <v>2815</v>
      </c>
      <c r="B275" t="s">
        <v>1124</v>
      </c>
      <c r="C275" t="s">
        <v>5362</v>
      </c>
      <c r="D275">
        <v>2499</v>
      </c>
      <c r="E275" s="1">
        <v>45445</v>
      </c>
      <c r="F275" t="s">
        <v>5356</v>
      </c>
      <c r="G275" s="1"/>
      <c r="H275" s="1">
        <v>45421</v>
      </c>
      <c r="I275" t="s">
        <v>5839</v>
      </c>
      <c r="J275" t="s">
        <v>5848</v>
      </c>
      <c r="K275" t="s">
        <v>6036</v>
      </c>
    </row>
    <row r="276" spans="1:11" x14ac:dyDescent="0.5">
      <c r="A276" t="s">
        <v>3100</v>
      </c>
      <c r="B276" t="s">
        <v>1124</v>
      </c>
      <c r="C276" t="s">
        <v>5361</v>
      </c>
      <c r="D276">
        <v>999</v>
      </c>
      <c r="E276" s="1">
        <v>45437</v>
      </c>
      <c r="F276" t="s">
        <v>5356</v>
      </c>
      <c r="G276" s="1"/>
      <c r="H276" s="1">
        <v>45421</v>
      </c>
      <c r="I276" t="s">
        <v>5839</v>
      </c>
      <c r="J276" t="s">
        <v>5848</v>
      </c>
      <c r="K276" t="s">
        <v>6036</v>
      </c>
    </row>
    <row r="277" spans="1:11" x14ac:dyDescent="0.5">
      <c r="A277" t="s">
        <v>529</v>
      </c>
      <c r="B277" t="s">
        <v>530</v>
      </c>
      <c r="C277" t="s">
        <v>5361</v>
      </c>
      <c r="D277">
        <v>999</v>
      </c>
      <c r="E277" s="1">
        <v>45522</v>
      </c>
      <c r="F277" t="s">
        <v>5356</v>
      </c>
      <c r="G277" s="1"/>
      <c r="H277" s="1">
        <v>45513</v>
      </c>
      <c r="I277" t="s">
        <v>5843</v>
      </c>
      <c r="J277" t="s">
        <v>5835</v>
      </c>
      <c r="K277" t="s">
        <v>6037</v>
      </c>
    </row>
    <row r="278" spans="1:11" x14ac:dyDescent="0.5">
      <c r="A278" t="s">
        <v>5467</v>
      </c>
      <c r="B278" t="s">
        <v>530</v>
      </c>
      <c r="C278" t="s">
        <v>5355</v>
      </c>
      <c r="D278">
        <v>0</v>
      </c>
      <c r="E278" s="1">
        <v>45542</v>
      </c>
      <c r="F278" t="s">
        <v>5356</v>
      </c>
      <c r="G278" s="1"/>
      <c r="H278" s="1">
        <v>45513</v>
      </c>
      <c r="I278" t="s">
        <v>5843</v>
      </c>
      <c r="J278" t="s">
        <v>5835</v>
      </c>
      <c r="K278" t="s">
        <v>6037</v>
      </c>
    </row>
    <row r="279" spans="1:11" x14ac:dyDescent="0.5">
      <c r="A279" t="s">
        <v>5401</v>
      </c>
      <c r="B279" t="s">
        <v>1900</v>
      </c>
      <c r="C279" t="s">
        <v>5355</v>
      </c>
      <c r="D279">
        <v>0</v>
      </c>
      <c r="E279" s="1">
        <v>45471</v>
      </c>
      <c r="F279" t="s">
        <v>5356</v>
      </c>
      <c r="G279" s="1"/>
      <c r="H279" s="1">
        <v>45456</v>
      </c>
      <c r="I279" t="s">
        <v>5839</v>
      </c>
      <c r="J279" t="s">
        <v>5835</v>
      </c>
      <c r="K279" t="s">
        <v>5836</v>
      </c>
    </row>
    <row r="280" spans="1:11" x14ac:dyDescent="0.5">
      <c r="A280" t="s">
        <v>1899</v>
      </c>
      <c r="B280" t="s">
        <v>1900</v>
      </c>
      <c r="C280" t="s">
        <v>5361</v>
      </c>
      <c r="D280">
        <v>999</v>
      </c>
      <c r="E280" s="1">
        <v>45458</v>
      </c>
      <c r="F280" t="s">
        <v>5356</v>
      </c>
      <c r="G280" s="1"/>
      <c r="H280" s="1">
        <v>45456</v>
      </c>
      <c r="I280" t="s">
        <v>5839</v>
      </c>
      <c r="J280" t="s">
        <v>5835</v>
      </c>
      <c r="K280" t="s">
        <v>5836</v>
      </c>
    </row>
    <row r="281" spans="1:11" x14ac:dyDescent="0.5">
      <c r="A281" t="s">
        <v>791</v>
      </c>
      <c r="B281" t="s">
        <v>792</v>
      </c>
      <c r="C281" t="s">
        <v>5361</v>
      </c>
      <c r="D281">
        <v>999</v>
      </c>
      <c r="E281" s="1">
        <v>45434</v>
      </c>
      <c r="F281" t="s">
        <v>5359</v>
      </c>
      <c r="G281" s="1">
        <v>45513</v>
      </c>
      <c r="H281" s="1">
        <v>45418</v>
      </c>
      <c r="I281" t="s">
        <v>5839</v>
      </c>
      <c r="J281" t="s">
        <v>5835</v>
      </c>
      <c r="K281" t="s">
        <v>6036</v>
      </c>
    </row>
    <row r="282" spans="1:11" x14ac:dyDescent="0.5">
      <c r="A282" t="s">
        <v>5490</v>
      </c>
      <c r="B282" t="s">
        <v>792</v>
      </c>
      <c r="C282" t="s">
        <v>5355</v>
      </c>
      <c r="D282">
        <v>0</v>
      </c>
      <c r="E282" s="1">
        <v>45442</v>
      </c>
      <c r="F282" t="s">
        <v>5356</v>
      </c>
      <c r="G282" s="1"/>
      <c r="H282" s="1">
        <v>45418</v>
      </c>
      <c r="I282" t="s">
        <v>5839</v>
      </c>
      <c r="J282" t="s">
        <v>5835</v>
      </c>
      <c r="K282" t="s">
        <v>6036</v>
      </c>
    </row>
    <row r="283" spans="1:11" x14ac:dyDescent="0.5">
      <c r="A283" t="s">
        <v>3185</v>
      </c>
      <c r="B283" t="s">
        <v>792</v>
      </c>
      <c r="C283" t="s">
        <v>5362</v>
      </c>
      <c r="D283">
        <v>2499</v>
      </c>
      <c r="E283" s="1">
        <v>45420</v>
      </c>
      <c r="F283" t="s">
        <v>5356</v>
      </c>
      <c r="G283" s="1"/>
      <c r="H283" s="1">
        <v>45418</v>
      </c>
      <c r="I283" t="s">
        <v>5839</v>
      </c>
      <c r="J283" t="s">
        <v>5835</v>
      </c>
      <c r="K283" t="s">
        <v>6036</v>
      </c>
    </row>
    <row r="284" spans="1:11" x14ac:dyDescent="0.5">
      <c r="A284" t="s">
        <v>5674</v>
      </c>
      <c r="B284" t="s">
        <v>792</v>
      </c>
      <c r="C284" t="s">
        <v>5355</v>
      </c>
      <c r="D284">
        <v>0</v>
      </c>
      <c r="E284" s="1">
        <v>45444</v>
      </c>
      <c r="F284" t="s">
        <v>5359</v>
      </c>
      <c r="G284" s="1">
        <v>45527</v>
      </c>
      <c r="H284" s="1">
        <v>45418</v>
      </c>
      <c r="I284" t="s">
        <v>5839</v>
      </c>
      <c r="J284" t="s">
        <v>5835</v>
      </c>
      <c r="K284" t="s">
        <v>6036</v>
      </c>
    </row>
    <row r="285" spans="1:11" x14ac:dyDescent="0.5">
      <c r="A285" t="s">
        <v>5408</v>
      </c>
      <c r="B285" t="s">
        <v>4075</v>
      </c>
      <c r="C285" t="s">
        <v>5355</v>
      </c>
      <c r="D285">
        <v>0</v>
      </c>
      <c r="E285" s="1">
        <v>45492</v>
      </c>
      <c r="F285" t="s">
        <v>5356</v>
      </c>
      <c r="G285" s="1"/>
      <c r="H285" s="1">
        <v>45491</v>
      </c>
      <c r="I285" t="s">
        <v>5839</v>
      </c>
      <c r="J285" t="s">
        <v>5835</v>
      </c>
      <c r="K285" t="s">
        <v>6037</v>
      </c>
    </row>
    <row r="286" spans="1:11" x14ac:dyDescent="0.5">
      <c r="A286" t="s">
        <v>552</v>
      </c>
      <c r="B286" t="s">
        <v>553</v>
      </c>
      <c r="C286" t="s">
        <v>5361</v>
      </c>
      <c r="D286">
        <v>999</v>
      </c>
      <c r="E286" s="1">
        <v>45311</v>
      </c>
      <c r="F286" t="s">
        <v>5356</v>
      </c>
      <c r="G286" s="1"/>
      <c r="H286" s="1">
        <v>45309</v>
      </c>
      <c r="I286" t="s">
        <v>5834</v>
      </c>
      <c r="J286" t="s">
        <v>5845</v>
      </c>
      <c r="K286" t="s">
        <v>6036</v>
      </c>
    </row>
    <row r="287" spans="1:11" x14ac:dyDescent="0.5">
      <c r="A287" t="s">
        <v>2572</v>
      </c>
      <c r="B287" t="s">
        <v>553</v>
      </c>
      <c r="C287" t="s">
        <v>5361</v>
      </c>
      <c r="D287">
        <v>999</v>
      </c>
      <c r="E287" s="1">
        <v>45328</v>
      </c>
      <c r="F287" t="s">
        <v>5356</v>
      </c>
      <c r="G287" s="1"/>
      <c r="H287" s="1">
        <v>45309</v>
      </c>
      <c r="I287" t="s">
        <v>5834</v>
      </c>
      <c r="J287" t="s">
        <v>5845</v>
      </c>
      <c r="K287" t="s">
        <v>6036</v>
      </c>
    </row>
    <row r="288" spans="1:11" x14ac:dyDescent="0.5">
      <c r="A288" t="s">
        <v>5656</v>
      </c>
      <c r="B288" t="s">
        <v>553</v>
      </c>
      <c r="C288" t="s">
        <v>5355</v>
      </c>
      <c r="D288">
        <v>0</v>
      </c>
      <c r="E288" s="1">
        <v>45321</v>
      </c>
      <c r="F288" t="s">
        <v>5356</v>
      </c>
      <c r="G288" s="1"/>
      <c r="H288" s="1">
        <v>45309</v>
      </c>
      <c r="I288" t="s">
        <v>5834</v>
      </c>
      <c r="J288" t="s">
        <v>5845</v>
      </c>
      <c r="K288" t="s">
        <v>6036</v>
      </c>
    </row>
    <row r="289" spans="1:11" x14ac:dyDescent="0.5">
      <c r="A289" t="s">
        <v>5402</v>
      </c>
      <c r="B289" t="s">
        <v>3701</v>
      </c>
      <c r="C289" t="s">
        <v>5355</v>
      </c>
      <c r="D289">
        <v>0</v>
      </c>
      <c r="E289" s="1">
        <v>45527</v>
      </c>
      <c r="F289" t="s">
        <v>5356</v>
      </c>
      <c r="G289" s="1"/>
      <c r="H289" s="1">
        <v>45525</v>
      </c>
      <c r="I289" t="s">
        <v>5834</v>
      </c>
      <c r="J289" t="s">
        <v>5844</v>
      </c>
      <c r="K289" t="s">
        <v>5840</v>
      </c>
    </row>
    <row r="290" spans="1:11" x14ac:dyDescent="0.5">
      <c r="A290" t="s">
        <v>3700</v>
      </c>
      <c r="B290" t="s">
        <v>3701</v>
      </c>
      <c r="C290" t="s">
        <v>5361</v>
      </c>
      <c r="D290">
        <v>999</v>
      </c>
      <c r="E290" s="1">
        <v>45553</v>
      </c>
      <c r="F290" t="s">
        <v>5356</v>
      </c>
      <c r="G290" s="1"/>
      <c r="H290" s="1">
        <v>45525</v>
      </c>
      <c r="I290" t="s">
        <v>5834</v>
      </c>
      <c r="J290" t="s">
        <v>5844</v>
      </c>
      <c r="K290" t="s">
        <v>5840</v>
      </c>
    </row>
    <row r="291" spans="1:11" x14ac:dyDescent="0.5">
      <c r="A291" t="s">
        <v>5512</v>
      </c>
      <c r="B291" t="s">
        <v>5513</v>
      </c>
      <c r="C291" t="s">
        <v>5355</v>
      </c>
      <c r="D291">
        <v>0</v>
      </c>
      <c r="E291" s="1">
        <v>45442</v>
      </c>
      <c r="F291" t="s">
        <v>5356</v>
      </c>
      <c r="G291" s="1"/>
      <c r="H291" s="1">
        <v>45439</v>
      </c>
      <c r="I291" t="s">
        <v>5838</v>
      </c>
      <c r="J291" t="s">
        <v>5848</v>
      </c>
      <c r="K291" t="s">
        <v>6037</v>
      </c>
    </row>
    <row r="292" spans="1:11" x14ac:dyDescent="0.5">
      <c r="A292" t="s">
        <v>563</v>
      </c>
      <c r="B292" t="s">
        <v>564</v>
      </c>
      <c r="C292" t="s">
        <v>5362</v>
      </c>
      <c r="D292">
        <v>2499</v>
      </c>
      <c r="E292" s="1">
        <v>45320</v>
      </c>
      <c r="F292" t="s">
        <v>5356</v>
      </c>
      <c r="G292" s="1"/>
      <c r="H292" s="1">
        <v>45314</v>
      </c>
      <c r="I292" t="s">
        <v>5838</v>
      </c>
      <c r="J292" t="s">
        <v>5841</v>
      </c>
      <c r="K292" t="s">
        <v>6037</v>
      </c>
    </row>
    <row r="293" spans="1:11" x14ac:dyDescent="0.5">
      <c r="A293" t="s">
        <v>3161</v>
      </c>
      <c r="B293" t="s">
        <v>564</v>
      </c>
      <c r="C293" t="s">
        <v>5361</v>
      </c>
      <c r="D293">
        <v>999</v>
      </c>
      <c r="E293" s="1">
        <v>45325</v>
      </c>
      <c r="F293" t="s">
        <v>5356</v>
      </c>
      <c r="G293" s="1"/>
      <c r="H293" s="1">
        <v>45314</v>
      </c>
      <c r="I293" t="s">
        <v>5838</v>
      </c>
      <c r="J293" t="s">
        <v>5841</v>
      </c>
      <c r="K293" t="s">
        <v>6037</v>
      </c>
    </row>
    <row r="294" spans="1:11" x14ac:dyDescent="0.5">
      <c r="A294" t="s">
        <v>574</v>
      </c>
      <c r="B294" t="s">
        <v>575</v>
      </c>
      <c r="C294" t="s">
        <v>5361</v>
      </c>
      <c r="D294">
        <v>999</v>
      </c>
      <c r="E294" s="1">
        <v>45375</v>
      </c>
      <c r="F294" t="s">
        <v>5356</v>
      </c>
      <c r="G294" s="1"/>
      <c r="H294" s="1">
        <v>45361</v>
      </c>
      <c r="I294" t="s">
        <v>5839</v>
      </c>
      <c r="J294" t="s">
        <v>5848</v>
      </c>
      <c r="K294" t="s">
        <v>6036</v>
      </c>
    </row>
    <row r="295" spans="1:11" x14ac:dyDescent="0.5">
      <c r="A295" t="s">
        <v>696</v>
      </c>
      <c r="B295" t="s">
        <v>575</v>
      </c>
      <c r="C295" t="s">
        <v>5361</v>
      </c>
      <c r="D295">
        <v>999</v>
      </c>
      <c r="E295" s="1">
        <v>45371</v>
      </c>
      <c r="F295" t="s">
        <v>5356</v>
      </c>
      <c r="G295" s="1"/>
      <c r="H295" s="1">
        <v>45361</v>
      </c>
      <c r="I295" t="s">
        <v>5839</v>
      </c>
      <c r="J295" t="s">
        <v>5848</v>
      </c>
      <c r="K295" t="s">
        <v>6036</v>
      </c>
    </row>
    <row r="296" spans="1:11" x14ac:dyDescent="0.5">
      <c r="A296" t="s">
        <v>5415</v>
      </c>
      <c r="B296" t="s">
        <v>575</v>
      </c>
      <c r="C296" t="s">
        <v>5355</v>
      </c>
      <c r="D296">
        <v>0</v>
      </c>
      <c r="E296" s="1">
        <v>45369</v>
      </c>
      <c r="F296" t="s">
        <v>5356</v>
      </c>
      <c r="G296" s="1"/>
      <c r="H296" s="1">
        <v>45361</v>
      </c>
      <c r="I296" t="s">
        <v>5839</v>
      </c>
      <c r="J296" t="s">
        <v>5848</v>
      </c>
      <c r="K296" t="s">
        <v>6036</v>
      </c>
    </row>
    <row r="297" spans="1:11" x14ac:dyDescent="0.5">
      <c r="A297" t="s">
        <v>3000</v>
      </c>
      <c r="B297" t="s">
        <v>575</v>
      </c>
      <c r="C297" t="s">
        <v>5362</v>
      </c>
      <c r="D297">
        <v>2499</v>
      </c>
      <c r="E297" s="1">
        <v>45390</v>
      </c>
      <c r="F297" t="s">
        <v>5356</v>
      </c>
      <c r="G297" s="1"/>
      <c r="H297" s="1">
        <v>45361</v>
      </c>
      <c r="I297" t="s">
        <v>5839</v>
      </c>
      <c r="J297" t="s">
        <v>5848</v>
      </c>
      <c r="K297" t="s">
        <v>6036</v>
      </c>
    </row>
    <row r="298" spans="1:11" x14ac:dyDescent="0.5">
      <c r="A298" t="s">
        <v>5645</v>
      </c>
      <c r="B298" t="s">
        <v>575</v>
      </c>
      <c r="C298" t="s">
        <v>5355</v>
      </c>
      <c r="D298">
        <v>0</v>
      </c>
      <c r="E298" s="1">
        <v>45388</v>
      </c>
      <c r="F298" t="s">
        <v>5356</v>
      </c>
      <c r="G298" s="1"/>
      <c r="H298" s="1">
        <v>45361</v>
      </c>
      <c r="I298" t="s">
        <v>5839</v>
      </c>
      <c r="J298" t="s">
        <v>5848</v>
      </c>
      <c r="K298" t="s">
        <v>6036</v>
      </c>
    </row>
    <row r="299" spans="1:11" x14ac:dyDescent="0.5">
      <c r="A299" t="s">
        <v>589</v>
      </c>
      <c r="B299" t="s">
        <v>590</v>
      </c>
      <c r="C299" t="s">
        <v>5362</v>
      </c>
      <c r="D299">
        <v>2499</v>
      </c>
      <c r="E299" s="1">
        <v>45298</v>
      </c>
      <c r="F299" t="s">
        <v>5356</v>
      </c>
      <c r="G299" s="1"/>
      <c r="H299" s="1">
        <v>45295</v>
      </c>
      <c r="I299" t="s">
        <v>5843</v>
      </c>
      <c r="J299" t="s">
        <v>5835</v>
      </c>
      <c r="K299" t="s">
        <v>6036</v>
      </c>
    </row>
    <row r="300" spans="1:11" x14ac:dyDescent="0.5">
      <c r="A300" t="s">
        <v>1147</v>
      </c>
      <c r="B300" t="s">
        <v>590</v>
      </c>
      <c r="C300" t="s">
        <v>5382</v>
      </c>
      <c r="D300">
        <v>9999</v>
      </c>
      <c r="E300" s="1">
        <v>45307</v>
      </c>
      <c r="F300" t="s">
        <v>5356</v>
      </c>
      <c r="G300" s="1"/>
      <c r="H300" s="1">
        <v>45295</v>
      </c>
      <c r="I300" t="s">
        <v>5843</v>
      </c>
      <c r="J300" t="s">
        <v>5835</v>
      </c>
      <c r="K300" t="s">
        <v>6036</v>
      </c>
    </row>
    <row r="301" spans="1:11" x14ac:dyDescent="0.5">
      <c r="A301" t="s">
        <v>3613</v>
      </c>
      <c r="B301" t="s">
        <v>590</v>
      </c>
      <c r="C301" t="s">
        <v>5361</v>
      </c>
      <c r="D301">
        <v>999</v>
      </c>
      <c r="E301" s="1">
        <v>45306</v>
      </c>
      <c r="F301" t="s">
        <v>5356</v>
      </c>
      <c r="G301" s="1"/>
      <c r="H301" s="1">
        <v>45295</v>
      </c>
      <c r="I301" t="s">
        <v>5843</v>
      </c>
      <c r="J301" t="s">
        <v>5835</v>
      </c>
      <c r="K301" t="s">
        <v>6036</v>
      </c>
    </row>
    <row r="302" spans="1:11" x14ac:dyDescent="0.5">
      <c r="A302" t="s">
        <v>5403</v>
      </c>
      <c r="B302" t="s">
        <v>5404</v>
      </c>
      <c r="C302" t="s">
        <v>5355</v>
      </c>
      <c r="D302">
        <v>0</v>
      </c>
      <c r="E302" s="1">
        <v>45361</v>
      </c>
      <c r="F302" t="s">
        <v>5356</v>
      </c>
      <c r="G302" s="1"/>
      <c r="H302" s="1">
        <v>45354</v>
      </c>
      <c r="I302" t="s">
        <v>5838</v>
      </c>
      <c r="J302" t="s">
        <v>5844</v>
      </c>
      <c r="K302" t="s">
        <v>6036</v>
      </c>
    </row>
    <row r="303" spans="1:11" x14ac:dyDescent="0.5">
      <c r="A303" t="s">
        <v>5634</v>
      </c>
      <c r="B303" t="s">
        <v>5635</v>
      </c>
      <c r="C303" t="s">
        <v>5355</v>
      </c>
      <c r="D303">
        <v>0</v>
      </c>
      <c r="E303" s="1">
        <v>45334</v>
      </c>
      <c r="F303" t="s">
        <v>5356</v>
      </c>
      <c r="G303" s="1"/>
      <c r="H303" s="1">
        <v>45306</v>
      </c>
      <c r="I303" t="s">
        <v>5839</v>
      </c>
      <c r="J303" t="s">
        <v>5848</v>
      </c>
      <c r="K303" t="s">
        <v>6036</v>
      </c>
    </row>
    <row r="304" spans="1:11" x14ac:dyDescent="0.5">
      <c r="A304" t="s">
        <v>2558</v>
      </c>
      <c r="B304" t="s">
        <v>2559</v>
      </c>
      <c r="C304" t="s">
        <v>5362</v>
      </c>
      <c r="D304">
        <v>2499</v>
      </c>
      <c r="E304" s="1">
        <v>45456</v>
      </c>
      <c r="F304" t="s">
        <v>5356</v>
      </c>
      <c r="G304" s="1"/>
      <c r="H304" s="1">
        <v>45451</v>
      </c>
      <c r="I304" t="s">
        <v>5839</v>
      </c>
      <c r="J304" t="s">
        <v>5835</v>
      </c>
      <c r="K304" t="s">
        <v>6037</v>
      </c>
    </row>
    <row r="305" spans="1:11" x14ac:dyDescent="0.5">
      <c r="A305" t="s">
        <v>3238</v>
      </c>
      <c r="B305" t="s">
        <v>2559</v>
      </c>
      <c r="C305" t="s">
        <v>5362</v>
      </c>
      <c r="D305">
        <v>2499</v>
      </c>
      <c r="E305" s="1">
        <v>45464</v>
      </c>
      <c r="F305" t="s">
        <v>5359</v>
      </c>
      <c r="G305" s="1">
        <v>45565</v>
      </c>
      <c r="H305" s="1">
        <v>45451</v>
      </c>
      <c r="I305" t="s">
        <v>5839</v>
      </c>
      <c r="J305" t="s">
        <v>5835</v>
      </c>
      <c r="K305" t="s">
        <v>6037</v>
      </c>
    </row>
    <row r="306" spans="1:11" x14ac:dyDescent="0.5">
      <c r="A306" t="s">
        <v>2330</v>
      </c>
      <c r="B306" t="s">
        <v>2331</v>
      </c>
      <c r="C306" t="s">
        <v>5361</v>
      </c>
      <c r="D306">
        <v>999</v>
      </c>
      <c r="E306" s="1">
        <v>45448</v>
      </c>
      <c r="F306" t="s">
        <v>5356</v>
      </c>
      <c r="G306" s="1"/>
      <c r="H306" s="1">
        <v>45422</v>
      </c>
      <c r="I306" t="s">
        <v>5838</v>
      </c>
      <c r="J306" t="s">
        <v>5844</v>
      </c>
      <c r="K306" t="s">
        <v>5836</v>
      </c>
    </row>
    <row r="307" spans="1:11" x14ac:dyDescent="0.5">
      <c r="A307" t="s">
        <v>3438</v>
      </c>
      <c r="B307" t="s">
        <v>2331</v>
      </c>
      <c r="C307" t="s">
        <v>5361</v>
      </c>
      <c r="D307">
        <v>999</v>
      </c>
      <c r="E307" s="1">
        <v>45447</v>
      </c>
      <c r="F307" t="s">
        <v>5359</v>
      </c>
      <c r="G307" s="1">
        <v>45527</v>
      </c>
      <c r="H307" s="1">
        <v>45422</v>
      </c>
      <c r="I307" t="s">
        <v>5838</v>
      </c>
      <c r="J307" t="s">
        <v>5844</v>
      </c>
      <c r="K307" t="s">
        <v>5836</v>
      </c>
    </row>
    <row r="308" spans="1:11" x14ac:dyDescent="0.5">
      <c r="A308" t="s">
        <v>5405</v>
      </c>
      <c r="B308" t="s">
        <v>2088</v>
      </c>
      <c r="C308" t="s">
        <v>5355</v>
      </c>
      <c r="D308">
        <v>0</v>
      </c>
      <c r="E308" s="1">
        <v>45336</v>
      </c>
      <c r="F308" t="s">
        <v>5356</v>
      </c>
      <c r="G308" s="1"/>
      <c r="H308" s="1">
        <v>45309</v>
      </c>
      <c r="I308" t="s">
        <v>5843</v>
      </c>
      <c r="J308" t="s">
        <v>5844</v>
      </c>
      <c r="K308" t="s">
        <v>6037</v>
      </c>
    </row>
    <row r="309" spans="1:11" x14ac:dyDescent="0.5">
      <c r="A309" t="s">
        <v>5443</v>
      </c>
      <c r="B309" t="s">
        <v>2088</v>
      </c>
      <c r="C309" t="s">
        <v>5355</v>
      </c>
      <c r="D309">
        <v>0</v>
      </c>
      <c r="E309" s="1">
        <v>45330</v>
      </c>
      <c r="F309" t="s">
        <v>5356</v>
      </c>
      <c r="G309" s="1"/>
      <c r="H309" s="1">
        <v>45309</v>
      </c>
      <c r="I309" t="s">
        <v>5843</v>
      </c>
      <c r="J309" t="s">
        <v>5844</v>
      </c>
      <c r="K309" t="s">
        <v>6037</v>
      </c>
    </row>
    <row r="310" spans="1:11" x14ac:dyDescent="0.5">
      <c r="A310" t="s">
        <v>2087</v>
      </c>
      <c r="B310" t="s">
        <v>2088</v>
      </c>
      <c r="C310" t="s">
        <v>5361</v>
      </c>
      <c r="D310">
        <v>999</v>
      </c>
      <c r="E310" s="1">
        <v>45324</v>
      </c>
      <c r="F310" t="s">
        <v>5356</v>
      </c>
      <c r="G310" s="1"/>
      <c r="H310" s="1">
        <v>45309</v>
      </c>
      <c r="I310" t="s">
        <v>5843</v>
      </c>
      <c r="J310" t="s">
        <v>5844</v>
      </c>
      <c r="K310" t="s">
        <v>6037</v>
      </c>
    </row>
    <row r="311" spans="1:11" x14ac:dyDescent="0.5">
      <c r="A311" t="s">
        <v>5590</v>
      </c>
      <c r="B311" t="s">
        <v>2088</v>
      </c>
      <c r="C311" t="s">
        <v>5355</v>
      </c>
      <c r="D311">
        <v>0</v>
      </c>
      <c r="E311" s="1">
        <v>45331</v>
      </c>
      <c r="F311" t="s">
        <v>5356</v>
      </c>
      <c r="G311" s="1"/>
      <c r="H311" s="1">
        <v>45309</v>
      </c>
      <c r="I311" t="s">
        <v>5843</v>
      </c>
      <c r="J311" t="s">
        <v>5844</v>
      </c>
      <c r="K311" t="s">
        <v>6037</v>
      </c>
    </row>
    <row r="312" spans="1:11" x14ac:dyDescent="0.5">
      <c r="A312" t="s">
        <v>600</v>
      </c>
      <c r="B312" t="s">
        <v>601</v>
      </c>
      <c r="C312" t="s">
        <v>5362</v>
      </c>
      <c r="D312">
        <v>2499</v>
      </c>
      <c r="E312" s="1">
        <v>45399</v>
      </c>
      <c r="F312" t="s">
        <v>5356</v>
      </c>
      <c r="G312" s="1"/>
      <c r="H312" s="1">
        <v>45369</v>
      </c>
      <c r="I312" t="s">
        <v>5843</v>
      </c>
      <c r="J312" t="s">
        <v>5848</v>
      </c>
      <c r="K312" t="s">
        <v>6037</v>
      </c>
    </row>
    <row r="313" spans="1:11" x14ac:dyDescent="0.5">
      <c r="A313" t="s">
        <v>5419</v>
      </c>
      <c r="B313" t="s">
        <v>1093</v>
      </c>
      <c r="C313" t="s">
        <v>5355</v>
      </c>
      <c r="D313">
        <v>0</v>
      </c>
      <c r="E313" s="1">
        <v>45326</v>
      </c>
      <c r="F313" t="s">
        <v>5356</v>
      </c>
      <c r="G313" s="1"/>
      <c r="H313" s="1">
        <v>45324</v>
      </c>
      <c r="I313" t="s">
        <v>5839</v>
      </c>
      <c r="J313" t="s">
        <v>5844</v>
      </c>
      <c r="K313" t="s">
        <v>6036</v>
      </c>
    </row>
    <row r="314" spans="1:11" x14ac:dyDescent="0.5">
      <c r="A314" t="s">
        <v>1092</v>
      </c>
      <c r="B314" t="s">
        <v>1093</v>
      </c>
      <c r="C314" t="s">
        <v>5361</v>
      </c>
      <c r="D314">
        <v>999</v>
      </c>
      <c r="E314" s="1">
        <v>45332</v>
      </c>
      <c r="F314" t="s">
        <v>5356</v>
      </c>
      <c r="G314" s="1"/>
      <c r="H314" s="1">
        <v>45324</v>
      </c>
      <c r="I314" t="s">
        <v>5839</v>
      </c>
      <c r="J314" t="s">
        <v>5844</v>
      </c>
      <c r="K314" t="s">
        <v>6036</v>
      </c>
    </row>
    <row r="315" spans="1:11" x14ac:dyDescent="0.5">
      <c r="A315" t="s">
        <v>608</v>
      </c>
      <c r="B315" t="s">
        <v>609</v>
      </c>
      <c r="C315" t="s">
        <v>5362</v>
      </c>
      <c r="D315">
        <v>2499</v>
      </c>
      <c r="E315" s="1">
        <v>45330</v>
      </c>
      <c r="F315" t="s">
        <v>5356</v>
      </c>
      <c r="G315" s="1"/>
      <c r="H315" s="1">
        <v>45320</v>
      </c>
      <c r="I315" t="s">
        <v>5838</v>
      </c>
      <c r="J315" t="s">
        <v>5835</v>
      </c>
      <c r="K315" t="s">
        <v>6037</v>
      </c>
    </row>
    <row r="316" spans="1:11" x14ac:dyDescent="0.5">
      <c r="A316" t="s">
        <v>5659</v>
      </c>
      <c r="B316" t="s">
        <v>609</v>
      </c>
      <c r="C316" t="s">
        <v>5355</v>
      </c>
      <c r="D316">
        <v>0</v>
      </c>
      <c r="E316" s="1">
        <v>45344</v>
      </c>
      <c r="F316" t="s">
        <v>5356</v>
      </c>
      <c r="G316" s="1"/>
      <c r="H316" s="1">
        <v>45320</v>
      </c>
      <c r="I316" t="s">
        <v>5838</v>
      </c>
      <c r="J316" t="s">
        <v>5835</v>
      </c>
      <c r="K316" t="s">
        <v>6037</v>
      </c>
    </row>
    <row r="317" spans="1:11" x14ac:dyDescent="0.5">
      <c r="A317" t="s">
        <v>1654</v>
      </c>
      <c r="B317" t="s">
        <v>1655</v>
      </c>
      <c r="C317" t="s">
        <v>5361</v>
      </c>
      <c r="D317">
        <v>999</v>
      </c>
      <c r="E317" s="1">
        <v>45491</v>
      </c>
      <c r="F317" t="s">
        <v>5356</v>
      </c>
      <c r="G317" s="1"/>
      <c r="H317" s="1">
        <v>45477</v>
      </c>
      <c r="I317" t="s">
        <v>5843</v>
      </c>
      <c r="J317" t="s">
        <v>5841</v>
      </c>
      <c r="K317" t="s">
        <v>5836</v>
      </c>
    </row>
    <row r="318" spans="1:11" x14ac:dyDescent="0.5">
      <c r="A318" t="s">
        <v>5654</v>
      </c>
      <c r="B318" t="s">
        <v>1655</v>
      </c>
      <c r="C318" t="s">
        <v>5355</v>
      </c>
      <c r="D318">
        <v>0</v>
      </c>
      <c r="E318" s="1">
        <v>45478</v>
      </c>
      <c r="F318" t="s">
        <v>5356</v>
      </c>
      <c r="G318" s="1"/>
      <c r="H318" s="1">
        <v>45477</v>
      </c>
      <c r="I318" t="s">
        <v>5843</v>
      </c>
      <c r="J318" t="s">
        <v>5841</v>
      </c>
      <c r="K318" t="s">
        <v>5836</v>
      </c>
    </row>
    <row r="319" spans="1:11" x14ac:dyDescent="0.5">
      <c r="A319" t="s">
        <v>1304</v>
      </c>
      <c r="B319" t="s">
        <v>1305</v>
      </c>
      <c r="C319" t="s">
        <v>5361</v>
      </c>
      <c r="D319">
        <v>999</v>
      </c>
      <c r="E319" s="1">
        <v>45346</v>
      </c>
      <c r="F319" t="s">
        <v>5356</v>
      </c>
      <c r="G319" s="1"/>
      <c r="H319" s="1">
        <v>45339</v>
      </c>
      <c r="I319" t="s">
        <v>5838</v>
      </c>
      <c r="J319" t="s">
        <v>5844</v>
      </c>
      <c r="K319" t="s">
        <v>6036</v>
      </c>
    </row>
    <row r="320" spans="1:11" x14ac:dyDescent="0.5">
      <c r="A320" t="s">
        <v>5407</v>
      </c>
      <c r="B320" t="s">
        <v>2775</v>
      </c>
      <c r="C320" t="s">
        <v>5355</v>
      </c>
      <c r="D320">
        <v>0</v>
      </c>
      <c r="E320" s="1">
        <v>45526</v>
      </c>
      <c r="F320" t="s">
        <v>5356</v>
      </c>
      <c r="G320" s="1"/>
      <c r="H320" s="1">
        <v>45508</v>
      </c>
      <c r="I320" t="s">
        <v>5838</v>
      </c>
      <c r="J320" t="s">
        <v>5848</v>
      </c>
      <c r="K320" t="s">
        <v>6036</v>
      </c>
    </row>
    <row r="321" spans="1:11" x14ac:dyDescent="0.5">
      <c r="A321" t="s">
        <v>5523</v>
      </c>
      <c r="B321" t="s">
        <v>2775</v>
      </c>
      <c r="C321" t="s">
        <v>5355</v>
      </c>
      <c r="D321">
        <v>0</v>
      </c>
      <c r="E321" s="1">
        <v>45534</v>
      </c>
      <c r="F321" t="s">
        <v>5356</v>
      </c>
      <c r="G321" s="1"/>
      <c r="H321" s="1">
        <v>45508</v>
      </c>
      <c r="I321" t="s">
        <v>5838</v>
      </c>
      <c r="J321" t="s">
        <v>5848</v>
      </c>
      <c r="K321" t="s">
        <v>6036</v>
      </c>
    </row>
    <row r="322" spans="1:11" x14ac:dyDescent="0.5">
      <c r="A322" t="s">
        <v>2774</v>
      </c>
      <c r="B322" t="s">
        <v>2775</v>
      </c>
      <c r="C322" t="s">
        <v>5361</v>
      </c>
      <c r="D322">
        <v>999</v>
      </c>
      <c r="E322" s="1">
        <v>45533</v>
      </c>
      <c r="F322" t="s">
        <v>5356</v>
      </c>
      <c r="G322" s="1"/>
      <c r="H322" s="1">
        <v>45508</v>
      </c>
      <c r="I322" t="s">
        <v>5838</v>
      </c>
      <c r="J322" t="s">
        <v>5848</v>
      </c>
      <c r="K322" t="s">
        <v>6036</v>
      </c>
    </row>
    <row r="323" spans="1:11" x14ac:dyDescent="0.5">
      <c r="A323" t="s">
        <v>5552</v>
      </c>
      <c r="B323" t="s">
        <v>4210</v>
      </c>
      <c r="C323" t="s">
        <v>5355</v>
      </c>
      <c r="D323">
        <v>0</v>
      </c>
      <c r="E323" s="1">
        <v>45530</v>
      </c>
      <c r="F323" t="s">
        <v>5356</v>
      </c>
      <c r="G323" s="1"/>
      <c r="H323" s="1">
        <v>45512</v>
      </c>
      <c r="I323" t="s">
        <v>5838</v>
      </c>
      <c r="J323" t="s">
        <v>5848</v>
      </c>
      <c r="K323" t="s">
        <v>6036</v>
      </c>
    </row>
    <row r="324" spans="1:11" x14ac:dyDescent="0.5">
      <c r="A324" t="s">
        <v>5409</v>
      </c>
      <c r="B324" t="s">
        <v>887</v>
      </c>
      <c r="C324" t="s">
        <v>5355</v>
      </c>
      <c r="D324">
        <v>0</v>
      </c>
      <c r="E324" s="1">
        <v>45541</v>
      </c>
      <c r="F324" t="s">
        <v>5359</v>
      </c>
      <c r="G324" s="1">
        <v>45565</v>
      </c>
      <c r="H324" s="1">
        <v>45513</v>
      </c>
      <c r="I324" t="s">
        <v>5834</v>
      </c>
      <c r="J324" t="s">
        <v>5845</v>
      </c>
      <c r="K324" t="s">
        <v>6036</v>
      </c>
    </row>
    <row r="325" spans="1:11" x14ac:dyDescent="0.5">
      <c r="A325" t="s">
        <v>886</v>
      </c>
      <c r="B325" t="s">
        <v>887</v>
      </c>
      <c r="C325" t="s">
        <v>5361</v>
      </c>
      <c r="D325">
        <v>999</v>
      </c>
      <c r="E325" s="1">
        <v>45536</v>
      </c>
      <c r="F325" t="s">
        <v>5356</v>
      </c>
      <c r="G325" s="1"/>
      <c r="H325" s="1">
        <v>45513</v>
      </c>
      <c r="I325" t="s">
        <v>5834</v>
      </c>
      <c r="J325" t="s">
        <v>5845</v>
      </c>
      <c r="K325" t="s">
        <v>6036</v>
      </c>
    </row>
    <row r="326" spans="1:11" x14ac:dyDescent="0.5">
      <c r="A326" t="s">
        <v>642</v>
      </c>
      <c r="B326" t="s">
        <v>643</v>
      </c>
      <c r="C326" t="s">
        <v>5382</v>
      </c>
      <c r="D326">
        <v>9999</v>
      </c>
      <c r="E326" s="1">
        <v>45516</v>
      </c>
      <c r="F326" t="s">
        <v>5356</v>
      </c>
      <c r="G326" s="1"/>
      <c r="H326" s="1">
        <v>45507</v>
      </c>
      <c r="I326" t="s">
        <v>5846</v>
      </c>
      <c r="J326" t="s">
        <v>5835</v>
      </c>
      <c r="K326" t="s">
        <v>5840</v>
      </c>
    </row>
    <row r="327" spans="1:11" x14ac:dyDescent="0.5">
      <c r="A327" t="s">
        <v>2649</v>
      </c>
      <c r="B327" t="s">
        <v>643</v>
      </c>
      <c r="C327" t="s">
        <v>5361</v>
      </c>
      <c r="D327">
        <v>999</v>
      </c>
      <c r="E327" s="1">
        <v>45522</v>
      </c>
      <c r="F327" t="s">
        <v>5356</v>
      </c>
      <c r="G327" s="1"/>
      <c r="H327" s="1">
        <v>45507</v>
      </c>
      <c r="I327" t="s">
        <v>5846</v>
      </c>
      <c r="J327" t="s">
        <v>5835</v>
      </c>
      <c r="K327" t="s">
        <v>5840</v>
      </c>
    </row>
    <row r="328" spans="1:11" x14ac:dyDescent="0.5">
      <c r="A328" t="s">
        <v>1515</v>
      </c>
      <c r="B328" t="s">
        <v>1516</v>
      </c>
      <c r="C328" t="s">
        <v>5361</v>
      </c>
      <c r="D328">
        <v>999</v>
      </c>
      <c r="E328" s="1">
        <v>45464</v>
      </c>
      <c r="F328" t="s">
        <v>5356</v>
      </c>
      <c r="G328" s="1"/>
      <c r="H328" s="1">
        <v>45447</v>
      </c>
      <c r="I328" t="s">
        <v>5838</v>
      </c>
      <c r="J328" t="s">
        <v>5845</v>
      </c>
      <c r="K328" t="s">
        <v>6037</v>
      </c>
    </row>
    <row r="329" spans="1:11" x14ac:dyDescent="0.5">
      <c r="A329" t="s">
        <v>1568</v>
      </c>
      <c r="B329" t="s">
        <v>1516</v>
      </c>
      <c r="C329" t="s">
        <v>5361</v>
      </c>
      <c r="D329">
        <v>999</v>
      </c>
      <c r="E329" s="1">
        <v>45464</v>
      </c>
      <c r="F329" t="s">
        <v>5356</v>
      </c>
      <c r="G329" s="1"/>
      <c r="H329" s="1">
        <v>45447</v>
      </c>
      <c r="I329" t="s">
        <v>5838</v>
      </c>
      <c r="J329" t="s">
        <v>5845</v>
      </c>
      <c r="K329" t="s">
        <v>6037</v>
      </c>
    </row>
    <row r="330" spans="1:11" x14ac:dyDescent="0.5">
      <c r="A330" t="s">
        <v>2592</v>
      </c>
      <c r="B330" t="s">
        <v>1516</v>
      </c>
      <c r="C330" t="s">
        <v>5361</v>
      </c>
      <c r="D330">
        <v>999</v>
      </c>
      <c r="E330" s="1">
        <v>45468</v>
      </c>
      <c r="F330" t="s">
        <v>5356</v>
      </c>
      <c r="G330" s="1"/>
      <c r="H330" s="1">
        <v>45447</v>
      </c>
      <c r="I330" t="s">
        <v>5838</v>
      </c>
      <c r="J330" t="s">
        <v>5845</v>
      </c>
      <c r="K330" t="s">
        <v>6037</v>
      </c>
    </row>
    <row r="331" spans="1:11" x14ac:dyDescent="0.5">
      <c r="A331" t="s">
        <v>646</v>
      </c>
      <c r="B331" t="s">
        <v>647</v>
      </c>
      <c r="C331" t="s">
        <v>5361</v>
      </c>
      <c r="D331">
        <v>999</v>
      </c>
      <c r="E331" s="1">
        <v>45432</v>
      </c>
      <c r="F331" t="s">
        <v>5359</v>
      </c>
      <c r="G331" s="1">
        <v>45482</v>
      </c>
      <c r="H331" s="1">
        <v>45416</v>
      </c>
      <c r="I331" t="s">
        <v>5846</v>
      </c>
      <c r="J331" t="s">
        <v>5841</v>
      </c>
      <c r="K331" t="s">
        <v>6037</v>
      </c>
    </row>
    <row r="332" spans="1:11" x14ac:dyDescent="0.5">
      <c r="A332" t="s">
        <v>669</v>
      </c>
      <c r="B332" t="s">
        <v>670</v>
      </c>
      <c r="C332" t="s">
        <v>5361</v>
      </c>
      <c r="D332">
        <v>999</v>
      </c>
      <c r="E332" s="1">
        <v>45439</v>
      </c>
      <c r="F332" t="s">
        <v>5356</v>
      </c>
      <c r="G332" s="1"/>
      <c r="H332" s="1">
        <v>45415</v>
      </c>
      <c r="I332" t="s">
        <v>5834</v>
      </c>
      <c r="J332" t="s">
        <v>5841</v>
      </c>
      <c r="K332" t="s">
        <v>6036</v>
      </c>
    </row>
    <row r="333" spans="1:11" x14ac:dyDescent="0.5">
      <c r="A333" t="s">
        <v>658</v>
      </c>
      <c r="B333" t="s">
        <v>659</v>
      </c>
      <c r="C333" t="s">
        <v>5361</v>
      </c>
      <c r="D333">
        <v>999</v>
      </c>
      <c r="E333" s="1">
        <v>45396</v>
      </c>
      <c r="F333" t="s">
        <v>5359</v>
      </c>
      <c r="G333" s="1">
        <v>45463</v>
      </c>
      <c r="H333" s="1">
        <v>45366</v>
      </c>
      <c r="I333" t="s">
        <v>5838</v>
      </c>
      <c r="J333" t="s">
        <v>5841</v>
      </c>
      <c r="K333" t="s">
        <v>6036</v>
      </c>
    </row>
    <row r="334" spans="1:11" x14ac:dyDescent="0.5">
      <c r="A334" t="s">
        <v>2805</v>
      </c>
      <c r="B334" t="s">
        <v>2806</v>
      </c>
      <c r="C334" t="s">
        <v>5382</v>
      </c>
      <c r="D334">
        <v>9999</v>
      </c>
      <c r="E334" s="1">
        <v>45336</v>
      </c>
      <c r="F334" t="s">
        <v>5356</v>
      </c>
      <c r="G334" s="1"/>
      <c r="H334" s="1">
        <v>45311</v>
      </c>
      <c r="I334" t="s">
        <v>5839</v>
      </c>
      <c r="J334" t="s">
        <v>5848</v>
      </c>
      <c r="K334" t="s">
        <v>6037</v>
      </c>
    </row>
    <row r="335" spans="1:11" x14ac:dyDescent="0.5">
      <c r="A335" t="s">
        <v>5636</v>
      </c>
      <c r="B335" t="s">
        <v>2806</v>
      </c>
      <c r="C335" t="s">
        <v>5355</v>
      </c>
      <c r="D335">
        <v>0</v>
      </c>
      <c r="E335" s="1">
        <v>45319</v>
      </c>
      <c r="F335" t="s">
        <v>5356</v>
      </c>
      <c r="G335" s="1"/>
      <c r="H335" s="1">
        <v>45311</v>
      </c>
      <c r="I335" t="s">
        <v>5839</v>
      </c>
      <c r="J335" t="s">
        <v>5848</v>
      </c>
      <c r="K335" t="s">
        <v>6037</v>
      </c>
    </row>
    <row r="336" spans="1:11" x14ac:dyDescent="0.5">
      <c r="A336" t="s">
        <v>5410</v>
      </c>
      <c r="B336" t="s">
        <v>2694</v>
      </c>
      <c r="C336" t="s">
        <v>5355</v>
      </c>
      <c r="D336">
        <v>0</v>
      </c>
      <c r="E336" s="1">
        <v>45474</v>
      </c>
      <c r="F336" t="s">
        <v>5356</v>
      </c>
      <c r="G336" s="1"/>
      <c r="H336" s="1">
        <v>45446</v>
      </c>
      <c r="I336" t="s">
        <v>5839</v>
      </c>
      <c r="J336" t="s">
        <v>5845</v>
      </c>
      <c r="K336" t="s">
        <v>6036</v>
      </c>
    </row>
    <row r="337" spans="1:11" x14ac:dyDescent="0.5">
      <c r="A337" t="s">
        <v>2693</v>
      </c>
      <c r="B337" t="s">
        <v>2694</v>
      </c>
      <c r="C337" t="s">
        <v>5382</v>
      </c>
      <c r="D337">
        <v>9999</v>
      </c>
      <c r="E337" s="1">
        <v>45449</v>
      </c>
      <c r="F337" t="s">
        <v>5356</v>
      </c>
      <c r="G337" s="1"/>
      <c r="H337" s="1">
        <v>45446</v>
      </c>
      <c r="I337" t="s">
        <v>5839</v>
      </c>
      <c r="J337" t="s">
        <v>5845</v>
      </c>
      <c r="K337" t="s">
        <v>6036</v>
      </c>
    </row>
    <row r="338" spans="1:11" x14ac:dyDescent="0.5">
      <c r="A338" t="s">
        <v>3065</v>
      </c>
      <c r="B338" t="s">
        <v>3066</v>
      </c>
      <c r="C338" t="s">
        <v>5362</v>
      </c>
      <c r="D338">
        <v>2499</v>
      </c>
      <c r="E338" s="1">
        <v>45523</v>
      </c>
      <c r="F338" t="s">
        <v>5356</v>
      </c>
      <c r="G338" s="1"/>
      <c r="H338" s="1">
        <v>45495</v>
      </c>
      <c r="I338" t="s">
        <v>5839</v>
      </c>
      <c r="J338" t="s">
        <v>5848</v>
      </c>
      <c r="K338" t="s">
        <v>6036</v>
      </c>
    </row>
    <row r="339" spans="1:11" x14ac:dyDescent="0.5">
      <c r="A339" t="s">
        <v>663</v>
      </c>
      <c r="B339" t="s">
        <v>664</v>
      </c>
      <c r="C339" t="s">
        <v>5361</v>
      </c>
      <c r="D339">
        <v>999</v>
      </c>
      <c r="E339" s="1">
        <v>45360</v>
      </c>
      <c r="F339" t="s">
        <v>5359</v>
      </c>
      <c r="G339" s="1">
        <v>45461</v>
      </c>
      <c r="H339" s="1">
        <v>45346</v>
      </c>
      <c r="I339" t="s">
        <v>5843</v>
      </c>
      <c r="J339" t="s">
        <v>5844</v>
      </c>
      <c r="K339" t="s">
        <v>5836</v>
      </c>
    </row>
    <row r="340" spans="1:11" x14ac:dyDescent="0.5">
      <c r="A340" t="s">
        <v>5611</v>
      </c>
      <c r="B340" t="s">
        <v>5612</v>
      </c>
      <c r="C340" t="s">
        <v>5355</v>
      </c>
      <c r="D340">
        <v>0</v>
      </c>
      <c r="E340" s="1">
        <v>45345</v>
      </c>
      <c r="F340" t="s">
        <v>5356</v>
      </c>
      <c r="G340" s="1"/>
      <c r="H340" s="1">
        <v>45329</v>
      </c>
      <c r="I340" t="s">
        <v>5838</v>
      </c>
      <c r="J340" t="s">
        <v>5835</v>
      </c>
      <c r="K340" t="s">
        <v>6037</v>
      </c>
    </row>
    <row r="341" spans="1:11" x14ac:dyDescent="0.5">
      <c r="A341" t="s">
        <v>5411</v>
      </c>
      <c r="B341" t="s">
        <v>5412</v>
      </c>
      <c r="C341" t="s">
        <v>5355</v>
      </c>
      <c r="D341">
        <v>0</v>
      </c>
      <c r="E341" s="1">
        <v>45476</v>
      </c>
      <c r="F341" t="s">
        <v>5356</v>
      </c>
      <c r="G341" s="1"/>
      <c r="H341" s="1">
        <v>45463</v>
      </c>
      <c r="I341" t="s">
        <v>5839</v>
      </c>
      <c r="J341" t="s">
        <v>5841</v>
      </c>
      <c r="K341" t="s">
        <v>6036</v>
      </c>
    </row>
    <row r="342" spans="1:11" x14ac:dyDescent="0.5">
      <c r="A342" t="s">
        <v>5574</v>
      </c>
      <c r="B342" t="s">
        <v>5575</v>
      </c>
      <c r="C342" t="s">
        <v>5355</v>
      </c>
      <c r="D342">
        <v>0</v>
      </c>
      <c r="E342" s="1">
        <v>45393</v>
      </c>
      <c r="F342" t="s">
        <v>5356</v>
      </c>
      <c r="G342" s="1"/>
      <c r="H342" s="1">
        <v>45391</v>
      </c>
      <c r="I342" t="s">
        <v>5839</v>
      </c>
      <c r="J342" t="s">
        <v>5835</v>
      </c>
      <c r="K342" t="s">
        <v>6037</v>
      </c>
    </row>
    <row r="343" spans="1:11" x14ac:dyDescent="0.5">
      <c r="A343" t="s">
        <v>676</v>
      </c>
      <c r="B343" t="s">
        <v>677</v>
      </c>
      <c r="C343" t="s">
        <v>5361</v>
      </c>
      <c r="D343">
        <v>999</v>
      </c>
      <c r="E343" s="1">
        <v>45358</v>
      </c>
      <c r="F343" t="s">
        <v>5359</v>
      </c>
      <c r="G343" s="1">
        <v>45452</v>
      </c>
      <c r="H343" s="1">
        <v>45354</v>
      </c>
      <c r="I343" t="s">
        <v>5838</v>
      </c>
      <c r="J343" t="s">
        <v>5835</v>
      </c>
      <c r="K343" t="s">
        <v>6036</v>
      </c>
    </row>
    <row r="344" spans="1:11" x14ac:dyDescent="0.5">
      <c r="A344" t="s">
        <v>5473</v>
      </c>
      <c r="B344" t="s">
        <v>5474</v>
      </c>
      <c r="C344" t="s">
        <v>5355</v>
      </c>
      <c r="D344">
        <v>0</v>
      </c>
      <c r="E344" s="1">
        <v>45461</v>
      </c>
      <c r="F344" t="s">
        <v>5356</v>
      </c>
      <c r="G344" s="1"/>
      <c r="H344" s="1">
        <v>45433</v>
      </c>
      <c r="I344" t="s">
        <v>5843</v>
      </c>
      <c r="J344" t="s">
        <v>5844</v>
      </c>
      <c r="K344" t="s">
        <v>6036</v>
      </c>
    </row>
    <row r="345" spans="1:11" x14ac:dyDescent="0.5">
      <c r="A345" t="s">
        <v>5486</v>
      </c>
      <c r="B345" t="s">
        <v>5474</v>
      </c>
      <c r="C345" t="s">
        <v>5355</v>
      </c>
      <c r="D345">
        <v>0</v>
      </c>
      <c r="E345" s="1">
        <v>45458</v>
      </c>
      <c r="F345" t="s">
        <v>5359</v>
      </c>
      <c r="G345" s="1">
        <v>45565</v>
      </c>
      <c r="H345" s="1">
        <v>45433</v>
      </c>
      <c r="I345" t="s">
        <v>5843</v>
      </c>
      <c r="J345" t="s">
        <v>5844</v>
      </c>
      <c r="K345" t="s">
        <v>6036</v>
      </c>
    </row>
    <row r="346" spans="1:11" x14ac:dyDescent="0.5">
      <c r="A346" t="s">
        <v>689</v>
      </c>
      <c r="B346" t="s">
        <v>690</v>
      </c>
      <c r="C346" t="s">
        <v>5361</v>
      </c>
      <c r="D346">
        <v>999</v>
      </c>
      <c r="E346" s="1">
        <v>45435</v>
      </c>
      <c r="F346" t="s">
        <v>5356</v>
      </c>
      <c r="G346" s="1"/>
      <c r="H346" s="1">
        <v>45415</v>
      </c>
      <c r="I346" t="s">
        <v>5839</v>
      </c>
      <c r="J346" t="s">
        <v>5848</v>
      </c>
      <c r="K346" t="s">
        <v>6036</v>
      </c>
    </row>
    <row r="347" spans="1:11" x14ac:dyDescent="0.5">
      <c r="A347" t="s">
        <v>5420</v>
      </c>
      <c r="B347" t="s">
        <v>2152</v>
      </c>
      <c r="C347" t="s">
        <v>5355</v>
      </c>
      <c r="D347">
        <v>0</v>
      </c>
      <c r="E347" s="1">
        <v>45428</v>
      </c>
      <c r="F347" t="s">
        <v>5356</v>
      </c>
      <c r="G347" s="1"/>
      <c r="H347" s="1">
        <v>45420</v>
      </c>
      <c r="I347" t="s">
        <v>5839</v>
      </c>
      <c r="J347" t="s">
        <v>5845</v>
      </c>
      <c r="K347" t="s">
        <v>6036</v>
      </c>
    </row>
    <row r="348" spans="1:11" x14ac:dyDescent="0.5">
      <c r="A348" t="s">
        <v>2151</v>
      </c>
      <c r="B348" t="s">
        <v>2152</v>
      </c>
      <c r="C348" t="s">
        <v>5361</v>
      </c>
      <c r="D348">
        <v>999</v>
      </c>
      <c r="E348" s="1">
        <v>45428</v>
      </c>
      <c r="F348" t="s">
        <v>5356</v>
      </c>
      <c r="G348" s="1"/>
      <c r="H348" s="1">
        <v>45420</v>
      </c>
      <c r="I348" t="s">
        <v>5839</v>
      </c>
      <c r="J348" t="s">
        <v>5845</v>
      </c>
      <c r="K348" t="s">
        <v>6036</v>
      </c>
    </row>
    <row r="349" spans="1:11" x14ac:dyDescent="0.5">
      <c r="A349" t="s">
        <v>5413</v>
      </c>
      <c r="B349" t="s">
        <v>757</v>
      </c>
      <c r="C349" t="s">
        <v>5355</v>
      </c>
      <c r="D349">
        <v>0</v>
      </c>
      <c r="E349" s="1">
        <v>45462</v>
      </c>
      <c r="F349" t="s">
        <v>5356</v>
      </c>
      <c r="G349" s="1"/>
      <c r="H349" s="1">
        <v>45443</v>
      </c>
      <c r="I349" t="s">
        <v>5838</v>
      </c>
      <c r="J349" t="s">
        <v>5835</v>
      </c>
      <c r="K349" t="s">
        <v>6037</v>
      </c>
    </row>
    <row r="350" spans="1:11" x14ac:dyDescent="0.5">
      <c r="A350" t="s">
        <v>756</v>
      </c>
      <c r="B350" t="s">
        <v>757</v>
      </c>
      <c r="C350" t="s">
        <v>5362</v>
      </c>
      <c r="D350">
        <v>2499</v>
      </c>
      <c r="E350" s="1">
        <v>45447</v>
      </c>
      <c r="F350" t="s">
        <v>5356</v>
      </c>
      <c r="G350" s="1"/>
      <c r="H350" s="1">
        <v>45443</v>
      </c>
      <c r="I350" t="s">
        <v>5838</v>
      </c>
      <c r="J350" t="s">
        <v>5835</v>
      </c>
      <c r="K350" t="s">
        <v>6037</v>
      </c>
    </row>
    <row r="351" spans="1:11" x14ac:dyDescent="0.5">
      <c r="A351" t="s">
        <v>1170</v>
      </c>
      <c r="B351" t="s">
        <v>1171</v>
      </c>
      <c r="C351" t="s">
        <v>5361</v>
      </c>
      <c r="D351">
        <v>999</v>
      </c>
      <c r="E351" s="1">
        <v>45532</v>
      </c>
      <c r="F351" t="s">
        <v>5356</v>
      </c>
      <c r="G351" s="1"/>
      <c r="H351" s="1">
        <v>45518</v>
      </c>
      <c r="I351" t="s">
        <v>5838</v>
      </c>
      <c r="J351" t="s">
        <v>5841</v>
      </c>
      <c r="K351" t="s">
        <v>5840</v>
      </c>
    </row>
    <row r="352" spans="1:11" x14ac:dyDescent="0.5">
      <c r="A352" t="s">
        <v>704</v>
      </c>
      <c r="B352" t="s">
        <v>705</v>
      </c>
      <c r="C352" t="s">
        <v>5361</v>
      </c>
      <c r="D352">
        <v>999</v>
      </c>
      <c r="E352" s="1">
        <v>45449</v>
      </c>
      <c r="F352" t="s">
        <v>5359</v>
      </c>
      <c r="G352" s="1">
        <v>45542</v>
      </c>
      <c r="H352" s="1">
        <v>45443</v>
      </c>
      <c r="I352" t="s">
        <v>5838</v>
      </c>
      <c r="J352" t="s">
        <v>5848</v>
      </c>
      <c r="K352" t="s">
        <v>5836</v>
      </c>
    </row>
    <row r="353" spans="1:11" x14ac:dyDescent="0.5">
      <c r="A353" t="s">
        <v>1165</v>
      </c>
      <c r="B353" t="s">
        <v>705</v>
      </c>
      <c r="C353" t="s">
        <v>5361</v>
      </c>
      <c r="D353">
        <v>999</v>
      </c>
      <c r="E353" s="1">
        <v>45472</v>
      </c>
      <c r="F353" t="s">
        <v>5356</v>
      </c>
      <c r="G353" s="1"/>
      <c r="H353" s="1">
        <v>45443</v>
      </c>
      <c r="I353" t="s">
        <v>5838</v>
      </c>
      <c r="J353" t="s">
        <v>5848</v>
      </c>
      <c r="K353" t="s">
        <v>5836</v>
      </c>
    </row>
    <row r="354" spans="1:11" x14ac:dyDescent="0.5">
      <c r="A354" t="s">
        <v>1585</v>
      </c>
      <c r="B354" t="s">
        <v>705</v>
      </c>
      <c r="C354" t="s">
        <v>5361</v>
      </c>
      <c r="D354">
        <v>999</v>
      </c>
      <c r="E354" s="1">
        <v>45445</v>
      </c>
      <c r="F354" t="s">
        <v>5359</v>
      </c>
      <c r="G354" s="1">
        <v>45565</v>
      </c>
      <c r="H354" s="1">
        <v>45443</v>
      </c>
      <c r="I354" t="s">
        <v>5838</v>
      </c>
      <c r="J354" t="s">
        <v>5848</v>
      </c>
      <c r="K354" t="s">
        <v>5836</v>
      </c>
    </row>
    <row r="355" spans="1:11" x14ac:dyDescent="0.5">
      <c r="A355" t="s">
        <v>1646</v>
      </c>
      <c r="B355" t="s">
        <v>1647</v>
      </c>
      <c r="C355" t="s">
        <v>5361</v>
      </c>
      <c r="D355">
        <v>999</v>
      </c>
      <c r="E355" s="1">
        <v>45412</v>
      </c>
      <c r="F355" t="s">
        <v>5356</v>
      </c>
      <c r="G355" s="1"/>
      <c r="H355" s="1">
        <v>45400</v>
      </c>
      <c r="I355" t="s">
        <v>5838</v>
      </c>
      <c r="J355" t="s">
        <v>5845</v>
      </c>
      <c r="K355" t="s">
        <v>6037</v>
      </c>
    </row>
    <row r="356" spans="1:11" x14ac:dyDescent="0.5">
      <c r="A356" t="s">
        <v>5414</v>
      </c>
      <c r="B356" t="s">
        <v>986</v>
      </c>
      <c r="C356" t="s">
        <v>5355</v>
      </c>
      <c r="D356">
        <v>0</v>
      </c>
      <c r="E356" s="1">
        <v>45454</v>
      </c>
      <c r="F356" t="s">
        <v>5356</v>
      </c>
      <c r="G356" s="1"/>
      <c r="H356" s="1">
        <v>45425</v>
      </c>
      <c r="I356" t="s">
        <v>5834</v>
      </c>
      <c r="J356" t="s">
        <v>5835</v>
      </c>
      <c r="K356" t="s">
        <v>5836</v>
      </c>
    </row>
    <row r="357" spans="1:11" x14ac:dyDescent="0.5">
      <c r="A357" t="s">
        <v>985</v>
      </c>
      <c r="B357" t="s">
        <v>986</v>
      </c>
      <c r="C357" t="s">
        <v>5361</v>
      </c>
      <c r="D357">
        <v>999</v>
      </c>
      <c r="E357" s="1">
        <v>45442</v>
      </c>
      <c r="F357" t="s">
        <v>5356</v>
      </c>
      <c r="G357" s="1"/>
      <c r="H357" s="1">
        <v>45425</v>
      </c>
      <c r="I357" t="s">
        <v>5834</v>
      </c>
      <c r="J357" t="s">
        <v>5835</v>
      </c>
      <c r="K357" t="s">
        <v>5836</v>
      </c>
    </row>
    <row r="358" spans="1:11" x14ac:dyDescent="0.5">
      <c r="A358" t="s">
        <v>1844</v>
      </c>
      <c r="B358" t="s">
        <v>986</v>
      </c>
      <c r="C358" t="s">
        <v>5361</v>
      </c>
      <c r="D358">
        <v>999</v>
      </c>
      <c r="E358" s="1">
        <v>45440</v>
      </c>
      <c r="F358" t="s">
        <v>5359</v>
      </c>
      <c r="G358" s="1">
        <v>45565</v>
      </c>
      <c r="H358" s="1">
        <v>45425</v>
      </c>
      <c r="I358" t="s">
        <v>5834</v>
      </c>
      <c r="J358" t="s">
        <v>5835</v>
      </c>
      <c r="K358" t="s">
        <v>5836</v>
      </c>
    </row>
    <row r="359" spans="1:11" x14ac:dyDescent="0.5">
      <c r="A359" t="s">
        <v>5528</v>
      </c>
      <c r="B359" t="s">
        <v>5529</v>
      </c>
      <c r="C359" t="s">
        <v>5355</v>
      </c>
      <c r="D359">
        <v>0</v>
      </c>
      <c r="E359" s="1">
        <v>45537</v>
      </c>
      <c r="F359" t="s">
        <v>5356</v>
      </c>
      <c r="G359" s="1"/>
      <c r="H359" s="1">
        <v>45517</v>
      </c>
      <c r="I359" t="s">
        <v>5846</v>
      </c>
      <c r="J359" t="s">
        <v>5848</v>
      </c>
      <c r="K359" t="s">
        <v>5836</v>
      </c>
    </row>
    <row r="360" spans="1:11" x14ac:dyDescent="0.5">
      <c r="A360" t="s">
        <v>710</v>
      </c>
      <c r="B360" t="s">
        <v>711</v>
      </c>
      <c r="C360" t="s">
        <v>5361</v>
      </c>
      <c r="D360">
        <v>999</v>
      </c>
      <c r="E360" s="1">
        <v>45318</v>
      </c>
      <c r="F360" t="s">
        <v>5356</v>
      </c>
      <c r="G360" s="1"/>
      <c r="H360" s="1">
        <v>45299</v>
      </c>
      <c r="I360" t="s">
        <v>5838</v>
      </c>
      <c r="J360" t="s">
        <v>5835</v>
      </c>
      <c r="K360" t="s">
        <v>6036</v>
      </c>
    </row>
    <row r="361" spans="1:11" x14ac:dyDescent="0.5">
      <c r="A361" t="s">
        <v>5417</v>
      </c>
      <c r="B361" t="s">
        <v>5418</v>
      </c>
      <c r="C361" t="s">
        <v>5355</v>
      </c>
      <c r="D361">
        <v>0</v>
      </c>
      <c r="E361" s="1">
        <v>45385</v>
      </c>
      <c r="F361" t="s">
        <v>5356</v>
      </c>
      <c r="G361" s="1"/>
      <c r="H361" s="1">
        <v>45358</v>
      </c>
      <c r="I361" t="s">
        <v>5834</v>
      </c>
      <c r="J361" t="s">
        <v>5848</v>
      </c>
      <c r="K361" t="s">
        <v>5836</v>
      </c>
    </row>
    <row r="362" spans="1:11" x14ac:dyDescent="0.5">
      <c r="A362" t="s">
        <v>2832</v>
      </c>
      <c r="B362" t="s">
        <v>2833</v>
      </c>
      <c r="C362" t="s">
        <v>5361</v>
      </c>
      <c r="D362">
        <v>999</v>
      </c>
      <c r="E362" s="1">
        <v>45485</v>
      </c>
      <c r="F362" t="s">
        <v>5356</v>
      </c>
      <c r="G362" s="1"/>
      <c r="H362" s="1">
        <v>45476</v>
      </c>
      <c r="I362" t="s">
        <v>5839</v>
      </c>
      <c r="J362" t="s">
        <v>5845</v>
      </c>
      <c r="K362" t="s">
        <v>6036</v>
      </c>
    </row>
    <row r="363" spans="1:11" x14ac:dyDescent="0.5">
      <c r="A363" t="s">
        <v>721</v>
      </c>
      <c r="B363" t="s">
        <v>722</v>
      </c>
      <c r="C363" t="s">
        <v>5361</v>
      </c>
      <c r="D363">
        <v>999</v>
      </c>
      <c r="E363" s="1">
        <v>45531</v>
      </c>
      <c r="F363" t="s">
        <v>5356</v>
      </c>
      <c r="G363" s="1"/>
      <c r="H363" s="1">
        <v>45528</v>
      </c>
      <c r="I363" t="s">
        <v>5838</v>
      </c>
      <c r="J363" t="s">
        <v>5835</v>
      </c>
      <c r="K363" t="s">
        <v>6036</v>
      </c>
    </row>
    <row r="364" spans="1:11" x14ac:dyDescent="0.5">
      <c r="A364" t="s">
        <v>2062</v>
      </c>
      <c r="B364" t="s">
        <v>722</v>
      </c>
      <c r="C364" t="s">
        <v>5362</v>
      </c>
      <c r="D364">
        <v>2499</v>
      </c>
      <c r="E364" s="1">
        <v>45555</v>
      </c>
      <c r="F364" t="s">
        <v>5359</v>
      </c>
      <c r="G364" s="1">
        <v>45565</v>
      </c>
      <c r="H364" s="1">
        <v>45528</v>
      </c>
      <c r="I364" t="s">
        <v>5838</v>
      </c>
      <c r="J364" t="s">
        <v>5835</v>
      </c>
      <c r="K364" t="s">
        <v>6036</v>
      </c>
    </row>
    <row r="365" spans="1:11" x14ac:dyDescent="0.5">
      <c r="A365" t="s">
        <v>725</v>
      </c>
      <c r="B365" t="s">
        <v>726</v>
      </c>
      <c r="C365" t="s">
        <v>5361</v>
      </c>
      <c r="D365">
        <v>999</v>
      </c>
      <c r="E365" s="1">
        <v>45405</v>
      </c>
      <c r="F365" t="s">
        <v>5356</v>
      </c>
      <c r="G365" s="1"/>
      <c r="H365" s="1">
        <v>45392</v>
      </c>
      <c r="I365" t="s">
        <v>5839</v>
      </c>
      <c r="J365" t="s">
        <v>5835</v>
      </c>
      <c r="K365" t="s">
        <v>6036</v>
      </c>
    </row>
    <row r="366" spans="1:11" x14ac:dyDescent="0.5">
      <c r="A366" t="s">
        <v>1298</v>
      </c>
      <c r="B366" t="s">
        <v>726</v>
      </c>
      <c r="C366" t="s">
        <v>5361</v>
      </c>
      <c r="D366">
        <v>999</v>
      </c>
      <c r="E366" s="1">
        <v>45418</v>
      </c>
      <c r="F366" t="s">
        <v>5359</v>
      </c>
      <c r="G366" s="1">
        <v>45565</v>
      </c>
      <c r="H366" s="1">
        <v>45392</v>
      </c>
      <c r="I366" t="s">
        <v>5839</v>
      </c>
      <c r="J366" t="s">
        <v>5835</v>
      </c>
      <c r="K366" t="s">
        <v>6036</v>
      </c>
    </row>
    <row r="367" spans="1:11" x14ac:dyDescent="0.5">
      <c r="A367" t="s">
        <v>2530</v>
      </c>
      <c r="B367" t="s">
        <v>726</v>
      </c>
      <c r="C367" t="s">
        <v>5361</v>
      </c>
      <c r="D367">
        <v>999</v>
      </c>
      <c r="E367" s="1">
        <v>45406</v>
      </c>
      <c r="F367" t="s">
        <v>5359</v>
      </c>
      <c r="G367" s="1">
        <v>45532</v>
      </c>
      <c r="H367" s="1">
        <v>45392</v>
      </c>
      <c r="I367" t="s">
        <v>5839</v>
      </c>
      <c r="J367" t="s">
        <v>5835</v>
      </c>
      <c r="K367" t="s">
        <v>6036</v>
      </c>
    </row>
    <row r="368" spans="1:11" x14ac:dyDescent="0.5">
      <c r="A368" t="s">
        <v>3450</v>
      </c>
      <c r="B368" t="s">
        <v>726</v>
      </c>
      <c r="C368" t="s">
        <v>5362</v>
      </c>
      <c r="D368">
        <v>2499</v>
      </c>
      <c r="E368" s="1">
        <v>45412</v>
      </c>
      <c r="F368" t="s">
        <v>5356</v>
      </c>
      <c r="G368" s="1"/>
      <c r="H368" s="1">
        <v>45392</v>
      </c>
      <c r="I368" t="s">
        <v>5839</v>
      </c>
      <c r="J368" t="s">
        <v>5835</v>
      </c>
      <c r="K368" t="s">
        <v>6036</v>
      </c>
    </row>
    <row r="369" spans="1:11" x14ac:dyDescent="0.5">
      <c r="A369" t="s">
        <v>1632</v>
      </c>
      <c r="B369" t="s">
        <v>1633</v>
      </c>
      <c r="C369" t="s">
        <v>5361</v>
      </c>
      <c r="D369">
        <v>999</v>
      </c>
      <c r="E369" s="1">
        <v>45386</v>
      </c>
      <c r="F369" t="s">
        <v>5356</v>
      </c>
      <c r="G369" s="1"/>
      <c r="H369" s="1">
        <v>45378</v>
      </c>
      <c r="I369" t="s">
        <v>5834</v>
      </c>
      <c r="J369" t="s">
        <v>5835</v>
      </c>
      <c r="K369" t="s">
        <v>5836</v>
      </c>
    </row>
    <row r="370" spans="1:11" x14ac:dyDescent="0.5">
      <c r="A370" t="s">
        <v>3305</v>
      </c>
      <c r="B370" t="s">
        <v>1633</v>
      </c>
      <c r="C370" t="s">
        <v>5361</v>
      </c>
      <c r="D370">
        <v>999</v>
      </c>
      <c r="E370" s="1">
        <v>45405</v>
      </c>
      <c r="F370" t="s">
        <v>5359</v>
      </c>
      <c r="G370" s="1">
        <v>45506</v>
      </c>
      <c r="H370" s="1">
        <v>45378</v>
      </c>
      <c r="I370" t="s">
        <v>5834</v>
      </c>
      <c r="J370" t="s">
        <v>5835</v>
      </c>
      <c r="K370" t="s">
        <v>5836</v>
      </c>
    </row>
    <row r="371" spans="1:11" x14ac:dyDescent="0.5">
      <c r="A371" t="s">
        <v>733</v>
      </c>
      <c r="B371" t="s">
        <v>734</v>
      </c>
      <c r="C371" t="s">
        <v>5361</v>
      </c>
      <c r="D371">
        <v>999</v>
      </c>
      <c r="E371" s="1">
        <v>45377</v>
      </c>
      <c r="F371" t="s">
        <v>5356</v>
      </c>
      <c r="G371" s="1"/>
      <c r="H371" s="1">
        <v>45362</v>
      </c>
      <c r="I371" t="s">
        <v>5846</v>
      </c>
      <c r="J371" t="s">
        <v>5835</v>
      </c>
      <c r="K371" t="s">
        <v>5836</v>
      </c>
    </row>
    <row r="372" spans="1:11" x14ac:dyDescent="0.5">
      <c r="A372" t="s">
        <v>5607</v>
      </c>
      <c r="B372" t="s">
        <v>734</v>
      </c>
      <c r="C372" t="s">
        <v>5355</v>
      </c>
      <c r="D372">
        <v>0</v>
      </c>
      <c r="E372" s="1">
        <v>45367</v>
      </c>
      <c r="F372" t="s">
        <v>5356</v>
      </c>
      <c r="G372" s="1"/>
      <c r="H372" s="1">
        <v>45362</v>
      </c>
      <c r="I372" t="s">
        <v>5846</v>
      </c>
      <c r="J372" t="s">
        <v>5835</v>
      </c>
      <c r="K372" t="s">
        <v>5836</v>
      </c>
    </row>
    <row r="373" spans="1:11" x14ac:dyDescent="0.5">
      <c r="A373" t="s">
        <v>5623</v>
      </c>
      <c r="B373" t="s">
        <v>734</v>
      </c>
      <c r="C373" t="s">
        <v>5355</v>
      </c>
      <c r="D373">
        <v>0</v>
      </c>
      <c r="E373" s="1">
        <v>45372</v>
      </c>
      <c r="F373" t="s">
        <v>5356</v>
      </c>
      <c r="G373" s="1"/>
      <c r="H373" s="1">
        <v>45362</v>
      </c>
      <c r="I373" t="s">
        <v>5846</v>
      </c>
      <c r="J373" t="s">
        <v>5835</v>
      </c>
      <c r="K373" t="s">
        <v>5836</v>
      </c>
    </row>
    <row r="374" spans="1:11" x14ac:dyDescent="0.5">
      <c r="A374" t="s">
        <v>1962</v>
      </c>
      <c r="B374" t="s">
        <v>1963</v>
      </c>
      <c r="C374" t="s">
        <v>5362</v>
      </c>
      <c r="D374">
        <v>2499</v>
      </c>
      <c r="E374" s="1">
        <v>45522</v>
      </c>
      <c r="F374" t="s">
        <v>5359</v>
      </c>
      <c r="G374" s="1">
        <v>45565</v>
      </c>
      <c r="H374" s="1">
        <v>45493</v>
      </c>
      <c r="I374" t="s">
        <v>5839</v>
      </c>
      <c r="J374" t="s">
        <v>5844</v>
      </c>
      <c r="K374" t="s">
        <v>6037</v>
      </c>
    </row>
    <row r="375" spans="1:11" x14ac:dyDescent="0.5">
      <c r="A375" t="s">
        <v>2381</v>
      </c>
      <c r="B375" t="s">
        <v>1963</v>
      </c>
      <c r="C375" t="s">
        <v>5361</v>
      </c>
      <c r="D375">
        <v>999</v>
      </c>
      <c r="E375" s="1">
        <v>45506</v>
      </c>
      <c r="F375" t="s">
        <v>5356</v>
      </c>
      <c r="G375" s="1"/>
      <c r="H375" s="1">
        <v>45493</v>
      </c>
      <c r="I375" t="s">
        <v>5839</v>
      </c>
      <c r="J375" t="s">
        <v>5844</v>
      </c>
      <c r="K375" t="s">
        <v>6037</v>
      </c>
    </row>
    <row r="376" spans="1:11" x14ac:dyDescent="0.5">
      <c r="A376" t="s">
        <v>5416</v>
      </c>
      <c r="B376" t="s">
        <v>1697</v>
      </c>
      <c r="C376" t="s">
        <v>5355</v>
      </c>
      <c r="D376">
        <v>0</v>
      </c>
      <c r="E376" s="1">
        <v>45373</v>
      </c>
      <c r="F376" t="s">
        <v>5356</v>
      </c>
      <c r="G376" s="1"/>
      <c r="H376" s="1">
        <v>45365</v>
      </c>
      <c r="I376" t="s">
        <v>5838</v>
      </c>
      <c r="J376" t="s">
        <v>5848</v>
      </c>
      <c r="K376" t="s">
        <v>5840</v>
      </c>
    </row>
    <row r="377" spans="1:11" x14ac:dyDescent="0.5">
      <c r="A377" t="s">
        <v>1696</v>
      </c>
      <c r="B377" t="s">
        <v>1697</v>
      </c>
      <c r="C377" t="s">
        <v>5361</v>
      </c>
      <c r="D377">
        <v>999</v>
      </c>
      <c r="E377" s="1">
        <v>45370</v>
      </c>
      <c r="F377" t="s">
        <v>5356</v>
      </c>
      <c r="G377" s="1"/>
      <c r="H377" s="1">
        <v>45365</v>
      </c>
      <c r="I377" t="s">
        <v>5838</v>
      </c>
      <c r="J377" t="s">
        <v>5848</v>
      </c>
      <c r="K377" t="s">
        <v>5840</v>
      </c>
    </row>
    <row r="378" spans="1:11" x14ac:dyDescent="0.5">
      <c r="A378" t="s">
        <v>742</v>
      </c>
      <c r="B378" t="s">
        <v>743</v>
      </c>
      <c r="C378" t="s">
        <v>5362</v>
      </c>
      <c r="D378">
        <v>2499</v>
      </c>
      <c r="E378" s="1">
        <v>45336</v>
      </c>
      <c r="F378" t="s">
        <v>5356</v>
      </c>
      <c r="G378" s="1"/>
      <c r="H378" s="1">
        <v>45332</v>
      </c>
      <c r="I378" t="s">
        <v>5838</v>
      </c>
      <c r="J378" t="s">
        <v>5835</v>
      </c>
      <c r="K378" t="s">
        <v>5836</v>
      </c>
    </row>
    <row r="379" spans="1:11" x14ac:dyDescent="0.5">
      <c r="A379" t="s">
        <v>3138</v>
      </c>
      <c r="B379" t="s">
        <v>743</v>
      </c>
      <c r="C379" t="s">
        <v>5361</v>
      </c>
      <c r="D379">
        <v>999</v>
      </c>
      <c r="E379" s="1">
        <v>45333</v>
      </c>
      <c r="F379" t="s">
        <v>5356</v>
      </c>
      <c r="G379" s="1"/>
      <c r="H379" s="1">
        <v>45332</v>
      </c>
      <c r="I379" t="s">
        <v>5838</v>
      </c>
      <c r="J379" t="s">
        <v>5835</v>
      </c>
      <c r="K379" t="s">
        <v>5836</v>
      </c>
    </row>
    <row r="380" spans="1:11" x14ac:dyDescent="0.5">
      <c r="A380" t="s">
        <v>752</v>
      </c>
      <c r="B380" t="s">
        <v>753</v>
      </c>
      <c r="C380" t="s">
        <v>5362</v>
      </c>
      <c r="D380">
        <v>2499</v>
      </c>
      <c r="E380" s="1">
        <v>45519</v>
      </c>
      <c r="F380" t="s">
        <v>5356</v>
      </c>
      <c r="G380" s="1"/>
      <c r="H380" s="1">
        <v>45498</v>
      </c>
      <c r="I380" t="s">
        <v>5834</v>
      </c>
      <c r="J380" t="s">
        <v>5845</v>
      </c>
      <c r="K380" t="s">
        <v>5836</v>
      </c>
    </row>
    <row r="381" spans="1:11" x14ac:dyDescent="0.5">
      <c r="A381" t="s">
        <v>5557</v>
      </c>
      <c r="B381" t="s">
        <v>5558</v>
      </c>
      <c r="C381" t="s">
        <v>5355</v>
      </c>
      <c r="D381">
        <v>0</v>
      </c>
      <c r="E381" s="1">
        <v>45328</v>
      </c>
      <c r="F381" t="s">
        <v>5359</v>
      </c>
      <c r="G381" s="1">
        <v>45514</v>
      </c>
      <c r="H381" s="1">
        <v>45305</v>
      </c>
      <c r="I381" t="s">
        <v>5838</v>
      </c>
      <c r="J381" t="s">
        <v>5848</v>
      </c>
      <c r="K381" t="s">
        <v>6037</v>
      </c>
    </row>
    <row r="382" spans="1:11" x14ac:dyDescent="0.5">
      <c r="A382" t="s">
        <v>2786</v>
      </c>
      <c r="B382" t="s">
        <v>2787</v>
      </c>
      <c r="C382" t="s">
        <v>5362</v>
      </c>
      <c r="D382">
        <v>2499</v>
      </c>
      <c r="E382" s="1">
        <v>45495</v>
      </c>
      <c r="F382" t="s">
        <v>5356</v>
      </c>
      <c r="G382" s="1"/>
      <c r="H382" s="1">
        <v>45483</v>
      </c>
      <c r="I382" t="s">
        <v>5838</v>
      </c>
      <c r="J382" t="s">
        <v>5841</v>
      </c>
      <c r="K382" t="s">
        <v>5836</v>
      </c>
    </row>
    <row r="383" spans="1:11" x14ac:dyDescent="0.5">
      <c r="A383" t="s">
        <v>762</v>
      </c>
      <c r="B383" t="s">
        <v>763</v>
      </c>
      <c r="C383" t="s">
        <v>5361</v>
      </c>
      <c r="D383">
        <v>999</v>
      </c>
      <c r="E383" s="1">
        <v>45535</v>
      </c>
      <c r="F383" t="s">
        <v>5356</v>
      </c>
      <c r="G383" s="1"/>
      <c r="H383" s="1">
        <v>45517</v>
      </c>
      <c r="I383" t="s">
        <v>5839</v>
      </c>
      <c r="J383" t="s">
        <v>5848</v>
      </c>
      <c r="K383" t="s">
        <v>6036</v>
      </c>
    </row>
    <row r="384" spans="1:11" x14ac:dyDescent="0.5">
      <c r="A384" t="s">
        <v>1905</v>
      </c>
      <c r="B384" t="s">
        <v>763</v>
      </c>
      <c r="C384" t="s">
        <v>5361</v>
      </c>
      <c r="D384">
        <v>999</v>
      </c>
      <c r="E384" s="1">
        <v>45518</v>
      </c>
      <c r="F384" t="s">
        <v>5356</v>
      </c>
      <c r="G384" s="1"/>
      <c r="H384" s="1">
        <v>45517</v>
      </c>
      <c r="I384" t="s">
        <v>5839</v>
      </c>
      <c r="J384" t="s">
        <v>5848</v>
      </c>
      <c r="K384" t="s">
        <v>6036</v>
      </c>
    </row>
    <row r="385" spans="1:11" x14ac:dyDescent="0.5">
      <c r="A385" t="s">
        <v>766</v>
      </c>
      <c r="B385" t="s">
        <v>767</v>
      </c>
      <c r="C385" t="s">
        <v>5362</v>
      </c>
      <c r="D385">
        <v>2499</v>
      </c>
      <c r="E385" s="1">
        <v>45373</v>
      </c>
      <c r="F385" t="s">
        <v>5356</v>
      </c>
      <c r="G385" s="1"/>
      <c r="H385" s="1">
        <v>45350</v>
      </c>
      <c r="I385" t="s">
        <v>5838</v>
      </c>
      <c r="J385" t="s">
        <v>5845</v>
      </c>
      <c r="K385" t="s">
        <v>6036</v>
      </c>
    </row>
    <row r="386" spans="1:11" x14ac:dyDescent="0.5">
      <c r="A386" t="s">
        <v>5628</v>
      </c>
      <c r="B386" t="s">
        <v>767</v>
      </c>
      <c r="C386" t="s">
        <v>5355</v>
      </c>
      <c r="D386">
        <v>0</v>
      </c>
      <c r="E386" s="1">
        <v>45355</v>
      </c>
      <c r="F386" t="s">
        <v>5356</v>
      </c>
      <c r="G386" s="1"/>
      <c r="H386" s="1">
        <v>45350</v>
      </c>
      <c r="I386" t="s">
        <v>5838</v>
      </c>
      <c r="J386" t="s">
        <v>5845</v>
      </c>
      <c r="K386" t="s">
        <v>6036</v>
      </c>
    </row>
    <row r="387" spans="1:11" x14ac:dyDescent="0.5">
      <c r="A387" t="s">
        <v>1602</v>
      </c>
      <c r="B387" t="s">
        <v>1603</v>
      </c>
      <c r="C387" t="s">
        <v>5361</v>
      </c>
      <c r="D387">
        <v>999</v>
      </c>
      <c r="E387" s="1">
        <v>45353</v>
      </c>
      <c r="F387" t="s">
        <v>5356</v>
      </c>
      <c r="G387" s="1"/>
      <c r="H387" s="1">
        <v>45345</v>
      </c>
      <c r="I387" t="s">
        <v>5834</v>
      </c>
      <c r="J387" t="s">
        <v>5841</v>
      </c>
      <c r="K387" t="s">
        <v>6036</v>
      </c>
    </row>
    <row r="388" spans="1:11" x14ac:dyDescent="0.5">
      <c r="A388" t="s">
        <v>3561</v>
      </c>
      <c r="B388" t="s">
        <v>1603</v>
      </c>
      <c r="C388" t="s">
        <v>5362</v>
      </c>
      <c r="D388">
        <v>2499</v>
      </c>
      <c r="E388" s="1">
        <v>45351</v>
      </c>
      <c r="F388" t="s">
        <v>5356</v>
      </c>
      <c r="G388" s="1"/>
      <c r="H388" s="1">
        <v>45345</v>
      </c>
      <c r="I388" t="s">
        <v>5834</v>
      </c>
      <c r="J388" t="s">
        <v>5841</v>
      </c>
      <c r="K388" t="s">
        <v>6036</v>
      </c>
    </row>
    <row r="389" spans="1:11" x14ac:dyDescent="0.5">
      <c r="A389" t="s">
        <v>782</v>
      </c>
      <c r="B389" t="s">
        <v>783</v>
      </c>
      <c r="C389" t="s">
        <v>5361</v>
      </c>
      <c r="D389">
        <v>999</v>
      </c>
      <c r="E389" s="1">
        <v>45362</v>
      </c>
      <c r="F389" t="s">
        <v>5356</v>
      </c>
      <c r="G389" s="1"/>
      <c r="H389" s="1">
        <v>45362</v>
      </c>
      <c r="I389" t="s">
        <v>5843</v>
      </c>
      <c r="J389" t="s">
        <v>5848</v>
      </c>
      <c r="K389" t="s">
        <v>6037</v>
      </c>
    </row>
    <row r="390" spans="1:11" x14ac:dyDescent="0.5">
      <c r="A390" t="s">
        <v>1640</v>
      </c>
      <c r="B390" t="s">
        <v>1641</v>
      </c>
      <c r="C390" t="s">
        <v>5361</v>
      </c>
      <c r="D390">
        <v>999</v>
      </c>
      <c r="E390" s="1">
        <v>45446</v>
      </c>
      <c r="F390" t="s">
        <v>5356</v>
      </c>
      <c r="G390" s="1"/>
      <c r="H390" s="1">
        <v>45432</v>
      </c>
      <c r="I390" t="s">
        <v>5838</v>
      </c>
      <c r="J390" t="s">
        <v>5848</v>
      </c>
      <c r="K390" t="s">
        <v>6036</v>
      </c>
    </row>
    <row r="391" spans="1:11" x14ac:dyDescent="0.5">
      <c r="A391" t="s">
        <v>797</v>
      </c>
      <c r="B391" t="s">
        <v>798</v>
      </c>
      <c r="C391" t="s">
        <v>5382</v>
      </c>
      <c r="D391">
        <v>9999</v>
      </c>
      <c r="E391" s="1">
        <v>45429</v>
      </c>
      <c r="F391" t="s">
        <v>5359</v>
      </c>
      <c r="G391" s="1">
        <v>45565</v>
      </c>
      <c r="H391" s="1">
        <v>45416</v>
      </c>
      <c r="I391" t="s">
        <v>5838</v>
      </c>
      <c r="J391" t="s">
        <v>5845</v>
      </c>
      <c r="K391" t="s">
        <v>6037</v>
      </c>
    </row>
    <row r="392" spans="1:11" x14ac:dyDescent="0.5">
      <c r="A392" t="s">
        <v>1618</v>
      </c>
      <c r="B392" t="s">
        <v>1619</v>
      </c>
      <c r="C392" t="s">
        <v>5361</v>
      </c>
      <c r="D392">
        <v>999</v>
      </c>
      <c r="E392" s="1">
        <v>45335</v>
      </c>
      <c r="F392" t="s">
        <v>5356</v>
      </c>
      <c r="G392" s="1"/>
      <c r="H392" s="1">
        <v>45324</v>
      </c>
      <c r="I392" t="s">
        <v>5839</v>
      </c>
      <c r="J392" t="s">
        <v>5844</v>
      </c>
      <c r="K392" t="s">
        <v>5836</v>
      </c>
    </row>
    <row r="393" spans="1:11" x14ac:dyDescent="0.5">
      <c r="A393" t="s">
        <v>809</v>
      </c>
      <c r="B393" t="s">
        <v>810</v>
      </c>
      <c r="C393" t="s">
        <v>5362</v>
      </c>
      <c r="D393">
        <v>2499</v>
      </c>
      <c r="E393" s="1">
        <v>45381</v>
      </c>
      <c r="F393" t="s">
        <v>5356</v>
      </c>
      <c r="G393" s="1"/>
      <c r="H393" s="1">
        <v>45377</v>
      </c>
      <c r="I393" t="s">
        <v>5843</v>
      </c>
      <c r="J393" t="s">
        <v>5848</v>
      </c>
      <c r="K393" t="s">
        <v>5836</v>
      </c>
    </row>
    <row r="394" spans="1:11" x14ac:dyDescent="0.5">
      <c r="A394" t="s">
        <v>1078</v>
      </c>
      <c r="B394" t="s">
        <v>810</v>
      </c>
      <c r="C394" t="s">
        <v>5361</v>
      </c>
      <c r="D394">
        <v>999</v>
      </c>
      <c r="E394" s="1">
        <v>45404</v>
      </c>
      <c r="F394" t="s">
        <v>5356</v>
      </c>
      <c r="G394" s="1"/>
      <c r="H394" s="1">
        <v>45377</v>
      </c>
      <c r="I394" t="s">
        <v>5843</v>
      </c>
      <c r="J394" t="s">
        <v>5848</v>
      </c>
      <c r="K394" t="s">
        <v>5836</v>
      </c>
    </row>
    <row r="395" spans="1:11" x14ac:dyDescent="0.5">
      <c r="A395" t="s">
        <v>5502</v>
      </c>
      <c r="B395" t="s">
        <v>810</v>
      </c>
      <c r="C395" t="s">
        <v>5355</v>
      </c>
      <c r="D395">
        <v>0</v>
      </c>
      <c r="E395" s="1">
        <v>45398</v>
      </c>
      <c r="F395" t="s">
        <v>5356</v>
      </c>
      <c r="G395" s="1"/>
      <c r="H395" s="1">
        <v>45377</v>
      </c>
      <c r="I395" t="s">
        <v>5843</v>
      </c>
      <c r="J395" t="s">
        <v>5848</v>
      </c>
      <c r="K395" t="s">
        <v>5836</v>
      </c>
    </row>
    <row r="396" spans="1:11" x14ac:dyDescent="0.5">
      <c r="A396" t="s">
        <v>818</v>
      </c>
      <c r="B396" t="s">
        <v>819</v>
      </c>
      <c r="C396" t="s">
        <v>5361</v>
      </c>
      <c r="D396">
        <v>999</v>
      </c>
      <c r="E396" s="1">
        <v>45476</v>
      </c>
      <c r="F396" t="s">
        <v>5356</v>
      </c>
      <c r="G396" s="1"/>
      <c r="H396" s="1">
        <v>45469</v>
      </c>
      <c r="I396" t="s">
        <v>5846</v>
      </c>
      <c r="J396" t="s">
        <v>5844</v>
      </c>
      <c r="K396" t="s">
        <v>6037</v>
      </c>
    </row>
    <row r="397" spans="1:11" x14ac:dyDescent="0.5">
      <c r="A397" t="s">
        <v>823</v>
      </c>
      <c r="B397" t="s">
        <v>824</v>
      </c>
      <c r="C397" t="s">
        <v>5361</v>
      </c>
      <c r="D397">
        <v>999</v>
      </c>
      <c r="E397" s="1">
        <v>45399</v>
      </c>
      <c r="F397" t="s">
        <v>5356</v>
      </c>
      <c r="G397" s="1"/>
      <c r="H397" s="1">
        <v>45371</v>
      </c>
      <c r="I397" t="s">
        <v>5843</v>
      </c>
      <c r="J397" t="s">
        <v>5835</v>
      </c>
      <c r="K397" t="s">
        <v>6036</v>
      </c>
    </row>
    <row r="398" spans="1:11" x14ac:dyDescent="0.5">
      <c r="A398" t="s">
        <v>1796</v>
      </c>
      <c r="B398" t="s">
        <v>824</v>
      </c>
      <c r="C398" t="s">
        <v>5361</v>
      </c>
      <c r="D398">
        <v>999</v>
      </c>
      <c r="E398" s="1">
        <v>45386</v>
      </c>
      <c r="F398" t="s">
        <v>5356</v>
      </c>
      <c r="G398" s="1"/>
      <c r="H398" s="1">
        <v>45371</v>
      </c>
      <c r="I398" t="s">
        <v>5843</v>
      </c>
      <c r="J398" t="s">
        <v>5835</v>
      </c>
      <c r="K398" t="s">
        <v>6036</v>
      </c>
    </row>
    <row r="399" spans="1:11" x14ac:dyDescent="0.5">
      <c r="A399" t="s">
        <v>831</v>
      </c>
      <c r="B399" t="s">
        <v>832</v>
      </c>
      <c r="C399" t="s">
        <v>5361</v>
      </c>
      <c r="D399">
        <v>999</v>
      </c>
      <c r="E399" s="1">
        <v>45516</v>
      </c>
      <c r="F399" t="s">
        <v>5359</v>
      </c>
      <c r="G399" s="1">
        <v>45565</v>
      </c>
      <c r="H399" s="1">
        <v>45492</v>
      </c>
      <c r="I399" t="s">
        <v>5838</v>
      </c>
      <c r="J399" t="s">
        <v>5848</v>
      </c>
      <c r="K399" t="s">
        <v>6036</v>
      </c>
    </row>
    <row r="400" spans="1:11" x14ac:dyDescent="0.5">
      <c r="A400" t="s">
        <v>2405</v>
      </c>
      <c r="B400" t="s">
        <v>832</v>
      </c>
      <c r="C400" t="s">
        <v>5362</v>
      </c>
      <c r="D400">
        <v>2499</v>
      </c>
      <c r="E400" s="1">
        <v>45492</v>
      </c>
      <c r="F400" t="s">
        <v>5356</v>
      </c>
      <c r="G400" s="1"/>
      <c r="H400" s="1">
        <v>45492</v>
      </c>
      <c r="I400" t="s">
        <v>5838</v>
      </c>
      <c r="J400" t="s">
        <v>5848</v>
      </c>
      <c r="K400" t="s">
        <v>6036</v>
      </c>
    </row>
    <row r="401" spans="1:11" x14ac:dyDescent="0.5">
      <c r="A401" t="s">
        <v>1955</v>
      </c>
      <c r="B401" t="s">
        <v>1956</v>
      </c>
      <c r="C401" t="s">
        <v>5362</v>
      </c>
      <c r="D401">
        <v>2499</v>
      </c>
      <c r="E401" s="1">
        <v>45415</v>
      </c>
      <c r="F401" t="s">
        <v>5356</v>
      </c>
      <c r="G401" s="1"/>
      <c r="H401" s="1">
        <v>45408</v>
      </c>
      <c r="I401" t="s">
        <v>5839</v>
      </c>
      <c r="J401" t="s">
        <v>5848</v>
      </c>
      <c r="K401" t="s">
        <v>6037</v>
      </c>
    </row>
    <row r="402" spans="1:11" x14ac:dyDescent="0.5">
      <c r="A402" t="s">
        <v>2261</v>
      </c>
      <c r="B402" t="s">
        <v>1956</v>
      </c>
      <c r="C402" t="s">
        <v>5362</v>
      </c>
      <c r="D402">
        <v>2499</v>
      </c>
      <c r="E402" s="1">
        <v>45412</v>
      </c>
      <c r="F402" t="s">
        <v>5359</v>
      </c>
      <c r="G402" s="1">
        <v>45446</v>
      </c>
      <c r="H402" s="1">
        <v>45408</v>
      </c>
      <c r="I402" t="s">
        <v>5839</v>
      </c>
      <c r="J402" t="s">
        <v>5848</v>
      </c>
      <c r="K402" t="s">
        <v>6037</v>
      </c>
    </row>
    <row r="403" spans="1:11" x14ac:dyDescent="0.5">
      <c r="A403" t="s">
        <v>2425</v>
      </c>
      <c r="B403" t="s">
        <v>1956</v>
      </c>
      <c r="C403" t="s">
        <v>5361</v>
      </c>
      <c r="D403">
        <v>999</v>
      </c>
      <c r="E403" s="1">
        <v>45412</v>
      </c>
      <c r="F403" t="s">
        <v>5356</v>
      </c>
      <c r="G403" s="1"/>
      <c r="H403" s="1">
        <v>45408</v>
      </c>
      <c r="I403" t="s">
        <v>5839</v>
      </c>
      <c r="J403" t="s">
        <v>5848</v>
      </c>
      <c r="K403" t="s">
        <v>6037</v>
      </c>
    </row>
    <row r="404" spans="1:11" x14ac:dyDescent="0.5">
      <c r="A404" t="s">
        <v>5421</v>
      </c>
      <c r="B404" t="s">
        <v>4059</v>
      </c>
      <c r="C404" t="s">
        <v>5355</v>
      </c>
      <c r="D404">
        <v>0</v>
      </c>
      <c r="E404" s="1">
        <v>45355</v>
      </c>
      <c r="F404" t="s">
        <v>5356</v>
      </c>
      <c r="G404" s="1"/>
      <c r="H404" s="1">
        <v>45349</v>
      </c>
      <c r="I404" t="s">
        <v>5834</v>
      </c>
      <c r="J404" t="s">
        <v>5848</v>
      </c>
      <c r="K404" t="s">
        <v>5836</v>
      </c>
    </row>
    <row r="405" spans="1:11" x14ac:dyDescent="0.5">
      <c r="A405" t="s">
        <v>845</v>
      </c>
      <c r="B405" t="s">
        <v>846</v>
      </c>
      <c r="C405" t="s">
        <v>5361</v>
      </c>
      <c r="D405">
        <v>999</v>
      </c>
      <c r="E405" s="1">
        <v>45317</v>
      </c>
      <c r="F405" t="s">
        <v>5356</v>
      </c>
      <c r="G405" s="1"/>
      <c r="H405" s="1">
        <v>45310</v>
      </c>
      <c r="I405" t="s">
        <v>5838</v>
      </c>
      <c r="J405" t="s">
        <v>5835</v>
      </c>
      <c r="K405" t="s">
        <v>6036</v>
      </c>
    </row>
    <row r="406" spans="1:11" x14ac:dyDescent="0.5">
      <c r="A406" t="s">
        <v>5427</v>
      </c>
      <c r="B406" t="s">
        <v>846</v>
      </c>
      <c r="C406" t="s">
        <v>5355</v>
      </c>
      <c r="D406">
        <v>0</v>
      </c>
      <c r="E406" s="1">
        <v>45335</v>
      </c>
      <c r="F406" t="s">
        <v>5359</v>
      </c>
      <c r="G406" s="1">
        <v>45512</v>
      </c>
      <c r="H406" s="1">
        <v>45310</v>
      </c>
      <c r="I406" t="s">
        <v>5838</v>
      </c>
      <c r="J406" t="s">
        <v>5835</v>
      </c>
      <c r="K406" t="s">
        <v>6036</v>
      </c>
    </row>
    <row r="407" spans="1:11" x14ac:dyDescent="0.5">
      <c r="A407" t="s">
        <v>5511</v>
      </c>
      <c r="B407" t="s">
        <v>846</v>
      </c>
      <c r="C407" t="s">
        <v>5355</v>
      </c>
      <c r="D407">
        <v>0</v>
      </c>
      <c r="E407" s="1">
        <v>45319</v>
      </c>
      <c r="F407" t="s">
        <v>5356</v>
      </c>
      <c r="G407" s="1"/>
      <c r="H407" s="1">
        <v>45310</v>
      </c>
      <c r="I407" t="s">
        <v>5838</v>
      </c>
      <c r="J407" t="s">
        <v>5835</v>
      </c>
      <c r="K407" t="s">
        <v>6036</v>
      </c>
    </row>
    <row r="408" spans="1:11" x14ac:dyDescent="0.5">
      <c r="A408" t="s">
        <v>3255</v>
      </c>
      <c r="B408" t="s">
        <v>846</v>
      </c>
      <c r="C408" t="s">
        <v>5361</v>
      </c>
      <c r="D408">
        <v>999</v>
      </c>
      <c r="E408" s="1">
        <v>45324</v>
      </c>
      <c r="F408" t="s">
        <v>5356</v>
      </c>
      <c r="G408" s="1"/>
      <c r="H408" s="1">
        <v>45310</v>
      </c>
      <c r="I408" t="s">
        <v>5838</v>
      </c>
      <c r="J408" t="s">
        <v>5835</v>
      </c>
      <c r="K408" t="s">
        <v>6036</v>
      </c>
    </row>
    <row r="409" spans="1:11" x14ac:dyDescent="0.5">
      <c r="A409" t="s">
        <v>953</v>
      </c>
      <c r="B409" t="s">
        <v>954</v>
      </c>
      <c r="C409" t="s">
        <v>5361</v>
      </c>
      <c r="D409">
        <v>999</v>
      </c>
      <c r="E409" s="1">
        <v>45345</v>
      </c>
      <c r="F409" t="s">
        <v>5356</v>
      </c>
      <c r="G409" s="1"/>
      <c r="H409" s="1">
        <v>45341</v>
      </c>
      <c r="I409" t="s">
        <v>5838</v>
      </c>
      <c r="J409" t="s">
        <v>5835</v>
      </c>
      <c r="K409" t="s">
        <v>6036</v>
      </c>
    </row>
    <row r="410" spans="1:11" x14ac:dyDescent="0.5">
      <c r="A410" t="s">
        <v>876</v>
      </c>
      <c r="B410" t="s">
        <v>877</v>
      </c>
      <c r="C410" t="s">
        <v>5361</v>
      </c>
      <c r="D410">
        <v>999</v>
      </c>
      <c r="E410" s="1">
        <v>45348</v>
      </c>
      <c r="F410" t="s">
        <v>5356</v>
      </c>
      <c r="G410" s="1"/>
      <c r="H410" s="1">
        <v>45329</v>
      </c>
      <c r="I410" t="s">
        <v>5839</v>
      </c>
      <c r="J410" t="s">
        <v>5835</v>
      </c>
      <c r="K410" t="s">
        <v>6037</v>
      </c>
    </row>
    <row r="411" spans="1:11" x14ac:dyDescent="0.5">
      <c r="A411" t="s">
        <v>3468</v>
      </c>
      <c r="B411" t="s">
        <v>877</v>
      </c>
      <c r="C411" t="s">
        <v>5361</v>
      </c>
      <c r="D411">
        <v>999</v>
      </c>
      <c r="E411" s="1">
        <v>45355</v>
      </c>
      <c r="F411" t="s">
        <v>5359</v>
      </c>
      <c r="G411" s="1">
        <v>45521</v>
      </c>
      <c r="H411" s="1">
        <v>45329</v>
      </c>
      <c r="I411" t="s">
        <v>5839</v>
      </c>
      <c r="J411" t="s">
        <v>5835</v>
      </c>
      <c r="K411" t="s">
        <v>6037</v>
      </c>
    </row>
    <row r="412" spans="1:11" x14ac:dyDescent="0.5">
      <c r="A412" t="s">
        <v>5670</v>
      </c>
      <c r="B412" t="s">
        <v>5671</v>
      </c>
      <c r="C412" t="s">
        <v>5355</v>
      </c>
      <c r="D412">
        <v>0</v>
      </c>
      <c r="E412" s="1">
        <v>45384</v>
      </c>
      <c r="F412" t="s">
        <v>5356</v>
      </c>
      <c r="G412" s="1"/>
      <c r="H412" s="1">
        <v>45382</v>
      </c>
      <c r="I412" t="s">
        <v>5838</v>
      </c>
      <c r="J412" t="s">
        <v>5835</v>
      </c>
      <c r="K412" t="s">
        <v>5840</v>
      </c>
    </row>
    <row r="413" spans="1:11" x14ac:dyDescent="0.5">
      <c r="A413" t="s">
        <v>5425</v>
      </c>
      <c r="B413" t="s">
        <v>5426</v>
      </c>
      <c r="C413" t="s">
        <v>5355</v>
      </c>
      <c r="D413">
        <v>0</v>
      </c>
      <c r="E413" s="1">
        <v>45446</v>
      </c>
      <c r="F413" t="s">
        <v>5359</v>
      </c>
      <c r="G413" s="1">
        <v>45565</v>
      </c>
      <c r="H413" s="1">
        <v>45418</v>
      </c>
      <c r="I413" t="s">
        <v>5846</v>
      </c>
      <c r="J413" t="s">
        <v>5844</v>
      </c>
      <c r="K413" t="s">
        <v>6037</v>
      </c>
    </row>
    <row r="414" spans="1:11" x14ac:dyDescent="0.5">
      <c r="A414" t="s">
        <v>1022</v>
      </c>
      <c r="B414" t="s">
        <v>1023</v>
      </c>
      <c r="C414" t="s">
        <v>5361</v>
      </c>
      <c r="D414">
        <v>999</v>
      </c>
      <c r="E414" s="1">
        <v>45438</v>
      </c>
      <c r="F414" t="s">
        <v>5359</v>
      </c>
      <c r="G414" s="1">
        <v>45524</v>
      </c>
      <c r="H414" s="1">
        <v>45409</v>
      </c>
      <c r="I414" t="s">
        <v>5843</v>
      </c>
      <c r="J414" t="s">
        <v>5848</v>
      </c>
      <c r="K414" t="s">
        <v>6037</v>
      </c>
    </row>
    <row r="415" spans="1:11" x14ac:dyDescent="0.5">
      <c r="A415" t="s">
        <v>5428</v>
      </c>
      <c r="B415" t="s">
        <v>3980</v>
      </c>
      <c r="C415" t="s">
        <v>5355</v>
      </c>
      <c r="D415">
        <v>0</v>
      </c>
      <c r="E415" s="1">
        <v>45518</v>
      </c>
      <c r="F415" t="s">
        <v>5356</v>
      </c>
      <c r="G415" s="1"/>
      <c r="H415" s="1">
        <v>45518</v>
      </c>
      <c r="I415" t="s">
        <v>5838</v>
      </c>
      <c r="J415" t="s">
        <v>5844</v>
      </c>
      <c r="K415" t="s">
        <v>6036</v>
      </c>
    </row>
    <row r="416" spans="1:11" x14ac:dyDescent="0.5">
      <c r="A416" t="s">
        <v>5429</v>
      </c>
      <c r="B416" t="s">
        <v>5430</v>
      </c>
      <c r="C416" t="s">
        <v>5355</v>
      </c>
      <c r="D416">
        <v>0</v>
      </c>
      <c r="E416" s="1">
        <v>45490</v>
      </c>
      <c r="F416" t="s">
        <v>5356</v>
      </c>
      <c r="G416" s="1"/>
      <c r="H416" s="1">
        <v>45479</v>
      </c>
      <c r="I416" t="s">
        <v>5839</v>
      </c>
      <c r="J416" t="s">
        <v>5835</v>
      </c>
      <c r="K416" t="s">
        <v>6036</v>
      </c>
    </row>
    <row r="417" spans="1:11" x14ac:dyDescent="0.5">
      <c r="A417" t="s">
        <v>5455</v>
      </c>
      <c r="B417" t="s">
        <v>4899</v>
      </c>
      <c r="C417" t="s">
        <v>5355</v>
      </c>
      <c r="D417">
        <v>0</v>
      </c>
      <c r="E417" s="1">
        <v>45519</v>
      </c>
      <c r="F417" t="s">
        <v>5356</v>
      </c>
      <c r="G417" s="1"/>
      <c r="H417" s="1">
        <v>45492</v>
      </c>
      <c r="I417" t="s">
        <v>5838</v>
      </c>
      <c r="J417" t="s">
        <v>5844</v>
      </c>
      <c r="K417" t="s">
        <v>5836</v>
      </c>
    </row>
    <row r="418" spans="1:11" x14ac:dyDescent="0.5">
      <c r="A418" t="s">
        <v>2046</v>
      </c>
      <c r="B418" t="s">
        <v>2047</v>
      </c>
      <c r="C418" t="s">
        <v>5361</v>
      </c>
      <c r="D418">
        <v>999</v>
      </c>
      <c r="E418" s="1">
        <v>45362</v>
      </c>
      <c r="F418" t="s">
        <v>5359</v>
      </c>
      <c r="G418" s="1">
        <v>45510</v>
      </c>
      <c r="H418" s="1">
        <v>45333</v>
      </c>
      <c r="I418" t="s">
        <v>5838</v>
      </c>
      <c r="J418" t="s">
        <v>5835</v>
      </c>
      <c r="K418" t="s">
        <v>6036</v>
      </c>
    </row>
    <row r="419" spans="1:11" x14ac:dyDescent="0.5">
      <c r="A419" t="s">
        <v>889</v>
      </c>
      <c r="B419" t="s">
        <v>890</v>
      </c>
      <c r="C419" t="s">
        <v>5362</v>
      </c>
      <c r="D419">
        <v>2499</v>
      </c>
      <c r="E419" s="1">
        <v>45402</v>
      </c>
      <c r="F419" t="s">
        <v>5359</v>
      </c>
      <c r="G419" s="1">
        <v>45522</v>
      </c>
      <c r="H419" s="1">
        <v>45388</v>
      </c>
      <c r="I419" t="s">
        <v>5839</v>
      </c>
      <c r="J419" t="s">
        <v>5841</v>
      </c>
      <c r="K419" t="s">
        <v>6037</v>
      </c>
    </row>
    <row r="420" spans="1:11" x14ac:dyDescent="0.5">
      <c r="A420" t="s">
        <v>5433</v>
      </c>
      <c r="B420" t="s">
        <v>2309</v>
      </c>
      <c r="C420" t="s">
        <v>5355</v>
      </c>
      <c r="D420">
        <v>0</v>
      </c>
      <c r="E420" s="1">
        <v>45364</v>
      </c>
      <c r="F420" t="s">
        <v>5356</v>
      </c>
      <c r="G420" s="1"/>
      <c r="H420" s="1">
        <v>45345</v>
      </c>
      <c r="I420" t="s">
        <v>5843</v>
      </c>
      <c r="J420" t="s">
        <v>5845</v>
      </c>
      <c r="K420" t="s">
        <v>6037</v>
      </c>
    </row>
    <row r="421" spans="1:11" x14ac:dyDescent="0.5">
      <c r="A421" t="s">
        <v>2308</v>
      </c>
      <c r="B421" t="s">
        <v>2309</v>
      </c>
      <c r="C421" t="s">
        <v>5382</v>
      </c>
      <c r="D421">
        <v>9999</v>
      </c>
      <c r="E421" s="1">
        <v>45375</v>
      </c>
      <c r="F421" t="s">
        <v>5356</v>
      </c>
      <c r="G421" s="1"/>
      <c r="H421" s="1">
        <v>45345</v>
      </c>
      <c r="I421" t="s">
        <v>5843</v>
      </c>
      <c r="J421" t="s">
        <v>5845</v>
      </c>
      <c r="K421" t="s">
        <v>6037</v>
      </c>
    </row>
    <row r="422" spans="1:11" x14ac:dyDescent="0.5">
      <c r="A422" t="s">
        <v>2674</v>
      </c>
      <c r="B422" t="s">
        <v>2675</v>
      </c>
      <c r="C422" t="s">
        <v>5361</v>
      </c>
      <c r="D422">
        <v>999</v>
      </c>
      <c r="E422" s="1">
        <v>45379</v>
      </c>
      <c r="F422" t="s">
        <v>5356</v>
      </c>
      <c r="G422" s="1"/>
      <c r="H422" s="1">
        <v>45349</v>
      </c>
      <c r="I422" t="s">
        <v>5843</v>
      </c>
      <c r="J422" t="s">
        <v>5844</v>
      </c>
      <c r="K422" t="s">
        <v>6036</v>
      </c>
    </row>
    <row r="423" spans="1:11" x14ac:dyDescent="0.5">
      <c r="A423" t="s">
        <v>5631</v>
      </c>
      <c r="B423" t="s">
        <v>2675</v>
      </c>
      <c r="C423" t="s">
        <v>5355</v>
      </c>
      <c r="D423">
        <v>0</v>
      </c>
      <c r="E423" s="1">
        <v>45361</v>
      </c>
      <c r="F423" t="s">
        <v>5356</v>
      </c>
      <c r="G423" s="1"/>
      <c r="H423" s="1">
        <v>45349</v>
      </c>
      <c r="I423" t="s">
        <v>5843</v>
      </c>
      <c r="J423" t="s">
        <v>5844</v>
      </c>
      <c r="K423" t="s">
        <v>6036</v>
      </c>
    </row>
    <row r="424" spans="1:11" x14ac:dyDescent="0.5">
      <c r="A424" t="s">
        <v>905</v>
      </c>
      <c r="B424" t="s">
        <v>906</v>
      </c>
      <c r="C424" t="s">
        <v>5361</v>
      </c>
      <c r="D424">
        <v>999</v>
      </c>
      <c r="E424" s="1">
        <v>45470</v>
      </c>
      <c r="F424" t="s">
        <v>5356</v>
      </c>
      <c r="G424" s="1"/>
      <c r="H424" s="1">
        <v>45466</v>
      </c>
      <c r="I424" t="s">
        <v>5839</v>
      </c>
      <c r="J424" t="s">
        <v>5844</v>
      </c>
      <c r="K424" t="s">
        <v>6037</v>
      </c>
    </row>
    <row r="425" spans="1:11" x14ac:dyDescent="0.5">
      <c r="A425" t="s">
        <v>5608</v>
      </c>
      <c r="B425" t="s">
        <v>906</v>
      </c>
      <c r="C425" t="s">
        <v>5355</v>
      </c>
      <c r="D425">
        <v>0</v>
      </c>
      <c r="E425" s="1">
        <v>45486</v>
      </c>
      <c r="F425" t="s">
        <v>5356</v>
      </c>
      <c r="G425" s="1"/>
      <c r="H425" s="1">
        <v>45466</v>
      </c>
      <c r="I425" t="s">
        <v>5839</v>
      </c>
      <c r="J425" t="s">
        <v>5844</v>
      </c>
      <c r="K425" t="s">
        <v>6037</v>
      </c>
    </row>
    <row r="426" spans="1:11" x14ac:dyDescent="0.5">
      <c r="A426" t="s">
        <v>5658</v>
      </c>
      <c r="B426" t="s">
        <v>906</v>
      </c>
      <c r="C426" t="s">
        <v>5355</v>
      </c>
      <c r="D426">
        <v>0</v>
      </c>
      <c r="E426" s="1">
        <v>45481</v>
      </c>
      <c r="F426" t="s">
        <v>5359</v>
      </c>
      <c r="G426" s="1">
        <v>45565</v>
      </c>
      <c r="H426" s="1">
        <v>45466</v>
      </c>
      <c r="I426" t="s">
        <v>5839</v>
      </c>
      <c r="J426" t="s">
        <v>5844</v>
      </c>
      <c r="K426" t="s">
        <v>6037</v>
      </c>
    </row>
    <row r="427" spans="1:11" x14ac:dyDescent="0.5">
      <c r="A427" t="s">
        <v>911</v>
      </c>
      <c r="B427" t="s">
        <v>912</v>
      </c>
      <c r="C427" t="s">
        <v>5382</v>
      </c>
      <c r="D427">
        <v>9999</v>
      </c>
      <c r="E427" s="1">
        <v>45502</v>
      </c>
      <c r="F427" t="s">
        <v>5356</v>
      </c>
      <c r="G427" s="1"/>
      <c r="H427" s="1">
        <v>45491</v>
      </c>
      <c r="I427" t="s">
        <v>5834</v>
      </c>
      <c r="J427" t="s">
        <v>5841</v>
      </c>
      <c r="K427" t="s">
        <v>6037</v>
      </c>
    </row>
    <row r="428" spans="1:11" x14ac:dyDescent="0.5">
      <c r="A428" t="s">
        <v>5506</v>
      </c>
      <c r="B428" t="s">
        <v>5507</v>
      </c>
      <c r="C428" t="s">
        <v>5355</v>
      </c>
      <c r="D428">
        <v>0</v>
      </c>
      <c r="E428" s="1">
        <v>45414</v>
      </c>
      <c r="F428" t="s">
        <v>5356</v>
      </c>
      <c r="G428" s="1"/>
      <c r="H428" s="1">
        <v>45404</v>
      </c>
      <c r="I428" t="s">
        <v>5839</v>
      </c>
      <c r="J428" t="s">
        <v>5835</v>
      </c>
      <c r="K428" t="s">
        <v>6036</v>
      </c>
    </row>
    <row r="429" spans="1:11" x14ac:dyDescent="0.5">
      <c r="A429" t="s">
        <v>916</v>
      </c>
      <c r="B429" t="s">
        <v>917</v>
      </c>
      <c r="C429" t="s">
        <v>5362</v>
      </c>
      <c r="D429">
        <v>2499</v>
      </c>
      <c r="E429" s="1">
        <v>45383</v>
      </c>
      <c r="F429" t="s">
        <v>5356</v>
      </c>
      <c r="G429" s="1"/>
      <c r="H429" s="1">
        <v>45366</v>
      </c>
      <c r="I429" t="s">
        <v>5838</v>
      </c>
      <c r="J429" t="s">
        <v>5841</v>
      </c>
      <c r="K429" t="s">
        <v>6036</v>
      </c>
    </row>
    <row r="430" spans="1:11" x14ac:dyDescent="0.5">
      <c r="A430" t="s">
        <v>5482</v>
      </c>
      <c r="B430" t="s">
        <v>1988</v>
      </c>
      <c r="C430" t="s">
        <v>5355</v>
      </c>
      <c r="D430">
        <v>0</v>
      </c>
      <c r="E430" s="1">
        <v>45522</v>
      </c>
      <c r="F430" t="s">
        <v>5356</v>
      </c>
      <c r="G430" s="1"/>
      <c r="H430" s="1">
        <v>45520</v>
      </c>
      <c r="I430" t="s">
        <v>5839</v>
      </c>
      <c r="J430" t="s">
        <v>5848</v>
      </c>
      <c r="K430" t="s">
        <v>6036</v>
      </c>
    </row>
    <row r="431" spans="1:11" x14ac:dyDescent="0.5">
      <c r="A431" t="s">
        <v>1987</v>
      </c>
      <c r="B431" t="s">
        <v>1988</v>
      </c>
      <c r="C431" t="s">
        <v>5361</v>
      </c>
      <c r="D431">
        <v>999</v>
      </c>
      <c r="E431" s="1">
        <v>45535</v>
      </c>
      <c r="F431" t="s">
        <v>5359</v>
      </c>
      <c r="G431" s="1">
        <v>45565</v>
      </c>
      <c r="H431" s="1">
        <v>45520</v>
      </c>
      <c r="I431" t="s">
        <v>5839</v>
      </c>
      <c r="J431" t="s">
        <v>5848</v>
      </c>
      <c r="K431" t="s">
        <v>6036</v>
      </c>
    </row>
    <row r="432" spans="1:11" x14ac:dyDescent="0.5">
      <c r="A432" t="s">
        <v>5521</v>
      </c>
      <c r="B432" t="s">
        <v>5522</v>
      </c>
      <c r="C432" t="s">
        <v>5355</v>
      </c>
      <c r="D432">
        <v>0</v>
      </c>
      <c r="E432" s="1">
        <v>45332</v>
      </c>
      <c r="F432" t="s">
        <v>5356</v>
      </c>
      <c r="G432" s="1"/>
      <c r="H432" s="1">
        <v>45315</v>
      </c>
      <c r="I432" t="s">
        <v>5843</v>
      </c>
      <c r="J432" t="s">
        <v>5848</v>
      </c>
      <c r="K432" t="s">
        <v>6036</v>
      </c>
    </row>
    <row r="433" spans="1:11" x14ac:dyDescent="0.5">
      <c r="A433" t="s">
        <v>929</v>
      </c>
      <c r="B433" t="s">
        <v>930</v>
      </c>
      <c r="C433" t="s">
        <v>5362</v>
      </c>
      <c r="D433">
        <v>2499</v>
      </c>
      <c r="E433" s="1">
        <v>45558</v>
      </c>
      <c r="F433" t="s">
        <v>5356</v>
      </c>
      <c r="G433" s="1"/>
      <c r="H433" s="1">
        <v>45528</v>
      </c>
      <c r="I433" t="s">
        <v>5839</v>
      </c>
      <c r="J433" t="s">
        <v>5845</v>
      </c>
      <c r="K433" t="s">
        <v>6036</v>
      </c>
    </row>
    <row r="434" spans="1:11" x14ac:dyDescent="0.5">
      <c r="A434" t="s">
        <v>5646</v>
      </c>
      <c r="B434" t="s">
        <v>930</v>
      </c>
      <c r="C434" t="s">
        <v>5355</v>
      </c>
      <c r="D434">
        <v>0</v>
      </c>
      <c r="E434" s="1">
        <v>45544</v>
      </c>
      <c r="F434" t="s">
        <v>5356</v>
      </c>
      <c r="G434" s="1"/>
      <c r="H434" s="1">
        <v>45528</v>
      </c>
      <c r="I434" t="s">
        <v>5839</v>
      </c>
      <c r="J434" t="s">
        <v>5845</v>
      </c>
      <c r="K434" t="s">
        <v>6036</v>
      </c>
    </row>
    <row r="435" spans="1:11" x14ac:dyDescent="0.5">
      <c r="A435" t="s">
        <v>5503</v>
      </c>
      <c r="B435" t="s">
        <v>3853</v>
      </c>
      <c r="C435" t="s">
        <v>5355</v>
      </c>
      <c r="D435">
        <v>0</v>
      </c>
      <c r="E435" s="1">
        <v>45343</v>
      </c>
      <c r="F435" t="s">
        <v>5356</v>
      </c>
      <c r="G435" s="1"/>
      <c r="H435" s="1">
        <v>45329</v>
      </c>
      <c r="I435" t="s">
        <v>5846</v>
      </c>
      <c r="J435" t="s">
        <v>5835</v>
      </c>
      <c r="K435" t="s">
        <v>6037</v>
      </c>
    </row>
    <row r="436" spans="1:11" x14ac:dyDescent="0.5">
      <c r="A436" t="s">
        <v>943</v>
      </c>
      <c r="B436" t="s">
        <v>944</v>
      </c>
      <c r="C436" t="s">
        <v>5361</v>
      </c>
      <c r="D436">
        <v>999</v>
      </c>
      <c r="E436" s="1">
        <v>45508</v>
      </c>
      <c r="F436" t="s">
        <v>5356</v>
      </c>
      <c r="G436" s="1"/>
      <c r="H436" s="1">
        <v>45491</v>
      </c>
      <c r="I436" t="s">
        <v>5846</v>
      </c>
      <c r="J436" t="s">
        <v>5844</v>
      </c>
      <c r="K436" t="s">
        <v>6036</v>
      </c>
    </row>
    <row r="437" spans="1:11" x14ac:dyDescent="0.5">
      <c r="A437" t="s">
        <v>2670</v>
      </c>
      <c r="B437" t="s">
        <v>944</v>
      </c>
      <c r="C437" t="s">
        <v>5361</v>
      </c>
      <c r="D437">
        <v>999</v>
      </c>
      <c r="E437" s="1">
        <v>45502</v>
      </c>
      <c r="F437" t="s">
        <v>5359</v>
      </c>
      <c r="G437" s="1">
        <v>45565</v>
      </c>
      <c r="H437" s="1">
        <v>45491</v>
      </c>
      <c r="I437" t="s">
        <v>5846</v>
      </c>
      <c r="J437" t="s">
        <v>5844</v>
      </c>
      <c r="K437" t="s">
        <v>6036</v>
      </c>
    </row>
    <row r="438" spans="1:11" x14ac:dyDescent="0.5">
      <c r="A438" t="s">
        <v>947</v>
      </c>
      <c r="B438" t="s">
        <v>948</v>
      </c>
      <c r="C438" t="s">
        <v>5362</v>
      </c>
      <c r="D438">
        <v>2499</v>
      </c>
      <c r="E438" s="1">
        <v>45454</v>
      </c>
      <c r="F438" t="s">
        <v>5356</v>
      </c>
      <c r="G438" s="1"/>
      <c r="H438" s="1">
        <v>45437</v>
      </c>
      <c r="I438" t="s">
        <v>5838</v>
      </c>
      <c r="J438" t="s">
        <v>5835</v>
      </c>
      <c r="K438" t="s">
        <v>6037</v>
      </c>
    </row>
    <row r="439" spans="1:11" x14ac:dyDescent="0.5">
      <c r="A439" t="s">
        <v>5550</v>
      </c>
      <c r="B439" t="s">
        <v>5551</v>
      </c>
      <c r="C439" t="s">
        <v>5355</v>
      </c>
      <c r="D439">
        <v>0</v>
      </c>
      <c r="E439" s="1">
        <v>45298</v>
      </c>
      <c r="F439" t="s">
        <v>5359</v>
      </c>
      <c r="G439" s="1">
        <v>45388</v>
      </c>
      <c r="H439" s="1">
        <v>45298</v>
      </c>
      <c r="I439" t="s">
        <v>5838</v>
      </c>
      <c r="J439" t="s">
        <v>5841</v>
      </c>
      <c r="K439" t="s">
        <v>6036</v>
      </c>
    </row>
    <row r="440" spans="1:11" x14ac:dyDescent="0.5">
      <c r="A440" t="s">
        <v>963</v>
      </c>
      <c r="B440" t="s">
        <v>964</v>
      </c>
      <c r="C440" t="s">
        <v>5361</v>
      </c>
      <c r="D440">
        <v>999</v>
      </c>
      <c r="E440" s="1">
        <v>45416</v>
      </c>
      <c r="F440" t="s">
        <v>5359</v>
      </c>
      <c r="G440" s="1">
        <v>45565</v>
      </c>
      <c r="H440" s="1">
        <v>45404</v>
      </c>
      <c r="I440" t="s">
        <v>5843</v>
      </c>
      <c r="J440" t="s">
        <v>5841</v>
      </c>
      <c r="K440" t="s">
        <v>6037</v>
      </c>
    </row>
    <row r="441" spans="1:11" x14ac:dyDescent="0.5">
      <c r="A441" t="s">
        <v>979</v>
      </c>
      <c r="B441" t="s">
        <v>980</v>
      </c>
      <c r="C441" t="s">
        <v>5361</v>
      </c>
      <c r="D441">
        <v>999</v>
      </c>
      <c r="E441" s="1">
        <v>45451</v>
      </c>
      <c r="F441" t="s">
        <v>5356</v>
      </c>
      <c r="G441" s="1"/>
      <c r="H441" s="1">
        <v>45438</v>
      </c>
      <c r="I441" t="s">
        <v>5839</v>
      </c>
      <c r="J441" t="s">
        <v>5845</v>
      </c>
      <c r="K441" t="s">
        <v>6037</v>
      </c>
    </row>
    <row r="442" spans="1:11" x14ac:dyDescent="0.5">
      <c r="A442" t="s">
        <v>5495</v>
      </c>
      <c r="B442" t="s">
        <v>2760</v>
      </c>
      <c r="C442" t="s">
        <v>5355</v>
      </c>
      <c r="D442">
        <v>0</v>
      </c>
      <c r="E442" s="1">
        <v>45338</v>
      </c>
      <c r="F442" t="s">
        <v>5356</v>
      </c>
      <c r="G442" s="1"/>
      <c r="H442" s="1">
        <v>45335</v>
      </c>
      <c r="I442" t="s">
        <v>5838</v>
      </c>
      <c r="J442" t="s">
        <v>5841</v>
      </c>
      <c r="K442" t="s">
        <v>6036</v>
      </c>
    </row>
    <row r="443" spans="1:11" x14ac:dyDescent="0.5">
      <c r="A443" t="s">
        <v>2759</v>
      </c>
      <c r="B443" t="s">
        <v>2760</v>
      </c>
      <c r="C443" t="s">
        <v>5361</v>
      </c>
      <c r="D443">
        <v>999</v>
      </c>
      <c r="E443" s="1">
        <v>45342</v>
      </c>
      <c r="F443" t="s">
        <v>5356</v>
      </c>
      <c r="G443" s="1"/>
      <c r="H443" s="1">
        <v>45335</v>
      </c>
      <c r="I443" t="s">
        <v>5838</v>
      </c>
      <c r="J443" t="s">
        <v>5841</v>
      </c>
      <c r="K443" t="s">
        <v>6036</v>
      </c>
    </row>
    <row r="444" spans="1:11" x14ac:dyDescent="0.5">
      <c r="A444" t="s">
        <v>5583</v>
      </c>
      <c r="B444" t="s">
        <v>5584</v>
      </c>
      <c r="C444" t="s">
        <v>5355</v>
      </c>
      <c r="D444">
        <v>0</v>
      </c>
      <c r="E444" s="1">
        <v>45535</v>
      </c>
      <c r="F444" t="s">
        <v>5356</v>
      </c>
      <c r="G444" s="1"/>
      <c r="H444" s="1">
        <v>45505</v>
      </c>
      <c r="I444" t="s">
        <v>5838</v>
      </c>
      <c r="J444" t="s">
        <v>5844</v>
      </c>
      <c r="K444" t="s">
        <v>6036</v>
      </c>
    </row>
    <row r="445" spans="1:11" x14ac:dyDescent="0.5">
      <c r="A445" t="s">
        <v>992</v>
      </c>
      <c r="B445" t="s">
        <v>993</v>
      </c>
      <c r="C445" t="s">
        <v>5362</v>
      </c>
      <c r="D445">
        <v>2499</v>
      </c>
      <c r="E445" s="1">
        <v>45552</v>
      </c>
      <c r="F445" t="s">
        <v>5356</v>
      </c>
      <c r="G445" s="1"/>
      <c r="H445" s="1">
        <v>45532</v>
      </c>
      <c r="I445" t="s">
        <v>5846</v>
      </c>
      <c r="J445" t="s">
        <v>5841</v>
      </c>
      <c r="K445" t="s">
        <v>5836</v>
      </c>
    </row>
    <row r="446" spans="1:11" x14ac:dyDescent="0.5">
      <c r="A446" t="s">
        <v>5448</v>
      </c>
      <c r="B446" t="s">
        <v>993</v>
      </c>
      <c r="C446" t="s">
        <v>5355</v>
      </c>
      <c r="D446">
        <v>0</v>
      </c>
      <c r="E446" s="1">
        <v>45548</v>
      </c>
      <c r="F446" t="s">
        <v>5356</v>
      </c>
      <c r="G446" s="1"/>
      <c r="H446" s="1">
        <v>45532</v>
      </c>
      <c r="I446" t="s">
        <v>5846</v>
      </c>
      <c r="J446" t="s">
        <v>5841</v>
      </c>
      <c r="K446" t="s">
        <v>5836</v>
      </c>
    </row>
    <row r="447" spans="1:11" x14ac:dyDescent="0.5">
      <c r="A447" t="s">
        <v>1371</v>
      </c>
      <c r="B447" t="s">
        <v>993</v>
      </c>
      <c r="C447" t="s">
        <v>5361</v>
      </c>
      <c r="D447">
        <v>999</v>
      </c>
      <c r="E447" s="1">
        <v>45538</v>
      </c>
      <c r="F447" t="s">
        <v>5356</v>
      </c>
      <c r="G447" s="1"/>
      <c r="H447" s="1">
        <v>45532</v>
      </c>
      <c r="I447" t="s">
        <v>5846</v>
      </c>
      <c r="J447" t="s">
        <v>5841</v>
      </c>
      <c r="K447" t="s">
        <v>5836</v>
      </c>
    </row>
    <row r="448" spans="1:11" x14ac:dyDescent="0.5">
      <c r="A448" t="s">
        <v>1003</v>
      </c>
      <c r="B448" t="s">
        <v>1004</v>
      </c>
      <c r="C448" t="s">
        <v>5361</v>
      </c>
      <c r="D448">
        <v>999</v>
      </c>
      <c r="E448" s="1">
        <v>45379</v>
      </c>
      <c r="F448" t="s">
        <v>5356</v>
      </c>
      <c r="G448" s="1"/>
      <c r="H448" s="1">
        <v>45358</v>
      </c>
      <c r="I448" t="s">
        <v>5838</v>
      </c>
      <c r="J448" t="s">
        <v>5835</v>
      </c>
      <c r="K448" t="s">
        <v>5836</v>
      </c>
    </row>
    <row r="449" spans="1:11" x14ac:dyDescent="0.5">
      <c r="A449" t="s">
        <v>1012</v>
      </c>
      <c r="B449" t="s">
        <v>1013</v>
      </c>
      <c r="C449" t="s">
        <v>5362</v>
      </c>
      <c r="D449">
        <v>2499</v>
      </c>
      <c r="E449" s="1">
        <v>45496</v>
      </c>
      <c r="F449" t="s">
        <v>5359</v>
      </c>
      <c r="G449" s="1">
        <v>45565</v>
      </c>
      <c r="H449" s="1">
        <v>45487</v>
      </c>
      <c r="I449" t="s">
        <v>5843</v>
      </c>
      <c r="J449" t="s">
        <v>5848</v>
      </c>
      <c r="K449" t="s">
        <v>5836</v>
      </c>
    </row>
    <row r="450" spans="1:11" x14ac:dyDescent="0.5">
      <c r="A450" t="s">
        <v>5435</v>
      </c>
      <c r="B450" t="s">
        <v>2277</v>
      </c>
      <c r="C450" t="s">
        <v>5355</v>
      </c>
      <c r="D450">
        <v>0</v>
      </c>
      <c r="E450" s="1">
        <v>45408</v>
      </c>
      <c r="F450" t="s">
        <v>5356</v>
      </c>
      <c r="G450" s="1"/>
      <c r="H450" s="1">
        <v>45399</v>
      </c>
      <c r="I450" t="s">
        <v>5839</v>
      </c>
      <c r="J450" t="s">
        <v>5848</v>
      </c>
      <c r="K450" t="s">
        <v>5836</v>
      </c>
    </row>
    <row r="451" spans="1:11" x14ac:dyDescent="0.5">
      <c r="A451" t="s">
        <v>2276</v>
      </c>
      <c r="B451" t="s">
        <v>2277</v>
      </c>
      <c r="C451" t="s">
        <v>5361</v>
      </c>
      <c r="D451">
        <v>999</v>
      </c>
      <c r="E451" s="1">
        <v>45426</v>
      </c>
      <c r="F451" t="s">
        <v>5356</v>
      </c>
      <c r="G451" s="1"/>
      <c r="H451" s="1">
        <v>45399</v>
      </c>
      <c r="I451" t="s">
        <v>5839</v>
      </c>
      <c r="J451" t="s">
        <v>5848</v>
      </c>
      <c r="K451" t="s">
        <v>5836</v>
      </c>
    </row>
    <row r="452" spans="1:11" x14ac:dyDescent="0.5">
      <c r="A452" t="s">
        <v>5436</v>
      </c>
      <c r="B452" t="s">
        <v>5437</v>
      </c>
      <c r="C452" t="s">
        <v>5355</v>
      </c>
      <c r="D452">
        <v>0</v>
      </c>
      <c r="E452" s="1">
        <v>45359</v>
      </c>
      <c r="F452" t="s">
        <v>5356</v>
      </c>
      <c r="G452" s="1"/>
      <c r="H452" s="1">
        <v>45344</v>
      </c>
      <c r="I452" t="s">
        <v>5838</v>
      </c>
      <c r="J452" t="s">
        <v>5841</v>
      </c>
      <c r="K452" t="s">
        <v>6036</v>
      </c>
    </row>
    <row r="453" spans="1:11" x14ac:dyDescent="0.5">
      <c r="A453" t="s">
        <v>5438</v>
      </c>
      <c r="B453" t="s">
        <v>5439</v>
      </c>
      <c r="C453" t="s">
        <v>5355</v>
      </c>
      <c r="D453">
        <v>0</v>
      </c>
      <c r="E453" s="1">
        <v>45442</v>
      </c>
      <c r="F453" t="s">
        <v>5356</v>
      </c>
      <c r="G453" s="1"/>
      <c r="H453" s="1">
        <v>45415</v>
      </c>
      <c r="I453" t="s">
        <v>5846</v>
      </c>
      <c r="J453" t="s">
        <v>5844</v>
      </c>
      <c r="K453" t="s">
        <v>5840</v>
      </c>
    </row>
    <row r="454" spans="1:11" x14ac:dyDescent="0.5">
      <c r="A454" t="s">
        <v>5440</v>
      </c>
      <c r="B454" t="s">
        <v>1484</v>
      </c>
      <c r="C454" t="s">
        <v>5355</v>
      </c>
      <c r="D454">
        <v>0</v>
      </c>
      <c r="E454" s="1">
        <v>45306</v>
      </c>
      <c r="F454" t="s">
        <v>5356</v>
      </c>
      <c r="G454" s="1"/>
      <c r="H454" s="1">
        <v>45293</v>
      </c>
      <c r="I454" t="s">
        <v>5838</v>
      </c>
      <c r="J454" t="s">
        <v>5845</v>
      </c>
      <c r="K454" t="s">
        <v>6037</v>
      </c>
    </row>
    <row r="455" spans="1:11" x14ac:dyDescent="0.5">
      <c r="A455" t="s">
        <v>1483</v>
      </c>
      <c r="B455" t="s">
        <v>1484</v>
      </c>
      <c r="C455" t="s">
        <v>5361</v>
      </c>
      <c r="D455">
        <v>999</v>
      </c>
      <c r="E455" s="1">
        <v>45322</v>
      </c>
      <c r="F455" t="s">
        <v>5359</v>
      </c>
      <c r="G455" s="1">
        <v>45537</v>
      </c>
      <c r="H455" s="1">
        <v>45293</v>
      </c>
      <c r="I455" t="s">
        <v>5838</v>
      </c>
      <c r="J455" t="s">
        <v>5845</v>
      </c>
      <c r="K455" t="s">
        <v>6037</v>
      </c>
    </row>
    <row r="456" spans="1:11" x14ac:dyDescent="0.5">
      <c r="A456" t="s">
        <v>2003</v>
      </c>
      <c r="B456" t="s">
        <v>1484</v>
      </c>
      <c r="C456" t="s">
        <v>5362</v>
      </c>
      <c r="D456">
        <v>2499</v>
      </c>
      <c r="E456" s="1">
        <v>45307</v>
      </c>
      <c r="F456" t="s">
        <v>5356</v>
      </c>
      <c r="G456" s="1"/>
      <c r="H456" s="1">
        <v>45293</v>
      </c>
      <c r="I456" t="s">
        <v>5838</v>
      </c>
      <c r="J456" t="s">
        <v>5845</v>
      </c>
      <c r="K456" t="s">
        <v>6037</v>
      </c>
    </row>
    <row r="457" spans="1:11" x14ac:dyDescent="0.5">
      <c r="A457" t="s">
        <v>1035</v>
      </c>
      <c r="B457" t="s">
        <v>1036</v>
      </c>
      <c r="C457" t="s">
        <v>5362</v>
      </c>
      <c r="D457">
        <v>2499</v>
      </c>
      <c r="E457" s="1">
        <v>45382</v>
      </c>
      <c r="F457" t="s">
        <v>5356</v>
      </c>
      <c r="G457" s="1"/>
      <c r="H457" s="1">
        <v>45362</v>
      </c>
      <c r="I457" t="s">
        <v>5839</v>
      </c>
      <c r="J457" t="s">
        <v>5848</v>
      </c>
      <c r="K457" t="s">
        <v>6037</v>
      </c>
    </row>
    <row r="458" spans="1:11" x14ac:dyDescent="0.5">
      <c r="A458" t="s">
        <v>1212</v>
      </c>
      <c r="B458" t="s">
        <v>1036</v>
      </c>
      <c r="C458" t="s">
        <v>5361</v>
      </c>
      <c r="D458">
        <v>999</v>
      </c>
      <c r="E458" s="1">
        <v>45365</v>
      </c>
      <c r="F458" t="s">
        <v>5356</v>
      </c>
      <c r="G458" s="1"/>
      <c r="H458" s="1">
        <v>45362</v>
      </c>
      <c r="I458" t="s">
        <v>5839</v>
      </c>
      <c r="J458" t="s">
        <v>5848</v>
      </c>
      <c r="K458" t="s">
        <v>6037</v>
      </c>
    </row>
    <row r="459" spans="1:11" x14ac:dyDescent="0.5">
      <c r="A459" t="s">
        <v>2013</v>
      </c>
      <c r="B459" t="s">
        <v>2014</v>
      </c>
      <c r="C459" t="s">
        <v>5362</v>
      </c>
      <c r="D459">
        <v>2499</v>
      </c>
      <c r="E459" s="1">
        <v>45465</v>
      </c>
      <c r="F459" t="s">
        <v>5356</v>
      </c>
      <c r="G459" s="1"/>
      <c r="H459" s="1">
        <v>45455</v>
      </c>
      <c r="I459" t="s">
        <v>5838</v>
      </c>
      <c r="J459" t="s">
        <v>5835</v>
      </c>
      <c r="K459" t="s">
        <v>6036</v>
      </c>
    </row>
    <row r="460" spans="1:11" x14ac:dyDescent="0.5">
      <c r="A460" t="s">
        <v>5571</v>
      </c>
      <c r="B460" t="s">
        <v>2955</v>
      </c>
      <c r="C460" t="s">
        <v>5355</v>
      </c>
      <c r="D460">
        <v>0</v>
      </c>
      <c r="E460" s="1">
        <v>45312</v>
      </c>
      <c r="F460" t="s">
        <v>5356</v>
      </c>
      <c r="G460" s="1"/>
      <c r="H460" s="1">
        <v>45311</v>
      </c>
      <c r="I460" t="s">
        <v>5838</v>
      </c>
      <c r="J460" t="s">
        <v>5835</v>
      </c>
      <c r="K460" t="s">
        <v>5836</v>
      </c>
    </row>
    <row r="461" spans="1:11" x14ac:dyDescent="0.5">
      <c r="A461" t="s">
        <v>2954</v>
      </c>
      <c r="B461" t="s">
        <v>2955</v>
      </c>
      <c r="C461" t="s">
        <v>5361</v>
      </c>
      <c r="D461">
        <v>999</v>
      </c>
      <c r="E461" s="1">
        <v>45313</v>
      </c>
      <c r="F461" t="s">
        <v>5356</v>
      </c>
      <c r="G461" s="1"/>
      <c r="H461" s="1">
        <v>45311</v>
      </c>
      <c r="I461" t="s">
        <v>5838</v>
      </c>
      <c r="J461" t="s">
        <v>5835</v>
      </c>
      <c r="K461" t="s">
        <v>5836</v>
      </c>
    </row>
    <row r="462" spans="1:11" x14ac:dyDescent="0.5">
      <c r="A462" t="s">
        <v>5441</v>
      </c>
      <c r="B462" t="s">
        <v>5442</v>
      </c>
      <c r="C462" t="s">
        <v>5355</v>
      </c>
      <c r="D462">
        <v>0</v>
      </c>
      <c r="E462" s="1">
        <v>45414</v>
      </c>
      <c r="F462" t="s">
        <v>5356</v>
      </c>
      <c r="G462" s="1"/>
      <c r="H462" s="1">
        <v>45384</v>
      </c>
      <c r="I462" t="s">
        <v>5839</v>
      </c>
      <c r="J462" t="s">
        <v>5845</v>
      </c>
      <c r="K462" t="s">
        <v>6036</v>
      </c>
    </row>
    <row r="463" spans="1:11" x14ac:dyDescent="0.5">
      <c r="A463" t="s">
        <v>1051</v>
      </c>
      <c r="B463" t="s">
        <v>1052</v>
      </c>
      <c r="C463" t="s">
        <v>5361</v>
      </c>
      <c r="D463">
        <v>999</v>
      </c>
      <c r="E463" s="1">
        <v>45510</v>
      </c>
      <c r="F463" t="s">
        <v>5356</v>
      </c>
      <c r="G463" s="1"/>
      <c r="H463" s="1">
        <v>45493</v>
      </c>
      <c r="I463" t="s">
        <v>5843</v>
      </c>
      <c r="J463" t="s">
        <v>5835</v>
      </c>
      <c r="K463" t="s">
        <v>6036</v>
      </c>
    </row>
    <row r="464" spans="1:11" x14ac:dyDescent="0.5">
      <c r="A464" t="s">
        <v>1418</v>
      </c>
      <c r="B464" t="s">
        <v>1419</v>
      </c>
      <c r="C464" t="s">
        <v>5362</v>
      </c>
      <c r="D464">
        <v>2499</v>
      </c>
      <c r="E464" s="1">
        <v>45529</v>
      </c>
      <c r="F464" t="s">
        <v>5359</v>
      </c>
      <c r="G464" s="1">
        <v>45565</v>
      </c>
      <c r="H464" s="1">
        <v>45513</v>
      </c>
      <c r="I464" t="s">
        <v>5838</v>
      </c>
      <c r="J464" t="s">
        <v>5835</v>
      </c>
      <c r="K464" t="s">
        <v>6037</v>
      </c>
    </row>
    <row r="465" spans="1:11" x14ac:dyDescent="0.5">
      <c r="A465" t="s">
        <v>1541</v>
      </c>
      <c r="B465" t="s">
        <v>1419</v>
      </c>
      <c r="C465" t="s">
        <v>5361</v>
      </c>
      <c r="D465">
        <v>999</v>
      </c>
      <c r="E465" s="1">
        <v>45535</v>
      </c>
      <c r="F465" t="s">
        <v>5356</v>
      </c>
      <c r="G465" s="1"/>
      <c r="H465" s="1">
        <v>45513</v>
      </c>
      <c r="I465" t="s">
        <v>5838</v>
      </c>
      <c r="J465" t="s">
        <v>5835</v>
      </c>
      <c r="K465" t="s">
        <v>6037</v>
      </c>
    </row>
    <row r="466" spans="1:11" x14ac:dyDescent="0.5">
      <c r="A466" t="s">
        <v>2974</v>
      </c>
      <c r="B466" t="s">
        <v>1419</v>
      </c>
      <c r="C466" t="s">
        <v>5382</v>
      </c>
      <c r="D466">
        <v>9999</v>
      </c>
      <c r="E466" s="1">
        <v>45516</v>
      </c>
      <c r="F466" t="s">
        <v>5356</v>
      </c>
      <c r="G466" s="1"/>
      <c r="H466" s="1">
        <v>45513</v>
      </c>
      <c r="I466" t="s">
        <v>5838</v>
      </c>
      <c r="J466" t="s">
        <v>5835</v>
      </c>
      <c r="K466" t="s">
        <v>6037</v>
      </c>
    </row>
    <row r="467" spans="1:11" x14ac:dyDescent="0.5">
      <c r="A467" t="s">
        <v>1055</v>
      </c>
      <c r="B467" t="s">
        <v>1056</v>
      </c>
      <c r="C467" t="s">
        <v>5361</v>
      </c>
      <c r="D467">
        <v>999</v>
      </c>
      <c r="E467" s="1">
        <v>45370</v>
      </c>
      <c r="F467" t="s">
        <v>5356</v>
      </c>
      <c r="G467" s="1"/>
      <c r="H467" s="1">
        <v>45369</v>
      </c>
      <c r="I467" t="s">
        <v>5838</v>
      </c>
      <c r="J467" t="s">
        <v>5848</v>
      </c>
      <c r="K467" t="s">
        <v>6036</v>
      </c>
    </row>
    <row r="468" spans="1:11" x14ac:dyDescent="0.5">
      <c r="A468" t="s">
        <v>1118</v>
      </c>
      <c r="B468" t="s">
        <v>1056</v>
      </c>
      <c r="C468" t="s">
        <v>5361</v>
      </c>
      <c r="D468">
        <v>999</v>
      </c>
      <c r="E468" s="1">
        <v>45383</v>
      </c>
      <c r="F468" t="s">
        <v>5359</v>
      </c>
      <c r="G468" s="1">
        <v>45486</v>
      </c>
      <c r="H468" s="1">
        <v>45369</v>
      </c>
      <c r="I468" t="s">
        <v>5838</v>
      </c>
      <c r="J468" t="s">
        <v>5848</v>
      </c>
      <c r="K468" t="s">
        <v>6036</v>
      </c>
    </row>
    <row r="469" spans="1:11" x14ac:dyDescent="0.5">
      <c r="A469" t="s">
        <v>3442</v>
      </c>
      <c r="B469" t="s">
        <v>1056</v>
      </c>
      <c r="C469" t="s">
        <v>5361</v>
      </c>
      <c r="D469">
        <v>999</v>
      </c>
      <c r="E469" s="1">
        <v>45371</v>
      </c>
      <c r="F469" t="s">
        <v>5356</v>
      </c>
      <c r="G469" s="1"/>
      <c r="H469" s="1">
        <v>45369</v>
      </c>
      <c r="I469" t="s">
        <v>5838</v>
      </c>
      <c r="J469" t="s">
        <v>5848</v>
      </c>
      <c r="K469" t="s">
        <v>6036</v>
      </c>
    </row>
    <row r="470" spans="1:11" x14ac:dyDescent="0.5">
      <c r="A470" t="s">
        <v>5536</v>
      </c>
      <c r="B470" t="s">
        <v>5537</v>
      </c>
      <c r="C470" t="s">
        <v>5355</v>
      </c>
      <c r="D470">
        <v>0</v>
      </c>
      <c r="E470" s="1">
        <v>45426</v>
      </c>
      <c r="F470" t="s">
        <v>5356</v>
      </c>
      <c r="G470" s="1"/>
      <c r="H470" s="1">
        <v>45422</v>
      </c>
      <c r="I470" t="s">
        <v>5838</v>
      </c>
      <c r="J470" t="s">
        <v>5841</v>
      </c>
      <c r="K470" t="s">
        <v>6036</v>
      </c>
    </row>
    <row r="471" spans="1:11" x14ac:dyDescent="0.5">
      <c r="A471" t="s">
        <v>1064</v>
      </c>
      <c r="B471" t="s">
        <v>1065</v>
      </c>
      <c r="C471" t="s">
        <v>5361</v>
      </c>
      <c r="D471">
        <v>999</v>
      </c>
      <c r="E471" s="1">
        <v>45553</v>
      </c>
      <c r="F471" t="s">
        <v>5356</v>
      </c>
      <c r="G471" s="1"/>
      <c r="H471" s="1">
        <v>45525</v>
      </c>
      <c r="I471" t="s">
        <v>5839</v>
      </c>
      <c r="J471" t="s">
        <v>5841</v>
      </c>
      <c r="K471" t="s">
        <v>6036</v>
      </c>
    </row>
    <row r="472" spans="1:11" x14ac:dyDescent="0.5">
      <c r="A472" t="s">
        <v>1199</v>
      </c>
      <c r="B472" t="s">
        <v>1065</v>
      </c>
      <c r="C472" t="s">
        <v>5362</v>
      </c>
      <c r="D472">
        <v>2499</v>
      </c>
      <c r="E472" s="1">
        <v>45537</v>
      </c>
      <c r="F472" t="s">
        <v>5356</v>
      </c>
      <c r="G472" s="1"/>
      <c r="H472" s="1">
        <v>45525</v>
      </c>
      <c r="I472" t="s">
        <v>5839</v>
      </c>
      <c r="J472" t="s">
        <v>5841</v>
      </c>
      <c r="K472" t="s">
        <v>6036</v>
      </c>
    </row>
    <row r="473" spans="1:11" x14ac:dyDescent="0.5">
      <c r="A473" t="s">
        <v>1385</v>
      </c>
      <c r="B473" t="s">
        <v>1065</v>
      </c>
      <c r="C473" t="s">
        <v>5361</v>
      </c>
      <c r="D473">
        <v>999</v>
      </c>
      <c r="E473" s="1">
        <v>45549</v>
      </c>
      <c r="F473" t="s">
        <v>5359</v>
      </c>
      <c r="G473" s="1">
        <v>45565</v>
      </c>
      <c r="H473" s="1">
        <v>45525</v>
      </c>
      <c r="I473" t="s">
        <v>5839</v>
      </c>
      <c r="J473" t="s">
        <v>5841</v>
      </c>
      <c r="K473" t="s">
        <v>6036</v>
      </c>
    </row>
    <row r="474" spans="1:11" x14ac:dyDescent="0.5">
      <c r="A474" t="s">
        <v>5505</v>
      </c>
      <c r="B474" t="s">
        <v>3390</v>
      </c>
      <c r="C474" t="s">
        <v>5355</v>
      </c>
      <c r="D474">
        <v>0</v>
      </c>
      <c r="E474" s="1">
        <v>45498</v>
      </c>
      <c r="F474" t="s">
        <v>5356</v>
      </c>
      <c r="G474" s="1"/>
      <c r="H474" s="1">
        <v>45498</v>
      </c>
      <c r="I474" t="s">
        <v>5834</v>
      </c>
      <c r="J474" t="s">
        <v>5835</v>
      </c>
      <c r="K474" t="s">
        <v>6036</v>
      </c>
    </row>
    <row r="475" spans="1:11" x14ac:dyDescent="0.5">
      <c r="A475" t="s">
        <v>3389</v>
      </c>
      <c r="B475" t="s">
        <v>3390</v>
      </c>
      <c r="C475" t="s">
        <v>5361</v>
      </c>
      <c r="D475">
        <v>999</v>
      </c>
      <c r="E475" s="1">
        <v>45508</v>
      </c>
      <c r="F475" t="s">
        <v>5356</v>
      </c>
      <c r="G475" s="1"/>
      <c r="H475" s="1">
        <v>45498</v>
      </c>
      <c r="I475" t="s">
        <v>5834</v>
      </c>
      <c r="J475" t="s">
        <v>5835</v>
      </c>
      <c r="K475" t="s">
        <v>6036</v>
      </c>
    </row>
    <row r="476" spans="1:11" x14ac:dyDescent="0.5">
      <c r="A476" t="s">
        <v>1067</v>
      </c>
      <c r="B476" t="s">
        <v>1068</v>
      </c>
      <c r="C476" t="s">
        <v>5361</v>
      </c>
      <c r="D476">
        <v>999</v>
      </c>
      <c r="E476" s="1">
        <v>45447</v>
      </c>
      <c r="F476" t="s">
        <v>5356</v>
      </c>
      <c r="G476" s="1"/>
      <c r="H476" s="1">
        <v>45443</v>
      </c>
      <c r="I476" t="s">
        <v>5834</v>
      </c>
      <c r="J476" t="s">
        <v>5835</v>
      </c>
      <c r="K476" t="s">
        <v>5836</v>
      </c>
    </row>
    <row r="477" spans="1:11" x14ac:dyDescent="0.5">
      <c r="A477" t="s">
        <v>5454</v>
      </c>
      <c r="B477" t="s">
        <v>1068</v>
      </c>
      <c r="C477" t="s">
        <v>5355</v>
      </c>
      <c r="D477">
        <v>0</v>
      </c>
      <c r="E477" s="1">
        <v>45450</v>
      </c>
      <c r="F477" t="s">
        <v>5356</v>
      </c>
      <c r="G477" s="1"/>
      <c r="H477" s="1">
        <v>45443</v>
      </c>
      <c r="I477" t="s">
        <v>5834</v>
      </c>
      <c r="J477" t="s">
        <v>5835</v>
      </c>
      <c r="K477" t="s">
        <v>5836</v>
      </c>
    </row>
    <row r="478" spans="1:11" x14ac:dyDescent="0.5">
      <c r="A478" t="s">
        <v>2581</v>
      </c>
      <c r="B478" t="s">
        <v>2582</v>
      </c>
      <c r="C478" t="s">
        <v>5361</v>
      </c>
      <c r="D478">
        <v>999</v>
      </c>
      <c r="E478" s="1">
        <v>45307</v>
      </c>
      <c r="F478" t="s">
        <v>5356</v>
      </c>
      <c r="G478" s="1"/>
      <c r="H478" s="1">
        <v>45297</v>
      </c>
      <c r="I478" t="s">
        <v>5839</v>
      </c>
      <c r="J478" t="s">
        <v>5844</v>
      </c>
      <c r="K478" t="s">
        <v>6037</v>
      </c>
    </row>
    <row r="479" spans="1:11" x14ac:dyDescent="0.5">
      <c r="A479" t="s">
        <v>3175</v>
      </c>
      <c r="B479" t="s">
        <v>2582</v>
      </c>
      <c r="C479" t="s">
        <v>5362</v>
      </c>
      <c r="D479">
        <v>2499</v>
      </c>
      <c r="E479" s="1">
        <v>45298</v>
      </c>
      <c r="F479" t="s">
        <v>5356</v>
      </c>
      <c r="G479" s="1"/>
      <c r="H479" s="1">
        <v>45297</v>
      </c>
      <c r="I479" t="s">
        <v>5839</v>
      </c>
      <c r="J479" t="s">
        <v>5844</v>
      </c>
      <c r="K479" t="s">
        <v>6037</v>
      </c>
    </row>
    <row r="480" spans="1:11" x14ac:dyDescent="0.5">
      <c r="A480" t="s">
        <v>2683</v>
      </c>
      <c r="B480" t="s">
        <v>2684</v>
      </c>
      <c r="C480" t="s">
        <v>5362</v>
      </c>
      <c r="D480">
        <v>2499</v>
      </c>
      <c r="E480" s="1">
        <v>45324</v>
      </c>
      <c r="F480" t="s">
        <v>5356</v>
      </c>
      <c r="G480" s="1"/>
      <c r="H480" s="1">
        <v>45324</v>
      </c>
      <c r="I480" t="s">
        <v>5834</v>
      </c>
      <c r="J480" t="s">
        <v>5835</v>
      </c>
      <c r="K480" t="s">
        <v>6037</v>
      </c>
    </row>
    <row r="481" spans="1:11" x14ac:dyDescent="0.5">
      <c r="A481" t="s">
        <v>1102</v>
      </c>
      <c r="B481" t="s">
        <v>1103</v>
      </c>
      <c r="C481" t="s">
        <v>5361</v>
      </c>
      <c r="D481">
        <v>999</v>
      </c>
      <c r="E481" s="1">
        <v>45382</v>
      </c>
      <c r="F481" t="s">
        <v>5356</v>
      </c>
      <c r="G481" s="1"/>
      <c r="H481" s="1">
        <v>45376</v>
      </c>
      <c r="I481" t="s">
        <v>5839</v>
      </c>
      <c r="J481" t="s">
        <v>5848</v>
      </c>
      <c r="K481" t="s">
        <v>5836</v>
      </c>
    </row>
    <row r="482" spans="1:11" x14ac:dyDescent="0.5">
      <c r="A482" t="s">
        <v>2837</v>
      </c>
      <c r="B482" t="s">
        <v>1103</v>
      </c>
      <c r="C482" t="s">
        <v>5361</v>
      </c>
      <c r="D482">
        <v>999</v>
      </c>
      <c r="E482" s="1">
        <v>45378</v>
      </c>
      <c r="F482" t="s">
        <v>5359</v>
      </c>
      <c r="G482" s="1">
        <v>45468</v>
      </c>
      <c r="H482" s="1">
        <v>45376</v>
      </c>
      <c r="I482" t="s">
        <v>5839</v>
      </c>
      <c r="J482" t="s">
        <v>5848</v>
      </c>
      <c r="K482" t="s">
        <v>5836</v>
      </c>
    </row>
    <row r="483" spans="1:11" x14ac:dyDescent="0.5">
      <c r="A483" t="s">
        <v>1558</v>
      </c>
      <c r="B483" t="s">
        <v>1559</v>
      </c>
      <c r="C483" t="s">
        <v>5361</v>
      </c>
      <c r="D483">
        <v>999</v>
      </c>
      <c r="E483" s="1">
        <v>45337</v>
      </c>
      <c r="F483" t="s">
        <v>5356</v>
      </c>
      <c r="G483" s="1"/>
      <c r="H483" s="1">
        <v>45332</v>
      </c>
      <c r="I483" t="s">
        <v>5838</v>
      </c>
      <c r="J483" t="s">
        <v>5845</v>
      </c>
      <c r="K483" t="s">
        <v>6037</v>
      </c>
    </row>
    <row r="484" spans="1:11" x14ac:dyDescent="0.5">
      <c r="A484" t="s">
        <v>2135</v>
      </c>
      <c r="B484" t="s">
        <v>1559</v>
      </c>
      <c r="C484" t="s">
        <v>5361</v>
      </c>
      <c r="D484">
        <v>999</v>
      </c>
      <c r="E484" s="1">
        <v>45333</v>
      </c>
      <c r="F484" t="s">
        <v>5359</v>
      </c>
      <c r="G484" s="1">
        <v>45397</v>
      </c>
      <c r="H484" s="1">
        <v>45332</v>
      </c>
      <c r="I484" t="s">
        <v>5838</v>
      </c>
      <c r="J484" t="s">
        <v>5845</v>
      </c>
      <c r="K484" t="s">
        <v>6037</v>
      </c>
    </row>
    <row r="485" spans="1:11" x14ac:dyDescent="0.5">
      <c r="A485" t="s">
        <v>5554</v>
      </c>
      <c r="B485" t="s">
        <v>5555</v>
      </c>
      <c r="C485" t="s">
        <v>5355</v>
      </c>
      <c r="D485">
        <v>0</v>
      </c>
      <c r="E485" s="1">
        <v>45421</v>
      </c>
      <c r="F485" t="s">
        <v>5356</v>
      </c>
      <c r="G485" s="1"/>
      <c r="H485" s="1">
        <v>45406</v>
      </c>
      <c r="I485" t="s">
        <v>5834</v>
      </c>
      <c r="J485" t="s">
        <v>5845</v>
      </c>
      <c r="K485" t="s">
        <v>6037</v>
      </c>
    </row>
    <row r="486" spans="1:11" x14ac:dyDescent="0.5">
      <c r="A486" t="s">
        <v>5655</v>
      </c>
      <c r="B486" t="s">
        <v>5555</v>
      </c>
      <c r="C486" t="s">
        <v>5355</v>
      </c>
      <c r="D486">
        <v>0</v>
      </c>
      <c r="E486" s="1">
        <v>45432</v>
      </c>
      <c r="F486" t="s">
        <v>5359</v>
      </c>
      <c r="G486" s="1">
        <v>45514</v>
      </c>
      <c r="H486" s="1">
        <v>45406</v>
      </c>
      <c r="I486" t="s">
        <v>5834</v>
      </c>
      <c r="J486" t="s">
        <v>5845</v>
      </c>
      <c r="K486" t="s">
        <v>6037</v>
      </c>
    </row>
    <row r="487" spans="1:11" x14ac:dyDescent="0.5">
      <c r="A487" t="s">
        <v>5445</v>
      </c>
      <c r="B487" t="s">
        <v>5446</v>
      </c>
      <c r="C487" t="s">
        <v>5355</v>
      </c>
      <c r="D487">
        <v>0</v>
      </c>
      <c r="E487" s="1">
        <v>45344</v>
      </c>
      <c r="F487" t="s">
        <v>5356</v>
      </c>
      <c r="G487" s="1"/>
      <c r="H487" s="1">
        <v>45324</v>
      </c>
      <c r="I487" t="s">
        <v>5839</v>
      </c>
      <c r="J487" t="s">
        <v>5841</v>
      </c>
      <c r="K487" t="s">
        <v>6037</v>
      </c>
    </row>
    <row r="488" spans="1:11" x14ac:dyDescent="0.5">
      <c r="A488" t="s">
        <v>5517</v>
      </c>
      <c r="B488" t="s">
        <v>5518</v>
      </c>
      <c r="C488" t="s">
        <v>5355</v>
      </c>
      <c r="D488">
        <v>0</v>
      </c>
      <c r="E488" s="1">
        <v>45491</v>
      </c>
      <c r="F488" t="s">
        <v>5359</v>
      </c>
      <c r="G488" s="1">
        <v>45557</v>
      </c>
      <c r="H488" s="1">
        <v>45481</v>
      </c>
      <c r="I488" t="s">
        <v>5838</v>
      </c>
      <c r="J488" t="s">
        <v>5841</v>
      </c>
      <c r="K488" t="s">
        <v>6037</v>
      </c>
    </row>
    <row r="489" spans="1:11" x14ac:dyDescent="0.5">
      <c r="A489" t="s">
        <v>5447</v>
      </c>
      <c r="B489" t="s">
        <v>5040</v>
      </c>
      <c r="C489" t="s">
        <v>5355</v>
      </c>
      <c r="D489">
        <v>0</v>
      </c>
      <c r="E489" s="1">
        <v>45397</v>
      </c>
      <c r="F489" t="s">
        <v>5359</v>
      </c>
      <c r="G489" s="1">
        <v>45527</v>
      </c>
      <c r="H489" s="1">
        <v>45374</v>
      </c>
      <c r="I489" t="s">
        <v>5838</v>
      </c>
      <c r="J489" t="s">
        <v>5845</v>
      </c>
      <c r="K489" t="s">
        <v>6036</v>
      </c>
    </row>
    <row r="490" spans="1:11" x14ac:dyDescent="0.5">
      <c r="A490" t="s">
        <v>1129</v>
      </c>
      <c r="B490" t="s">
        <v>1130</v>
      </c>
      <c r="C490" t="s">
        <v>5362</v>
      </c>
      <c r="D490">
        <v>2499</v>
      </c>
      <c r="E490" s="1">
        <v>45494</v>
      </c>
      <c r="F490" t="s">
        <v>5356</v>
      </c>
      <c r="G490" s="1"/>
      <c r="H490" s="1">
        <v>45484</v>
      </c>
      <c r="I490" t="s">
        <v>5843</v>
      </c>
      <c r="J490" t="s">
        <v>5835</v>
      </c>
      <c r="K490" t="s">
        <v>6036</v>
      </c>
    </row>
    <row r="491" spans="1:11" x14ac:dyDescent="0.5">
      <c r="A491" t="s">
        <v>1134</v>
      </c>
      <c r="B491" t="s">
        <v>1135</v>
      </c>
      <c r="C491" t="s">
        <v>5362</v>
      </c>
      <c r="D491">
        <v>2499</v>
      </c>
      <c r="E491" s="1">
        <v>45509</v>
      </c>
      <c r="F491" t="s">
        <v>5356</v>
      </c>
      <c r="G491" s="1"/>
      <c r="H491" s="1">
        <v>45498</v>
      </c>
      <c r="I491" t="s">
        <v>5843</v>
      </c>
      <c r="J491" t="s">
        <v>5848</v>
      </c>
      <c r="K491" t="s">
        <v>6036</v>
      </c>
    </row>
    <row r="492" spans="1:11" x14ac:dyDescent="0.5">
      <c r="A492" t="s">
        <v>1138</v>
      </c>
      <c r="B492" t="s">
        <v>1139</v>
      </c>
      <c r="C492" t="s">
        <v>5361</v>
      </c>
      <c r="D492">
        <v>999</v>
      </c>
      <c r="E492" s="1">
        <v>45357</v>
      </c>
      <c r="F492" t="s">
        <v>5356</v>
      </c>
      <c r="G492" s="1"/>
      <c r="H492" s="1">
        <v>45353</v>
      </c>
      <c r="I492" t="s">
        <v>5843</v>
      </c>
      <c r="J492" t="s">
        <v>5848</v>
      </c>
      <c r="K492" t="s">
        <v>6037</v>
      </c>
    </row>
    <row r="493" spans="1:11" x14ac:dyDescent="0.5">
      <c r="A493" t="s">
        <v>5483</v>
      </c>
      <c r="B493" t="s">
        <v>5484</v>
      </c>
      <c r="C493" t="s">
        <v>5355</v>
      </c>
      <c r="D493">
        <v>0</v>
      </c>
      <c r="E493" s="1">
        <v>45434</v>
      </c>
      <c r="F493" t="s">
        <v>5359</v>
      </c>
      <c r="G493" s="1">
        <v>45565</v>
      </c>
      <c r="H493" s="1">
        <v>45425</v>
      </c>
      <c r="I493" t="s">
        <v>5839</v>
      </c>
      <c r="J493" t="s">
        <v>5841</v>
      </c>
      <c r="K493" t="s">
        <v>6036</v>
      </c>
    </row>
    <row r="494" spans="1:11" x14ac:dyDescent="0.5">
      <c r="A494" t="s">
        <v>1161</v>
      </c>
      <c r="B494" t="s">
        <v>1162</v>
      </c>
      <c r="C494" t="s">
        <v>5361</v>
      </c>
      <c r="D494">
        <v>999</v>
      </c>
      <c r="E494" s="1">
        <v>45523</v>
      </c>
      <c r="F494" t="s">
        <v>5356</v>
      </c>
      <c r="G494" s="1"/>
      <c r="H494" s="1">
        <v>45507</v>
      </c>
      <c r="I494" t="s">
        <v>5838</v>
      </c>
      <c r="J494" t="s">
        <v>5835</v>
      </c>
      <c r="K494" t="s">
        <v>5836</v>
      </c>
    </row>
    <row r="495" spans="1:11" x14ac:dyDescent="0.5">
      <c r="A495" t="s">
        <v>2105</v>
      </c>
      <c r="B495" t="s">
        <v>2106</v>
      </c>
      <c r="C495" t="s">
        <v>5361</v>
      </c>
      <c r="D495">
        <v>999</v>
      </c>
      <c r="E495" s="1">
        <v>45385</v>
      </c>
      <c r="F495" t="s">
        <v>5356</v>
      </c>
      <c r="G495" s="1"/>
      <c r="H495" s="1">
        <v>45365</v>
      </c>
      <c r="I495" t="s">
        <v>5838</v>
      </c>
      <c r="J495" t="s">
        <v>5848</v>
      </c>
      <c r="K495" t="s">
        <v>6037</v>
      </c>
    </row>
    <row r="496" spans="1:11" x14ac:dyDescent="0.5">
      <c r="A496" t="s">
        <v>1174</v>
      </c>
      <c r="B496" t="s">
        <v>1175</v>
      </c>
      <c r="C496" t="s">
        <v>5361</v>
      </c>
      <c r="D496">
        <v>999</v>
      </c>
      <c r="E496" s="1">
        <v>45556</v>
      </c>
      <c r="F496" t="s">
        <v>5359</v>
      </c>
      <c r="G496" s="1">
        <v>45565</v>
      </c>
      <c r="H496" s="1">
        <v>45527</v>
      </c>
      <c r="I496" t="s">
        <v>5838</v>
      </c>
      <c r="J496" t="s">
        <v>5835</v>
      </c>
      <c r="K496" t="s">
        <v>5836</v>
      </c>
    </row>
    <row r="497" spans="1:11" x14ac:dyDescent="0.5">
      <c r="A497" t="s">
        <v>2294</v>
      </c>
      <c r="B497" t="s">
        <v>2295</v>
      </c>
      <c r="C497" t="s">
        <v>5362</v>
      </c>
      <c r="D497">
        <v>2499</v>
      </c>
      <c r="E497" s="1">
        <v>45501</v>
      </c>
      <c r="F497" t="s">
        <v>5356</v>
      </c>
      <c r="G497" s="1"/>
      <c r="H497" s="1">
        <v>45483</v>
      </c>
      <c r="I497" t="s">
        <v>5838</v>
      </c>
      <c r="J497" t="s">
        <v>5835</v>
      </c>
      <c r="K497" t="s">
        <v>6036</v>
      </c>
    </row>
    <row r="498" spans="1:11" x14ac:dyDescent="0.5">
      <c r="A498" t="s">
        <v>1177</v>
      </c>
      <c r="B498" t="s">
        <v>1178</v>
      </c>
      <c r="C498" t="s">
        <v>5362</v>
      </c>
      <c r="D498">
        <v>2499</v>
      </c>
      <c r="E498" s="1">
        <v>45360</v>
      </c>
      <c r="F498" t="s">
        <v>5356</v>
      </c>
      <c r="G498" s="1"/>
      <c r="H498" s="1">
        <v>45345</v>
      </c>
      <c r="I498" t="s">
        <v>5838</v>
      </c>
      <c r="J498" t="s">
        <v>5845</v>
      </c>
      <c r="K498" t="s">
        <v>6036</v>
      </c>
    </row>
    <row r="499" spans="1:11" x14ac:dyDescent="0.5">
      <c r="A499" t="s">
        <v>3040</v>
      </c>
      <c r="B499" t="s">
        <v>1178</v>
      </c>
      <c r="C499" t="s">
        <v>5361</v>
      </c>
      <c r="D499">
        <v>999</v>
      </c>
      <c r="E499" s="1">
        <v>45374</v>
      </c>
      <c r="F499" t="s">
        <v>5356</v>
      </c>
      <c r="G499" s="1"/>
      <c r="H499" s="1">
        <v>45345</v>
      </c>
      <c r="I499" t="s">
        <v>5838</v>
      </c>
      <c r="J499" t="s">
        <v>5845</v>
      </c>
      <c r="K499" t="s">
        <v>6036</v>
      </c>
    </row>
    <row r="500" spans="1:11" x14ac:dyDescent="0.5">
      <c r="A500" t="s">
        <v>5564</v>
      </c>
      <c r="B500" t="s">
        <v>5565</v>
      </c>
      <c r="C500" t="s">
        <v>5355</v>
      </c>
      <c r="D500">
        <v>0</v>
      </c>
      <c r="E500" s="1">
        <v>45430</v>
      </c>
      <c r="F500" t="s">
        <v>5356</v>
      </c>
      <c r="G500" s="1"/>
      <c r="H500" s="1">
        <v>45402</v>
      </c>
      <c r="I500" t="s">
        <v>5838</v>
      </c>
      <c r="J500" t="s">
        <v>5848</v>
      </c>
      <c r="K500" t="s">
        <v>6037</v>
      </c>
    </row>
    <row r="501" spans="1:11" x14ac:dyDescent="0.5">
      <c r="A501" t="s">
        <v>1186</v>
      </c>
      <c r="B501" t="s">
        <v>1187</v>
      </c>
      <c r="C501" t="s">
        <v>5361</v>
      </c>
      <c r="D501">
        <v>999</v>
      </c>
      <c r="E501" s="1">
        <v>45535</v>
      </c>
      <c r="F501" t="s">
        <v>5359</v>
      </c>
      <c r="G501" s="1">
        <v>45565</v>
      </c>
      <c r="H501" s="1">
        <v>45522</v>
      </c>
      <c r="I501" t="s">
        <v>5839</v>
      </c>
      <c r="J501" t="s">
        <v>5835</v>
      </c>
      <c r="K501" t="s">
        <v>6037</v>
      </c>
    </row>
    <row r="502" spans="1:11" x14ac:dyDescent="0.5">
      <c r="A502" t="s">
        <v>1279</v>
      </c>
      <c r="B502" t="s">
        <v>1187</v>
      </c>
      <c r="C502" t="s">
        <v>5361</v>
      </c>
      <c r="D502">
        <v>999</v>
      </c>
      <c r="E502" s="1">
        <v>45535</v>
      </c>
      <c r="F502" t="s">
        <v>5356</v>
      </c>
      <c r="G502" s="1"/>
      <c r="H502" s="1">
        <v>45522</v>
      </c>
      <c r="I502" t="s">
        <v>5839</v>
      </c>
      <c r="J502" t="s">
        <v>5835</v>
      </c>
      <c r="K502" t="s">
        <v>6037</v>
      </c>
    </row>
    <row r="503" spans="1:11" x14ac:dyDescent="0.5">
      <c r="A503" t="s">
        <v>2621</v>
      </c>
      <c r="B503" t="s">
        <v>2622</v>
      </c>
      <c r="C503" t="s">
        <v>5362</v>
      </c>
      <c r="D503">
        <v>2499</v>
      </c>
      <c r="E503" s="1">
        <v>45521</v>
      </c>
      <c r="F503" t="s">
        <v>5356</v>
      </c>
      <c r="G503" s="1"/>
      <c r="H503" s="1">
        <v>45504</v>
      </c>
      <c r="I503" t="s">
        <v>5839</v>
      </c>
      <c r="J503" t="s">
        <v>5845</v>
      </c>
      <c r="K503" t="s">
        <v>6036</v>
      </c>
    </row>
    <row r="504" spans="1:11" x14ac:dyDescent="0.5">
      <c r="A504" t="s">
        <v>3534</v>
      </c>
      <c r="B504" t="s">
        <v>3535</v>
      </c>
      <c r="C504" t="s">
        <v>5361</v>
      </c>
      <c r="D504">
        <v>999</v>
      </c>
      <c r="E504" s="1">
        <v>45454</v>
      </c>
      <c r="F504" t="s">
        <v>5356</v>
      </c>
      <c r="G504" s="1"/>
      <c r="H504" s="1">
        <v>45440</v>
      </c>
      <c r="I504" t="s">
        <v>5838</v>
      </c>
      <c r="J504" t="s">
        <v>5844</v>
      </c>
      <c r="K504" t="s">
        <v>6036</v>
      </c>
    </row>
    <row r="505" spans="1:11" x14ac:dyDescent="0.5">
      <c r="A505" t="s">
        <v>5449</v>
      </c>
      <c r="B505" t="s">
        <v>5450</v>
      </c>
      <c r="C505" t="s">
        <v>5355</v>
      </c>
      <c r="D505">
        <v>0</v>
      </c>
      <c r="E505" s="1">
        <v>45332</v>
      </c>
      <c r="F505" t="s">
        <v>5356</v>
      </c>
      <c r="G505" s="1"/>
      <c r="H505" s="1">
        <v>45331</v>
      </c>
      <c r="I505" t="s">
        <v>5834</v>
      </c>
      <c r="J505" t="s">
        <v>5835</v>
      </c>
      <c r="K505" t="s">
        <v>6036</v>
      </c>
    </row>
    <row r="506" spans="1:11" x14ac:dyDescent="0.5">
      <c r="A506" t="s">
        <v>1194</v>
      </c>
      <c r="B506" t="s">
        <v>1195</v>
      </c>
      <c r="C506" t="s">
        <v>5361</v>
      </c>
      <c r="D506">
        <v>999</v>
      </c>
      <c r="E506" s="1">
        <v>45413</v>
      </c>
      <c r="F506" t="s">
        <v>5359</v>
      </c>
      <c r="G506" s="1">
        <v>45488</v>
      </c>
      <c r="H506" s="1">
        <v>45391</v>
      </c>
      <c r="I506" t="s">
        <v>5834</v>
      </c>
      <c r="J506" t="s">
        <v>5844</v>
      </c>
      <c r="K506" t="s">
        <v>6037</v>
      </c>
    </row>
    <row r="507" spans="1:11" x14ac:dyDescent="0.5">
      <c r="A507" t="s">
        <v>3355</v>
      </c>
      <c r="B507" t="s">
        <v>1195</v>
      </c>
      <c r="C507" t="s">
        <v>5361</v>
      </c>
      <c r="D507">
        <v>999</v>
      </c>
      <c r="E507" s="1">
        <v>45405</v>
      </c>
      <c r="F507" t="s">
        <v>5356</v>
      </c>
      <c r="G507" s="1"/>
      <c r="H507" s="1">
        <v>45391</v>
      </c>
      <c r="I507" t="s">
        <v>5834</v>
      </c>
      <c r="J507" t="s">
        <v>5844</v>
      </c>
      <c r="K507" t="s">
        <v>6037</v>
      </c>
    </row>
    <row r="508" spans="1:11" x14ac:dyDescent="0.5">
      <c r="A508" t="s">
        <v>5451</v>
      </c>
      <c r="B508" t="s">
        <v>5452</v>
      </c>
      <c r="C508" t="s">
        <v>5355</v>
      </c>
      <c r="D508">
        <v>0</v>
      </c>
      <c r="E508" s="1">
        <v>45481</v>
      </c>
      <c r="F508" t="s">
        <v>5359</v>
      </c>
      <c r="G508" s="1">
        <v>45565</v>
      </c>
      <c r="H508" s="1">
        <v>45472</v>
      </c>
      <c r="I508" t="s">
        <v>5846</v>
      </c>
      <c r="J508" t="s">
        <v>5848</v>
      </c>
      <c r="K508" t="s">
        <v>6036</v>
      </c>
    </row>
    <row r="509" spans="1:11" x14ac:dyDescent="0.5">
      <c r="A509" t="s">
        <v>2440</v>
      </c>
      <c r="B509" t="s">
        <v>2441</v>
      </c>
      <c r="C509" t="s">
        <v>5361</v>
      </c>
      <c r="D509">
        <v>999</v>
      </c>
      <c r="E509" s="1">
        <v>45354</v>
      </c>
      <c r="F509" t="s">
        <v>5356</v>
      </c>
      <c r="G509" s="1"/>
      <c r="H509" s="1">
        <v>45344</v>
      </c>
      <c r="I509" t="s">
        <v>5838</v>
      </c>
      <c r="J509" t="s">
        <v>5835</v>
      </c>
      <c r="K509" t="s">
        <v>5836</v>
      </c>
    </row>
    <row r="510" spans="1:11" x14ac:dyDescent="0.5">
      <c r="A510" t="s">
        <v>1201</v>
      </c>
      <c r="B510" t="s">
        <v>1202</v>
      </c>
      <c r="C510" t="s">
        <v>5361</v>
      </c>
      <c r="D510">
        <v>999</v>
      </c>
      <c r="E510" s="1">
        <v>45311</v>
      </c>
      <c r="F510" t="s">
        <v>5356</v>
      </c>
      <c r="G510" s="1"/>
      <c r="H510" s="1">
        <v>45307</v>
      </c>
      <c r="I510" t="s">
        <v>5839</v>
      </c>
      <c r="J510" t="s">
        <v>5844</v>
      </c>
      <c r="K510" t="s">
        <v>5840</v>
      </c>
    </row>
    <row r="511" spans="1:11" x14ac:dyDescent="0.5">
      <c r="A511" t="s">
        <v>2724</v>
      </c>
      <c r="B511" t="s">
        <v>2725</v>
      </c>
      <c r="C511" t="s">
        <v>5361</v>
      </c>
      <c r="D511">
        <v>999</v>
      </c>
      <c r="E511" s="1">
        <v>45429</v>
      </c>
      <c r="F511" t="s">
        <v>5356</v>
      </c>
      <c r="G511" s="1"/>
      <c r="H511" s="1">
        <v>45411</v>
      </c>
      <c r="I511" t="s">
        <v>5843</v>
      </c>
      <c r="J511" t="s">
        <v>5844</v>
      </c>
      <c r="K511" t="s">
        <v>6036</v>
      </c>
    </row>
    <row r="512" spans="1:11" x14ac:dyDescent="0.5">
      <c r="A512" t="s">
        <v>2886</v>
      </c>
      <c r="B512" t="s">
        <v>2887</v>
      </c>
      <c r="C512" t="s">
        <v>5361</v>
      </c>
      <c r="D512">
        <v>999</v>
      </c>
      <c r="E512" s="1">
        <v>45309</v>
      </c>
      <c r="F512" t="s">
        <v>5356</v>
      </c>
      <c r="G512" s="1"/>
      <c r="H512" s="1">
        <v>45292</v>
      </c>
      <c r="I512" t="s">
        <v>5838</v>
      </c>
      <c r="J512" t="s">
        <v>5844</v>
      </c>
      <c r="K512" t="s">
        <v>6037</v>
      </c>
    </row>
    <row r="513" spans="1:11" x14ac:dyDescent="0.5">
      <c r="A513" t="s">
        <v>5457</v>
      </c>
      <c r="B513" t="s">
        <v>5063</v>
      </c>
      <c r="C513" t="s">
        <v>5355</v>
      </c>
      <c r="D513">
        <v>0</v>
      </c>
      <c r="E513" s="1">
        <v>45377</v>
      </c>
      <c r="F513" t="s">
        <v>5356</v>
      </c>
      <c r="G513" s="1"/>
      <c r="H513" s="1">
        <v>45369</v>
      </c>
      <c r="I513" t="s">
        <v>5843</v>
      </c>
      <c r="J513" t="s">
        <v>5835</v>
      </c>
      <c r="K513" t="s">
        <v>6036</v>
      </c>
    </row>
    <row r="514" spans="1:11" x14ac:dyDescent="0.5">
      <c r="A514" t="s">
        <v>5657</v>
      </c>
      <c r="B514" t="s">
        <v>4963</v>
      </c>
      <c r="C514" t="s">
        <v>5355</v>
      </c>
      <c r="D514">
        <v>0</v>
      </c>
      <c r="E514" s="1">
        <v>45499</v>
      </c>
      <c r="F514" t="s">
        <v>5356</v>
      </c>
      <c r="G514" s="1"/>
      <c r="H514" s="1">
        <v>45490</v>
      </c>
      <c r="I514" t="s">
        <v>5846</v>
      </c>
      <c r="J514" t="s">
        <v>5835</v>
      </c>
      <c r="K514" t="s">
        <v>6036</v>
      </c>
    </row>
    <row r="515" spans="1:11" x14ac:dyDescent="0.5">
      <c r="A515" t="s">
        <v>1808</v>
      </c>
      <c r="B515" t="s">
        <v>1809</v>
      </c>
      <c r="C515" t="s">
        <v>5361</v>
      </c>
      <c r="D515">
        <v>999</v>
      </c>
      <c r="E515" s="1">
        <v>45420</v>
      </c>
      <c r="F515" t="s">
        <v>5359</v>
      </c>
      <c r="G515" s="1">
        <v>45565</v>
      </c>
      <c r="H515" s="1">
        <v>45414</v>
      </c>
      <c r="I515" t="s">
        <v>5838</v>
      </c>
      <c r="J515" t="s">
        <v>5835</v>
      </c>
      <c r="K515" t="s">
        <v>6036</v>
      </c>
    </row>
    <row r="516" spans="1:11" x14ac:dyDescent="0.5">
      <c r="A516" t="s">
        <v>1220</v>
      </c>
      <c r="B516" t="s">
        <v>1221</v>
      </c>
      <c r="C516" t="s">
        <v>5361</v>
      </c>
      <c r="D516">
        <v>999</v>
      </c>
      <c r="E516" s="1">
        <v>45308</v>
      </c>
      <c r="F516" t="s">
        <v>5356</v>
      </c>
      <c r="G516" s="1"/>
      <c r="H516" s="1">
        <v>45305</v>
      </c>
      <c r="I516" t="s">
        <v>5846</v>
      </c>
      <c r="J516" t="s">
        <v>5835</v>
      </c>
      <c r="K516" t="s">
        <v>5836</v>
      </c>
    </row>
    <row r="517" spans="1:11" x14ac:dyDescent="0.5">
      <c r="A517" t="s">
        <v>5637</v>
      </c>
      <c r="B517" t="s">
        <v>1221</v>
      </c>
      <c r="C517" t="s">
        <v>5355</v>
      </c>
      <c r="D517">
        <v>0</v>
      </c>
      <c r="E517" s="1">
        <v>45319</v>
      </c>
      <c r="F517" t="s">
        <v>5356</v>
      </c>
      <c r="G517" s="1"/>
      <c r="H517" s="1">
        <v>45305</v>
      </c>
      <c r="I517" t="s">
        <v>5846</v>
      </c>
      <c r="J517" t="s">
        <v>5835</v>
      </c>
      <c r="K517" t="s">
        <v>5836</v>
      </c>
    </row>
    <row r="518" spans="1:11" x14ac:dyDescent="0.5">
      <c r="A518" t="s">
        <v>5458</v>
      </c>
      <c r="B518" t="s">
        <v>5459</v>
      </c>
      <c r="C518" t="s">
        <v>5355</v>
      </c>
      <c r="D518">
        <v>0</v>
      </c>
      <c r="E518" s="1">
        <v>45517</v>
      </c>
      <c r="F518" t="s">
        <v>5356</v>
      </c>
      <c r="G518" s="1"/>
      <c r="H518" s="1">
        <v>45516</v>
      </c>
      <c r="I518" t="s">
        <v>5838</v>
      </c>
      <c r="J518" t="s">
        <v>5835</v>
      </c>
      <c r="K518" t="s">
        <v>6036</v>
      </c>
    </row>
    <row r="519" spans="1:11" x14ac:dyDescent="0.5">
      <c r="A519" t="s">
        <v>1231</v>
      </c>
      <c r="B519" t="s">
        <v>1232</v>
      </c>
      <c r="C519" t="s">
        <v>5361</v>
      </c>
      <c r="D519">
        <v>999</v>
      </c>
      <c r="E519" s="1">
        <v>45518</v>
      </c>
      <c r="F519" t="s">
        <v>5356</v>
      </c>
      <c r="G519" s="1"/>
      <c r="H519" s="1">
        <v>45491</v>
      </c>
      <c r="I519" t="s">
        <v>5839</v>
      </c>
      <c r="J519" t="s">
        <v>5841</v>
      </c>
      <c r="K519" t="s">
        <v>6036</v>
      </c>
    </row>
    <row r="520" spans="1:11" x14ac:dyDescent="0.5">
      <c r="A520" t="s">
        <v>2366</v>
      </c>
      <c r="B520" t="s">
        <v>1232</v>
      </c>
      <c r="C520" t="s">
        <v>5362</v>
      </c>
      <c r="D520">
        <v>2499</v>
      </c>
      <c r="E520" s="1">
        <v>45512</v>
      </c>
      <c r="F520" t="s">
        <v>5356</v>
      </c>
      <c r="G520" s="1"/>
      <c r="H520" s="1">
        <v>45491</v>
      </c>
      <c r="I520" t="s">
        <v>5839</v>
      </c>
      <c r="J520" t="s">
        <v>5841</v>
      </c>
      <c r="K520" t="s">
        <v>6036</v>
      </c>
    </row>
    <row r="521" spans="1:11" x14ac:dyDescent="0.5">
      <c r="A521" t="s">
        <v>1235</v>
      </c>
      <c r="B521" t="s">
        <v>1236</v>
      </c>
      <c r="C521" t="s">
        <v>5361</v>
      </c>
      <c r="D521">
        <v>999</v>
      </c>
      <c r="E521" s="1">
        <v>45460</v>
      </c>
      <c r="F521" t="s">
        <v>5359</v>
      </c>
      <c r="G521" s="1">
        <v>45565</v>
      </c>
      <c r="H521" s="1">
        <v>45457</v>
      </c>
      <c r="I521" t="s">
        <v>5839</v>
      </c>
      <c r="J521" t="s">
        <v>5848</v>
      </c>
      <c r="K521" t="s">
        <v>6036</v>
      </c>
    </row>
    <row r="522" spans="1:11" x14ac:dyDescent="0.5">
      <c r="A522" t="s">
        <v>2283</v>
      </c>
      <c r="B522" t="s">
        <v>2284</v>
      </c>
      <c r="C522" t="s">
        <v>5361</v>
      </c>
      <c r="D522">
        <v>999</v>
      </c>
      <c r="E522" s="1">
        <v>45294</v>
      </c>
      <c r="F522" t="s">
        <v>5356</v>
      </c>
      <c r="G522" s="1"/>
      <c r="H522" s="1">
        <v>45294</v>
      </c>
      <c r="I522" t="s">
        <v>5838</v>
      </c>
      <c r="J522" t="s">
        <v>5848</v>
      </c>
      <c r="K522" t="s">
        <v>6037</v>
      </c>
    </row>
    <row r="523" spans="1:11" x14ac:dyDescent="0.5">
      <c r="A523" t="s">
        <v>5460</v>
      </c>
      <c r="B523" t="s">
        <v>4327</v>
      </c>
      <c r="C523" t="s">
        <v>5355</v>
      </c>
      <c r="D523">
        <v>0</v>
      </c>
      <c r="E523" s="1">
        <v>45417</v>
      </c>
      <c r="F523" t="s">
        <v>5356</v>
      </c>
      <c r="G523" s="1"/>
      <c r="H523" s="1">
        <v>45414</v>
      </c>
      <c r="I523" t="s">
        <v>5834</v>
      </c>
      <c r="J523" t="s">
        <v>5844</v>
      </c>
      <c r="K523" t="s">
        <v>5836</v>
      </c>
    </row>
    <row r="524" spans="1:11" x14ac:dyDescent="0.5">
      <c r="A524" t="s">
        <v>5461</v>
      </c>
      <c r="B524" t="s">
        <v>4297</v>
      </c>
      <c r="C524" t="s">
        <v>5355</v>
      </c>
      <c r="D524">
        <v>0</v>
      </c>
      <c r="E524" s="1">
        <v>45477</v>
      </c>
      <c r="F524" t="s">
        <v>5356</v>
      </c>
      <c r="G524" s="1"/>
      <c r="H524" s="1">
        <v>45469</v>
      </c>
      <c r="I524" t="s">
        <v>5838</v>
      </c>
      <c r="J524" t="s">
        <v>5835</v>
      </c>
      <c r="K524" t="s">
        <v>5836</v>
      </c>
    </row>
    <row r="525" spans="1:11" x14ac:dyDescent="0.5">
      <c r="A525" t="s">
        <v>1241</v>
      </c>
      <c r="B525" t="s">
        <v>1242</v>
      </c>
      <c r="C525" t="s">
        <v>5361</v>
      </c>
      <c r="D525">
        <v>999</v>
      </c>
      <c r="E525" s="1">
        <v>45459</v>
      </c>
      <c r="F525" t="s">
        <v>5356</v>
      </c>
      <c r="G525" s="1"/>
      <c r="H525" s="1">
        <v>45459</v>
      </c>
      <c r="I525" t="s">
        <v>5838</v>
      </c>
      <c r="J525" t="s">
        <v>5835</v>
      </c>
      <c r="K525" t="s">
        <v>6036</v>
      </c>
    </row>
    <row r="526" spans="1:11" x14ac:dyDescent="0.5">
      <c r="A526" t="s">
        <v>1781</v>
      </c>
      <c r="B526" t="s">
        <v>1242</v>
      </c>
      <c r="C526" t="s">
        <v>5361</v>
      </c>
      <c r="D526">
        <v>999</v>
      </c>
      <c r="E526" s="1">
        <v>45488</v>
      </c>
      <c r="F526" t="s">
        <v>5356</v>
      </c>
      <c r="G526" s="1"/>
      <c r="H526" s="1">
        <v>45459</v>
      </c>
      <c r="I526" t="s">
        <v>5838</v>
      </c>
      <c r="J526" t="s">
        <v>5835</v>
      </c>
      <c r="K526" t="s">
        <v>6036</v>
      </c>
    </row>
    <row r="527" spans="1:11" x14ac:dyDescent="0.5">
      <c r="A527" t="s">
        <v>1247</v>
      </c>
      <c r="B527" t="s">
        <v>1248</v>
      </c>
      <c r="C527" t="s">
        <v>5361</v>
      </c>
      <c r="D527">
        <v>999</v>
      </c>
      <c r="E527" s="1">
        <v>45315</v>
      </c>
      <c r="F527" t="s">
        <v>5359</v>
      </c>
      <c r="G527" s="1">
        <v>45549</v>
      </c>
      <c r="H527" s="1">
        <v>45305</v>
      </c>
      <c r="I527" t="s">
        <v>5843</v>
      </c>
      <c r="J527" t="s">
        <v>5835</v>
      </c>
      <c r="K527" t="s">
        <v>6037</v>
      </c>
    </row>
    <row r="528" spans="1:11" x14ac:dyDescent="0.5">
      <c r="A528" t="s">
        <v>1314</v>
      </c>
      <c r="B528" t="s">
        <v>1248</v>
      </c>
      <c r="C528" t="s">
        <v>5361</v>
      </c>
      <c r="D528">
        <v>999</v>
      </c>
      <c r="E528" s="1">
        <v>45329</v>
      </c>
      <c r="F528" t="s">
        <v>5356</v>
      </c>
      <c r="G528" s="1"/>
      <c r="H528" s="1">
        <v>45305</v>
      </c>
      <c r="I528" t="s">
        <v>5843</v>
      </c>
      <c r="J528" t="s">
        <v>5835</v>
      </c>
      <c r="K528" t="s">
        <v>6037</v>
      </c>
    </row>
    <row r="529" spans="1:11" x14ac:dyDescent="0.5">
      <c r="A529" t="s">
        <v>2322</v>
      </c>
      <c r="B529" t="s">
        <v>1248</v>
      </c>
      <c r="C529" t="s">
        <v>5361</v>
      </c>
      <c r="D529">
        <v>999</v>
      </c>
      <c r="E529" s="1">
        <v>45312</v>
      </c>
      <c r="F529" t="s">
        <v>5359</v>
      </c>
      <c r="G529" s="1">
        <v>45483</v>
      </c>
      <c r="H529" s="1">
        <v>45305</v>
      </c>
      <c r="I529" t="s">
        <v>5843</v>
      </c>
      <c r="J529" t="s">
        <v>5835</v>
      </c>
      <c r="K529" t="s">
        <v>6037</v>
      </c>
    </row>
    <row r="530" spans="1:11" x14ac:dyDescent="0.5">
      <c r="A530" t="s">
        <v>1258</v>
      </c>
      <c r="B530" t="s">
        <v>1259</v>
      </c>
      <c r="C530" t="s">
        <v>5361</v>
      </c>
      <c r="D530">
        <v>999</v>
      </c>
      <c r="E530" s="1">
        <v>45407</v>
      </c>
      <c r="F530" t="s">
        <v>5359</v>
      </c>
      <c r="G530" s="1">
        <v>45490</v>
      </c>
      <c r="H530" s="1">
        <v>45382</v>
      </c>
      <c r="I530" t="s">
        <v>5846</v>
      </c>
      <c r="J530" t="s">
        <v>5848</v>
      </c>
      <c r="K530" t="s">
        <v>5836</v>
      </c>
    </row>
    <row r="531" spans="1:11" x14ac:dyDescent="0.5">
      <c r="A531" t="s">
        <v>2825</v>
      </c>
      <c r="B531" t="s">
        <v>1259</v>
      </c>
      <c r="C531" t="s">
        <v>5361</v>
      </c>
      <c r="D531">
        <v>999</v>
      </c>
      <c r="E531" s="1">
        <v>45385</v>
      </c>
      <c r="F531" t="s">
        <v>5356</v>
      </c>
      <c r="G531" s="1"/>
      <c r="H531" s="1">
        <v>45382</v>
      </c>
      <c r="I531" t="s">
        <v>5846</v>
      </c>
      <c r="J531" t="s">
        <v>5848</v>
      </c>
      <c r="K531" t="s">
        <v>5836</v>
      </c>
    </row>
    <row r="532" spans="1:11" x14ac:dyDescent="0.5">
      <c r="A532" t="s">
        <v>1435</v>
      </c>
      <c r="B532" t="s">
        <v>1436</v>
      </c>
      <c r="C532" t="s">
        <v>5362</v>
      </c>
      <c r="D532">
        <v>2499</v>
      </c>
      <c r="E532" s="1">
        <v>45355</v>
      </c>
      <c r="F532" t="s">
        <v>5356</v>
      </c>
      <c r="G532" s="1"/>
      <c r="H532" s="1">
        <v>45335</v>
      </c>
      <c r="I532" t="s">
        <v>5839</v>
      </c>
      <c r="J532" t="s">
        <v>5844</v>
      </c>
      <c r="K532" t="s">
        <v>6036</v>
      </c>
    </row>
    <row r="533" spans="1:11" x14ac:dyDescent="0.5">
      <c r="A533" t="s">
        <v>5462</v>
      </c>
      <c r="B533" t="s">
        <v>5463</v>
      </c>
      <c r="C533" t="s">
        <v>5355</v>
      </c>
      <c r="D533">
        <v>0</v>
      </c>
      <c r="E533" s="1">
        <v>45488</v>
      </c>
      <c r="F533" t="s">
        <v>5356</v>
      </c>
      <c r="G533" s="1"/>
      <c r="H533" s="1">
        <v>45468</v>
      </c>
      <c r="I533" t="s">
        <v>5846</v>
      </c>
      <c r="J533" t="s">
        <v>5845</v>
      </c>
      <c r="K533" t="s">
        <v>6037</v>
      </c>
    </row>
    <row r="534" spans="1:11" x14ac:dyDescent="0.5">
      <c r="A534" t="s">
        <v>1264</v>
      </c>
      <c r="B534" t="s">
        <v>1265</v>
      </c>
      <c r="C534" t="s">
        <v>5361</v>
      </c>
      <c r="D534">
        <v>999</v>
      </c>
      <c r="E534" s="1">
        <v>45396</v>
      </c>
      <c r="F534" t="s">
        <v>5356</v>
      </c>
      <c r="G534" s="1"/>
      <c r="H534" s="1">
        <v>45384</v>
      </c>
      <c r="I534" t="s">
        <v>5838</v>
      </c>
      <c r="J534" t="s">
        <v>5844</v>
      </c>
      <c r="K534" t="s">
        <v>6037</v>
      </c>
    </row>
    <row r="535" spans="1:11" x14ac:dyDescent="0.5">
      <c r="A535" t="s">
        <v>1544</v>
      </c>
      <c r="B535" t="s">
        <v>1265</v>
      </c>
      <c r="C535" t="s">
        <v>5361</v>
      </c>
      <c r="D535">
        <v>999</v>
      </c>
      <c r="E535" s="1">
        <v>45400</v>
      </c>
      <c r="F535" t="s">
        <v>5356</v>
      </c>
      <c r="G535" s="1"/>
      <c r="H535" s="1">
        <v>45384</v>
      </c>
      <c r="I535" t="s">
        <v>5838</v>
      </c>
      <c r="J535" t="s">
        <v>5844</v>
      </c>
      <c r="K535" t="s">
        <v>6037</v>
      </c>
    </row>
    <row r="536" spans="1:11" x14ac:dyDescent="0.5">
      <c r="A536" t="s">
        <v>3549</v>
      </c>
      <c r="B536" t="s">
        <v>3550</v>
      </c>
      <c r="C536" t="s">
        <v>5382</v>
      </c>
      <c r="D536">
        <v>9999</v>
      </c>
      <c r="E536" s="1">
        <v>45535</v>
      </c>
      <c r="F536" t="s">
        <v>5359</v>
      </c>
      <c r="G536" s="1">
        <v>45565</v>
      </c>
      <c r="H536" s="1">
        <v>45528</v>
      </c>
      <c r="I536" t="s">
        <v>5839</v>
      </c>
      <c r="J536" t="s">
        <v>5841</v>
      </c>
      <c r="K536" t="s">
        <v>6037</v>
      </c>
    </row>
    <row r="537" spans="1:11" x14ac:dyDescent="0.5">
      <c r="A537" t="s">
        <v>1282</v>
      </c>
      <c r="B537" t="s">
        <v>1283</v>
      </c>
      <c r="C537" t="s">
        <v>5361</v>
      </c>
      <c r="D537">
        <v>999</v>
      </c>
      <c r="E537" s="1">
        <v>45428</v>
      </c>
      <c r="F537" t="s">
        <v>5356</v>
      </c>
      <c r="G537" s="1"/>
      <c r="H537" s="1">
        <v>45424</v>
      </c>
      <c r="I537" t="s">
        <v>5838</v>
      </c>
      <c r="J537" t="s">
        <v>5848</v>
      </c>
      <c r="K537" t="s">
        <v>6036</v>
      </c>
    </row>
    <row r="538" spans="1:11" x14ac:dyDescent="0.5">
      <c r="A538" t="s">
        <v>5624</v>
      </c>
      <c r="B538" t="s">
        <v>1283</v>
      </c>
      <c r="C538" t="s">
        <v>5355</v>
      </c>
      <c r="D538">
        <v>0</v>
      </c>
      <c r="E538" s="1">
        <v>45439</v>
      </c>
      <c r="F538" t="s">
        <v>5356</v>
      </c>
      <c r="G538" s="1"/>
      <c r="H538" s="1">
        <v>45424</v>
      </c>
      <c r="I538" t="s">
        <v>5838</v>
      </c>
      <c r="J538" t="s">
        <v>5848</v>
      </c>
      <c r="K538" t="s">
        <v>6036</v>
      </c>
    </row>
    <row r="539" spans="1:11" x14ac:dyDescent="0.5">
      <c r="A539" t="s">
        <v>5464</v>
      </c>
      <c r="B539" t="s">
        <v>5465</v>
      </c>
      <c r="C539" t="s">
        <v>5355</v>
      </c>
      <c r="D539">
        <v>0</v>
      </c>
      <c r="E539" s="1">
        <v>45476</v>
      </c>
      <c r="F539" t="s">
        <v>5359</v>
      </c>
      <c r="G539" s="1">
        <v>45565</v>
      </c>
      <c r="H539" s="1">
        <v>45446</v>
      </c>
      <c r="I539" t="s">
        <v>5838</v>
      </c>
      <c r="J539" t="s">
        <v>5848</v>
      </c>
      <c r="K539" t="s">
        <v>5836</v>
      </c>
    </row>
    <row r="540" spans="1:11" x14ac:dyDescent="0.5">
      <c r="A540" t="s">
        <v>5476</v>
      </c>
      <c r="B540" t="s">
        <v>5465</v>
      </c>
      <c r="C540" t="s">
        <v>5355</v>
      </c>
      <c r="D540">
        <v>0</v>
      </c>
      <c r="E540" s="1">
        <v>45449</v>
      </c>
      <c r="F540" t="s">
        <v>5356</v>
      </c>
      <c r="G540" s="1"/>
      <c r="H540" s="1">
        <v>45446</v>
      </c>
      <c r="I540" t="s">
        <v>5838</v>
      </c>
      <c r="J540" t="s">
        <v>5848</v>
      </c>
      <c r="K540" t="s">
        <v>5836</v>
      </c>
    </row>
    <row r="541" spans="1:11" x14ac:dyDescent="0.5">
      <c r="A541" t="s">
        <v>5585</v>
      </c>
      <c r="B541" t="s">
        <v>5586</v>
      </c>
      <c r="C541" t="s">
        <v>5355</v>
      </c>
      <c r="D541">
        <v>0</v>
      </c>
      <c r="E541" s="1">
        <v>45516</v>
      </c>
      <c r="F541" t="s">
        <v>5356</v>
      </c>
      <c r="G541" s="1"/>
      <c r="H541" s="1">
        <v>45510</v>
      </c>
      <c r="I541" t="s">
        <v>5839</v>
      </c>
      <c r="J541" t="s">
        <v>5835</v>
      </c>
      <c r="K541" t="s">
        <v>6037</v>
      </c>
    </row>
    <row r="542" spans="1:11" x14ac:dyDescent="0.5">
      <c r="A542" t="s">
        <v>5466</v>
      </c>
      <c r="B542" t="s">
        <v>3288</v>
      </c>
      <c r="C542" t="s">
        <v>5355</v>
      </c>
      <c r="D542">
        <v>0</v>
      </c>
      <c r="E542" s="1">
        <v>45442</v>
      </c>
      <c r="F542" t="s">
        <v>5356</v>
      </c>
      <c r="G542" s="1"/>
      <c r="H542" s="1">
        <v>45423</v>
      </c>
      <c r="I542" t="s">
        <v>5838</v>
      </c>
      <c r="J542" t="s">
        <v>5848</v>
      </c>
      <c r="K542" t="s">
        <v>6037</v>
      </c>
    </row>
    <row r="543" spans="1:11" x14ac:dyDescent="0.5">
      <c r="A543" t="s">
        <v>3287</v>
      </c>
      <c r="B543" t="s">
        <v>3288</v>
      </c>
      <c r="C543" t="s">
        <v>5382</v>
      </c>
      <c r="D543">
        <v>9999</v>
      </c>
      <c r="E543" s="1">
        <v>45443</v>
      </c>
      <c r="F543" t="s">
        <v>5356</v>
      </c>
      <c r="G543" s="1"/>
      <c r="H543" s="1">
        <v>45423</v>
      </c>
      <c r="I543" t="s">
        <v>5838</v>
      </c>
      <c r="J543" t="s">
        <v>5848</v>
      </c>
      <c r="K543" t="s">
        <v>6037</v>
      </c>
    </row>
    <row r="544" spans="1:11" x14ac:dyDescent="0.5">
      <c r="A544" t="s">
        <v>1850</v>
      </c>
      <c r="B544" t="s">
        <v>1851</v>
      </c>
      <c r="C544" t="s">
        <v>5362</v>
      </c>
      <c r="D544">
        <v>2499</v>
      </c>
      <c r="E544" s="1">
        <v>45380</v>
      </c>
      <c r="F544" t="s">
        <v>5356</v>
      </c>
      <c r="G544" s="1"/>
      <c r="H544" s="1">
        <v>45359</v>
      </c>
      <c r="I544" t="s">
        <v>5834</v>
      </c>
      <c r="J544" t="s">
        <v>5835</v>
      </c>
      <c r="K544" t="s">
        <v>6036</v>
      </c>
    </row>
    <row r="545" spans="1:11" x14ac:dyDescent="0.5">
      <c r="A545" t="s">
        <v>1328</v>
      </c>
      <c r="B545" t="s">
        <v>1329</v>
      </c>
      <c r="C545" t="s">
        <v>5361</v>
      </c>
      <c r="D545">
        <v>999</v>
      </c>
      <c r="E545" s="1">
        <v>45496</v>
      </c>
      <c r="F545" t="s">
        <v>5356</v>
      </c>
      <c r="G545" s="1"/>
      <c r="H545" s="1">
        <v>45474</v>
      </c>
      <c r="I545" t="s">
        <v>5843</v>
      </c>
      <c r="J545" t="s">
        <v>5835</v>
      </c>
      <c r="K545" t="s">
        <v>5836</v>
      </c>
    </row>
    <row r="546" spans="1:11" x14ac:dyDescent="0.5">
      <c r="A546" t="s">
        <v>1941</v>
      </c>
      <c r="B546" t="s">
        <v>1329</v>
      </c>
      <c r="C546" t="s">
        <v>5361</v>
      </c>
      <c r="D546">
        <v>999</v>
      </c>
      <c r="E546" s="1">
        <v>45500</v>
      </c>
      <c r="F546" t="s">
        <v>5356</v>
      </c>
      <c r="G546" s="1"/>
      <c r="H546" s="1">
        <v>45474</v>
      </c>
      <c r="I546" t="s">
        <v>5843</v>
      </c>
      <c r="J546" t="s">
        <v>5835</v>
      </c>
      <c r="K546" t="s">
        <v>5836</v>
      </c>
    </row>
    <row r="547" spans="1:11" x14ac:dyDescent="0.5">
      <c r="A547" t="s">
        <v>2950</v>
      </c>
      <c r="B547" t="s">
        <v>1329</v>
      </c>
      <c r="C547" t="s">
        <v>5361</v>
      </c>
      <c r="D547">
        <v>999</v>
      </c>
      <c r="E547" s="1">
        <v>45488</v>
      </c>
      <c r="F547" t="s">
        <v>5356</v>
      </c>
      <c r="G547" s="1"/>
      <c r="H547" s="1">
        <v>45474</v>
      </c>
      <c r="I547" t="s">
        <v>5843</v>
      </c>
      <c r="J547" t="s">
        <v>5835</v>
      </c>
      <c r="K547" t="s">
        <v>5836</v>
      </c>
    </row>
    <row r="548" spans="1:11" x14ac:dyDescent="0.5">
      <c r="A548" t="s">
        <v>3085</v>
      </c>
      <c r="B548" t="s">
        <v>1329</v>
      </c>
      <c r="C548" t="s">
        <v>5361</v>
      </c>
      <c r="D548">
        <v>999</v>
      </c>
      <c r="E548" s="1">
        <v>45492</v>
      </c>
      <c r="F548" t="s">
        <v>5356</v>
      </c>
      <c r="G548" s="1"/>
      <c r="H548" s="1">
        <v>45474</v>
      </c>
      <c r="I548" t="s">
        <v>5843</v>
      </c>
      <c r="J548" t="s">
        <v>5835</v>
      </c>
      <c r="K548" t="s">
        <v>5836</v>
      </c>
    </row>
    <row r="549" spans="1:11" x14ac:dyDescent="0.5">
      <c r="A549" t="s">
        <v>5661</v>
      </c>
      <c r="B549" t="s">
        <v>5662</v>
      </c>
      <c r="C549" t="s">
        <v>5355</v>
      </c>
      <c r="D549">
        <v>0</v>
      </c>
      <c r="E549" s="1">
        <v>45468</v>
      </c>
      <c r="F549" t="s">
        <v>5356</v>
      </c>
      <c r="G549" s="1"/>
      <c r="H549" s="1">
        <v>45468</v>
      </c>
      <c r="I549" t="s">
        <v>5834</v>
      </c>
      <c r="J549" t="s">
        <v>5848</v>
      </c>
      <c r="K549" t="s">
        <v>5840</v>
      </c>
    </row>
    <row r="550" spans="1:11" x14ac:dyDescent="0.5">
      <c r="A550" t="s">
        <v>5468</v>
      </c>
      <c r="B550" t="s">
        <v>2546</v>
      </c>
      <c r="C550" t="s">
        <v>5355</v>
      </c>
      <c r="D550">
        <v>0</v>
      </c>
      <c r="E550" s="1">
        <v>45416</v>
      </c>
      <c r="F550" t="s">
        <v>5356</v>
      </c>
      <c r="G550" s="1"/>
      <c r="H550" s="1">
        <v>45411</v>
      </c>
      <c r="I550" t="s">
        <v>5838</v>
      </c>
      <c r="J550" t="s">
        <v>5844</v>
      </c>
      <c r="K550" t="s">
        <v>6037</v>
      </c>
    </row>
    <row r="551" spans="1:11" x14ac:dyDescent="0.5">
      <c r="A551" t="s">
        <v>2545</v>
      </c>
      <c r="B551" t="s">
        <v>2546</v>
      </c>
      <c r="C551" t="s">
        <v>5362</v>
      </c>
      <c r="D551">
        <v>2499</v>
      </c>
      <c r="E551" s="1">
        <v>45421</v>
      </c>
      <c r="F551" t="s">
        <v>5356</v>
      </c>
      <c r="G551" s="1"/>
      <c r="H551" s="1">
        <v>45411</v>
      </c>
      <c r="I551" t="s">
        <v>5838</v>
      </c>
      <c r="J551" t="s">
        <v>5844</v>
      </c>
      <c r="K551" t="s">
        <v>6037</v>
      </c>
    </row>
    <row r="552" spans="1:11" x14ac:dyDescent="0.5">
      <c r="A552" t="s">
        <v>1335</v>
      </c>
      <c r="B552" t="s">
        <v>1336</v>
      </c>
      <c r="C552" t="s">
        <v>5361</v>
      </c>
      <c r="D552">
        <v>999</v>
      </c>
      <c r="E552" s="1">
        <v>45327</v>
      </c>
      <c r="F552" t="s">
        <v>5356</v>
      </c>
      <c r="G552" s="1"/>
      <c r="H552" s="1">
        <v>45302</v>
      </c>
      <c r="I552" t="s">
        <v>5846</v>
      </c>
      <c r="J552" t="s">
        <v>5841</v>
      </c>
      <c r="K552" t="s">
        <v>5836</v>
      </c>
    </row>
    <row r="553" spans="1:11" x14ac:dyDescent="0.5">
      <c r="A553" t="s">
        <v>5469</v>
      </c>
      <c r="B553" t="s">
        <v>5470</v>
      </c>
      <c r="C553" t="s">
        <v>5355</v>
      </c>
      <c r="D553">
        <v>0</v>
      </c>
      <c r="E553" s="1">
        <v>45408</v>
      </c>
      <c r="F553" t="s">
        <v>5356</v>
      </c>
      <c r="G553" s="1"/>
      <c r="H553" s="1">
        <v>45408</v>
      </c>
      <c r="I553" t="s">
        <v>5838</v>
      </c>
      <c r="J553" t="s">
        <v>5848</v>
      </c>
      <c r="K553" t="s">
        <v>5840</v>
      </c>
    </row>
    <row r="554" spans="1:11" x14ac:dyDescent="0.5">
      <c r="A554" t="s">
        <v>1790</v>
      </c>
      <c r="B554" t="s">
        <v>1791</v>
      </c>
      <c r="C554" t="s">
        <v>5361</v>
      </c>
      <c r="D554">
        <v>999</v>
      </c>
      <c r="E554" s="1">
        <v>45446</v>
      </c>
      <c r="F554" t="s">
        <v>5356</v>
      </c>
      <c r="G554" s="1"/>
      <c r="H554" s="1">
        <v>45424</v>
      </c>
      <c r="I554" t="s">
        <v>5838</v>
      </c>
      <c r="J554" t="s">
        <v>5835</v>
      </c>
      <c r="K554" t="s">
        <v>6036</v>
      </c>
    </row>
    <row r="555" spans="1:11" x14ac:dyDescent="0.5">
      <c r="A555" t="s">
        <v>2991</v>
      </c>
      <c r="B555" t="s">
        <v>1791</v>
      </c>
      <c r="C555" t="s">
        <v>5382</v>
      </c>
      <c r="D555">
        <v>9999</v>
      </c>
      <c r="E555" s="1">
        <v>45443</v>
      </c>
      <c r="F555" t="s">
        <v>5356</v>
      </c>
      <c r="G555" s="1"/>
      <c r="H555" s="1">
        <v>45424</v>
      </c>
      <c r="I555" t="s">
        <v>5838</v>
      </c>
      <c r="J555" t="s">
        <v>5835</v>
      </c>
      <c r="K555" t="s">
        <v>6036</v>
      </c>
    </row>
    <row r="556" spans="1:11" x14ac:dyDescent="0.5">
      <c r="A556" t="s">
        <v>1365</v>
      </c>
      <c r="B556" t="s">
        <v>1366</v>
      </c>
      <c r="C556" t="s">
        <v>5362</v>
      </c>
      <c r="D556">
        <v>2499</v>
      </c>
      <c r="E556" s="1">
        <v>45446</v>
      </c>
      <c r="F556" t="s">
        <v>5356</v>
      </c>
      <c r="G556" s="1"/>
      <c r="H556" s="1">
        <v>45438</v>
      </c>
      <c r="I556" t="s">
        <v>5838</v>
      </c>
      <c r="J556" t="s">
        <v>5835</v>
      </c>
      <c r="K556" t="s">
        <v>5836</v>
      </c>
    </row>
    <row r="557" spans="1:11" x14ac:dyDescent="0.5">
      <c r="A557" t="s">
        <v>1739</v>
      </c>
      <c r="B557" t="s">
        <v>1366</v>
      </c>
      <c r="C557" t="s">
        <v>5361</v>
      </c>
      <c r="D557">
        <v>999</v>
      </c>
      <c r="E557" s="1">
        <v>45456</v>
      </c>
      <c r="F557" t="s">
        <v>5356</v>
      </c>
      <c r="G557" s="1"/>
      <c r="H557" s="1">
        <v>45438</v>
      </c>
      <c r="I557" t="s">
        <v>5838</v>
      </c>
      <c r="J557" t="s">
        <v>5835</v>
      </c>
      <c r="K557" t="s">
        <v>5836</v>
      </c>
    </row>
    <row r="558" spans="1:11" x14ac:dyDescent="0.5">
      <c r="A558" t="s">
        <v>2069</v>
      </c>
      <c r="B558" t="s">
        <v>2070</v>
      </c>
      <c r="C558" t="s">
        <v>5362</v>
      </c>
      <c r="D558">
        <v>2499</v>
      </c>
      <c r="E558" s="1">
        <v>45527</v>
      </c>
      <c r="F558" t="s">
        <v>5356</v>
      </c>
      <c r="G558" s="1"/>
      <c r="H558" s="1">
        <v>45516</v>
      </c>
      <c r="I558" t="s">
        <v>5838</v>
      </c>
      <c r="J558" t="s">
        <v>5844</v>
      </c>
      <c r="K558" t="s">
        <v>6036</v>
      </c>
    </row>
    <row r="559" spans="1:11" x14ac:dyDescent="0.5">
      <c r="A559" t="s">
        <v>3703</v>
      </c>
      <c r="B559" t="s">
        <v>2070</v>
      </c>
      <c r="C559" t="s">
        <v>5382</v>
      </c>
      <c r="D559">
        <v>9999</v>
      </c>
      <c r="E559" s="1">
        <v>45545</v>
      </c>
      <c r="F559" t="s">
        <v>5356</v>
      </c>
      <c r="G559" s="1"/>
      <c r="H559" s="1">
        <v>45516</v>
      </c>
      <c r="I559" t="s">
        <v>5838</v>
      </c>
      <c r="J559" t="s">
        <v>5844</v>
      </c>
      <c r="K559" t="s">
        <v>6036</v>
      </c>
    </row>
    <row r="560" spans="1:11" x14ac:dyDescent="0.5">
      <c r="A560" t="s">
        <v>1373</v>
      </c>
      <c r="B560" t="s">
        <v>1374</v>
      </c>
      <c r="C560" t="s">
        <v>5362</v>
      </c>
      <c r="D560">
        <v>2499</v>
      </c>
      <c r="E560" s="1">
        <v>45525</v>
      </c>
      <c r="F560" t="s">
        <v>5356</v>
      </c>
      <c r="G560" s="1"/>
      <c r="H560" s="1">
        <v>45513</v>
      </c>
      <c r="I560" t="s">
        <v>5846</v>
      </c>
      <c r="J560" t="s">
        <v>5845</v>
      </c>
      <c r="K560" t="s">
        <v>6036</v>
      </c>
    </row>
    <row r="561" spans="1:11" x14ac:dyDescent="0.5">
      <c r="A561" t="s">
        <v>2384</v>
      </c>
      <c r="B561" t="s">
        <v>1374</v>
      </c>
      <c r="C561" t="s">
        <v>5361</v>
      </c>
      <c r="D561">
        <v>999</v>
      </c>
      <c r="E561" s="1">
        <v>45533</v>
      </c>
      <c r="F561" t="s">
        <v>5356</v>
      </c>
      <c r="G561" s="1"/>
      <c r="H561" s="1">
        <v>45513</v>
      </c>
      <c r="I561" t="s">
        <v>5846</v>
      </c>
      <c r="J561" t="s">
        <v>5845</v>
      </c>
      <c r="K561" t="s">
        <v>6036</v>
      </c>
    </row>
    <row r="562" spans="1:11" x14ac:dyDescent="0.5">
      <c r="A562" t="s">
        <v>5629</v>
      </c>
      <c r="B562" t="s">
        <v>5630</v>
      </c>
      <c r="C562" t="s">
        <v>5355</v>
      </c>
      <c r="D562">
        <v>0</v>
      </c>
      <c r="E562" s="1">
        <v>45440</v>
      </c>
      <c r="F562" t="s">
        <v>5356</v>
      </c>
      <c r="G562" s="1"/>
      <c r="H562" s="1">
        <v>45428</v>
      </c>
      <c r="I562" t="s">
        <v>5839</v>
      </c>
      <c r="J562" t="s">
        <v>5845</v>
      </c>
      <c r="K562" t="s">
        <v>6036</v>
      </c>
    </row>
    <row r="563" spans="1:11" x14ac:dyDescent="0.5">
      <c r="A563" t="s">
        <v>5477</v>
      </c>
      <c r="B563" t="s">
        <v>2397</v>
      </c>
      <c r="C563" t="s">
        <v>5355</v>
      </c>
      <c r="D563">
        <v>0</v>
      </c>
      <c r="E563" s="1">
        <v>45365</v>
      </c>
      <c r="F563" t="s">
        <v>5356</v>
      </c>
      <c r="G563" s="1"/>
      <c r="H563" s="1">
        <v>45358</v>
      </c>
      <c r="I563" t="s">
        <v>5839</v>
      </c>
      <c r="J563" t="s">
        <v>5835</v>
      </c>
      <c r="K563" t="s">
        <v>6036</v>
      </c>
    </row>
    <row r="564" spans="1:11" x14ac:dyDescent="0.5">
      <c r="A564" t="s">
        <v>2396</v>
      </c>
      <c r="B564" t="s">
        <v>2397</v>
      </c>
      <c r="C564" t="s">
        <v>5361</v>
      </c>
      <c r="D564">
        <v>999</v>
      </c>
      <c r="E564" s="1">
        <v>45366</v>
      </c>
      <c r="F564" t="s">
        <v>5356</v>
      </c>
      <c r="G564" s="1"/>
      <c r="H564" s="1">
        <v>45358</v>
      </c>
      <c r="I564" t="s">
        <v>5839</v>
      </c>
      <c r="J564" t="s">
        <v>5835</v>
      </c>
      <c r="K564" t="s">
        <v>6036</v>
      </c>
    </row>
    <row r="565" spans="1:11" x14ac:dyDescent="0.5">
      <c r="A565" t="s">
        <v>3208</v>
      </c>
      <c r="B565" t="s">
        <v>2397</v>
      </c>
      <c r="C565" t="s">
        <v>5362</v>
      </c>
      <c r="D565">
        <v>2499</v>
      </c>
      <c r="E565" s="1">
        <v>45358</v>
      </c>
      <c r="F565" t="s">
        <v>5356</v>
      </c>
      <c r="G565" s="1"/>
      <c r="H565" s="1">
        <v>45358</v>
      </c>
      <c r="I565" t="s">
        <v>5839</v>
      </c>
      <c r="J565" t="s">
        <v>5835</v>
      </c>
      <c r="K565" t="s">
        <v>6036</v>
      </c>
    </row>
    <row r="566" spans="1:11" x14ac:dyDescent="0.5">
      <c r="A566" t="s">
        <v>1387</v>
      </c>
      <c r="B566" t="s">
        <v>1388</v>
      </c>
      <c r="C566" t="s">
        <v>5361</v>
      </c>
      <c r="D566">
        <v>999</v>
      </c>
      <c r="E566" s="1">
        <v>45445</v>
      </c>
      <c r="F566" t="s">
        <v>5356</v>
      </c>
      <c r="G566" s="1"/>
      <c r="H566" s="1">
        <v>45437</v>
      </c>
      <c r="I566" t="s">
        <v>5838</v>
      </c>
      <c r="J566" t="s">
        <v>5844</v>
      </c>
      <c r="K566" t="s">
        <v>6036</v>
      </c>
    </row>
    <row r="567" spans="1:11" x14ac:dyDescent="0.5">
      <c r="A567" t="s">
        <v>5604</v>
      </c>
      <c r="B567" t="s">
        <v>5605</v>
      </c>
      <c r="C567" t="s">
        <v>5355</v>
      </c>
      <c r="D567">
        <v>0</v>
      </c>
      <c r="E567" s="1">
        <v>45552</v>
      </c>
      <c r="F567" t="s">
        <v>5356</v>
      </c>
      <c r="G567" s="1"/>
      <c r="H567" s="1">
        <v>45530</v>
      </c>
      <c r="I567" t="s">
        <v>5838</v>
      </c>
      <c r="J567" t="s">
        <v>5835</v>
      </c>
      <c r="K567" t="s">
        <v>6037</v>
      </c>
    </row>
    <row r="568" spans="1:11" x14ac:dyDescent="0.5">
      <c r="A568" t="s">
        <v>1399</v>
      </c>
      <c r="B568" t="s">
        <v>1400</v>
      </c>
      <c r="C568" t="s">
        <v>5361</v>
      </c>
      <c r="D568">
        <v>999</v>
      </c>
      <c r="E568" s="1">
        <v>45525</v>
      </c>
      <c r="F568" t="s">
        <v>5356</v>
      </c>
      <c r="G568" s="1"/>
      <c r="H568" s="1">
        <v>45497</v>
      </c>
      <c r="I568" t="s">
        <v>5846</v>
      </c>
      <c r="J568" t="s">
        <v>5835</v>
      </c>
      <c r="K568" t="s">
        <v>6036</v>
      </c>
    </row>
    <row r="569" spans="1:11" x14ac:dyDescent="0.5">
      <c r="A569" t="s">
        <v>1403</v>
      </c>
      <c r="B569" t="s">
        <v>1404</v>
      </c>
      <c r="C569" t="s">
        <v>5361</v>
      </c>
      <c r="D569">
        <v>999</v>
      </c>
      <c r="E569" s="1">
        <v>45399</v>
      </c>
      <c r="F569" t="s">
        <v>5356</v>
      </c>
      <c r="G569" s="1"/>
      <c r="H569" s="1">
        <v>45391</v>
      </c>
      <c r="I569" t="s">
        <v>5843</v>
      </c>
      <c r="J569" t="s">
        <v>5841</v>
      </c>
      <c r="K569" t="s">
        <v>6036</v>
      </c>
    </row>
    <row r="570" spans="1:11" x14ac:dyDescent="0.5">
      <c r="A570" t="s">
        <v>1411</v>
      </c>
      <c r="B570" t="s">
        <v>1412</v>
      </c>
      <c r="C570" t="s">
        <v>5362</v>
      </c>
      <c r="D570">
        <v>2499</v>
      </c>
      <c r="E570" s="1">
        <v>45524</v>
      </c>
      <c r="F570" t="s">
        <v>5356</v>
      </c>
      <c r="G570" s="1"/>
      <c r="H570" s="1">
        <v>45522</v>
      </c>
      <c r="I570" t="s">
        <v>5838</v>
      </c>
      <c r="J570" t="s">
        <v>5848</v>
      </c>
      <c r="K570" t="s">
        <v>6036</v>
      </c>
    </row>
    <row r="571" spans="1:11" x14ac:dyDescent="0.5">
      <c r="A571" t="s">
        <v>2113</v>
      </c>
      <c r="B571" t="s">
        <v>1412</v>
      </c>
      <c r="C571" t="s">
        <v>5361</v>
      </c>
      <c r="D571">
        <v>999</v>
      </c>
      <c r="E571" s="1">
        <v>45524</v>
      </c>
      <c r="F571" t="s">
        <v>5356</v>
      </c>
      <c r="G571" s="1"/>
      <c r="H571" s="1">
        <v>45522</v>
      </c>
      <c r="I571" t="s">
        <v>5838</v>
      </c>
      <c r="J571" t="s">
        <v>5848</v>
      </c>
      <c r="K571" t="s">
        <v>6036</v>
      </c>
    </row>
    <row r="572" spans="1:11" x14ac:dyDescent="0.5">
      <c r="A572" t="s">
        <v>1415</v>
      </c>
      <c r="B572" t="s">
        <v>1416</v>
      </c>
      <c r="C572" t="s">
        <v>5361</v>
      </c>
      <c r="D572">
        <v>999</v>
      </c>
      <c r="E572" s="1">
        <v>45548</v>
      </c>
      <c r="F572" t="s">
        <v>5356</v>
      </c>
      <c r="G572" s="1"/>
      <c r="H572" s="1">
        <v>45522</v>
      </c>
      <c r="I572" t="s">
        <v>5834</v>
      </c>
      <c r="J572" t="s">
        <v>5835</v>
      </c>
      <c r="K572" t="s">
        <v>5836</v>
      </c>
    </row>
    <row r="573" spans="1:11" x14ac:dyDescent="0.5">
      <c r="A573" t="s">
        <v>5496</v>
      </c>
      <c r="B573" t="s">
        <v>1416</v>
      </c>
      <c r="C573" t="s">
        <v>5355</v>
      </c>
      <c r="D573">
        <v>0</v>
      </c>
      <c r="E573" s="1">
        <v>45540</v>
      </c>
      <c r="F573" t="s">
        <v>5359</v>
      </c>
      <c r="G573" s="1">
        <v>45565</v>
      </c>
      <c r="H573" s="1">
        <v>45522</v>
      </c>
      <c r="I573" t="s">
        <v>5834</v>
      </c>
      <c r="J573" t="s">
        <v>5835</v>
      </c>
      <c r="K573" t="s">
        <v>5836</v>
      </c>
    </row>
    <row r="574" spans="1:11" x14ac:dyDescent="0.5">
      <c r="A574" t="s">
        <v>2997</v>
      </c>
      <c r="B574" t="s">
        <v>1416</v>
      </c>
      <c r="C574" t="s">
        <v>5362</v>
      </c>
      <c r="D574">
        <v>2499</v>
      </c>
      <c r="E574" s="1">
        <v>45534</v>
      </c>
      <c r="F574" t="s">
        <v>5359</v>
      </c>
      <c r="G574" s="1">
        <v>45565</v>
      </c>
      <c r="H574" s="1">
        <v>45522</v>
      </c>
      <c r="I574" t="s">
        <v>5834</v>
      </c>
      <c r="J574" t="s">
        <v>5835</v>
      </c>
      <c r="K574" t="s">
        <v>5836</v>
      </c>
    </row>
    <row r="575" spans="1:11" x14ac:dyDescent="0.5">
      <c r="A575" t="s">
        <v>1422</v>
      </c>
      <c r="B575" t="s">
        <v>1423</v>
      </c>
      <c r="C575" t="s">
        <v>5362</v>
      </c>
      <c r="D575">
        <v>2499</v>
      </c>
      <c r="E575" s="1">
        <v>45464</v>
      </c>
      <c r="F575" t="s">
        <v>5356</v>
      </c>
      <c r="G575" s="1"/>
      <c r="H575" s="1">
        <v>45458</v>
      </c>
      <c r="I575" t="s">
        <v>5843</v>
      </c>
      <c r="J575" t="s">
        <v>5848</v>
      </c>
      <c r="K575" t="s">
        <v>6037</v>
      </c>
    </row>
    <row r="576" spans="1:11" x14ac:dyDescent="0.5">
      <c r="A576" t="s">
        <v>1428</v>
      </c>
      <c r="B576" t="s">
        <v>1429</v>
      </c>
      <c r="C576" t="s">
        <v>5361</v>
      </c>
      <c r="D576">
        <v>999</v>
      </c>
      <c r="E576" s="1">
        <v>45442</v>
      </c>
      <c r="F576" t="s">
        <v>5356</v>
      </c>
      <c r="G576" s="1"/>
      <c r="H576" s="1">
        <v>45435</v>
      </c>
      <c r="I576" t="s">
        <v>5838</v>
      </c>
      <c r="J576" t="s">
        <v>5848</v>
      </c>
      <c r="K576" t="s">
        <v>6036</v>
      </c>
    </row>
    <row r="577" spans="1:11" x14ac:dyDescent="0.5">
      <c r="A577" t="s">
        <v>5475</v>
      </c>
      <c r="B577" t="s">
        <v>2898</v>
      </c>
      <c r="C577" t="s">
        <v>5355</v>
      </c>
      <c r="D577">
        <v>0</v>
      </c>
      <c r="E577" s="1">
        <v>45494</v>
      </c>
      <c r="F577" t="s">
        <v>5356</v>
      </c>
      <c r="G577" s="1"/>
      <c r="H577" s="1">
        <v>45489</v>
      </c>
      <c r="I577" t="s">
        <v>5846</v>
      </c>
      <c r="J577" t="s">
        <v>5848</v>
      </c>
      <c r="K577" t="s">
        <v>6037</v>
      </c>
    </row>
    <row r="578" spans="1:11" x14ac:dyDescent="0.5">
      <c r="A578" t="s">
        <v>2897</v>
      </c>
      <c r="B578" t="s">
        <v>2898</v>
      </c>
      <c r="C578" t="s">
        <v>5361</v>
      </c>
      <c r="D578">
        <v>999</v>
      </c>
      <c r="E578" s="1">
        <v>45510</v>
      </c>
      <c r="F578" t="s">
        <v>5356</v>
      </c>
      <c r="G578" s="1"/>
      <c r="H578" s="1">
        <v>45489</v>
      </c>
      <c r="I578" t="s">
        <v>5846</v>
      </c>
      <c r="J578" t="s">
        <v>5848</v>
      </c>
      <c r="K578" t="s">
        <v>6037</v>
      </c>
    </row>
    <row r="579" spans="1:11" x14ac:dyDescent="0.5">
      <c r="A579" t="s">
        <v>5560</v>
      </c>
      <c r="B579" t="s">
        <v>5561</v>
      </c>
      <c r="C579" t="s">
        <v>5355</v>
      </c>
      <c r="D579">
        <v>0</v>
      </c>
      <c r="E579" s="1">
        <v>45438</v>
      </c>
      <c r="F579" t="s">
        <v>5356</v>
      </c>
      <c r="G579" s="1"/>
      <c r="H579" s="1">
        <v>45426</v>
      </c>
      <c r="I579" t="s">
        <v>5839</v>
      </c>
      <c r="J579" t="s">
        <v>5848</v>
      </c>
      <c r="K579" t="s">
        <v>5836</v>
      </c>
    </row>
    <row r="580" spans="1:11" x14ac:dyDescent="0.5">
      <c r="A580" t="s">
        <v>1451</v>
      </c>
      <c r="B580" t="s">
        <v>1452</v>
      </c>
      <c r="C580" t="s">
        <v>5362</v>
      </c>
      <c r="D580">
        <v>2499</v>
      </c>
      <c r="E580" s="1">
        <v>45384</v>
      </c>
      <c r="F580" t="s">
        <v>5356</v>
      </c>
      <c r="G580" s="1"/>
      <c r="H580" s="1">
        <v>45358</v>
      </c>
      <c r="I580" t="s">
        <v>5838</v>
      </c>
      <c r="J580" t="s">
        <v>5845</v>
      </c>
      <c r="K580" t="s">
        <v>6036</v>
      </c>
    </row>
    <row r="581" spans="1:11" x14ac:dyDescent="0.5">
      <c r="A581" t="s">
        <v>3153</v>
      </c>
      <c r="B581" t="s">
        <v>1452</v>
      </c>
      <c r="C581" t="s">
        <v>5361</v>
      </c>
      <c r="D581">
        <v>999</v>
      </c>
      <c r="E581" s="1">
        <v>45381</v>
      </c>
      <c r="F581" t="s">
        <v>5356</v>
      </c>
      <c r="G581" s="1"/>
      <c r="H581" s="1">
        <v>45358</v>
      </c>
      <c r="I581" t="s">
        <v>5838</v>
      </c>
      <c r="J581" t="s">
        <v>5845</v>
      </c>
      <c r="K581" t="s">
        <v>6036</v>
      </c>
    </row>
    <row r="582" spans="1:11" x14ac:dyDescent="0.5">
      <c r="A582" t="s">
        <v>5675</v>
      </c>
      <c r="B582" t="s">
        <v>5676</v>
      </c>
      <c r="C582" t="s">
        <v>5355</v>
      </c>
      <c r="D582">
        <v>0</v>
      </c>
      <c r="E582" s="1">
        <v>45416</v>
      </c>
      <c r="F582" t="s">
        <v>5356</v>
      </c>
      <c r="G582" s="1"/>
      <c r="H582" s="1">
        <v>45406</v>
      </c>
      <c r="I582" t="s">
        <v>5839</v>
      </c>
      <c r="J582" t="s">
        <v>5835</v>
      </c>
      <c r="K582" t="s">
        <v>6037</v>
      </c>
    </row>
    <row r="583" spans="1:11" x14ac:dyDescent="0.5">
      <c r="A583" t="s">
        <v>1459</v>
      </c>
      <c r="B583" t="s">
        <v>1460</v>
      </c>
      <c r="C583" t="s">
        <v>5361</v>
      </c>
      <c r="D583">
        <v>999</v>
      </c>
      <c r="E583" s="1">
        <v>45423</v>
      </c>
      <c r="F583" t="s">
        <v>5356</v>
      </c>
      <c r="G583" s="1"/>
      <c r="H583" s="1">
        <v>45403</v>
      </c>
      <c r="I583" t="s">
        <v>5834</v>
      </c>
      <c r="J583" t="s">
        <v>5848</v>
      </c>
      <c r="K583" t="s">
        <v>6036</v>
      </c>
    </row>
    <row r="584" spans="1:11" x14ac:dyDescent="0.5">
      <c r="A584" t="s">
        <v>5478</v>
      </c>
      <c r="B584" t="s">
        <v>2410</v>
      </c>
      <c r="C584" t="s">
        <v>5355</v>
      </c>
      <c r="D584">
        <v>0</v>
      </c>
      <c r="E584" s="1">
        <v>45325</v>
      </c>
      <c r="F584" t="s">
        <v>5359</v>
      </c>
      <c r="G584" s="1">
        <v>45417</v>
      </c>
      <c r="H584" s="1">
        <v>45308</v>
      </c>
      <c r="I584" t="s">
        <v>5838</v>
      </c>
      <c r="J584" t="s">
        <v>5844</v>
      </c>
      <c r="K584" t="s">
        <v>6037</v>
      </c>
    </row>
    <row r="585" spans="1:11" x14ac:dyDescent="0.5">
      <c r="A585" t="s">
        <v>5543</v>
      </c>
      <c r="B585" t="s">
        <v>2410</v>
      </c>
      <c r="C585" t="s">
        <v>5355</v>
      </c>
      <c r="D585">
        <v>0</v>
      </c>
      <c r="E585" s="1">
        <v>45320</v>
      </c>
      <c r="F585" t="s">
        <v>5356</v>
      </c>
      <c r="G585" s="1"/>
      <c r="H585" s="1">
        <v>45308</v>
      </c>
      <c r="I585" t="s">
        <v>5838</v>
      </c>
      <c r="J585" t="s">
        <v>5844</v>
      </c>
      <c r="K585" t="s">
        <v>6037</v>
      </c>
    </row>
    <row r="586" spans="1:11" x14ac:dyDescent="0.5">
      <c r="A586" t="s">
        <v>2409</v>
      </c>
      <c r="B586" t="s">
        <v>2410</v>
      </c>
      <c r="C586" t="s">
        <v>5361</v>
      </c>
      <c r="D586">
        <v>999</v>
      </c>
      <c r="E586" s="1">
        <v>45333</v>
      </c>
      <c r="F586" t="s">
        <v>5356</v>
      </c>
      <c r="G586" s="1"/>
      <c r="H586" s="1">
        <v>45308</v>
      </c>
      <c r="I586" t="s">
        <v>5838</v>
      </c>
      <c r="J586" t="s">
        <v>5844</v>
      </c>
      <c r="K586" t="s">
        <v>6037</v>
      </c>
    </row>
    <row r="587" spans="1:11" x14ac:dyDescent="0.5">
      <c r="A587" t="s">
        <v>5606</v>
      </c>
      <c r="B587" t="s">
        <v>3458</v>
      </c>
      <c r="C587" t="s">
        <v>5355</v>
      </c>
      <c r="D587">
        <v>0</v>
      </c>
      <c r="E587" s="1">
        <v>45308</v>
      </c>
      <c r="F587" t="s">
        <v>5359</v>
      </c>
      <c r="G587" s="1">
        <v>45544</v>
      </c>
      <c r="H587" s="1">
        <v>45293</v>
      </c>
      <c r="I587" t="s">
        <v>5843</v>
      </c>
      <c r="J587" t="s">
        <v>5845</v>
      </c>
      <c r="K587" t="s">
        <v>6037</v>
      </c>
    </row>
    <row r="588" spans="1:11" x14ac:dyDescent="0.5">
      <c r="A588" t="s">
        <v>3457</v>
      </c>
      <c r="B588" t="s">
        <v>3458</v>
      </c>
      <c r="C588" t="s">
        <v>5361</v>
      </c>
      <c r="D588">
        <v>999</v>
      </c>
      <c r="E588" s="1">
        <v>45293</v>
      </c>
      <c r="F588" t="s">
        <v>5356</v>
      </c>
      <c r="G588" s="1"/>
      <c r="H588" s="1">
        <v>45293</v>
      </c>
      <c r="I588" t="s">
        <v>5843</v>
      </c>
      <c r="J588" t="s">
        <v>5845</v>
      </c>
      <c r="K588" t="s">
        <v>6037</v>
      </c>
    </row>
    <row r="589" spans="1:11" x14ac:dyDescent="0.5">
      <c r="A589" t="s">
        <v>3481</v>
      </c>
      <c r="B589" t="s">
        <v>3458</v>
      </c>
      <c r="C589" t="s">
        <v>5361</v>
      </c>
      <c r="D589">
        <v>999</v>
      </c>
      <c r="E589" s="1">
        <v>45306</v>
      </c>
      <c r="F589" t="s">
        <v>5356</v>
      </c>
      <c r="G589" s="1"/>
      <c r="H589" s="1">
        <v>45293</v>
      </c>
      <c r="I589" t="s">
        <v>5843</v>
      </c>
      <c r="J589" t="s">
        <v>5845</v>
      </c>
      <c r="K589" t="s">
        <v>6037</v>
      </c>
    </row>
    <row r="590" spans="1:11" x14ac:dyDescent="0.5">
      <c r="A590" t="s">
        <v>1521</v>
      </c>
      <c r="B590" t="s">
        <v>1522</v>
      </c>
      <c r="C590" t="s">
        <v>5361</v>
      </c>
      <c r="D590">
        <v>999</v>
      </c>
      <c r="E590" s="1">
        <v>45357</v>
      </c>
      <c r="F590" t="s">
        <v>5356</v>
      </c>
      <c r="G590" s="1"/>
      <c r="H590" s="1">
        <v>45344</v>
      </c>
      <c r="I590" t="s">
        <v>5843</v>
      </c>
      <c r="J590" t="s">
        <v>5848</v>
      </c>
      <c r="K590" t="s">
        <v>6036</v>
      </c>
    </row>
    <row r="591" spans="1:11" x14ac:dyDescent="0.5">
      <c r="A591" t="s">
        <v>1991</v>
      </c>
      <c r="B591" t="s">
        <v>1522</v>
      </c>
      <c r="C591" t="s">
        <v>5382</v>
      </c>
      <c r="D591">
        <v>9999</v>
      </c>
      <c r="E591" s="1">
        <v>45371</v>
      </c>
      <c r="F591" t="s">
        <v>5356</v>
      </c>
      <c r="G591" s="1"/>
      <c r="H591" s="1">
        <v>45344</v>
      </c>
      <c r="I591" t="s">
        <v>5843</v>
      </c>
      <c r="J591" t="s">
        <v>5848</v>
      </c>
      <c r="K591" t="s">
        <v>6036</v>
      </c>
    </row>
    <row r="592" spans="1:11" x14ac:dyDescent="0.5">
      <c r="A592" t="s">
        <v>1500</v>
      </c>
      <c r="B592" t="s">
        <v>1501</v>
      </c>
      <c r="C592" t="s">
        <v>5361</v>
      </c>
      <c r="D592">
        <v>999</v>
      </c>
      <c r="E592" s="1">
        <v>45358</v>
      </c>
      <c r="F592" t="s">
        <v>5356</v>
      </c>
      <c r="G592" s="1"/>
      <c r="H592" s="1">
        <v>45344</v>
      </c>
      <c r="I592" t="s">
        <v>5839</v>
      </c>
      <c r="J592" t="s">
        <v>5848</v>
      </c>
      <c r="K592" t="s">
        <v>5836</v>
      </c>
    </row>
    <row r="593" spans="1:11" x14ac:dyDescent="0.5">
      <c r="A593" t="s">
        <v>2143</v>
      </c>
      <c r="B593" t="s">
        <v>1501</v>
      </c>
      <c r="C593" t="s">
        <v>5361</v>
      </c>
      <c r="D593">
        <v>999</v>
      </c>
      <c r="E593" s="1">
        <v>45364</v>
      </c>
      <c r="F593" t="s">
        <v>5356</v>
      </c>
      <c r="G593" s="1"/>
      <c r="H593" s="1">
        <v>45344</v>
      </c>
      <c r="I593" t="s">
        <v>5839</v>
      </c>
      <c r="J593" t="s">
        <v>5848</v>
      </c>
      <c r="K593" t="s">
        <v>5836</v>
      </c>
    </row>
    <row r="594" spans="1:11" x14ac:dyDescent="0.5">
      <c r="A594" t="s">
        <v>3264</v>
      </c>
      <c r="B594" t="s">
        <v>1501</v>
      </c>
      <c r="C594" t="s">
        <v>5382</v>
      </c>
      <c r="D594">
        <v>9999</v>
      </c>
      <c r="E594" s="1">
        <v>45344</v>
      </c>
      <c r="F594" t="s">
        <v>5359</v>
      </c>
      <c r="G594" s="1">
        <v>45565</v>
      </c>
      <c r="H594" s="1">
        <v>45344</v>
      </c>
      <c r="I594" t="s">
        <v>5839</v>
      </c>
      <c r="J594" t="s">
        <v>5848</v>
      </c>
      <c r="K594" t="s">
        <v>5836</v>
      </c>
    </row>
    <row r="595" spans="1:11" x14ac:dyDescent="0.5">
      <c r="A595" t="s">
        <v>5480</v>
      </c>
      <c r="B595" t="s">
        <v>2117</v>
      </c>
      <c r="C595" t="s">
        <v>5355</v>
      </c>
      <c r="D595">
        <v>0</v>
      </c>
      <c r="E595" s="1">
        <v>45539</v>
      </c>
      <c r="F595" t="s">
        <v>5356</v>
      </c>
      <c r="G595" s="1"/>
      <c r="H595" s="1">
        <v>45519</v>
      </c>
      <c r="I595" t="s">
        <v>5839</v>
      </c>
      <c r="J595" t="s">
        <v>5844</v>
      </c>
      <c r="K595" t="s">
        <v>6037</v>
      </c>
    </row>
    <row r="596" spans="1:11" x14ac:dyDescent="0.5">
      <c r="A596" t="s">
        <v>2116</v>
      </c>
      <c r="B596" t="s">
        <v>2117</v>
      </c>
      <c r="C596" t="s">
        <v>5362</v>
      </c>
      <c r="D596">
        <v>2499</v>
      </c>
      <c r="E596" s="1">
        <v>45540</v>
      </c>
      <c r="F596" t="s">
        <v>5359</v>
      </c>
      <c r="G596" s="1">
        <v>45565</v>
      </c>
      <c r="H596" s="1">
        <v>45519</v>
      </c>
      <c r="I596" t="s">
        <v>5839</v>
      </c>
      <c r="J596" t="s">
        <v>5844</v>
      </c>
      <c r="K596" t="s">
        <v>6037</v>
      </c>
    </row>
    <row r="597" spans="1:11" x14ac:dyDescent="0.5">
      <c r="A597" t="s">
        <v>5553</v>
      </c>
      <c r="B597" t="s">
        <v>2117</v>
      </c>
      <c r="C597" t="s">
        <v>5355</v>
      </c>
      <c r="D597">
        <v>0</v>
      </c>
      <c r="E597" s="1">
        <v>45529</v>
      </c>
      <c r="F597" t="s">
        <v>5356</v>
      </c>
      <c r="G597" s="1"/>
      <c r="H597" s="1">
        <v>45519</v>
      </c>
      <c r="I597" t="s">
        <v>5839</v>
      </c>
      <c r="J597" t="s">
        <v>5844</v>
      </c>
      <c r="K597" t="s">
        <v>6037</v>
      </c>
    </row>
    <row r="598" spans="1:11" x14ac:dyDescent="0.5">
      <c r="A598" t="s">
        <v>1509</v>
      </c>
      <c r="B598" t="s">
        <v>1510</v>
      </c>
      <c r="C598" t="s">
        <v>5362</v>
      </c>
      <c r="D598">
        <v>2499</v>
      </c>
      <c r="E598" s="1">
        <v>45464</v>
      </c>
      <c r="F598" t="s">
        <v>5356</v>
      </c>
      <c r="G598" s="1"/>
      <c r="H598" s="1">
        <v>45454</v>
      </c>
      <c r="I598" t="s">
        <v>5846</v>
      </c>
      <c r="J598" t="s">
        <v>5835</v>
      </c>
      <c r="K598" t="s">
        <v>6036</v>
      </c>
    </row>
    <row r="599" spans="1:11" x14ac:dyDescent="0.5">
      <c r="A599" t="s">
        <v>3318</v>
      </c>
      <c r="B599" t="s">
        <v>1510</v>
      </c>
      <c r="C599" t="s">
        <v>5361</v>
      </c>
      <c r="D599">
        <v>999</v>
      </c>
      <c r="E599" s="1">
        <v>45464</v>
      </c>
      <c r="F599" t="s">
        <v>5356</v>
      </c>
      <c r="G599" s="1"/>
      <c r="H599" s="1">
        <v>45454</v>
      </c>
      <c r="I599" t="s">
        <v>5846</v>
      </c>
      <c r="J599" t="s">
        <v>5835</v>
      </c>
      <c r="K599" t="s">
        <v>6036</v>
      </c>
    </row>
    <row r="600" spans="1:11" x14ac:dyDescent="0.5">
      <c r="A600" t="s">
        <v>5648</v>
      </c>
      <c r="B600" t="s">
        <v>1510</v>
      </c>
      <c r="C600" t="s">
        <v>5355</v>
      </c>
      <c r="D600">
        <v>0</v>
      </c>
      <c r="E600" s="1">
        <v>45479</v>
      </c>
      <c r="F600" t="s">
        <v>5356</v>
      </c>
      <c r="G600" s="1"/>
      <c r="H600" s="1">
        <v>45454</v>
      </c>
      <c r="I600" t="s">
        <v>5846</v>
      </c>
      <c r="J600" t="s">
        <v>5835</v>
      </c>
      <c r="K600" t="s">
        <v>6036</v>
      </c>
    </row>
    <row r="601" spans="1:11" x14ac:dyDescent="0.5">
      <c r="A601" t="s">
        <v>1533</v>
      </c>
      <c r="B601" t="s">
        <v>1534</v>
      </c>
      <c r="C601" t="s">
        <v>5361</v>
      </c>
      <c r="D601">
        <v>999</v>
      </c>
      <c r="E601" s="1">
        <v>45404</v>
      </c>
      <c r="F601" t="s">
        <v>5356</v>
      </c>
      <c r="G601" s="1"/>
      <c r="H601" s="1">
        <v>45400</v>
      </c>
      <c r="I601" t="s">
        <v>5843</v>
      </c>
      <c r="J601" t="s">
        <v>5848</v>
      </c>
      <c r="K601" t="s">
        <v>6036</v>
      </c>
    </row>
    <row r="602" spans="1:11" x14ac:dyDescent="0.5">
      <c r="A602" t="s">
        <v>5504</v>
      </c>
      <c r="B602" t="s">
        <v>1534</v>
      </c>
      <c r="C602" t="s">
        <v>5355</v>
      </c>
      <c r="D602">
        <v>0</v>
      </c>
      <c r="E602" s="1">
        <v>45412</v>
      </c>
      <c r="F602" t="s">
        <v>5356</v>
      </c>
      <c r="G602" s="1"/>
      <c r="H602" s="1">
        <v>45400</v>
      </c>
      <c r="I602" t="s">
        <v>5843</v>
      </c>
      <c r="J602" t="s">
        <v>5848</v>
      </c>
      <c r="K602" t="s">
        <v>6036</v>
      </c>
    </row>
    <row r="603" spans="1:11" x14ac:dyDescent="0.5">
      <c r="A603" t="s">
        <v>3048</v>
      </c>
      <c r="B603" t="s">
        <v>3049</v>
      </c>
      <c r="C603" t="s">
        <v>5362</v>
      </c>
      <c r="D603">
        <v>2499</v>
      </c>
      <c r="E603" s="1">
        <v>45366</v>
      </c>
      <c r="F603" t="s">
        <v>5356</v>
      </c>
      <c r="G603" s="1"/>
      <c r="H603" s="1">
        <v>45351</v>
      </c>
      <c r="I603" t="s">
        <v>5838</v>
      </c>
      <c r="J603" t="s">
        <v>5844</v>
      </c>
      <c r="K603" t="s">
        <v>6037</v>
      </c>
    </row>
    <row r="604" spans="1:11" x14ac:dyDescent="0.5">
      <c r="A604" t="s">
        <v>5481</v>
      </c>
      <c r="B604" t="s">
        <v>3295</v>
      </c>
      <c r="C604" t="s">
        <v>5355</v>
      </c>
      <c r="D604">
        <v>0</v>
      </c>
      <c r="E604" s="1">
        <v>45304</v>
      </c>
      <c r="F604" t="s">
        <v>5359</v>
      </c>
      <c r="G604" s="1">
        <v>45502</v>
      </c>
      <c r="H604" s="1">
        <v>45292</v>
      </c>
      <c r="I604" t="s">
        <v>5838</v>
      </c>
      <c r="J604" t="s">
        <v>5844</v>
      </c>
      <c r="K604" t="s">
        <v>6036</v>
      </c>
    </row>
    <row r="605" spans="1:11" x14ac:dyDescent="0.5">
      <c r="A605" t="s">
        <v>3294</v>
      </c>
      <c r="B605" t="s">
        <v>3295</v>
      </c>
      <c r="C605" t="s">
        <v>5361</v>
      </c>
      <c r="D605">
        <v>999</v>
      </c>
      <c r="E605" s="1">
        <v>45314</v>
      </c>
      <c r="F605" t="s">
        <v>5356</v>
      </c>
      <c r="G605" s="1"/>
      <c r="H605" s="1">
        <v>45292</v>
      </c>
      <c r="I605" t="s">
        <v>5838</v>
      </c>
      <c r="J605" t="s">
        <v>5844</v>
      </c>
      <c r="K605" t="s">
        <v>6036</v>
      </c>
    </row>
    <row r="606" spans="1:11" x14ac:dyDescent="0.5">
      <c r="A606" t="s">
        <v>5597</v>
      </c>
      <c r="B606" t="s">
        <v>5598</v>
      </c>
      <c r="C606" t="s">
        <v>5355</v>
      </c>
      <c r="D606">
        <v>0</v>
      </c>
      <c r="E606" s="1">
        <v>45413</v>
      </c>
      <c r="F606" t="s">
        <v>5356</v>
      </c>
      <c r="G606" s="1"/>
      <c r="H606" s="1">
        <v>45396</v>
      </c>
      <c r="I606" t="s">
        <v>5834</v>
      </c>
      <c r="J606" t="s">
        <v>5845</v>
      </c>
      <c r="K606" t="s">
        <v>6036</v>
      </c>
    </row>
    <row r="607" spans="1:11" x14ac:dyDescent="0.5">
      <c r="A607" t="s">
        <v>1551</v>
      </c>
      <c r="B607" t="s">
        <v>1552</v>
      </c>
      <c r="C607" t="s">
        <v>5361</v>
      </c>
      <c r="D607">
        <v>999</v>
      </c>
      <c r="E607" s="1">
        <v>45442</v>
      </c>
      <c r="F607" t="s">
        <v>5356</v>
      </c>
      <c r="G607" s="1"/>
      <c r="H607" s="1">
        <v>45418</v>
      </c>
      <c r="I607" t="s">
        <v>5846</v>
      </c>
      <c r="J607" t="s">
        <v>5845</v>
      </c>
      <c r="K607" t="s">
        <v>6037</v>
      </c>
    </row>
    <row r="608" spans="1:11" x14ac:dyDescent="0.5">
      <c r="A608" t="s">
        <v>2158</v>
      </c>
      <c r="B608" t="s">
        <v>1552</v>
      </c>
      <c r="C608" t="s">
        <v>5361</v>
      </c>
      <c r="D608">
        <v>999</v>
      </c>
      <c r="E608" s="1">
        <v>45434</v>
      </c>
      <c r="F608" t="s">
        <v>5359</v>
      </c>
      <c r="G608" s="1">
        <v>45507</v>
      </c>
      <c r="H608" s="1">
        <v>45418</v>
      </c>
      <c r="I608" t="s">
        <v>5846</v>
      </c>
      <c r="J608" t="s">
        <v>5845</v>
      </c>
      <c r="K608" t="s">
        <v>6037</v>
      </c>
    </row>
    <row r="609" spans="1:11" x14ac:dyDescent="0.5">
      <c r="A609" t="s">
        <v>2186</v>
      </c>
      <c r="B609" t="s">
        <v>1552</v>
      </c>
      <c r="C609" t="s">
        <v>5362</v>
      </c>
      <c r="D609">
        <v>2499</v>
      </c>
      <c r="E609" s="1">
        <v>45435</v>
      </c>
      <c r="F609" t="s">
        <v>5359</v>
      </c>
      <c r="G609" s="1">
        <v>45565</v>
      </c>
      <c r="H609" s="1">
        <v>45418</v>
      </c>
      <c r="I609" t="s">
        <v>5846</v>
      </c>
      <c r="J609" t="s">
        <v>5845</v>
      </c>
      <c r="K609" t="s">
        <v>6037</v>
      </c>
    </row>
    <row r="610" spans="1:11" x14ac:dyDescent="0.5">
      <c r="A610" t="s">
        <v>2419</v>
      </c>
      <c r="B610" t="s">
        <v>1552</v>
      </c>
      <c r="C610" t="s">
        <v>5362</v>
      </c>
      <c r="D610">
        <v>2499</v>
      </c>
      <c r="E610" s="1">
        <v>45431</v>
      </c>
      <c r="F610" t="s">
        <v>5359</v>
      </c>
      <c r="G610" s="1">
        <v>45565</v>
      </c>
      <c r="H610" s="1">
        <v>45418</v>
      </c>
      <c r="I610" t="s">
        <v>5846</v>
      </c>
      <c r="J610" t="s">
        <v>5845</v>
      </c>
      <c r="K610" t="s">
        <v>6037</v>
      </c>
    </row>
    <row r="611" spans="1:11" x14ac:dyDescent="0.5">
      <c r="A611" t="s">
        <v>1755</v>
      </c>
      <c r="B611" t="s">
        <v>1756</v>
      </c>
      <c r="C611" t="s">
        <v>5361</v>
      </c>
      <c r="D611">
        <v>999</v>
      </c>
      <c r="E611" s="1">
        <v>45480</v>
      </c>
      <c r="F611" t="s">
        <v>5356</v>
      </c>
      <c r="G611" s="1"/>
      <c r="H611" s="1">
        <v>45451</v>
      </c>
      <c r="I611" t="s">
        <v>5839</v>
      </c>
      <c r="J611" t="s">
        <v>5835</v>
      </c>
      <c r="K611" t="s">
        <v>6036</v>
      </c>
    </row>
    <row r="612" spans="1:11" x14ac:dyDescent="0.5">
      <c r="A612" t="s">
        <v>2344</v>
      </c>
      <c r="B612" t="s">
        <v>2345</v>
      </c>
      <c r="C612" t="s">
        <v>5361</v>
      </c>
      <c r="D612">
        <v>999</v>
      </c>
      <c r="E612" s="1">
        <v>45359</v>
      </c>
      <c r="F612" t="s">
        <v>5359</v>
      </c>
      <c r="G612" s="1">
        <v>45565</v>
      </c>
      <c r="H612" s="1">
        <v>45331</v>
      </c>
      <c r="I612" t="s">
        <v>5838</v>
      </c>
      <c r="J612" t="s">
        <v>5835</v>
      </c>
      <c r="K612" t="s">
        <v>6037</v>
      </c>
    </row>
    <row r="613" spans="1:11" x14ac:dyDescent="0.5">
      <c r="A613" t="s">
        <v>5487</v>
      </c>
      <c r="B613" t="s">
        <v>4923</v>
      </c>
      <c r="C613" t="s">
        <v>5355</v>
      </c>
      <c r="D613">
        <v>0</v>
      </c>
      <c r="E613" s="1">
        <v>45450</v>
      </c>
      <c r="F613" t="s">
        <v>5356</v>
      </c>
      <c r="G613" s="1"/>
      <c r="H613" s="1">
        <v>45442</v>
      </c>
      <c r="I613" t="s">
        <v>5846</v>
      </c>
      <c r="J613" t="s">
        <v>5841</v>
      </c>
      <c r="K613" t="s">
        <v>6036</v>
      </c>
    </row>
    <row r="614" spans="1:11" x14ac:dyDescent="0.5">
      <c r="A614" t="s">
        <v>5678</v>
      </c>
      <c r="B614" t="s">
        <v>4991</v>
      </c>
      <c r="C614" t="s">
        <v>5355</v>
      </c>
      <c r="D614">
        <v>0</v>
      </c>
      <c r="E614" s="1">
        <v>45509</v>
      </c>
      <c r="F614" t="s">
        <v>5356</v>
      </c>
      <c r="G614" s="1"/>
      <c r="H614" s="1">
        <v>45498</v>
      </c>
      <c r="I614" t="s">
        <v>5843</v>
      </c>
      <c r="J614" t="s">
        <v>5848</v>
      </c>
      <c r="K614" t="s">
        <v>6037</v>
      </c>
    </row>
    <row r="615" spans="1:11" x14ac:dyDescent="0.5">
      <c r="A615" t="s">
        <v>5488</v>
      </c>
      <c r="B615" t="s">
        <v>4486</v>
      </c>
      <c r="C615" t="s">
        <v>5355</v>
      </c>
      <c r="D615">
        <v>0</v>
      </c>
      <c r="E615" s="1">
        <v>45305</v>
      </c>
      <c r="F615" t="s">
        <v>5359</v>
      </c>
      <c r="G615" s="1">
        <v>45381</v>
      </c>
      <c r="H615" s="1">
        <v>45302</v>
      </c>
      <c r="I615" t="s">
        <v>5838</v>
      </c>
      <c r="J615" t="s">
        <v>5848</v>
      </c>
      <c r="K615" t="s">
        <v>6036</v>
      </c>
    </row>
    <row r="616" spans="1:11" x14ac:dyDescent="0.5">
      <c r="A616" t="s">
        <v>1573</v>
      </c>
      <c r="B616" t="s">
        <v>1574</v>
      </c>
      <c r="C616" t="s">
        <v>5361</v>
      </c>
      <c r="D616">
        <v>999</v>
      </c>
      <c r="E616" s="1">
        <v>45442</v>
      </c>
      <c r="F616" t="s">
        <v>5359</v>
      </c>
      <c r="G616" s="1">
        <v>45565</v>
      </c>
      <c r="H616" s="1">
        <v>45413</v>
      </c>
      <c r="I616" t="s">
        <v>5846</v>
      </c>
      <c r="J616" t="s">
        <v>5844</v>
      </c>
      <c r="K616" t="s">
        <v>6037</v>
      </c>
    </row>
    <row r="617" spans="1:11" x14ac:dyDescent="0.5">
      <c r="A617" t="s">
        <v>3609</v>
      </c>
      <c r="B617" t="s">
        <v>1574</v>
      </c>
      <c r="C617" t="s">
        <v>5362</v>
      </c>
      <c r="D617">
        <v>2499</v>
      </c>
      <c r="E617" s="1">
        <v>45434</v>
      </c>
      <c r="F617" t="s">
        <v>5359</v>
      </c>
      <c r="G617" s="1">
        <v>45499</v>
      </c>
      <c r="H617" s="1">
        <v>45413</v>
      </c>
      <c r="I617" t="s">
        <v>5846</v>
      </c>
      <c r="J617" t="s">
        <v>5844</v>
      </c>
      <c r="K617" t="s">
        <v>6037</v>
      </c>
    </row>
    <row r="618" spans="1:11" x14ac:dyDescent="0.5">
      <c r="A618" t="s">
        <v>5544</v>
      </c>
      <c r="B618" t="s">
        <v>5545</v>
      </c>
      <c r="C618" t="s">
        <v>5355</v>
      </c>
      <c r="D618">
        <v>0</v>
      </c>
      <c r="E618" s="1">
        <v>45355</v>
      </c>
      <c r="F618" t="s">
        <v>5356</v>
      </c>
      <c r="G618" s="1"/>
      <c r="H618" s="1">
        <v>45352</v>
      </c>
      <c r="I618" t="s">
        <v>5839</v>
      </c>
      <c r="J618" t="s">
        <v>5841</v>
      </c>
      <c r="K618" t="s">
        <v>5836</v>
      </c>
    </row>
    <row r="619" spans="1:11" x14ac:dyDescent="0.5">
      <c r="A619" t="s">
        <v>5596</v>
      </c>
      <c r="B619" t="s">
        <v>5545</v>
      </c>
      <c r="C619" t="s">
        <v>5355</v>
      </c>
      <c r="D619">
        <v>0</v>
      </c>
      <c r="E619" s="1">
        <v>45374</v>
      </c>
      <c r="F619" t="s">
        <v>5356</v>
      </c>
      <c r="G619" s="1"/>
      <c r="H619" s="1">
        <v>45352</v>
      </c>
      <c r="I619" t="s">
        <v>5839</v>
      </c>
      <c r="J619" t="s">
        <v>5841</v>
      </c>
      <c r="K619" t="s">
        <v>5836</v>
      </c>
    </row>
    <row r="620" spans="1:11" x14ac:dyDescent="0.5">
      <c r="A620" t="s">
        <v>1580</v>
      </c>
      <c r="B620" t="s">
        <v>1581</v>
      </c>
      <c r="C620" t="s">
        <v>5362</v>
      </c>
      <c r="D620">
        <v>2499</v>
      </c>
      <c r="E620" s="1">
        <v>45477</v>
      </c>
      <c r="F620" t="s">
        <v>5356</v>
      </c>
      <c r="G620" s="1"/>
      <c r="H620" s="1">
        <v>45468</v>
      </c>
      <c r="I620" t="s">
        <v>5839</v>
      </c>
      <c r="J620" t="s">
        <v>5848</v>
      </c>
      <c r="K620" t="s">
        <v>5836</v>
      </c>
    </row>
    <row r="621" spans="1:11" x14ac:dyDescent="0.5">
      <c r="A621" t="s">
        <v>3110</v>
      </c>
      <c r="B621" t="s">
        <v>1581</v>
      </c>
      <c r="C621" t="s">
        <v>5361</v>
      </c>
      <c r="D621">
        <v>999</v>
      </c>
      <c r="E621" s="1">
        <v>45469</v>
      </c>
      <c r="F621" t="s">
        <v>5356</v>
      </c>
      <c r="G621" s="1"/>
      <c r="H621" s="1">
        <v>45468</v>
      </c>
      <c r="I621" t="s">
        <v>5839</v>
      </c>
      <c r="J621" t="s">
        <v>5848</v>
      </c>
      <c r="K621" t="s">
        <v>5836</v>
      </c>
    </row>
    <row r="622" spans="1:11" x14ac:dyDescent="0.5">
      <c r="A622" t="s">
        <v>1590</v>
      </c>
      <c r="B622" t="s">
        <v>1591</v>
      </c>
      <c r="C622" t="s">
        <v>5361</v>
      </c>
      <c r="D622">
        <v>999</v>
      </c>
      <c r="E622" s="1">
        <v>45379</v>
      </c>
      <c r="F622" t="s">
        <v>5359</v>
      </c>
      <c r="G622" s="1">
        <v>45565</v>
      </c>
      <c r="H622" s="1">
        <v>45375</v>
      </c>
      <c r="I622" t="s">
        <v>5834</v>
      </c>
      <c r="J622" t="s">
        <v>5835</v>
      </c>
      <c r="K622" t="s">
        <v>6036</v>
      </c>
    </row>
    <row r="623" spans="1:11" x14ac:dyDescent="0.5">
      <c r="A623" t="s">
        <v>1599</v>
      </c>
      <c r="B623" t="s">
        <v>1600</v>
      </c>
      <c r="C623" t="s">
        <v>5361</v>
      </c>
      <c r="D623">
        <v>999</v>
      </c>
      <c r="E623" s="1">
        <v>45536</v>
      </c>
      <c r="F623" t="s">
        <v>5359</v>
      </c>
      <c r="G623" s="1">
        <v>45565</v>
      </c>
      <c r="H623" s="1">
        <v>45508</v>
      </c>
      <c r="I623" t="s">
        <v>5839</v>
      </c>
      <c r="J623" t="s">
        <v>5848</v>
      </c>
      <c r="K623" t="s">
        <v>5840</v>
      </c>
    </row>
    <row r="624" spans="1:11" x14ac:dyDescent="0.5">
      <c r="A624" t="s">
        <v>5567</v>
      </c>
      <c r="B624" t="s">
        <v>5568</v>
      </c>
      <c r="C624" t="s">
        <v>5355</v>
      </c>
      <c r="D624">
        <v>0</v>
      </c>
      <c r="E624" s="1">
        <v>45491</v>
      </c>
      <c r="F624" t="s">
        <v>5356</v>
      </c>
      <c r="G624" s="1"/>
      <c r="H624" s="1">
        <v>45471</v>
      </c>
      <c r="I624" t="s">
        <v>5839</v>
      </c>
      <c r="J624" t="s">
        <v>5848</v>
      </c>
      <c r="K624" t="s">
        <v>5836</v>
      </c>
    </row>
    <row r="625" spans="1:11" x14ac:dyDescent="0.5">
      <c r="A625" t="s">
        <v>5576</v>
      </c>
      <c r="B625" t="s">
        <v>5568</v>
      </c>
      <c r="C625" t="s">
        <v>5355</v>
      </c>
      <c r="D625">
        <v>0</v>
      </c>
      <c r="E625" s="1">
        <v>45497</v>
      </c>
      <c r="F625" t="s">
        <v>5356</v>
      </c>
      <c r="G625" s="1"/>
      <c r="H625" s="1">
        <v>45471</v>
      </c>
      <c r="I625" t="s">
        <v>5839</v>
      </c>
      <c r="J625" t="s">
        <v>5848</v>
      </c>
      <c r="K625" t="s">
        <v>5836</v>
      </c>
    </row>
    <row r="626" spans="1:11" x14ac:dyDescent="0.5">
      <c r="A626" t="s">
        <v>2869</v>
      </c>
      <c r="B626" t="s">
        <v>2870</v>
      </c>
      <c r="C626" t="s">
        <v>5382</v>
      </c>
      <c r="D626">
        <v>9999</v>
      </c>
      <c r="E626" s="1">
        <v>45360</v>
      </c>
      <c r="F626" t="s">
        <v>5356</v>
      </c>
      <c r="G626" s="1"/>
      <c r="H626" s="1">
        <v>45356</v>
      </c>
      <c r="I626" t="s">
        <v>5838</v>
      </c>
      <c r="J626" t="s">
        <v>5848</v>
      </c>
      <c r="K626" t="s">
        <v>6036</v>
      </c>
    </row>
    <row r="627" spans="1:11" x14ac:dyDescent="0.5">
      <c r="A627" t="s">
        <v>3123</v>
      </c>
      <c r="B627" t="s">
        <v>3124</v>
      </c>
      <c r="C627" t="s">
        <v>5361</v>
      </c>
      <c r="D627">
        <v>999</v>
      </c>
      <c r="E627" s="1">
        <v>45405</v>
      </c>
      <c r="F627" t="s">
        <v>5356</v>
      </c>
      <c r="G627" s="1"/>
      <c r="H627" s="1">
        <v>45380</v>
      </c>
      <c r="I627" t="s">
        <v>5838</v>
      </c>
      <c r="J627" t="s">
        <v>5835</v>
      </c>
      <c r="K627" t="s">
        <v>5836</v>
      </c>
    </row>
    <row r="628" spans="1:11" x14ac:dyDescent="0.5">
      <c r="A628" t="s">
        <v>1659</v>
      </c>
      <c r="B628" t="s">
        <v>1660</v>
      </c>
      <c r="C628" t="s">
        <v>5361</v>
      </c>
      <c r="D628">
        <v>999</v>
      </c>
      <c r="E628" s="1">
        <v>45393</v>
      </c>
      <c r="F628" t="s">
        <v>5356</v>
      </c>
      <c r="G628" s="1"/>
      <c r="H628" s="1">
        <v>45373</v>
      </c>
      <c r="I628" t="s">
        <v>5838</v>
      </c>
      <c r="J628" t="s">
        <v>5835</v>
      </c>
      <c r="K628" t="s">
        <v>6037</v>
      </c>
    </row>
    <row r="629" spans="1:11" x14ac:dyDescent="0.5">
      <c r="A629" t="s">
        <v>1667</v>
      </c>
      <c r="B629" t="s">
        <v>1668</v>
      </c>
      <c r="C629" t="s">
        <v>5362</v>
      </c>
      <c r="D629">
        <v>2499</v>
      </c>
      <c r="E629" s="1">
        <v>45379</v>
      </c>
      <c r="F629" t="s">
        <v>5359</v>
      </c>
      <c r="G629" s="1">
        <v>45561</v>
      </c>
      <c r="H629" s="1">
        <v>45371</v>
      </c>
      <c r="I629" t="s">
        <v>5834</v>
      </c>
      <c r="J629" t="s">
        <v>5848</v>
      </c>
      <c r="K629" t="s">
        <v>5836</v>
      </c>
    </row>
    <row r="630" spans="1:11" x14ac:dyDescent="0.5">
      <c r="A630" t="s">
        <v>2791</v>
      </c>
      <c r="B630" t="s">
        <v>1668</v>
      </c>
      <c r="C630" t="s">
        <v>5361</v>
      </c>
      <c r="D630">
        <v>999</v>
      </c>
      <c r="E630" s="1">
        <v>45393</v>
      </c>
      <c r="F630" t="s">
        <v>5356</v>
      </c>
      <c r="G630" s="1"/>
      <c r="H630" s="1">
        <v>45371</v>
      </c>
      <c r="I630" t="s">
        <v>5834</v>
      </c>
      <c r="J630" t="s">
        <v>5848</v>
      </c>
      <c r="K630" t="s">
        <v>5836</v>
      </c>
    </row>
    <row r="631" spans="1:11" x14ac:dyDescent="0.5">
      <c r="A631" t="s">
        <v>5493</v>
      </c>
      <c r="B631" t="s">
        <v>5494</v>
      </c>
      <c r="C631" t="s">
        <v>5355</v>
      </c>
      <c r="D631">
        <v>0</v>
      </c>
      <c r="E631" s="1">
        <v>45405</v>
      </c>
      <c r="F631" t="s">
        <v>5356</v>
      </c>
      <c r="G631" s="1"/>
      <c r="H631" s="1">
        <v>45380</v>
      </c>
      <c r="I631" t="s">
        <v>5838</v>
      </c>
      <c r="J631" t="s">
        <v>5844</v>
      </c>
      <c r="K631" t="s">
        <v>6036</v>
      </c>
    </row>
    <row r="632" spans="1:11" x14ac:dyDescent="0.5">
      <c r="A632" t="s">
        <v>1684</v>
      </c>
      <c r="B632" t="s">
        <v>1685</v>
      </c>
      <c r="C632" t="s">
        <v>5361</v>
      </c>
      <c r="D632">
        <v>999</v>
      </c>
      <c r="E632" s="1">
        <v>45368</v>
      </c>
      <c r="F632" t="s">
        <v>5356</v>
      </c>
      <c r="G632" s="1"/>
      <c r="H632" s="1">
        <v>45361</v>
      </c>
      <c r="I632" t="s">
        <v>5838</v>
      </c>
      <c r="J632" t="s">
        <v>5844</v>
      </c>
      <c r="K632" t="s">
        <v>6036</v>
      </c>
    </row>
    <row r="633" spans="1:11" x14ac:dyDescent="0.5">
      <c r="A633" t="s">
        <v>5516</v>
      </c>
      <c r="B633" t="s">
        <v>1685</v>
      </c>
      <c r="C633" t="s">
        <v>5355</v>
      </c>
      <c r="D633">
        <v>0</v>
      </c>
      <c r="E633" s="1">
        <v>45371</v>
      </c>
      <c r="F633" t="s">
        <v>5356</v>
      </c>
      <c r="G633" s="1"/>
      <c r="H633" s="1">
        <v>45361</v>
      </c>
      <c r="I633" t="s">
        <v>5838</v>
      </c>
      <c r="J633" t="s">
        <v>5844</v>
      </c>
      <c r="K633" t="s">
        <v>6036</v>
      </c>
    </row>
    <row r="634" spans="1:11" x14ac:dyDescent="0.5">
      <c r="A634" t="s">
        <v>2212</v>
      </c>
      <c r="B634" t="s">
        <v>2213</v>
      </c>
      <c r="C634" t="s">
        <v>5361</v>
      </c>
      <c r="D634">
        <v>999</v>
      </c>
      <c r="E634" s="1">
        <v>45448</v>
      </c>
      <c r="F634" t="s">
        <v>5356</v>
      </c>
      <c r="G634" s="1"/>
      <c r="H634" s="1">
        <v>45442</v>
      </c>
      <c r="I634" t="s">
        <v>5838</v>
      </c>
      <c r="J634" t="s">
        <v>5835</v>
      </c>
      <c r="K634" t="s">
        <v>6036</v>
      </c>
    </row>
    <row r="635" spans="1:11" x14ac:dyDescent="0.5">
      <c r="A635" t="s">
        <v>2864</v>
      </c>
      <c r="B635" t="s">
        <v>2213</v>
      </c>
      <c r="C635" t="s">
        <v>5361</v>
      </c>
      <c r="D635">
        <v>999</v>
      </c>
      <c r="E635" s="1">
        <v>45466</v>
      </c>
      <c r="F635" t="s">
        <v>5359</v>
      </c>
      <c r="G635" s="1">
        <v>45550</v>
      </c>
      <c r="H635" s="1">
        <v>45442</v>
      </c>
      <c r="I635" t="s">
        <v>5838</v>
      </c>
      <c r="J635" t="s">
        <v>5835</v>
      </c>
      <c r="K635" t="s">
        <v>6036</v>
      </c>
    </row>
    <row r="636" spans="1:11" x14ac:dyDescent="0.5">
      <c r="A636" t="s">
        <v>5665</v>
      </c>
      <c r="B636" t="s">
        <v>2213</v>
      </c>
      <c r="C636" t="s">
        <v>5355</v>
      </c>
      <c r="D636">
        <v>0</v>
      </c>
      <c r="E636" s="1">
        <v>45450</v>
      </c>
      <c r="F636" t="s">
        <v>5356</v>
      </c>
      <c r="G636" s="1"/>
      <c r="H636" s="1">
        <v>45442</v>
      </c>
      <c r="I636" t="s">
        <v>5838</v>
      </c>
      <c r="J636" t="s">
        <v>5835</v>
      </c>
      <c r="K636" t="s">
        <v>6036</v>
      </c>
    </row>
    <row r="637" spans="1:11" x14ac:dyDescent="0.5">
      <c r="A637" t="s">
        <v>2634</v>
      </c>
      <c r="B637" t="s">
        <v>2635</v>
      </c>
      <c r="C637" t="s">
        <v>5361</v>
      </c>
      <c r="D637">
        <v>999</v>
      </c>
      <c r="E637" s="1">
        <v>45399</v>
      </c>
      <c r="F637" t="s">
        <v>5356</v>
      </c>
      <c r="G637" s="1"/>
      <c r="H637" s="1">
        <v>45372</v>
      </c>
      <c r="I637" t="s">
        <v>5838</v>
      </c>
      <c r="J637" t="s">
        <v>5835</v>
      </c>
      <c r="K637" t="s">
        <v>6037</v>
      </c>
    </row>
    <row r="638" spans="1:11" x14ac:dyDescent="0.5">
      <c r="A638" t="s">
        <v>2642</v>
      </c>
      <c r="B638" t="s">
        <v>2635</v>
      </c>
      <c r="C638" t="s">
        <v>5361</v>
      </c>
      <c r="D638">
        <v>999</v>
      </c>
      <c r="E638" s="1">
        <v>45389</v>
      </c>
      <c r="F638" t="s">
        <v>5356</v>
      </c>
      <c r="G638" s="1"/>
      <c r="H638" s="1">
        <v>45372</v>
      </c>
      <c r="I638" t="s">
        <v>5838</v>
      </c>
      <c r="J638" t="s">
        <v>5835</v>
      </c>
      <c r="K638" t="s">
        <v>6037</v>
      </c>
    </row>
    <row r="639" spans="1:11" x14ac:dyDescent="0.5">
      <c r="A639" t="s">
        <v>1705</v>
      </c>
      <c r="B639" t="s">
        <v>1706</v>
      </c>
      <c r="C639" t="s">
        <v>5361</v>
      </c>
      <c r="D639">
        <v>999</v>
      </c>
      <c r="E639" s="1">
        <v>45405</v>
      </c>
      <c r="F639" t="s">
        <v>5356</v>
      </c>
      <c r="G639" s="1"/>
      <c r="H639" s="1">
        <v>45375</v>
      </c>
      <c r="I639" t="s">
        <v>5838</v>
      </c>
      <c r="J639" t="s">
        <v>5848</v>
      </c>
      <c r="K639" t="s">
        <v>6036</v>
      </c>
    </row>
    <row r="640" spans="1:11" x14ac:dyDescent="0.5">
      <c r="A640" t="s">
        <v>1713</v>
      </c>
      <c r="B640" t="s">
        <v>1714</v>
      </c>
      <c r="C640" t="s">
        <v>5361</v>
      </c>
      <c r="D640">
        <v>999</v>
      </c>
      <c r="E640" s="1">
        <v>45328</v>
      </c>
      <c r="F640" t="s">
        <v>5356</v>
      </c>
      <c r="G640" s="1"/>
      <c r="H640" s="1">
        <v>45324</v>
      </c>
      <c r="I640" t="s">
        <v>5838</v>
      </c>
      <c r="J640" t="s">
        <v>5848</v>
      </c>
      <c r="K640" t="s">
        <v>6036</v>
      </c>
    </row>
    <row r="641" spans="1:11" x14ac:dyDescent="0.5">
      <c r="A641" t="s">
        <v>1723</v>
      </c>
      <c r="B641" t="s">
        <v>1724</v>
      </c>
      <c r="C641" t="s">
        <v>5382</v>
      </c>
      <c r="D641">
        <v>9999</v>
      </c>
      <c r="E641" s="1">
        <v>45429</v>
      </c>
      <c r="F641" t="s">
        <v>5356</v>
      </c>
      <c r="G641" s="1"/>
      <c r="H641" s="1">
        <v>45425</v>
      </c>
      <c r="I641" t="s">
        <v>5838</v>
      </c>
      <c r="J641" t="s">
        <v>5835</v>
      </c>
      <c r="K641" t="s">
        <v>6036</v>
      </c>
    </row>
    <row r="642" spans="1:11" x14ac:dyDescent="0.5">
      <c r="A642" t="s">
        <v>5642</v>
      </c>
      <c r="B642" t="s">
        <v>4573</v>
      </c>
      <c r="C642" t="s">
        <v>5355</v>
      </c>
      <c r="D642">
        <v>0</v>
      </c>
      <c r="E642" s="1">
        <v>45518</v>
      </c>
      <c r="F642" t="s">
        <v>5356</v>
      </c>
      <c r="G642" s="1"/>
      <c r="H642" s="1">
        <v>45515</v>
      </c>
      <c r="I642" t="s">
        <v>5838</v>
      </c>
      <c r="J642" t="s">
        <v>5844</v>
      </c>
      <c r="K642" t="s">
        <v>6037</v>
      </c>
    </row>
    <row r="643" spans="1:11" x14ac:dyDescent="0.5">
      <c r="A643" t="s">
        <v>1733</v>
      </c>
      <c r="B643" t="s">
        <v>1734</v>
      </c>
      <c r="C643" t="s">
        <v>5361</v>
      </c>
      <c r="D643">
        <v>999</v>
      </c>
      <c r="E643" s="1">
        <v>45455</v>
      </c>
      <c r="F643" t="s">
        <v>5359</v>
      </c>
      <c r="G643" s="1">
        <v>45565</v>
      </c>
      <c r="H643" s="1">
        <v>45438</v>
      </c>
      <c r="I643" t="s">
        <v>5838</v>
      </c>
      <c r="J643" t="s">
        <v>5845</v>
      </c>
      <c r="K643" t="s">
        <v>6036</v>
      </c>
    </row>
    <row r="644" spans="1:11" x14ac:dyDescent="0.5">
      <c r="A644" t="s">
        <v>1908</v>
      </c>
      <c r="B644" t="s">
        <v>1909</v>
      </c>
      <c r="C644" t="s">
        <v>5361</v>
      </c>
      <c r="D644">
        <v>999</v>
      </c>
      <c r="E644" s="1">
        <v>45387</v>
      </c>
      <c r="F644" t="s">
        <v>5356</v>
      </c>
      <c r="G644" s="1"/>
      <c r="H644" s="1">
        <v>45378</v>
      </c>
      <c r="I644" t="s">
        <v>5843</v>
      </c>
      <c r="J644" t="s">
        <v>5844</v>
      </c>
      <c r="K644" t="s">
        <v>6036</v>
      </c>
    </row>
    <row r="645" spans="1:11" x14ac:dyDescent="0.5">
      <c r="A645" t="s">
        <v>1744</v>
      </c>
      <c r="B645" t="s">
        <v>1745</v>
      </c>
      <c r="C645" t="s">
        <v>5361</v>
      </c>
      <c r="D645">
        <v>999</v>
      </c>
      <c r="E645" s="1">
        <v>45525</v>
      </c>
      <c r="F645" t="s">
        <v>5356</v>
      </c>
      <c r="G645" s="1"/>
      <c r="H645" s="1">
        <v>45519</v>
      </c>
      <c r="I645" t="s">
        <v>5838</v>
      </c>
      <c r="J645" t="s">
        <v>5844</v>
      </c>
      <c r="K645" t="s">
        <v>6036</v>
      </c>
    </row>
    <row r="646" spans="1:11" x14ac:dyDescent="0.5">
      <c r="A646" t="s">
        <v>5526</v>
      </c>
      <c r="B646" t="s">
        <v>2482</v>
      </c>
      <c r="C646" t="s">
        <v>5355</v>
      </c>
      <c r="D646">
        <v>0</v>
      </c>
      <c r="E646" s="1">
        <v>45522</v>
      </c>
      <c r="F646" t="s">
        <v>5359</v>
      </c>
      <c r="G646" s="1">
        <v>45565</v>
      </c>
      <c r="H646" s="1">
        <v>45497</v>
      </c>
      <c r="I646" t="s">
        <v>5839</v>
      </c>
      <c r="J646" t="s">
        <v>5844</v>
      </c>
      <c r="K646" t="s">
        <v>5836</v>
      </c>
    </row>
    <row r="647" spans="1:11" x14ac:dyDescent="0.5">
      <c r="A647" t="s">
        <v>2481</v>
      </c>
      <c r="B647" t="s">
        <v>2482</v>
      </c>
      <c r="C647" t="s">
        <v>5361</v>
      </c>
      <c r="D647">
        <v>999</v>
      </c>
      <c r="E647" s="1">
        <v>45508</v>
      </c>
      <c r="F647" t="s">
        <v>5356</v>
      </c>
      <c r="G647" s="1"/>
      <c r="H647" s="1">
        <v>45497</v>
      </c>
      <c r="I647" t="s">
        <v>5839</v>
      </c>
      <c r="J647" t="s">
        <v>5844</v>
      </c>
      <c r="K647" t="s">
        <v>5836</v>
      </c>
    </row>
    <row r="648" spans="1:11" x14ac:dyDescent="0.5">
      <c r="A648" t="s">
        <v>3226</v>
      </c>
      <c r="B648" t="s">
        <v>2482</v>
      </c>
      <c r="C648" t="s">
        <v>5361</v>
      </c>
      <c r="D648">
        <v>999</v>
      </c>
      <c r="E648" s="1">
        <v>45525</v>
      </c>
      <c r="F648" t="s">
        <v>5356</v>
      </c>
      <c r="G648" s="1"/>
      <c r="H648" s="1">
        <v>45497</v>
      </c>
      <c r="I648" t="s">
        <v>5839</v>
      </c>
      <c r="J648" t="s">
        <v>5844</v>
      </c>
      <c r="K648" t="s">
        <v>5836</v>
      </c>
    </row>
    <row r="649" spans="1:11" x14ac:dyDescent="0.5">
      <c r="A649" t="s">
        <v>1748</v>
      </c>
      <c r="B649" t="s">
        <v>1749</v>
      </c>
      <c r="C649" t="s">
        <v>5362</v>
      </c>
      <c r="D649">
        <v>2499</v>
      </c>
      <c r="E649" s="1">
        <v>45412</v>
      </c>
      <c r="F649" t="s">
        <v>5359</v>
      </c>
      <c r="G649" s="1">
        <v>45529</v>
      </c>
      <c r="H649" s="1">
        <v>45407</v>
      </c>
      <c r="I649" t="s">
        <v>5846</v>
      </c>
      <c r="J649" t="s">
        <v>5845</v>
      </c>
      <c r="K649" t="s">
        <v>6036</v>
      </c>
    </row>
    <row r="650" spans="1:11" x14ac:dyDescent="0.5">
      <c r="A650" t="s">
        <v>5498</v>
      </c>
      <c r="B650" t="s">
        <v>3872</v>
      </c>
      <c r="C650" t="s">
        <v>5355</v>
      </c>
      <c r="D650">
        <v>0</v>
      </c>
      <c r="E650" s="1">
        <v>45487</v>
      </c>
      <c r="F650" t="s">
        <v>5356</v>
      </c>
      <c r="G650" s="1"/>
      <c r="H650" s="1">
        <v>45461</v>
      </c>
      <c r="I650" t="s">
        <v>5838</v>
      </c>
      <c r="J650" t="s">
        <v>5835</v>
      </c>
      <c r="K650" t="s">
        <v>5836</v>
      </c>
    </row>
    <row r="651" spans="1:11" x14ac:dyDescent="0.5">
      <c r="A651" t="s">
        <v>2372</v>
      </c>
      <c r="B651" t="s">
        <v>2373</v>
      </c>
      <c r="C651" t="s">
        <v>5362</v>
      </c>
      <c r="D651">
        <v>2499</v>
      </c>
      <c r="E651" s="1">
        <v>45370</v>
      </c>
      <c r="F651" t="s">
        <v>5356</v>
      </c>
      <c r="G651" s="1"/>
      <c r="H651" s="1">
        <v>45370</v>
      </c>
      <c r="I651" t="s">
        <v>5838</v>
      </c>
      <c r="J651" t="s">
        <v>5848</v>
      </c>
      <c r="K651" t="s">
        <v>6037</v>
      </c>
    </row>
    <row r="652" spans="1:11" x14ac:dyDescent="0.5">
      <c r="A652" t="s">
        <v>5500</v>
      </c>
      <c r="B652" t="s">
        <v>5501</v>
      </c>
      <c r="C652" t="s">
        <v>5355</v>
      </c>
      <c r="D652">
        <v>0</v>
      </c>
      <c r="E652" s="1">
        <v>45543</v>
      </c>
      <c r="F652" t="s">
        <v>5356</v>
      </c>
      <c r="G652" s="1"/>
      <c r="H652" s="1">
        <v>45530</v>
      </c>
      <c r="I652" t="s">
        <v>5839</v>
      </c>
      <c r="J652" t="s">
        <v>5835</v>
      </c>
      <c r="K652" t="s">
        <v>5840</v>
      </c>
    </row>
    <row r="653" spans="1:11" x14ac:dyDescent="0.5">
      <c r="A653" t="s">
        <v>1760</v>
      </c>
      <c r="B653" t="s">
        <v>1761</v>
      </c>
      <c r="C653" t="s">
        <v>5362</v>
      </c>
      <c r="D653">
        <v>2499</v>
      </c>
      <c r="E653" s="1">
        <v>45501</v>
      </c>
      <c r="F653" t="s">
        <v>5356</v>
      </c>
      <c r="G653" s="1"/>
      <c r="H653" s="1">
        <v>45471</v>
      </c>
      <c r="I653" t="s">
        <v>5843</v>
      </c>
      <c r="J653" t="s">
        <v>5835</v>
      </c>
      <c r="K653" t="s">
        <v>6036</v>
      </c>
    </row>
    <row r="654" spans="1:11" x14ac:dyDescent="0.5">
      <c r="A654" t="s">
        <v>5660</v>
      </c>
      <c r="B654" t="s">
        <v>1761</v>
      </c>
      <c r="C654" t="s">
        <v>5355</v>
      </c>
      <c r="D654">
        <v>0</v>
      </c>
      <c r="E654" s="1">
        <v>45474</v>
      </c>
      <c r="F654" t="s">
        <v>5356</v>
      </c>
      <c r="G654" s="1"/>
      <c r="H654" s="1">
        <v>45471</v>
      </c>
      <c r="I654" t="s">
        <v>5843</v>
      </c>
      <c r="J654" t="s">
        <v>5835</v>
      </c>
      <c r="K654" t="s">
        <v>6036</v>
      </c>
    </row>
    <row r="655" spans="1:11" x14ac:dyDescent="0.5">
      <c r="A655" t="s">
        <v>2199</v>
      </c>
      <c r="B655" t="s">
        <v>2200</v>
      </c>
      <c r="C655" t="s">
        <v>5361</v>
      </c>
      <c r="D655">
        <v>999</v>
      </c>
      <c r="E655" s="1">
        <v>45499</v>
      </c>
      <c r="F655" t="s">
        <v>5356</v>
      </c>
      <c r="G655" s="1"/>
      <c r="H655" s="1">
        <v>45486</v>
      </c>
      <c r="I655" t="s">
        <v>5838</v>
      </c>
      <c r="J655" t="s">
        <v>5844</v>
      </c>
      <c r="K655" t="s">
        <v>6037</v>
      </c>
    </row>
    <row r="656" spans="1:11" x14ac:dyDescent="0.5">
      <c r="A656" t="s">
        <v>1765</v>
      </c>
      <c r="B656" t="s">
        <v>1766</v>
      </c>
      <c r="C656" t="s">
        <v>5362</v>
      </c>
      <c r="D656">
        <v>2499</v>
      </c>
      <c r="E656" s="1">
        <v>45377</v>
      </c>
      <c r="F656" t="s">
        <v>5356</v>
      </c>
      <c r="G656" s="1"/>
      <c r="H656" s="1">
        <v>45349</v>
      </c>
      <c r="I656" t="s">
        <v>5839</v>
      </c>
      <c r="J656" t="s">
        <v>5844</v>
      </c>
      <c r="K656" t="s">
        <v>5840</v>
      </c>
    </row>
    <row r="657" spans="1:11" x14ac:dyDescent="0.5">
      <c r="A657" t="s">
        <v>2507</v>
      </c>
      <c r="B657" t="s">
        <v>1766</v>
      </c>
      <c r="C657" t="s">
        <v>5361</v>
      </c>
      <c r="D657">
        <v>999</v>
      </c>
      <c r="E657" s="1">
        <v>45360</v>
      </c>
      <c r="F657" t="s">
        <v>5356</v>
      </c>
      <c r="G657" s="1"/>
      <c r="H657" s="1">
        <v>45349</v>
      </c>
      <c r="I657" t="s">
        <v>5839</v>
      </c>
      <c r="J657" t="s">
        <v>5844</v>
      </c>
      <c r="K657" t="s">
        <v>5840</v>
      </c>
    </row>
    <row r="658" spans="1:11" x14ac:dyDescent="0.5">
      <c r="A658" t="s">
        <v>5592</v>
      </c>
      <c r="B658" t="s">
        <v>5008</v>
      </c>
      <c r="C658" t="s">
        <v>5355</v>
      </c>
      <c r="D658">
        <v>0</v>
      </c>
      <c r="E658" s="1">
        <v>45382</v>
      </c>
      <c r="F658" t="s">
        <v>5356</v>
      </c>
      <c r="G658" s="1"/>
      <c r="H658" s="1">
        <v>45380</v>
      </c>
      <c r="I658" t="s">
        <v>5839</v>
      </c>
      <c r="J658" t="s">
        <v>5848</v>
      </c>
      <c r="K658" t="s">
        <v>6037</v>
      </c>
    </row>
    <row r="659" spans="1:11" x14ac:dyDescent="0.5">
      <c r="A659" t="s">
        <v>2473</v>
      </c>
      <c r="B659" t="s">
        <v>2474</v>
      </c>
      <c r="C659" t="s">
        <v>5361</v>
      </c>
      <c r="D659">
        <v>999</v>
      </c>
      <c r="E659" s="1">
        <v>45396</v>
      </c>
      <c r="F659" t="s">
        <v>5356</v>
      </c>
      <c r="G659" s="1"/>
      <c r="H659" s="1">
        <v>45374</v>
      </c>
      <c r="I659" t="s">
        <v>5843</v>
      </c>
      <c r="J659" t="s">
        <v>5848</v>
      </c>
      <c r="K659" t="s">
        <v>6036</v>
      </c>
    </row>
    <row r="660" spans="1:11" x14ac:dyDescent="0.5">
      <c r="A660" t="s">
        <v>2523</v>
      </c>
      <c r="B660" t="s">
        <v>2474</v>
      </c>
      <c r="C660" t="s">
        <v>5382</v>
      </c>
      <c r="D660">
        <v>9999</v>
      </c>
      <c r="E660" s="1">
        <v>45386</v>
      </c>
      <c r="F660" t="s">
        <v>5356</v>
      </c>
      <c r="G660" s="1"/>
      <c r="H660" s="1">
        <v>45374</v>
      </c>
      <c r="I660" t="s">
        <v>5843</v>
      </c>
      <c r="J660" t="s">
        <v>5848</v>
      </c>
      <c r="K660" t="s">
        <v>6036</v>
      </c>
    </row>
    <row r="661" spans="1:11" x14ac:dyDescent="0.5">
      <c r="A661" t="s">
        <v>2625</v>
      </c>
      <c r="B661" t="s">
        <v>2626</v>
      </c>
      <c r="C661" t="s">
        <v>5361</v>
      </c>
      <c r="D661">
        <v>999</v>
      </c>
      <c r="E661" s="1">
        <v>45374</v>
      </c>
      <c r="F661" t="s">
        <v>5359</v>
      </c>
      <c r="G661" s="1">
        <v>45565</v>
      </c>
      <c r="H661" s="1">
        <v>45359</v>
      </c>
      <c r="I661" t="s">
        <v>5834</v>
      </c>
      <c r="J661" t="s">
        <v>5848</v>
      </c>
      <c r="K661" t="s">
        <v>6037</v>
      </c>
    </row>
    <row r="662" spans="1:11" x14ac:dyDescent="0.5">
      <c r="A662" t="s">
        <v>2614</v>
      </c>
      <c r="B662" t="s">
        <v>2615</v>
      </c>
      <c r="C662" t="s">
        <v>5361</v>
      </c>
      <c r="D662">
        <v>999</v>
      </c>
      <c r="E662" s="1">
        <v>45421</v>
      </c>
      <c r="F662" t="s">
        <v>5356</v>
      </c>
      <c r="G662" s="1"/>
      <c r="H662" s="1">
        <v>45420</v>
      </c>
      <c r="I662" t="s">
        <v>5838</v>
      </c>
      <c r="J662" t="s">
        <v>5835</v>
      </c>
      <c r="K662" t="s">
        <v>6036</v>
      </c>
    </row>
    <row r="663" spans="1:11" x14ac:dyDescent="0.5">
      <c r="A663" t="s">
        <v>5515</v>
      </c>
      <c r="B663" t="s">
        <v>3374</v>
      </c>
      <c r="C663" t="s">
        <v>5355</v>
      </c>
      <c r="D663">
        <v>0</v>
      </c>
      <c r="E663" s="1">
        <v>45387</v>
      </c>
      <c r="F663" t="s">
        <v>5356</v>
      </c>
      <c r="G663" s="1"/>
      <c r="H663" s="1">
        <v>45364</v>
      </c>
      <c r="I663" t="s">
        <v>5846</v>
      </c>
      <c r="J663" t="s">
        <v>5835</v>
      </c>
      <c r="K663" t="s">
        <v>6037</v>
      </c>
    </row>
    <row r="664" spans="1:11" x14ac:dyDescent="0.5">
      <c r="A664" t="s">
        <v>3373</v>
      </c>
      <c r="B664" t="s">
        <v>3374</v>
      </c>
      <c r="C664" t="s">
        <v>5361</v>
      </c>
      <c r="D664">
        <v>999</v>
      </c>
      <c r="E664" s="1">
        <v>45379</v>
      </c>
      <c r="F664" t="s">
        <v>5356</v>
      </c>
      <c r="G664" s="1"/>
      <c r="H664" s="1">
        <v>45364</v>
      </c>
      <c r="I664" t="s">
        <v>5846</v>
      </c>
      <c r="J664" t="s">
        <v>5835</v>
      </c>
      <c r="K664" t="s">
        <v>6037</v>
      </c>
    </row>
    <row r="665" spans="1:11" x14ac:dyDescent="0.5">
      <c r="A665" t="s">
        <v>1803</v>
      </c>
      <c r="B665" t="s">
        <v>1804</v>
      </c>
      <c r="C665" t="s">
        <v>5362</v>
      </c>
      <c r="D665">
        <v>2499</v>
      </c>
      <c r="E665" s="1">
        <v>45486</v>
      </c>
      <c r="F665" t="s">
        <v>5356</v>
      </c>
      <c r="G665" s="1"/>
      <c r="H665" s="1">
        <v>45469</v>
      </c>
      <c r="I665" t="s">
        <v>5839</v>
      </c>
      <c r="J665" t="s">
        <v>5835</v>
      </c>
      <c r="K665" t="s">
        <v>6036</v>
      </c>
    </row>
    <row r="666" spans="1:11" x14ac:dyDescent="0.5">
      <c r="A666" t="s">
        <v>1815</v>
      </c>
      <c r="B666" t="s">
        <v>1816</v>
      </c>
      <c r="C666" t="s">
        <v>5361</v>
      </c>
      <c r="D666">
        <v>999</v>
      </c>
      <c r="E666" s="1">
        <v>45342</v>
      </c>
      <c r="F666" t="s">
        <v>5356</v>
      </c>
      <c r="G666" s="1"/>
      <c r="H666" s="1">
        <v>45334</v>
      </c>
      <c r="I666" t="s">
        <v>5839</v>
      </c>
      <c r="J666" t="s">
        <v>5835</v>
      </c>
      <c r="K666" t="s">
        <v>6037</v>
      </c>
    </row>
    <row r="667" spans="1:11" x14ac:dyDescent="0.5">
      <c r="A667" t="s">
        <v>2597</v>
      </c>
      <c r="B667" t="s">
        <v>1816</v>
      </c>
      <c r="C667" t="s">
        <v>5362</v>
      </c>
      <c r="D667">
        <v>2499</v>
      </c>
      <c r="E667" s="1">
        <v>45343</v>
      </c>
      <c r="F667" t="s">
        <v>5359</v>
      </c>
      <c r="G667" s="1">
        <v>45549</v>
      </c>
      <c r="H667" s="1">
        <v>45334</v>
      </c>
      <c r="I667" t="s">
        <v>5839</v>
      </c>
      <c r="J667" t="s">
        <v>5835</v>
      </c>
      <c r="K667" t="s">
        <v>6037</v>
      </c>
    </row>
    <row r="668" spans="1:11" x14ac:dyDescent="0.5">
      <c r="A668" t="s">
        <v>1884</v>
      </c>
      <c r="B668" t="s">
        <v>1885</v>
      </c>
      <c r="C668" t="s">
        <v>5361</v>
      </c>
      <c r="D668">
        <v>999</v>
      </c>
      <c r="E668" s="1">
        <v>45514</v>
      </c>
      <c r="F668" t="s">
        <v>5359</v>
      </c>
      <c r="G668" s="1">
        <v>45565</v>
      </c>
      <c r="H668" s="1">
        <v>45496</v>
      </c>
      <c r="I668" t="s">
        <v>5838</v>
      </c>
      <c r="J668" t="s">
        <v>5848</v>
      </c>
      <c r="K668" t="s">
        <v>5836</v>
      </c>
    </row>
    <row r="669" spans="1:11" x14ac:dyDescent="0.5">
      <c r="A669" t="s">
        <v>1836</v>
      </c>
      <c r="B669" t="s">
        <v>1837</v>
      </c>
      <c r="C669" t="s">
        <v>5361</v>
      </c>
      <c r="D669">
        <v>999</v>
      </c>
      <c r="E669" s="1">
        <v>45405</v>
      </c>
      <c r="F669" t="s">
        <v>5356</v>
      </c>
      <c r="G669" s="1"/>
      <c r="H669" s="1">
        <v>45402</v>
      </c>
      <c r="I669" t="s">
        <v>5834</v>
      </c>
      <c r="J669" t="s">
        <v>5848</v>
      </c>
      <c r="K669" t="s">
        <v>6036</v>
      </c>
    </row>
    <row r="670" spans="1:11" x14ac:dyDescent="0.5">
      <c r="A670" t="s">
        <v>3007</v>
      </c>
      <c r="B670" t="s">
        <v>3008</v>
      </c>
      <c r="C670" t="s">
        <v>5361</v>
      </c>
      <c r="D670">
        <v>999</v>
      </c>
      <c r="E670" s="1">
        <v>45355</v>
      </c>
      <c r="F670" t="s">
        <v>5356</v>
      </c>
      <c r="G670" s="1"/>
      <c r="H670" s="1">
        <v>45348</v>
      </c>
      <c r="I670" t="s">
        <v>5838</v>
      </c>
      <c r="J670" t="s">
        <v>5841</v>
      </c>
      <c r="K670" t="s">
        <v>6036</v>
      </c>
    </row>
    <row r="671" spans="1:11" x14ac:dyDescent="0.5">
      <c r="A671" t="s">
        <v>1872</v>
      </c>
      <c r="B671" t="s">
        <v>1873</v>
      </c>
      <c r="C671" t="s">
        <v>5361</v>
      </c>
      <c r="D671">
        <v>999</v>
      </c>
      <c r="E671" s="1">
        <v>45407</v>
      </c>
      <c r="F671" t="s">
        <v>5356</v>
      </c>
      <c r="G671" s="1"/>
      <c r="H671" s="1">
        <v>45381</v>
      </c>
      <c r="I671" t="s">
        <v>5839</v>
      </c>
      <c r="J671" t="s">
        <v>5845</v>
      </c>
      <c r="K671" t="s">
        <v>6036</v>
      </c>
    </row>
    <row r="672" spans="1:11" x14ac:dyDescent="0.5">
      <c r="A672" t="s">
        <v>5650</v>
      </c>
      <c r="B672" t="s">
        <v>3837</v>
      </c>
      <c r="C672" t="s">
        <v>5355</v>
      </c>
      <c r="D672">
        <v>0</v>
      </c>
      <c r="E672" s="1">
        <v>45332</v>
      </c>
      <c r="F672" t="s">
        <v>5356</v>
      </c>
      <c r="G672" s="1"/>
      <c r="H672" s="1">
        <v>45325</v>
      </c>
      <c r="I672" t="s">
        <v>5834</v>
      </c>
      <c r="J672" t="s">
        <v>5835</v>
      </c>
      <c r="K672" t="s">
        <v>6036</v>
      </c>
    </row>
    <row r="673" spans="1:11" x14ac:dyDescent="0.5">
      <c r="A673" t="s">
        <v>5508</v>
      </c>
      <c r="B673" t="s">
        <v>5509</v>
      </c>
      <c r="C673" t="s">
        <v>5355</v>
      </c>
      <c r="D673">
        <v>0</v>
      </c>
      <c r="E673" s="1">
        <v>45454</v>
      </c>
      <c r="F673" t="s">
        <v>5356</v>
      </c>
      <c r="G673" s="1"/>
      <c r="H673" s="1">
        <v>45452</v>
      </c>
      <c r="I673" t="s">
        <v>5834</v>
      </c>
      <c r="J673" t="s">
        <v>5845</v>
      </c>
      <c r="K673" t="s">
        <v>6037</v>
      </c>
    </row>
    <row r="674" spans="1:11" x14ac:dyDescent="0.5">
      <c r="A674" t="s">
        <v>2753</v>
      </c>
      <c r="B674" t="s">
        <v>2754</v>
      </c>
      <c r="C674" t="s">
        <v>5361</v>
      </c>
      <c r="D674">
        <v>999</v>
      </c>
      <c r="E674" s="1">
        <v>45448</v>
      </c>
      <c r="F674" t="s">
        <v>5356</v>
      </c>
      <c r="G674" s="1"/>
      <c r="H674" s="1">
        <v>45430</v>
      </c>
      <c r="I674" t="s">
        <v>5839</v>
      </c>
      <c r="J674" t="s">
        <v>5848</v>
      </c>
      <c r="K674" t="s">
        <v>6036</v>
      </c>
    </row>
    <row r="675" spans="1:11" x14ac:dyDescent="0.5">
      <c r="A675" t="s">
        <v>3024</v>
      </c>
      <c r="B675" t="s">
        <v>2754</v>
      </c>
      <c r="C675" t="s">
        <v>5362</v>
      </c>
      <c r="D675">
        <v>2499</v>
      </c>
      <c r="E675" s="1">
        <v>45432</v>
      </c>
      <c r="F675" t="s">
        <v>5356</v>
      </c>
      <c r="G675" s="1"/>
      <c r="H675" s="1">
        <v>45430</v>
      </c>
      <c r="I675" t="s">
        <v>5839</v>
      </c>
      <c r="J675" t="s">
        <v>5848</v>
      </c>
      <c r="K675" t="s">
        <v>6036</v>
      </c>
    </row>
    <row r="676" spans="1:11" x14ac:dyDescent="0.5">
      <c r="A676" t="s">
        <v>3592</v>
      </c>
      <c r="B676" t="s">
        <v>2754</v>
      </c>
      <c r="C676" t="s">
        <v>5361</v>
      </c>
      <c r="D676">
        <v>999</v>
      </c>
      <c r="E676" s="1">
        <v>45453</v>
      </c>
      <c r="F676" t="s">
        <v>5356</v>
      </c>
      <c r="G676" s="1"/>
      <c r="H676" s="1">
        <v>45430</v>
      </c>
      <c r="I676" t="s">
        <v>5839</v>
      </c>
      <c r="J676" t="s">
        <v>5848</v>
      </c>
      <c r="K676" t="s">
        <v>6036</v>
      </c>
    </row>
    <row r="677" spans="1:11" x14ac:dyDescent="0.5">
      <c r="A677" t="s">
        <v>3670</v>
      </c>
      <c r="B677" t="s">
        <v>3671</v>
      </c>
      <c r="C677" t="s">
        <v>5361</v>
      </c>
      <c r="D677">
        <v>999</v>
      </c>
      <c r="E677" s="1">
        <v>45345</v>
      </c>
      <c r="F677" t="s">
        <v>5356</v>
      </c>
      <c r="G677" s="1"/>
      <c r="H677" s="1">
        <v>45330</v>
      </c>
      <c r="I677" t="s">
        <v>5839</v>
      </c>
      <c r="J677" t="s">
        <v>5844</v>
      </c>
      <c r="K677" t="s">
        <v>5836</v>
      </c>
    </row>
    <row r="678" spans="1:11" x14ac:dyDescent="0.5">
      <c r="A678" t="s">
        <v>1921</v>
      </c>
      <c r="B678" t="s">
        <v>1922</v>
      </c>
      <c r="C678" t="s">
        <v>5361</v>
      </c>
      <c r="D678">
        <v>999</v>
      </c>
      <c r="E678" s="1">
        <v>45337</v>
      </c>
      <c r="F678" t="s">
        <v>5356</v>
      </c>
      <c r="G678" s="1"/>
      <c r="H678" s="1">
        <v>45318</v>
      </c>
      <c r="I678" t="s">
        <v>5846</v>
      </c>
      <c r="J678" t="s">
        <v>5841</v>
      </c>
      <c r="K678" t="s">
        <v>6036</v>
      </c>
    </row>
    <row r="679" spans="1:11" x14ac:dyDescent="0.5">
      <c r="A679" t="s">
        <v>5559</v>
      </c>
      <c r="B679" t="s">
        <v>1922</v>
      </c>
      <c r="C679" t="s">
        <v>5355</v>
      </c>
      <c r="D679">
        <v>0</v>
      </c>
      <c r="E679" s="1">
        <v>45318</v>
      </c>
      <c r="F679" t="s">
        <v>5359</v>
      </c>
      <c r="G679" s="1">
        <v>45394</v>
      </c>
      <c r="H679" s="1">
        <v>45318</v>
      </c>
      <c r="I679" t="s">
        <v>5846</v>
      </c>
      <c r="J679" t="s">
        <v>5841</v>
      </c>
      <c r="K679" t="s">
        <v>6036</v>
      </c>
    </row>
    <row r="680" spans="1:11" x14ac:dyDescent="0.5">
      <c r="A680" t="s">
        <v>3246</v>
      </c>
      <c r="B680" t="s">
        <v>1922</v>
      </c>
      <c r="C680" t="s">
        <v>5362</v>
      </c>
      <c r="D680">
        <v>2499</v>
      </c>
      <c r="E680" s="1">
        <v>45328</v>
      </c>
      <c r="F680" t="s">
        <v>5356</v>
      </c>
      <c r="G680" s="1"/>
      <c r="H680" s="1">
        <v>45318</v>
      </c>
      <c r="I680" t="s">
        <v>5846</v>
      </c>
      <c r="J680" t="s">
        <v>5841</v>
      </c>
      <c r="K680" t="s">
        <v>6036</v>
      </c>
    </row>
    <row r="681" spans="1:11" x14ac:dyDescent="0.5">
      <c r="A681" t="s">
        <v>2073</v>
      </c>
      <c r="B681" t="s">
        <v>2074</v>
      </c>
      <c r="C681" t="s">
        <v>5361</v>
      </c>
      <c r="D681">
        <v>999</v>
      </c>
      <c r="E681" s="1">
        <v>45311</v>
      </c>
      <c r="F681" t="s">
        <v>5356</v>
      </c>
      <c r="G681" s="1"/>
      <c r="H681" s="1">
        <v>45305</v>
      </c>
      <c r="I681" t="s">
        <v>5838</v>
      </c>
      <c r="J681" t="s">
        <v>5835</v>
      </c>
      <c r="K681" t="s">
        <v>5840</v>
      </c>
    </row>
    <row r="682" spans="1:11" x14ac:dyDescent="0.5">
      <c r="A682" t="s">
        <v>1936</v>
      </c>
      <c r="B682" t="s">
        <v>1937</v>
      </c>
      <c r="C682" t="s">
        <v>5361</v>
      </c>
      <c r="D682">
        <v>999</v>
      </c>
      <c r="E682" s="1">
        <v>45492</v>
      </c>
      <c r="F682" t="s">
        <v>5359</v>
      </c>
      <c r="G682" s="1">
        <v>45565</v>
      </c>
      <c r="H682" s="1">
        <v>45484</v>
      </c>
      <c r="I682" t="s">
        <v>5834</v>
      </c>
      <c r="J682" t="s">
        <v>5835</v>
      </c>
      <c r="K682" t="s">
        <v>6036</v>
      </c>
    </row>
    <row r="683" spans="1:11" x14ac:dyDescent="0.5">
      <c r="A683" t="s">
        <v>5570</v>
      </c>
      <c r="B683" t="s">
        <v>1937</v>
      </c>
      <c r="C683" t="s">
        <v>5355</v>
      </c>
      <c r="D683">
        <v>0</v>
      </c>
      <c r="E683" s="1">
        <v>45485</v>
      </c>
      <c r="F683" t="s">
        <v>5356</v>
      </c>
      <c r="G683" s="1"/>
      <c r="H683" s="1">
        <v>45484</v>
      </c>
      <c r="I683" t="s">
        <v>5834</v>
      </c>
      <c r="J683" t="s">
        <v>5835</v>
      </c>
      <c r="K683" t="s">
        <v>6036</v>
      </c>
    </row>
    <row r="684" spans="1:11" x14ac:dyDescent="0.5">
      <c r="A684" t="s">
        <v>5603</v>
      </c>
      <c r="B684" t="s">
        <v>1937</v>
      </c>
      <c r="C684" t="s">
        <v>5355</v>
      </c>
      <c r="D684">
        <v>0</v>
      </c>
      <c r="E684" s="1">
        <v>45484</v>
      </c>
      <c r="F684" t="s">
        <v>5359</v>
      </c>
      <c r="G684" s="1">
        <v>45565</v>
      </c>
      <c r="H684" s="1">
        <v>45484</v>
      </c>
      <c r="I684" t="s">
        <v>5834</v>
      </c>
      <c r="J684" t="s">
        <v>5835</v>
      </c>
      <c r="K684" t="s">
        <v>6036</v>
      </c>
    </row>
    <row r="685" spans="1:11" x14ac:dyDescent="0.5">
      <c r="A685" t="s">
        <v>3350</v>
      </c>
      <c r="B685" t="s">
        <v>3351</v>
      </c>
      <c r="C685" t="s">
        <v>5361</v>
      </c>
      <c r="D685">
        <v>999</v>
      </c>
      <c r="E685" s="1">
        <v>45497</v>
      </c>
      <c r="F685" t="s">
        <v>5356</v>
      </c>
      <c r="G685" s="1"/>
      <c r="H685" s="1">
        <v>45486</v>
      </c>
      <c r="I685" t="s">
        <v>5834</v>
      </c>
      <c r="J685" t="s">
        <v>5845</v>
      </c>
      <c r="K685" t="s">
        <v>5836</v>
      </c>
    </row>
    <row r="686" spans="1:11" x14ac:dyDescent="0.5">
      <c r="A686" t="s">
        <v>5633</v>
      </c>
      <c r="B686" t="s">
        <v>3693</v>
      </c>
      <c r="C686" t="s">
        <v>5355</v>
      </c>
      <c r="D686">
        <v>0</v>
      </c>
      <c r="E686" s="1">
        <v>45415</v>
      </c>
      <c r="F686" t="s">
        <v>5356</v>
      </c>
      <c r="G686" s="1"/>
      <c r="H686" s="1">
        <v>45389</v>
      </c>
      <c r="I686" t="s">
        <v>5839</v>
      </c>
      <c r="J686" t="s">
        <v>5841</v>
      </c>
      <c r="K686" t="s">
        <v>5836</v>
      </c>
    </row>
    <row r="687" spans="1:11" x14ac:dyDescent="0.5">
      <c r="A687" t="s">
        <v>3692</v>
      </c>
      <c r="B687" t="s">
        <v>3693</v>
      </c>
      <c r="C687" t="s">
        <v>5361</v>
      </c>
      <c r="D687">
        <v>999</v>
      </c>
      <c r="E687" s="1">
        <v>45399</v>
      </c>
      <c r="F687" t="s">
        <v>5356</v>
      </c>
      <c r="G687" s="1"/>
      <c r="H687" s="1">
        <v>45389</v>
      </c>
      <c r="I687" t="s">
        <v>5839</v>
      </c>
      <c r="J687" t="s">
        <v>5841</v>
      </c>
      <c r="K687" t="s">
        <v>5836</v>
      </c>
    </row>
    <row r="688" spans="1:11" x14ac:dyDescent="0.5">
      <c r="A688" t="s">
        <v>1999</v>
      </c>
      <c r="B688" t="s">
        <v>2000</v>
      </c>
      <c r="C688" t="s">
        <v>5361</v>
      </c>
      <c r="D688">
        <v>999</v>
      </c>
      <c r="E688" s="1">
        <v>45506</v>
      </c>
      <c r="F688" t="s">
        <v>5356</v>
      </c>
      <c r="G688" s="1"/>
      <c r="H688" s="1">
        <v>45496</v>
      </c>
      <c r="I688" t="s">
        <v>5838</v>
      </c>
      <c r="J688" t="s">
        <v>5844</v>
      </c>
      <c r="K688" t="s">
        <v>6036</v>
      </c>
    </row>
    <row r="689" spans="1:11" x14ac:dyDescent="0.5">
      <c r="A689" t="s">
        <v>1966</v>
      </c>
      <c r="B689" t="s">
        <v>1967</v>
      </c>
      <c r="C689" t="s">
        <v>5362</v>
      </c>
      <c r="D689">
        <v>2499</v>
      </c>
      <c r="E689" s="1">
        <v>45446</v>
      </c>
      <c r="F689" t="s">
        <v>5356</v>
      </c>
      <c r="G689" s="1"/>
      <c r="H689" s="1">
        <v>45439</v>
      </c>
      <c r="I689" t="s">
        <v>5838</v>
      </c>
      <c r="J689" t="s">
        <v>5845</v>
      </c>
      <c r="K689" t="s">
        <v>6036</v>
      </c>
    </row>
    <row r="690" spans="1:11" x14ac:dyDescent="0.5">
      <c r="A690" t="s">
        <v>1972</v>
      </c>
      <c r="B690" t="s">
        <v>1973</v>
      </c>
      <c r="C690" t="s">
        <v>5361</v>
      </c>
      <c r="D690">
        <v>999</v>
      </c>
      <c r="E690" s="1">
        <v>45522</v>
      </c>
      <c r="F690" t="s">
        <v>5359</v>
      </c>
      <c r="G690" s="1">
        <v>45565</v>
      </c>
      <c r="H690" s="1">
        <v>45516</v>
      </c>
      <c r="I690" t="s">
        <v>5838</v>
      </c>
      <c r="J690" t="s">
        <v>5844</v>
      </c>
      <c r="K690" t="s">
        <v>6037</v>
      </c>
    </row>
    <row r="691" spans="1:11" x14ac:dyDescent="0.5">
      <c r="A691" t="s">
        <v>3583</v>
      </c>
      <c r="B691" t="s">
        <v>3584</v>
      </c>
      <c r="C691" t="s">
        <v>5361</v>
      </c>
      <c r="D691">
        <v>999</v>
      </c>
      <c r="E691" s="1">
        <v>45449</v>
      </c>
      <c r="F691" t="s">
        <v>5356</v>
      </c>
      <c r="G691" s="1"/>
      <c r="H691" s="1">
        <v>45437</v>
      </c>
      <c r="I691" t="s">
        <v>5838</v>
      </c>
      <c r="J691" t="s">
        <v>5844</v>
      </c>
      <c r="K691" t="s">
        <v>6036</v>
      </c>
    </row>
    <row r="692" spans="1:11" x14ac:dyDescent="0.5">
      <c r="A692" t="s">
        <v>1979</v>
      </c>
      <c r="B692" t="s">
        <v>1980</v>
      </c>
      <c r="C692" t="s">
        <v>5362</v>
      </c>
      <c r="D692">
        <v>2499</v>
      </c>
      <c r="E692" s="1">
        <v>45401</v>
      </c>
      <c r="F692" t="s">
        <v>5356</v>
      </c>
      <c r="G692" s="1"/>
      <c r="H692" s="1">
        <v>45386</v>
      </c>
      <c r="I692" t="s">
        <v>5843</v>
      </c>
      <c r="J692" t="s">
        <v>5835</v>
      </c>
      <c r="K692" t="s">
        <v>5840</v>
      </c>
    </row>
    <row r="693" spans="1:11" x14ac:dyDescent="0.5">
      <c r="A693" t="s">
        <v>3393</v>
      </c>
      <c r="B693" t="s">
        <v>1980</v>
      </c>
      <c r="C693" t="s">
        <v>5361</v>
      </c>
      <c r="D693">
        <v>999</v>
      </c>
      <c r="E693" s="1">
        <v>45396</v>
      </c>
      <c r="F693" t="s">
        <v>5356</v>
      </c>
      <c r="G693" s="1"/>
      <c r="H693" s="1">
        <v>45386</v>
      </c>
      <c r="I693" t="s">
        <v>5843</v>
      </c>
      <c r="J693" t="s">
        <v>5835</v>
      </c>
      <c r="K693" t="s">
        <v>5840</v>
      </c>
    </row>
    <row r="694" spans="1:11" x14ac:dyDescent="0.5">
      <c r="A694" t="s">
        <v>3705</v>
      </c>
      <c r="B694" t="s">
        <v>1980</v>
      </c>
      <c r="C694" t="s">
        <v>5361</v>
      </c>
      <c r="D694">
        <v>999</v>
      </c>
      <c r="E694" s="1">
        <v>45397</v>
      </c>
      <c r="F694" t="s">
        <v>5356</v>
      </c>
      <c r="G694" s="1"/>
      <c r="H694" s="1">
        <v>45386</v>
      </c>
      <c r="I694" t="s">
        <v>5843</v>
      </c>
      <c r="J694" t="s">
        <v>5835</v>
      </c>
      <c r="K694" t="s">
        <v>5840</v>
      </c>
    </row>
    <row r="695" spans="1:11" x14ac:dyDescent="0.5">
      <c r="A695" t="s">
        <v>2353</v>
      </c>
      <c r="B695" t="s">
        <v>2354</v>
      </c>
      <c r="C695" t="s">
        <v>5361</v>
      </c>
      <c r="D695">
        <v>999</v>
      </c>
      <c r="E695" s="1">
        <v>45412</v>
      </c>
      <c r="F695" t="s">
        <v>5356</v>
      </c>
      <c r="G695" s="1"/>
      <c r="H695" s="1">
        <v>45388</v>
      </c>
      <c r="I695" t="s">
        <v>5834</v>
      </c>
      <c r="J695" t="s">
        <v>5845</v>
      </c>
      <c r="K695" t="s">
        <v>6037</v>
      </c>
    </row>
    <row r="696" spans="1:11" x14ac:dyDescent="0.5">
      <c r="A696" t="s">
        <v>5572</v>
      </c>
      <c r="B696" t="s">
        <v>5573</v>
      </c>
      <c r="C696" t="s">
        <v>5355</v>
      </c>
      <c r="D696">
        <v>0</v>
      </c>
      <c r="E696" s="1">
        <v>45459</v>
      </c>
      <c r="F696" t="s">
        <v>5356</v>
      </c>
      <c r="G696" s="1"/>
      <c r="H696" s="1">
        <v>45455</v>
      </c>
      <c r="I696" t="s">
        <v>5839</v>
      </c>
      <c r="J696" t="s">
        <v>5844</v>
      </c>
      <c r="K696" t="s">
        <v>5836</v>
      </c>
    </row>
    <row r="697" spans="1:11" x14ac:dyDescent="0.5">
      <c r="A697" t="s">
        <v>2139</v>
      </c>
      <c r="B697" t="s">
        <v>2140</v>
      </c>
      <c r="C697" t="s">
        <v>5382</v>
      </c>
      <c r="D697">
        <v>9999</v>
      </c>
      <c r="E697" s="1">
        <v>45520</v>
      </c>
      <c r="F697" t="s">
        <v>5356</v>
      </c>
      <c r="G697" s="1"/>
      <c r="H697" s="1">
        <v>45514</v>
      </c>
      <c r="I697" t="s">
        <v>5838</v>
      </c>
      <c r="J697" t="s">
        <v>5844</v>
      </c>
      <c r="K697" t="s">
        <v>6036</v>
      </c>
    </row>
    <row r="698" spans="1:11" x14ac:dyDescent="0.5">
      <c r="A698" t="s">
        <v>5591</v>
      </c>
      <c r="B698" t="s">
        <v>2140</v>
      </c>
      <c r="C698" t="s">
        <v>5355</v>
      </c>
      <c r="D698">
        <v>0</v>
      </c>
      <c r="E698" s="1">
        <v>45538</v>
      </c>
      <c r="F698" t="s">
        <v>5356</v>
      </c>
      <c r="G698" s="1"/>
      <c r="H698" s="1">
        <v>45514</v>
      </c>
      <c r="I698" t="s">
        <v>5838</v>
      </c>
      <c r="J698" t="s">
        <v>5844</v>
      </c>
      <c r="K698" t="s">
        <v>6036</v>
      </c>
    </row>
    <row r="699" spans="1:11" x14ac:dyDescent="0.5">
      <c r="A699" t="s">
        <v>5519</v>
      </c>
      <c r="B699" t="s">
        <v>5520</v>
      </c>
      <c r="C699" t="s">
        <v>5355</v>
      </c>
      <c r="D699">
        <v>0</v>
      </c>
      <c r="E699" s="1">
        <v>45458</v>
      </c>
      <c r="F699" t="s">
        <v>5359</v>
      </c>
      <c r="G699" s="1">
        <v>45534</v>
      </c>
      <c r="H699" s="1">
        <v>45445</v>
      </c>
      <c r="I699" t="s">
        <v>5838</v>
      </c>
      <c r="J699" t="s">
        <v>5845</v>
      </c>
      <c r="K699" t="s">
        <v>6036</v>
      </c>
    </row>
    <row r="700" spans="1:11" x14ac:dyDescent="0.5">
      <c r="A700" t="s">
        <v>3075</v>
      </c>
      <c r="B700" t="s">
        <v>3076</v>
      </c>
      <c r="C700" t="s">
        <v>5361</v>
      </c>
      <c r="D700">
        <v>999</v>
      </c>
      <c r="E700" s="1">
        <v>45337</v>
      </c>
      <c r="F700" t="s">
        <v>5356</v>
      </c>
      <c r="G700" s="1"/>
      <c r="H700" s="1">
        <v>45337</v>
      </c>
      <c r="I700" t="s">
        <v>5843</v>
      </c>
      <c r="J700" t="s">
        <v>5848</v>
      </c>
      <c r="K700" t="s">
        <v>6036</v>
      </c>
    </row>
    <row r="701" spans="1:11" x14ac:dyDescent="0.5">
      <c r="A701" t="s">
        <v>2019</v>
      </c>
      <c r="B701" t="s">
        <v>2020</v>
      </c>
      <c r="C701" t="s">
        <v>5361</v>
      </c>
      <c r="D701">
        <v>999</v>
      </c>
      <c r="E701" s="1">
        <v>45446</v>
      </c>
      <c r="F701" t="s">
        <v>5356</v>
      </c>
      <c r="G701" s="1"/>
      <c r="H701" s="1">
        <v>45445</v>
      </c>
      <c r="I701" t="s">
        <v>5846</v>
      </c>
      <c r="J701" t="s">
        <v>5841</v>
      </c>
      <c r="K701" t="s">
        <v>6036</v>
      </c>
    </row>
    <row r="702" spans="1:11" x14ac:dyDescent="0.5">
      <c r="A702" t="s">
        <v>5663</v>
      </c>
      <c r="B702" t="s">
        <v>2020</v>
      </c>
      <c r="C702" t="s">
        <v>5355</v>
      </c>
      <c r="D702">
        <v>0</v>
      </c>
      <c r="E702" s="1">
        <v>45463</v>
      </c>
      <c r="F702" t="s">
        <v>5359</v>
      </c>
      <c r="G702" s="1">
        <v>45565</v>
      </c>
      <c r="H702" s="1">
        <v>45445</v>
      </c>
      <c r="I702" t="s">
        <v>5846</v>
      </c>
      <c r="J702" t="s">
        <v>5841</v>
      </c>
      <c r="K702" t="s">
        <v>6036</v>
      </c>
    </row>
    <row r="703" spans="1:11" x14ac:dyDescent="0.5">
      <c r="A703" t="s">
        <v>5524</v>
      </c>
      <c r="B703" t="s">
        <v>5525</v>
      </c>
      <c r="C703" t="s">
        <v>5355</v>
      </c>
      <c r="D703">
        <v>0</v>
      </c>
      <c r="E703" s="1">
        <v>45514</v>
      </c>
      <c r="F703" t="s">
        <v>5359</v>
      </c>
      <c r="G703" s="1">
        <v>45565</v>
      </c>
      <c r="H703" s="1">
        <v>45501</v>
      </c>
      <c r="I703" t="s">
        <v>5838</v>
      </c>
      <c r="J703" t="s">
        <v>5848</v>
      </c>
      <c r="K703" t="s">
        <v>6036</v>
      </c>
    </row>
    <row r="704" spans="1:11" x14ac:dyDescent="0.5">
      <c r="A704" t="s">
        <v>5632</v>
      </c>
      <c r="B704" t="s">
        <v>5525</v>
      </c>
      <c r="C704" t="s">
        <v>5355</v>
      </c>
      <c r="D704">
        <v>0</v>
      </c>
      <c r="E704" s="1">
        <v>45504</v>
      </c>
      <c r="F704" t="s">
        <v>5356</v>
      </c>
      <c r="G704" s="1"/>
      <c r="H704" s="1">
        <v>45501</v>
      </c>
      <c r="I704" t="s">
        <v>5838</v>
      </c>
      <c r="J704" t="s">
        <v>5848</v>
      </c>
      <c r="K704" t="s">
        <v>6036</v>
      </c>
    </row>
    <row r="705" spans="1:11" x14ac:dyDescent="0.5">
      <c r="A705" t="s">
        <v>2025</v>
      </c>
      <c r="B705" t="s">
        <v>2026</v>
      </c>
      <c r="C705" t="s">
        <v>5362</v>
      </c>
      <c r="D705">
        <v>2499</v>
      </c>
      <c r="E705" s="1">
        <v>45488</v>
      </c>
      <c r="F705" t="s">
        <v>5356</v>
      </c>
      <c r="G705" s="1"/>
      <c r="H705" s="1">
        <v>45488</v>
      </c>
      <c r="I705" t="s">
        <v>5834</v>
      </c>
      <c r="J705" t="s">
        <v>5835</v>
      </c>
      <c r="K705" t="s">
        <v>6036</v>
      </c>
    </row>
    <row r="706" spans="1:11" x14ac:dyDescent="0.5">
      <c r="A706" t="s">
        <v>2030</v>
      </c>
      <c r="B706" t="s">
        <v>2031</v>
      </c>
      <c r="C706" t="s">
        <v>5382</v>
      </c>
      <c r="D706">
        <v>9999</v>
      </c>
      <c r="E706" s="1">
        <v>45331</v>
      </c>
      <c r="F706" t="s">
        <v>5356</v>
      </c>
      <c r="G706" s="1"/>
      <c r="H706" s="1">
        <v>45312</v>
      </c>
      <c r="I706" t="s">
        <v>5838</v>
      </c>
      <c r="J706" t="s">
        <v>5848</v>
      </c>
      <c r="K706" t="s">
        <v>6037</v>
      </c>
    </row>
    <row r="707" spans="1:11" x14ac:dyDescent="0.5">
      <c r="A707" t="s">
        <v>2040</v>
      </c>
      <c r="B707" t="s">
        <v>2041</v>
      </c>
      <c r="C707" t="s">
        <v>5361</v>
      </c>
      <c r="D707">
        <v>999</v>
      </c>
      <c r="E707" s="1">
        <v>45447</v>
      </c>
      <c r="F707" t="s">
        <v>5356</v>
      </c>
      <c r="G707" s="1"/>
      <c r="H707" s="1">
        <v>45441</v>
      </c>
      <c r="I707" t="s">
        <v>5839</v>
      </c>
      <c r="J707" t="s">
        <v>5835</v>
      </c>
      <c r="K707" t="s">
        <v>5836</v>
      </c>
    </row>
    <row r="708" spans="1:11" x14ac:dyDescent="0.5">
      <c r="A708" t="s">
        <v>5530</v>
      </c>
      <c r="B708" t="s">
        <v>2205</v>
      </c>
      <c r="C708" t="s">
        <v>5355</v>
      </c>
      <c r="D708">
        <v>0</v>
      </c>
      <c r="E708" s="1">
        <v>45371</v>
      </c>
      <c r="F708" t="s">
        <v>5356</v>
      </c>
      <c r="G708" s="1"/>
      <c r="H708" s="1">
        <v>45360</v>
      </c>
      <c r="I708" t="s">
        <v>5839</v>
      </c>
      <c r="J708" t="s">
        <v>5835</v>
      </c>
      <c r="K708" t="s">
        <v>6037</v>
      </c>
    </row>
    <row r="709" spans="1:11" x14ac:dyDescent="0.5">
      <c r="A709" t="s">
        <v>2204</v>
      </c>
      <c r="B709" t="s">
        <v>2205</v>
      </c>
      <c r="C709" t="s">
        <v>5361</v>
      </c>
      <c r="D709">
        <v>999</v>
      </c>
      <c r="E709" s="1">
        <v>45371</v>
      </c>
      <c r="F709" t="s">
        <v>5359</v>
      </c>
      <c r="G709" s="1">
        <v>45519</v>
      </c>
      <c r="H709" s="1">
        <v>45360</v>
      </c>
      <c r="I709" t="s">
        <v>5839</v>
      </c>
      <c r="J709" t="s">
        <v>5835</v>
      </c>
      <c r="K709" t="s">
        <v>6037</v>
      </c>
    </row>
    <row r="710" spans="1:11" x14ac:dyDescent="0.5">
      <c r="A710" t="s">
        <v>2064</v>
      </c>
      <c r="B710" t="s">
        <v>2065</v>
      </c>
      <c r="C710" t="s">
        <v>5362</v>
      </c>
      <c r="D710">
        <v>2499</v>
      </c>
      <c r="E710" s="1">
        <v>45502</v>
      </c>
      <c r="F710" t="s">
        <v>5356</v>
      </c>
      <c r="G710" s="1"/>
      <c r="H710" s="1">
        <v>45483</v>
      </c>
      <c r="I710" t="s">
        <v>5838</v>
      </c>
      <c r="J710" t="s">
        <v>5845</v>
      </c>
      <c r="K710" t="s">
        <v>6036</v>
      </c>
    </row>
    <row r="711" spans="1:11" x14ac:dyDescent="0.5">
      <c r="A711" t="s">
        <v>3191</v>
      </c>
      <c r="B711" t="s">
        <v>3192</v>
      </c>
      <c r="C711" t="s">
        <v>5361</v>
      </c>
      <c r="D711">
        <v>999</v>
      </c>
      <c r="E711" s="1">
        <v>45508</v>
      </c>
      <c r="F711" t="s">
        <v>5356</v>
      </c>
      <c r="G711" s="1"/>
      <c r="H711" s="1">
        <v>45493</v>
      </c>
      <c r="I711" t="s">
        <v>5834</v>
      </c>
      <c r="J711" t="s">
        <v>5835</v>
      </c>
      <c r="K711" t="s">
        <v>6037</v>
      </c>
    </row>
    <row r="712" spans="1:11" x14ac:dyDescent="0.5">
      <c r="A712" t="s">
        <v>3311</v>
      </c>
      <c r="B712" t="s">
        <v>3312</v>
      </c>
      <c r="C712" t="s">
        <v>5382</v>
      </c>
      <c r="D712">
        <v>9999</v>
      </c>
      <c r="E712" s="1">
        <v>45417</v>
      </c>
      <c r="F712" t="s">
        <v>5356</v>
      </c>
      <c r="G712" s="1"/>
      <c r="H712" s="1">
        <v>45395</v>
      </c>
      <c r="I712" t="s">
        <v>5846</v>
      </c>
      <c r="J712" t="s">
        <v>5845</v>
      </c>
      <c r="K712" t="s">
        <v>6036</v>
      </c>
    </row>
    <row r="713" spans="1:11" x14ac:dyDescent="0.5">
      <c r="A713" t="s">
        <v>2456</v>
      </c>
      <c r="B713" t="s">
        <v>2457</v>
      </c>
      <c r="C713" t="s">
        <v>5362</v>
      </c>
      <c r="D713">
        <v>2499</v>
      </c>
      <c r="E713" s="1">
        <v>45434</v>
      </c>
      <c r="F713" t="s">
        <v>5359</v>
      </c>
      <c r="G713" s="1">
        <v>45565</v>
      </c>
      <c r="H713" s="1">
        <v>45422</v>
      </c>
      <c r="I713" t="s">
        <v>5839</v>
      </c>
      <c r="J713" t="s">
        <v>5841</v>
      </c>
      <c r="K713" t="s">
        <v>6036</v>
      </c>
    </row>
    <row r="714" spans="1:11" x14ac:dyDescent="0.5">
      <c r="A714" t="s">
        <v>5532</v>
      </c>
      <c r="B714" t="s">
        <v>5533</v>
      </c>
      <c r="C714" t="s">
        <v>5355</v>
      </c>
      <c r="D714">
        <v>0</v>
      </c>
      <c r="E714" s="1">
        <v>45336</v>
      </c>
      <c r="F714" t="s">
        <v>5356</v>
      </c>
      <c r="G714" s="1"/>
      <c r="H714" s="1">
        <v>45315</v>
      </c>
      <c r="I714" t="s">
        <v>5838</v>
      </c>
      <c r="J714" t="s">
        <v>5848</v>
      </c>
      <c r="K714" t="s">
        <v>6036</v>
      </c>
    </row>
    <row r="715" spans="1:11" x14ac:dyDescent="0.5">
      <c r="A715" t="s">
        <v>2265</v>
      </c>
      <c r="B715" t="s">
        <v>2266</v>
      </c>
      <c r="C715" t="s">
        <v>5362</v>
      </c>
      <c r="D715">
        <v>2499</v>
      </c>
      <c r="E715" s="1">
        <v>45354</v>
      </c>
      <c r="F715" t="s">
        <v>5359</v>
      </c>
      <c r="G715" s="1">
        <v>45500</v>
      </c>
      <c r="H715" s="1">
        <v>45333</v>
      </c>
      <c r="I715" t="s">
        <v>5838</v>
      </c>
      <c r="J715" t="s">
        <v>5848</v>
      </c>
      <c r="K715" t="s">
        <v>5836</v>
      </c>
    </row>
    <row r="716" spans="1:11" x14ac:dyDescent="0.5">
      <c r="A716" t="s">
        <v>2661</v>
      </c>
      <c r="B716" t="s">
        <v>2266</v>
      </c>
      <c r="C716" t="s">
        <v>5361</v>
      </c>
      <c r="D716">
        <v>999</v>
      </c>
      <c r="E716" s="1">
        <v>45334</v>
      </c>
      <c r="F716" t="s">
        <v>5356</v>
      </c>
      <c r="G716" s="1"/>
      <c r="H716" s="1">
        <v>45333</v>
      </c>
      <c r="I716" t="s">
        <v>5838</v>
      </c>
      <c r="J716" t="s">
        <v>5848</v>
      </c>
      <c r="K716" t="s">
        <v>5836</v>
      </c>
    </row>
    <row r="717" spans="1:11" x14ac:dyDescent="0.5">
      <c r="A717" t="s">
        <v>5534</v>
      </c>
      <c r="B717" t="s">
        <v>5535</v>
      </c>
      <c r="C717" t="s">
        <v>5355</v>
      </c>
      <c r="D717">
        <v>0</v>
      </c>
      <c r="E717" s="1">
        <v>45342</v>
      </c>
      <c r="F717" t="s">
        <v>5356</v>
      </c>
      <c r="G717" s="1"/>
      <c r="H717" s="1">
        <v>45332</v>
      </c>
      <c r="I717" t="s">
        <v>5839</v>
      </c>
      <c r="J717" t="s">
        <v>5844</v>
      </c>
      <c r="K717" t="s">
        <v>6036</v>
      </c>
    </row>
    <row r="718" spans="1:11" x14ac:dyDescent="0.5">
      <c r="A718" t="s">
        <v>2119</v>
      </c>
      <c r="B718" t="s">
        <v>2120</v>
      </c>
      <c r="C718" t="s">
        <v>5361</v>
      </c>
      <c r="D718">
        <v>999</v>
      </c>
      <c r="E718" s="1">
        <v>45300</v>
      </c>
      <c r="F718" t="s">
        <v>5356</v>
      </c>
      <c r="G718" s="1"/>
      <c r="H718" s="1">
        <v>45297</v>
      </c>
      <c r="I718" t="s">
        <v>5846</v>
      </c>
      <c r="J718" t="s">
        <v>5835</v>
      </c>
      <c r="K718" t="s">
        <v>5836</v>
      </c>
    </row>
    <row r="719" spans="1:11" x14ac:dyDescent="0.5">
      <c r="A719" t="s">
        <v>5588</v>
      </c>
      <c r="B719" t="s">
        <v>5589</v>
      </c>
      <c r="C719" t="s">
        <v>5355</v>
      </c>
      <c r="D719">
        <v>0</v>
      </c>
      <c r="E719" s="1">
        <v>45401</v>
      </c>
      <c r="F719" t="s">
        <v>5356</v>
      </c>
      <c r="G719" s="1"/>
      <c r="H719" s="1">
        <v>45395</v>
      </c>
      <c r="I719" t="s">
        <v>5838</v>
      </c>
      <c r="J719" t="s">
        <v>5848</v>
      </c>
      <c r="K719" t="s">
        <v>6037</v>
      </c>
    </row>
    <row r="720" spans="1:11" x14ac:dyDescent="0.5">
      <c r="A720" t="s">
        <v>5539</v>
      </c>
      <c r="B720" t="s">
        <v>2464</v>
      </c>
      <c r="C720" t="s">
        <v>5355</v>
      </c>
      <c r="D720">
        <v>0</v>
      </c>
      <c r="E720" s="1">
        <v>45336</v>
      </c>
      <c r="F720" t="s">
        <v>5359</v>
      </c>
      <c r="G720" s="1">
        <v>45404</v>
      </c>
      <c r="H720" s="1">
        <v>45330</v>
      </c>
      <c r="I720" t="s">
        <v>5838</v>
      </c>
      <c r="J720" t="s">
        <v>5835</v>
      </c>
      <c r="K720" t="s">
        <v>6037</v>
      </c>
    </row>
    <row r="721" spans="1:11" x14ac:dyDescent="0.5">
      <c r="A721" t="s">
        <v>2463</v>
      </c>
      <c r="B721" t="s">
        <v>2464</v>
      </c>
      <c r="C721" t="s">
        <v>5361</v>
      </c>
      <c r="D721">
        <v>999</v>
      </c>
      <c r="E721" s="1">
        <v>45350</v>
      </c>
      <c r="F721" t="s">
        <v>5356</v>
      </c>
      <c r="G721" s="1"/>
      <c r="H721" s="1">
        <v>45330</v>
      </c>
      <c r="I721" t="s">
        <v>5838</v>
      </c>
      <c r="J721" t="s">
        <v>5835</v>
      </c>
      <c r="K721" t="s">
        <v>6037</v>
      </c>
    </row>
    <row r="722" spans="1:11" x14ac:dyDescent="0.5">
      <c r="A722" t="s">
        <v>3096</v>
      </c>
      <c r="B722" t="s">
        <v>3097</v>
      </c>
      <c r="C722" t="s">
        <v>5362</v>
      </c>
      <c r="D722">
        <v>2499</v>
      </c>
      <c r="E722" s="1">
        <v>45526</v>
      </c>
      <c r="F722" t="s">
        <v>5359</v>
      </c>
      <c r="G722" s="1">
        <v>45565</v>
      </c>
      <c r="H722" s="1">
        <v>45496</v>
      </c>
      <c r="I722" t="s">
        <v>5838</v>
      </c>
      <c r="J722" t="s">
        <v>5848</v>
      </c>
      <c r="K722" t="s">
        <v>6036</v>
      </c>
    </row>
    <row r="723" spans="1:11" x14ac:dyDescent="0.5">
      <c r="A723" t="s">
        <v>2163</v>
      </c>
      <c r="B723" t="s">
        <v>2164</v>
      </c>
      <c r="C723" t="s">
        <v>5382</v>
      </c>
      <c r="D723">
        <v>9999</v>
      </c>
      <c r="E723" s="1">
        <v>45354</v>
      </c>
      <c r="F723" t="s">
        <v>5356</v>
      </c>
      <c r="G723" s="1"/>
      <c r="H723" s="1">
        <v>45345</v>
      </c>
      <c r="I723" t="s">
        <v>5838</v>
      </c>
      <c r="J723" t="s">
        <v>5835</v>
      </c>
      <c r="K723" t="s">
        <v>6037</v>
      </c>
    </row>
    <row r="724" spans="1:11" x14ac:dyDescent="0.5">
      <c r="A724" t="s">
        <v>2172</v>
      </c>
      <c r="B724" t="s">
        <v>2173</v>
      </c>
      <c r="C724" t="s">
        <v>5362</v>
      </c>
      <c r="D724">
        <v>2499</v>
      </c>
      <c r="E724" s="1">
        <v>45483</v>
      </c>
      <c r="F724" t="s">
        <v>5359</v>
      </c>
      <c r="G724" s="1">
        <v>45552</v>
      </c>
      <c r="H724" s="1">
        <v>45463</v>
      </c>
      <c r="I724" t="s">
        <v>5834</v>
      </c>
      <c r="J724" t="s">
        <v>5848</v>
      </c>
      <c r="K724" t="s">
        <v>6037</v>
      </c>
    </row>
    <row r="725" spans="1:11" x14ac:dyDescent="0.5">
      <c r="A725" t="s">
        <v>2177</v>
      </c>
      <c r="B725" t="s">
        <v>2178</v>
      </c>
      <c r="C725" t="s">
        <v>5361</v>
      </c>
      <c r="D725">
        <v>999</v>
      </c>
      <c r="E725" s="1">
        <v>45379</v>
      </c>
      <c r="F725" t="s">
        <v>5356</v>
      </c>
      <c r="G725" s="1"/>
      <c r="H725" s="1">
        <v>45354</v>
      </c>
      <c r="I725" t="s">
        <v>5838</v>
      </c>
      <c r="J725" t="s">
        <v>5835</v>
      </c>
      <c r="K725" t="s">
        <v>6036</v>
      </c>
    </row>
    <row r="726" spans="1:11" x14ac:dyDescent="0.5">
      <c r="A726" t="s">
        <v>5542</v>
      </c>
      <c r="B726" t="s">
        <v>3476</v>
      </c>
      <c r="C726" t="s">
        <v>5355</v>
      </c>
      <c r="D726">
        <v>0</v>
      </c>
      <c r="E726" s="1">
        <v>45453</v>
      </c>
      <c r="F726" t="s">
        <v>5356</v>
      </c>
      <c r="G726" s="1"/>
      <c r="H726" s="1">
        <v>45438</v>
      </c>
      <c r="I726" t="s">
        <v>5838</v>
      </c>
      <c r="J726" t="s">
        <v>5835</v>
      </c>
      <c r="K726" t="s">
        <v>6036</v>
      </c>
    </row>
    <row r="727" spans="1:11" x14ac:dyDescent="0.5">
      <c r="A727" t="s">
        <v>3475</v>
      </c>
      <c r="B727" t="s">
        <v>3476</v>
      </c>
      <c r="C727" t="s">
        <v>5382</v>
      </c>
      <c r="D727">
        <v>9999</v>
      </c>
      <c r="E727" s="1">
        <v>45448</v>
      </c>
      <c r="F727" t="s">
        <v>5356</v>
      </c>
      <c r="G727" s="1"/>
      <c r="H727" s="1">
        <v>45438</v>
      </c>
      <c r="I727" t="s">
        <v>5838</v>
      </c>
      <c r="J727" t="s">
        <v>5835</v>
      </c>
      <c r="K727" t="s">
        <v>6036</v>
      </c>
    </row>
    <row r="728" spans="1:11" x14ac:dyDescent="0.5">
      <c r="A728" t="s">
        <v>2192</v>
      </c>
      <c r="B728" t="s">
        <v>2193</v>
      </c>
      <c r="C728" t="s">
        <v>5361</v>
      </c>
      <c r="D728">
        <v>999</v>
      </c>
      <c r="E728" s="1">
        <v>45313</v>
      </c>
      <c r="F728" t="s">
        <v>5359</v>
      </c>
      <c r="G728" s="1">
        <v>45429</v>
      </c>
      <c r="H728" s="1">
        <v>45301</v>
      </c>
      <c r="I728" t="s">
        <v>5838</v>
      </c>
      <c r="J728" t="s">
        <v>5848</v>
      </c>
      <c r="K728" t="s">
        <v>5836</v>
      </c>
    </row>
    <row r="729" spans="1:11" x14ac:dyDescent="0.5">
      <c r="A729" t="s">
        <v>2239</v>
      </c>
      <c r="B729" t="s">
        <v>2193</v>
      </c>
      <c r="C729" t="s">
        <v>5362</v>
      </c>
      <c r="D729">
        <v>2499</v>
      </c>
      <c r="E729" s="1">
        <v>45311</v>
      </c>
      <c r="F729" t="s">
        <v>5356</v>
      </c>
      <c r="G729" s="1"/>
      <c r="H729" s="1">
        <v>45301</v>
      </c>
      <c r="I729" t="s">
        <v>5838</v>
      </c>
      <c r="J729" t="s">
        <v>5848</v>
      </c>
      <c r="K729" t="s">
        <v>5836</v>
      </c>
    </row>
    <row r="730" spans="1:11" x14ac:dyDescent="0.5">
      <c r="A730" t="s">
        <v>2939</v>
      </c>
      <c r="B730" t="s">
        <v>2940</v>
      </c>
      <c r="C730" t="s">
        <v>5362</v>
      </c>
      <c r="D730">
        <v>2499</v>
      </c>
      <c r="E730" s="1">
        <v>45306</v>
      </c>
      <c r="F730" t="s">
        <v>5356</v>
      </c>
      <c r="G730" s="1"/>
      <c r="H730" s="1">
        <v>45295</v>
      </c>
      <c r="I730" t="s">
        <v>5846</v>
      </c>
      <c r="J730" t="s">
        <v>5844</v>
      </c>
      <c r="K730" t="s">
        <v>6037</v>
      </c>
    </row>
    <row r="731" spans="1:11" x14ac:dyDescent="0.5">
      <c r="A731" t="s">
        <v>2798</v>
      </c>
      <c r="B731" t="s">
        <v>2799</v>
      </c>
      <c r="C731" t="s">
        <v>5361</v>
      </c>
      <c r="D731">
        <v>999</v>
      </c>
      <c r="E731" s="1">
        <v>45428</v>
      </c>
      <c r="F731" t="s">
        <v>5356</v>
      </c>
      <c r="G731" s="1"/>
      <c r="H731" s="1">
        <v>45415</v>
      </c>
      <c r="I731" t="s">
        <v>5834</v>
      </c>
      <c r="J731" t="s">
        <v>5848</v>
      </c>
      <c r="K731" t="s">
        <v>6036</v>
      </c>
    </row>
    <row r="732" spans="1:11" x14ac:dyDescent="0.5">
      <c r="A732" t="s">
        <v>5619</v>
      </c>
      <c r="B732" t="s">
        <v>3530</v>
      </c>
      <c r="C732" t="s">
        <v>5355</v>
      </c>
      <c r="D732">
        <v>0</v>
      </c>
      <c r="E732" s="1">
        <v>45492</v>
      </c>
      <c r="F732" t="s">
        <v>5356</v>
      </c>
      <c r="G732" s="1"/>
      <c r="H732" s="1">
        <v>45465</v>
      </c>
      <c r="I732" t="s">
        <v>5846</v>
      </c>
      <c r="J732" t="s">
        <v>5841</v>
      </c>
      <c r="K732" t="s">
        <v>6036</v>
      </c>
    </row>
    <row r="733" spans="1:11" x14ac:dyDescent="0.5">
      <c r="A733" t="s">
        <v>3529</v>
      </c>
      <c r="B733" t="s">
        <v>3530</v>
      </c>
      <c r="C733" t="s">
        <v>5361</v>
      </c>
      <c r="D733">
        <v>999</v>
      </c>
      <c r="E733" s="1">
        <v>45477</v>
      </c>
      <c r="F733" t="s">
        <v>5356</v>
      </c>
      <c r="G733" s="1"/>
      <c r="H733" s="1">
        <v>45465</v>
      </c>
      <c r="I733" t="s">
        <v>5846</v>
      </c>
      <c r="J733" t="s">
        <v>5841</v>
      </c>
      <c r="K733" t="s">
        <v>6036</v>
      </c>
    </row>
    <row r="734" spans="1:11" x14ac:dyDescent="0.5">
      <c r="A734" t="s">
        <v>5666</v>
      </c>
      <c r="B734" t="s">
        <v>3530</v>
      </c>
      <c r="C734" t="s">
        <v>5355</v>
      </c>
      <c r="D734">
        <v>0</v>
      </c>
      <c r="E734" s="1">
        <v>45468</v>
      </c>
      <c r="F734" t="s">
        <v>5356</v>
      </c>
      <c r="G734" s="1"/>
      <c r="H734" s="1">
        <v>45465</v>
      </c>
      <c r="I734" t="s">
        <v>5846</v>
      </c>
      <c r="J734" t="s">
        <v>5841</v>
      </c>
      <c r="K734" t="s">
        <v>6036</v>
      </c>
    </row>
    <row r="735" spans="1:11" x14ac:dyDescent="0.5">
      <c r="A735" t="s">
        <v>3195</v>
      </c>
      <c r="B735" t="s">
        <v>3196</v>
      </c>
      <c r="C735" t="s">
        <v>5361</v>
      </c>
      <c r="D735">
        <v>999</v>
      </c>
      <c r="E735" s="1">
        <v>45534</v>
      </c>
      <c r="F735" t="s">
        <v>5356</v>
      </c>
      <c r="G735" s="1"/>
      <c r="H735" s="1">
        <v>45521</v>
      </c>
      <c r="I735" t="s">
        <v>5838</v>
      </c>
      <c r="J735" t="s">
        <v>5845</v>
      </c>
      <c r="K735" t="s">
        <v>6037</v>
      </c>
    </row>
    <row r="736" spans="1:11" x14ac:dyDescent="0.5">
      <c r="A736" t="s">
        <v>2222</v>
      </c>
      <c r="B736" t="s">
        <v>2223</v>
      </c>
      <c r="C736" t="s">
        <v>5362</v>
      </c>
      <c r="D736">
        <v>2499</v>
      </c>
      <c r="E736" s="1">
        <v>45423</v>
      </c>
      <c r="F736" t="s">
        <v>5356</v>
      </c>
      <c r="G736" s="1"/>
      <c r="H736" s="1">
        <v>45403</v>
      </c>
      <c r="I736" t="s">
        <v>5838</v>
      </c>
      <c r="J736" t="s">
        <v>5848</v>
      </c>
      <c r="K736" t="s">
        <v>5840</v>
      </c>
    </row>
    <row r="737" spans="1:11" x14ac:dyDescent="0.5">
      <c r="A737" t="s">
        <v>3089</v>
      </c>
      <c r="B737" t="s">
        <v>2223</v>
      </c>
      <c r="C737" t="s">
        <v>5361</v>
      </c>
      <c r="D737">
        <v>999</v>
      </c>
      <c r="E737" s="1">
        <v>45406</v>
      </c>
      <c r="F737" t="s">
        <v>5356</v>
      </c>
      <c r="G737" s="1"/>
      <c r="H737" s="1">
        <v>45403</v>
      </c>
      <c r="I737" t="s">
        <v>5838</v>
      </c>
      <c r="J737" t="s">
        <v>5848</v>
      </c>
      <c r="K737" t="s">
        <v>5840</v>
      </c>
    </row>
    <row r="738" spans="1:11" x14ac:dyDescent="0.5">
      <c r="A738" t="s">
        <v>2299</v>
      </c>
      <c r="B738" t="s">
        <v>2300</v>
      </c>
      <c r="C738" t="s">
        <v>5361</v>
      </c>
      <c r="D738">
        <v>999</v>
      </c>
      <c r="E738" s="1">
        <v>45380</v>
      </c>
      <c r="F738" t="s">
        <v>5356</v>
      </c>
      <c r="G738" s="1"/>
      <c r="H738" s="1">
        <v>45377</v>
      </c>
      <c r="I738" t="s">
        <v>5838</v>
      </c>
      <c r="J738" t="s">
        <v>5848</v>
      </c>
      <c r="K738" t="s">
        <v>6036</v>
      </c>
    </row>
    <row r="739" spans="1:11" x14ac:dyDescent="0.5">
      <c r="A739" t="s">
        <v>2317</v>
      </c>
      <c r="B739" t="s">
        <v>2318</v>
      </c>
      <c r="C739" t="s">
        <v>5362</v>
      </c>
      <c r="D739">
        <v>2499</v>
      </c>
      <c r="E739" s="1">
        <v>45499</v>
      </c>
      <c r="F739" t="s">
        <v>5356</v>
      </c>
      <c r="G739" s="1"/>
      <c r="H739" s="1">
        <v>45498</v>
      </c>
      <c r="I739" t="s">
        <v>5838</v>
      </c>
      <c r="J739" t="s">
        <v>5848</v>
      </c>
      <c r="K739" t="s">
        <v>6036</v>
      </c>
    </row>
    <row r="740" spans="1:11" x14ac:dyDescent="0.5">
      <c r="A740" t="s">
        <v>5625</v>
      </c>
      <c r="B740" t="s">
        <v>2318</v>
      </c>
      <c r="C740" t="s">
        <v>5355</v>
      </c>
      <c r="D740">
        <v>0</v>
      </c>
      <c r="E740" s="1">
        <v>45525</v>
      </c>
      <c r="F740" t="s">
        <v>5356</v>
      </c>
      <c r="G740" s="1"/>
      <c r="H740" s="1">
        <v>45498</v>
      </c>
      <c r="I740" t="s">
        <v>5838</v>
      </c>
      <c r="J740" t="s">
        <v>5848</v>
      </c>
      <c r="K740" t="s">
        <v>6036</v>
      </c>
    </row>
    <row r="741" spans="1:11" x14ac:dyDescent="0.5">
      <c r="A741" t="s">
        <v>5562</v>
      </c>
      <c r="B741" t="s">
        <v>4407</v>
      </c>
      <c r="C741" t="s">
        <v>5355</v>
      </c>
      <c r="D741">
        <v>0</v>
      </c>
      <c r="E741" s="1">
        <v>45444</v>
      </c>
      <c r="F741" t="s">
        <v>5356</v>
      </c>
      <c r="G741" s="1"/>
      <c r="H741" s="1">
        <v>45435</v>
      </c>
      <c r="I741" t="s">
        <v>5838</v>
      </c>
      <c r="J741" t="s">
        <v>5848</v>
      </c>
      <c r="K741" t="s">
        <v>6036</v>
      </c>
    </row>
    <row r="742" spans="1:11" x14ac:dyDescent="0.5">
      <c r="A742" t="s">
        <v>3627</v>
      </c>
      <c r="B742" t="s">
        <v>3628</v>
      </c>
      <c r="C742" t="s">
        <v>5361</v>
      </c>
      <c r="D742">
        <v>999</v>
      </c>
      <c r="E742" s="1">
        <v>45525</v>
      </c>
      <c r="F742" t="s">
        <v>5356</v>
      </c>
      <c r="G742" s="1"/>
      <c r="H742" s="1">
        <v>45495</v>
      </c>
      <c r="I742" t="s">
        <v>5838</v>
      </c>
      <c r="J742" t="s">
        <v>5848</v>
      </c>
      <c r="K742" t="s">
        <v>6037</v>
      </c>
    </row>
    <row r="743" spans="1:11" x14ac:dyDescent="0.5">
      <c r="A743" t="s">
        <v>2743</v>
      </c>
      <c r="B743" t="s">
        <v>2744</v>
      </c>
      <c r="C743" t="s">
        <v>5361</v>
      </c>
      <c r="D743">
        <v>999</v>
      </c>
      <c r="E743" s="1">
        <v>45343</v>
      </c>
      <c r="F743" t="s">
        <v>5356</v>
      </c>
      <c r="G743" s="1"/>
      <c r="H743" s="1">
        <v>45315</v>
      </c>
      <c r="I743" t="s">
        <v>5843</v>
      </c>
      <c r="J743" t="s">
        <v>5844</v>
      </c>
      <c r="K743" t="s">
        <v>6036</v>
      </c>
    </row>
    <row r="744" spans="1:11" x14ac:dyDescent="0.5">
      <c r="A744" t="s">
        <v>2432</v>
      </c>
      <c r="B744" t="s">
        <v>2433</v>
      </c>
      <c r="C744" t="s">
        <v>5362</v>
      </c>
      <c r="D744">
        <v>2499</v>
      </c>
      <c r="E744" s="1">
        <v>45391</v>
      </c>
      <c r="F744" t="s">
        <v>5356</v>
      </c>
      <c r="G744" s="1"/>
      <c r="H744" s="1">
        <v>45389</v>
      </c>
      <c r="I744" t="s">
        <v>5846</v>
      </c>
      <c r="J744" t="s">
        <v>5835</v>
      </c>
      <c r="K744" t="s">
        <v>6036</v>
      </c>
    </row>
    <row r="745" spans="1:11" x14ac:dyDescent="0.5">
      <c r="A745" t="s">
        <v>2857</v>
      </c>
      <c r="B745" t="s">
        <v>2433</v>
      </c>
      <c r="C745" t="s">
        <v>5362</v>
      </c>
      <c r="D745">
        <v>2499</v>
      </c>
      <c r="E745" s="1">
        <v>45400</v>
      </c>
      <c r="F745" t="s">
        <v>5359</v>
      </c>
      <c r="G745" s="1">
        <v>45565</v>
      </c>
      <c r="H745" s="1">
        <v>45389</v>
      </c>
      <c r="I745" t="s">
        <v>5846</v>
      </c>
      <c r="J745" t="s">
        <v>5835</v>
      </c>
      <c r="K745" t="s">
        <v>6036</v>
      </c>
    </row>
    <row r="746" spans="1:11" x14ac:dyDescent="0.5">
      <c r="A746" t="s">
        <v>3433</v>
      </c>
      <c r="B746" t="s">
        <v>2433</v>
      </c>
      <c r="C746" t="s">
        <v>5361</v>
      </c>
      <c r="D746">
        <v>999</v>
      </c>
      <c r="E746" s="1">
        <v>45414</v>
      </c>
      <c r="F746" t="s">
        <v>5359</v>
      </c>
      <c r="G746" s="1">
        <v>45511</v>
      </c>
      <c r="H746" s="1">
        <v>45389</v>
      </c>
      <c r="I746" t="s">
        <v>5846</v>
      </c>
      <c r="J746" t="s">
        <v>5835</v>
      </c>
      <c r="K746" t="s">
        <v>6036</v>
      </c>
    </row>
    <row r="747" spans="1:11" x14ac:dyDescent="0.5">
      <c r="A747" t="s">
        <v>2449</v>
      </c>
      <c r="B747" t="s">
        <v>2450</v>
      </c>
      <c r="C747" t="s">
        <v>5382</v>
      </c>
      <c r="D747">
        <v>9999</v>
      </c>
      <c r="E747" s="1">
        <v>45430</v>
      </c>
      <c r="F747" t="s">
        <v>5356</v>
      </c>
      <c r="G747" s="1"/>
      <c r="H747" s="1">
        <v>45402</v>
      </c>
      <c r="I747" t="s">
        <v>5839</v>
      </c>
      <c r="J747" t="s">
        <v>5848</v>
      </c>
      <c r="K747" t="s">
        <v>6036</v>
      </c>
    </row>
    <row r="748" spans="1:11" x14ac:dyDescent="0.5">
      <c r="A748" t="s">
        <v>5626</v>
      </c>
      <c r="B748" t="s">
        <v>5627</v>
      </c>
      <c r="C748" t="s">
        <v>5355</v>
      </c>
      <c r="D748">
        <v>0</v>
      </c>
      <c r="E748" s="1">
        <v>45458</v>
      </c>
      <c r="F748" t="s">
        <v>5356</v>
      </c>
      <c r="G748" s="1"/>
      <c r="H748" s="1">
        <v>45430</v>
      </c>
      <c r="I748" t="s">
        <v>5838</v>
      </c>
      <c r="J748" t="s">
        <v>5841</v>
      </c>
      <c r="K748" t="s">
        <v>6037</v>
      </c>
    </row>
    <row r="749" spans="1:11" x14ac:dyDescent="0.5">
      <c r="A749" t="s">
        <v>3327</v>
      </c>
      <c r="B749" t="s">
        <v>3328</v>
      </c>
      <c r="C749" t="s">
        <v>5361</v>
      </c>
      <c r="D749">
        <v>999</v>
      </c>
      <c r="E749" s="1">
        <v>45434</v>
      </c>
      <c r="F749" t="s">
        <v>5356</v>
      </c>
      <c r="G749" s="1"/>
      <c r="H749" s="1">
        <v>45405</v>
      </c>
      <c r="I749" t="s">
        <v>5838</v>
      </c>
      <c r="J749" t="s">
        <v>5835</v>
      </c>
      <c r="K749" t="s">
        <v>6036</v>
      </c>
    </row>
    <row r="750" spans="1:11" x14ac:dyDescent="0.5">
      <c r="A750" t="s">
        <v>2485</v>
      </c>
      <c r="B750" t="s">
        <v>2486</v>
      </c>
      <c r="C750" t="s">
        <v>5382</v>
      </c>
      <c r="D750">
        <v>9999</v>
      </c>
      <c r="E750" s="1">
        <v>45553</v>
      </c>
      <c r="F750" t="s">
        <v>5359</v>
      </c>
      <c r="G750" s="1">
        <v>45565</v>
      </c>
      <c r="H750" s="1">
        <v>45532</v>
      </c>
      <c r="I750" t="s">
        <v>5838</v>
      </c>
      <c r="J750" t="s">
        <v>5848</v>
      </c>
      <c r="K750" t="s">
        <v>6036</v>
      </c>
    </row>
    <row r="751" spans="1:11" x14ac:dyDescent="0.5">
      <c r="A751" t="s">
        <v>2488</v>
      </c>
      <c r="B751" t="s">
        <v>2489</v>
      </c>
      <c r="C751" t="s">
        <v>5362</v>
      </c>
      <c r="D751">
        <v>2499</v>
      </c>
      <c r="E751" s="1">
        <v>45363</v>
      </c>
      <c r="F751" t="s">
        <v>5356</v>
      </c>
      <c r="G751" s="1"/>
      <c r="H751" s="1">
        <v>45361</v>
      </c>
      <c r="I751" t="s">
        <v>5843</v>
      </c>
      <c r="J751" t="s">
        <v>5835</v>
      </c>
      <c r="K751" t="s">
        <v>6037</v>
      </c>
    </row>
    <row r="752" spans="1:11" x14ac:dyDescent="0.5">
      <c r="A752" t="s">
        <v>2704</v>
      </c>
      <c r="B752" t="s">
        <v>2489</v>
      </c>
      <c r="C752" t="s">
        <v>5362</v>
      </c>
      <c r="D752">
        <v>2499</v>
      </c>
      <c r="E752" s="1">
        <v>45371</v>
      </c>
      <c r="F752" t="s">
        <v>5356</v>
      </c>
      <c r="G752" s="1"/>
      <c r="H752" s="1">
        <v>45361</v>
      </c>
      <c r="I752" t="s">
        <v>5843</v>
      </c>
      <c r="J752" t="s">
        <v>5835</v>
      </c>
      <c r="K752" t="s">
        <v>6037</v>
      </c>
    </row>
    <row r="753" spans="1:11" x14ac:dyDescent="0.5">
      <c r="A753" t="s">
        <v>3500</v>
      </c>
      <c r="B753" t="s">
        <v>2489</v>
      </c>
      <c r="C753" t="s">
        <v>5361</v>
      </c>
      <c r="D753">
        <v>999</v>
      </c>
      <c r="E753" s="1">
        <v>45391</v>
      </c>
      <c r="F753" t="s">
        <v>5356</v>
      </c>
      <c r="G753" s="1"/>
      <c r="H753" s="1">
        <v>45361</v>
      </c>
      <c r="I753" t="s">
        <v>5843</v>
      </c>
      <c r="J753" t="s">
        <v>5835</v>
      </c>
      <c r="K753" t="s">
        <v>6037</v>
      </c>
    </row>
    <row r="754" spans="1:11" x14ac:dyDescent="0.5">
      <c r="A754" t="s">
        <v>2497</v>
      </c>
      <c r="B754" t="s">
        <v>2498</v>
      </c>
      <c r="C754" t="s">
        <v>5361</v>
      </c>
      <c r="D754">
        <v>999</v>
      </c>
      <c r="E754" s="1">
        <v>45345</v>
      </c>
      <c r="F754" t="s">
        <v>5356</v>
      </c>
      <c r="G754" s="1"/>
      <c r="H754" s="1">
        <v>45326</v>
      </c>
      <c r="I754" t="s">
        <v>5839</v>
      </c>
      <c r="J754" t="s">
        <v>5835</v>
      </c>
      <c r="K754" t="s">
        <v>6037</v>
      </c>
    </row>
    <row r="755" spans="1:11" x14ac:dyDescent="0.5">
      <c r="A755" t="s">
        <v>2552</v>
      </c>
      <c r="B755" t="s">
        <v>2553</v>
      </c>
      <c r="C755" t="s">
        <v>5361</v>
      </c>
      <c r="D755">
        <v>999</v>
      </c>
      <c r="E755" s="1">
        <v>45430</v>
      </c>
      <c r="F755" t="s">
        <v>5359</v>
      </c>
      <c r="G755" s="1">
        <v>45523</v>
      </c>
      <c r="H755" s="1">
        <v>45430</v>
      </c>
      <c r="I755" t="s">
        <v>5838</v>
      </c>
      <c r="J755" t="s">
        <v>5841</v>
      </c>
      <c r="K755" t="s">
        <v>6037</v>
      </c>
    </row>
    <row r="756" spans="1:11" x14ac:dyDescent="0.5">
      <c r="A756" t="s">
        <v>5602</v>
      </c>
      <c r="B756" t="s">
        <v>2553</v>
      </c>
      <c r="C756" t="s">
        <v>5355</v>
      </c>
      <c r="D756">
        <v>0</v>
      </c>
      <c r="E756" s="1">
        <v>45457</v>
      </c>
      <c r="F756" t="s">
        <v>5356</v>
      </c>
      <c r="G756" s="1"/>
      <c r="H756" s="1">
        <v>45430</v>
      </c>
      <c r="I756" t="s">
        <v>5838</v>
      </c>
      <c r="J756" t="s">
        <v>5841</v>
      </c>
      <c r="K756" t="s">
        <v>6037</v>
      </c>
    </row>
    <row r="757" spans="1:11" x14ac:dyDescent="0.5">
      <c r="A757" t="s">
        <v>3576</v>
      </c>
      <c r="B757" t="s">
        <v>3577</v>
      </c>
      <c r="C757" t="s">
        <v>5361</v>
      </c>
      <c r="D757">
        <v>999</v>
      </c>
      <c r="E757" s="1">
        <v>45409</v>
      </c>
      <c r="F757" t="s">
        <v>5359</v>
      </c>
      <c r="G757" s="1">
        <v>45514</v>
      </c>
      <c r="H757" s="1">
        <v>45394</v>
      </c>
      <c r="I757" t="s">
        <v>5838</v>
      </c>
      <c r="J757" t="s">
        <v>5848</v>
      </c>
      <c r="K757" t="s">
        <v>6037</v>
      </c>
    </row>
    <row r="758" spans="1:11" x14ac:dyDescent="0.5">
      <c r="A758" t="s">
        <v>5580</v>
      </c>
      <c r="B758" t="s">
        <v>5581</v>
      </c>
      <c r="C758" t="s">
        <v>5355</v>
      </c>
      <c r="D758">
        <v>0</v>
      </c>
      <c r="E758" s="1">
        <v>45391</v>
      </c>
      <c r="F758" t="s">
        <v>5356</v>
      </c>
      <c r="G758" s="1"/>
      <c r="H758" s="1">
        <v>45382</v>
      </c>
      <c r="I758" t="s">
        <v>5834</v>
      </c>
      <c r="J758" t="s">
        <v>5835</v>
      </c>
      <c r="K758" t="s">
        <v>6036</v>
      </c>
    </row>
    <row r="759" spans="1:11" x14ac:dyDescent="0.5">
      <c r="A759" t="s">
        <v>5582</v>
      </c>
      <c r="B759" t="s">
        <v>3363</v>
      </c>
      <c r="C759" t="s">
        <v>5355</v>
      </c>
      <c r="D759">
        <v>0</v>
      </c>
      <c r="E759" s="1">
        <v>45317</v>
      </c>
      <c r="F759" t="s">
        <v>5356</v>
      </c>
      <c r="G759" s="1"/>
      <c r="H759" s="1">
        <v>45312</v>
      </c>
      <c r="I759" t="s">
        <v>5838</v>
      </c>
      <c r="J759" t="s">
        <v>5848</v>
      </c>
      <c r="K759" t="s">
        <v>6037</v>
      </c>
    </row>
    <row r="760" spans="1:11" x14ac:dyDescent="0.5">
      <c r="A760" t="s">
        <v>3362</v>
      </c>
      <c r="B760" t="s">
        <v>3363</v>
      </c>
      <c r="C760" t="s">
        <v>5361</v>
      </c>
      <c r="D760">
        <v>999</v>
      </c>
      <c r="E760" s="1">
        <v>45322</v>
      </c>
      <c r="F760" t="s">
        <v>5356</v>
      </c>
      <c r="G760" s="1"/>
      <c r="H760" s="1">
        <v>45312</v>
      </c>
      <c r="I760" t="s">
        <v>5838</v>
      </c>
      <c r="J760" t="s">
        <v>5848</v>
      </c>
      <c r="K760" t="s">
        <v>6037</v>
      </c>
    </row>
    <row r="761" spans="1:11" x14ac:dyDescent="0.5">
      <c r="A761" t="s">
        <v>5679</v>
      </c>
      <c r="B761" t="s">
        <v>5680</v>
      </c>
      <c r="C761" t="s">
        <v>5355</v>
      </c>
      <c r="D761">
        <v>0</v>
      </c>
      <c r="E761" s="1">
        <v>45391</v>
      </c>
      <c r="F761" t="s">
        <v>5356</v>
      </c>
      <c r="G761" s="1"/>
      <c r="H761" s="1">
        <v>45380</v>
      </c>
      <c r="I761" t="s">
        <v>5838</v>
      </c>
      <c r="J761" t="s">
        <v>5848</v>
      </c>
      <c r="K761" t="s">
        <v>6036</v>
      </c>
    </row>
    <row r="762" spans="1:11" x14ac:dyDescent="0.5">
      <c r="A762" t="s">
        <v>3680</v>
      </c>
      <c r="B762" t="s">
        <v>3681</v>
      </c>
      <c r="C762" t="s">
        <v>5361</v>
      </c>
      <c r="D762">
        <v>999</v>
      </c>
      <c r="E762" s="1">
        <v>45358</v>
      </c>
      <c r="F762" t="s">
        <v>5356</v>
      </c>
      <c r="G762" s="1"/>
      <c r="H762" s="1">
        <v>45358</v>
      </c>
      <c r="I762" t="s">
        <v>5843</v>
      </c>
      <c r="J762" t="s">
        <v>5844</v>
      </c>
      <c r="K762" t="s">
        <v>6036</v>
      </c>
    </row>
    <row r="763" spans="1:11" x14ac:dyDescent="0.5">
      <c r="A763" t="s">
        <v>2699</v>
      </c>
      <c r="B763" t="s">
        <v>2700</v>
      </c>
      <c r="C763" t="s">
        <v>5361</v>
      </c>
      <c r="D763">
        <v>999</v>
      </c>
      <c r="E763" s="1">
        <v>45390</v>
      </c>
      <c r="F763" t="s">
        <v>5359</v>
      </c>
      <c r="G763" s="1">
        <v>45456</v>
      </c>
      <c r="H763" s="1">
        <v>45375</v>
      </c>
      <c r="I763" t="s">
        <v>5846</v>
      </c>
      <c r="J763" t="s">
        <v>5848</v>
      </c>
      <c r="K763" t="s">
        <v>5840</v>
      </c>
    </row>
    <row r="764" spans="1:11" x14ac:dyDescent="0.5">
      <c r="A764" t="s">
        <v>3069</v>
      </c>
      <c r="B764" t="s">
        <v>3070</v>
      </c>
      <c r="C764" t="s">
        <v>5362</v>
      </c>
      <c r="D764">
        <v>2499</v>
      </c>
      <c r="E764" s="1">
        <v>45459</v>
      </c>
      <c r="F764" t="s">
        <v>5359</v>
      </c>
      <c r="G764" s="1">
        <v>45565</v>
      </c>
      <c r="H764" s="1">
        <v>45456</v>
      </c>
      <c r="I764" t="s">
        <v>5839</v>
      </c>
      <c r="J764" t="s">
        <v>5845</v>
      </c>
      <c r="K764" t="s">
        <v>6036</v>
      </c>
    </row>
    <row r="765" spans="1:11" x14ac:dyDescent="0.5">
      <c r="A765" t="s">
        <v>2820</v>
      </c>
      <c r="B765" t="s">
        <v>2821</v>
      </c>
      <c r="C765" t="s">
        <v>5361</v>
      </c>
      <c r="D765">
        <v>999</v>
      </c>
      <c r="E765" s="1">
        <v>45504</v>
      </c>
      <c r="F765" t="s">
        <v>5356</v>
      </c>
      <c r="G765" s="1"/>
      <c r="H765" s="1">
        <v>45493</v>
      </c>
      <c r="I765" t="s">
        <v>5839</v>
      </c>
      <c r="J765" t="s">
        <v>5841</v>
      </c>
      <c r="K765" t="s">
        <v>5836</v>
      </c>
    </row>
    <row r="766" spans="1:11" x14ac:dyDescent="0.5">
      <c r="A766" t="s">
        <v>5609</v>
      </c>
      <c r="B766" t="s">
        <v>5610</v>
      </c>
      <c r="C766" t="s">
        <v>5355</v>
      </c>
      <c r="D766">
        <v>0</v>
      </c>
      <c r="E766" s="1">
        <v>45406</v>
      </c>
      <c r="F766" t="s">
        <v>5359</v>
      </c>
      <c r="G766" s="1">
        <v>45565</v>
      </c>
      <c r="H766" s="1">
        <v>45398</v>
      </c>
      <c r="I766" t="s">
        <v>5839</v>
      </c>
      <c r="J766" t="s">
        <v>5835</v>
      </c>
      <c r="K766" t="s">
        <v>6037</v>
      </c>
    </row>
    <row r="767" spans="1:11" x14ac:dyDescent="0.5">
      <c r="A767" t="s">
        <v>5594</v>
      </c>
      <c r="B767" t="s">
        <v>5595</v>
      </c>
      <c r="C767" t="s">
        <v>5355</v>
      </c>
      <c r="D767">
        <v>0</v>
      </c>
      <c r="E767" s="1">
        <v>45406</v>
      </c>
      <c r="F767" t="s">
        <v>5356</v>
      </c>
      <c r="G767" s="1"/>
      <c r="H767" s="1">
        <v>45378</v>
      </c>
      <c r="I767" t="s">
        <v>5843</v>
      </c>
      <c r="J767" t="s">
        <v>5835</v>
      </c>
      <c r="K767" t="s">
        <v>6037</v>
      </c>
    </row>
    <row r="768" spans="1:11" x14ac:dyDescent="0.5">
      <c r="A768" t="s">
        <v>3659</v>
      </c>
      <c r="B768" t="s">
        <v>3660</v>
      </c>
      <c r="C768" t="s">
        <v>5361</v>
      </c>
      <c r="D768">
        <v>999</v>
      </c>
      <c r="E768" s="1">
        <v>45303</v>
      </c>
      <c r="F768" t="s">
        <v>5356</v>
      </c>
      <c r="G768" s="1"/>
      <c r="H768" s="1">
        <v>45292</v>
      </c>
      <c r="I768" t="s">
        <v>5834</v>
      </c>
      <c r="J768" t="s">
        <v>5835</v>
      </c>
      <c r="K768" t="s">
        <v>6036</v>
      </c>
    </row>
    <row r="769" spans="1:11" x14ac:dyDescent="0.5">
      <c r="A769" t="s">
        <v>2842</v>
      </c>
      <c r="B769" t="s">
        <v>2843</v>
      </c>
      <c r="C769" t="s">
        <v>5362</v>
      </c>
      <c r="D769">
        <v>2499</v>
      </c>
      <c r="E769" s="1">
        <v>45463</v>
      </c>
      <c r="F769" t="s">
        <v>5359</v>
      </c>
      <c r="G769" s="1">
        <v>45565</v>
      </c>
      <c r="H769" s="1">
        <v>45458</v>
      </c>
      <c r="I769" t="s">
        <v>5834</v>
      </c>
      <c r="J769" t="s">
        <v>5835</v>
      </c>
      <c r="K769" t="s">
        <v>6036</v>
      </c>
    </row>
    <row r="770" spans="1:11" x14ac:dyDescent="0.5">
      <c r="A770" t="s">
        <v>2848</v>
      </c>
      <c r="B770" t="s">
        <v>2849</v>
      </c>
      <c r="C770" t="s">
        <v>5361</v>
      </c>
      <c r="D770">
        <v>999</v>
      </c>
      <c r="E770" s="1">
        <v>45355</v>
      </c>
      <c r="F770" t="s">
        <v>5356</v>
      </c>
      <c r="G770" s="1"/>
      <c r="H770" s="1">
        <v>45337</v>
      </c>
      <c r="I770" t="s">
        <v>5838</v>
      </c>
      <c r="J770" t="s">
        <v>5844</v>
      </c>
      <c r="K770" t="s">
        <v>6036</v>
      </c>
    </row>
    <row r="771" spans="1:11" x14ac:dyDescent="0.5">
      <c r="A771" t="s">
        <v>3057</v>
      </c>
      <c r="B771" t="s">
        <v>2849</v>
      </c>
      <c r="C771" t="s">
        <v>5361</v>
      </c>
      <c r="D771">
        <v>999</v>
      </c>
      <c r="E771" s="1">
        <v>45364</v>
      </c>
      <c r="F771" t="s">
        <v>5356</v>
      </c>
      <c r="G771" s="1"/>
      <c r="H771" s="1">
        <v>45337</v>
      </c>
      <c r="I771" t="s">
        <v>5838</v>
      </c>
      <c r="J771" t="s">
        <v>5844</v>
      </c>
      <c r="K771" t="s">
        <v>6036</v>
      </c>
    </row>
    <row r="772" spans="1:11" x14ac:dyDescent="0.5">
      <c r="A772" t="s">
        <v>3653</v>
      </c>
      <c r="B772" t="s">
        <v>3654</v>
      </c>
      <c r="C772" t="s">
        <v>5361</v>
      </c>
      <c r="D772">
        <v>999</v>
      </c>
      <c r="E772" s="1">
        <v>45468</v>
      </c>
      <c r="F772" t="s">
        <v>5356</v>
      </c>
      <c r="G772" s="1"/>
      <c r="H772" s="1">
        <v>45458</v>
      </c>
      <c r="I772" t="s">
        <v>5838</v>
      </c>
      <c r="J772" t="s">
        <v>5848</v>
      </c>
      <c r="K772" t="s">
        <v>6036</v>
      </c>
    </row>
    <row r="773" spans="1:11" x14ac:dyDescent="0.5">
      <c r="A773" t="s">
        <v>3334</v>
      </c>
      <c r="B773" t="s">
        <v>3335</v>
      </c>
      <c r="C773" t="s">
        <v>5361</v>
      </c>
      <c r="D773">
        <v>999</v>
      </c>
      <c r="E773" s="1">
        <v>45380</v>
      </c>
      <c r="F773" t="s">
        <v>5356</v>
      </c>
      <c r="G773" s="1"/>
      <c r="H773" s="1">
        <v>45374</v>
      </c>
      <c r="I773" t="s">
        <v>5843</v>
      </c>
      <c r="J773" t="s">
        <v>5841</v>
      </c>
      <c r="K773" t="s">
        <v>6036</v>
      </c>
    </row>
    <row r="774" spans="1:11" x14ac:dyDescent="0.5">
      <c r="A774" t="s">
        <v>3405</v>
      </c>
      <c r="B774" t="s">
        <v>3406</v>
      </c>
      <c r="C774" t="s">
        <v>5361</v>
      </c>
      <c r="D774">
        <v>999</v>
      </c>
      <c r="E774" s="1">
        <v>45507</v>
      </c>
      <c r="F774" t="s">
        <v>5356</v>
      </c>
      <c r="G774" s="1"/>
      <c r="H774" s="1">
        <v>45501</v>
      </c>
      <c r="I774" t="s">
        <v>5838</v>
      </c>
      <c r="J774" t="s">
        <v>5835</v>
      </c>
      <c r="K774" t="s">
        <v>6037</v>
      </c>
    </row>
    <row r="775" spans="1:11" x14ac:dyDescent="0.5">
      <c r="A775" t="s">
        <v>3589</v>
      </c>
      <c r="B775" t="s">
        <v>3406</v>
      </c>
      <c r="C775" t="s">
        <v>5361</v>
      </c>
      <c r="D775">
        <v>999</v>
      </c>
      <c r="E775" s="1">
        <v>45514</v>
      </c>
      <c r="F775" t="s">
        <v>5359</v>
      </c>
      <c r="G775" s="1">
        <v>45565</v>
      </c>
      <c r="H775" s="1">
        <v>45501</v>
      </c>
      <c r="I775" t="s">
        <v>5838</v>
      </c>
      <c r="J775" t="s">
        <v>5835</v>
      </c>
      <c r="K775" t="s">
        <v>6037</v>
      </c>
    </row>
    <row r="776" spans="1:11" x14ac:dyDescent="0.5">
      <c r="A776" t="s">
        <v>2905</v>
      </c>
      <c r="B776" t="s">
        <v>2906</v>
      </c>
      <c r="C776" t="s">
        <v>5361</v>
      </c>
      <c r="D776">
        <v>999</v>
      </c>
      <c r="E776" s="1">
        <v>45353</v>
      </c>
      <c r="F776" t="s">
        <v>5356</v>
      </c>
      <c r="G776" s="1"/>
      <c r="H776" s="1">
        <v>45326</v>
      </c>
      <c r="I776" t="s">
        <v>5839</v>
      </c>
      <c r="J776" t="s">
        <v>5848</v>
      </c>
      <c r="K776" t="s">
        <v>6036</v>
      </c>
    </row>
    <row r="777" spans="1:11" x14ac:dyDescent="0.5">
      <c r="A777" t="s">
        <v>3016</v>
      </c>
      <c r="B777" t="s">
        <v>3017</v>
      </c>
      <c r="C777" t="s">
        <v>5362</v>
      </c>
      <c r="D777">
        <v>2499</v>
      </c>
      <c r="E777" s="1">
        <v>45383</v>
      </c>
      <c r="F777" t="s">
        <v>5356</v>
      </c>
      <c r="G777" s="1"/>
      <c r="H777" s="1">
        <v>45353</v>
      </c>
      <c r="I777" t="s">
        <v>5838</v>
      </c>
      <c r="J777" t="s">
        <v>5835</v>
      </c>
      <c r="K777" t="s">
        <v>6037</v>
      </c>
    </row>
    <row r="778" spans="1:11" x14ac:dyDescent="0.5">
      <c r="A778" t="s">
        <v>3521</v>
      </c>
      <c r="B778" t="s">
        <v>3017</v>
      </c>
      <c r="C778" t="s">
        <v>5361</v>
      </c>
      <c r="D778">
        <v>999</v>
      </c>
      <c r="E778" s="1">
        <v>45379</v>
      </c>
      <c r="F778" t="s">
        <v>5356</v>
      </c>
      <c r="G778" s="1"/>
      <c r="H778" s="1">
        <v>45353</v>
      </c>
      <c r="I778" t="s">
        <v>5838</v>
      </c>
      <c r="J778" t="s">
        <v>5835</v>
      </c>
      <c r="K778" t="s">
        <v>6037</v>
      </c>
    </row>
    <row r="779" spans="1:11" x14ac:dyDescent="0.5">
      <c r="A779" t="s">
        <v>2965</v>
      </c>
      <c r="B779" t="s">
        <v>2966</v>
      </c>
      <c r="C779" t="s">
        <v>5361</v>
      </c>
      <c r="D779">
        <v>999</v>
      </c>
      <c r="E779" s="1">
        <v>45506</v>
      </c>
      <c r="F779" t="s">
        <v>5356</v>
      </c>
      <c r="G779" s="1"/>
      <c r="H779" s="1">
        <v>45500</v>
      </c>
      <c r="I779" t="s">
        <v>5838</v>
      </c>
      <c r="J779" t="s">
        <v>5845</v>
      </c>
      <c r="K779" t="s">
        <v>6036</v>
      </c>
    </row>
    <row r="780" spans="1:11" x14ac:dyDescent="0.5">
      <c r="A780" t="s">
        <v>3170</v>
      </c>
      <c r="B780" t="s">
        <v>3171</v>
      </c>
      <c r="C780" t="s">
        <v>5361</v>
      </c>
      <c r="D780">
        <v>999</v>
      </c>
      <c r="E780" s="1">
        <v>45416</v>
      </c>
      <c r="F780" t="s">
        <v>5359</v>
      </c>
      <c r="G780" s="1">
        <v>45489</v>
      </c>
      <c r="H780" s="1">
        <v>45401</v>
      </c>
      <c r="I780" t="s">
        <v>5838</v>
      </c>
      <c r="J780" t="s">
        <v>5835</v>
      </c>
      <c r="K780" t="s">
        <v>6036</v>
      </c>
    </row>
    <row r="781" spans="1:11" x14ac:dyDescent="0.5">
      <c r="A781" t="s">
        <v>3030</v>
      </c>
      <c r="B781" t="s">
        <v>3031</v>
      </c>
      <c r="C781" t="s">
        <v>5361</v>
      </c>
      <c r="D781">
        <v>999</v>
      </c>
      <c r="E781" s="1">
        <v>45347</v>
      </c>
      <c r="F781" t="s">
        <v>5356</v>
      </c>
      <c r="G781" s="1"/>
      <c r="H781" s="1">
        <v>45330</v>
      </c>
      <c r="I781" t="s">
        <v>5838</v>
      </c>
      <c r="J781" t="s">
        <v>5841</v>
      </c>
      <c r="K781" t="s">
        <v>6036</v>
      </c>
    </row>
    <row r="782" spans="1:11" x14ac:dyDescent="0.5">
      <c r="A782" t="s">
        <v>5614</v>
      </c>
      <c r="B782" t="s">
        <v>5615</v>
      </c>
      <c r="C782" t="s">
        <v>5355</v>
      </c>
      <c r="D782">
        <v>0</v>
      </c>
      <c r="E782" s="1">
        <v>45517</v>
      </c>
      <c r="F782" t="s">
        <v>5356</v>
      </c>
      <c r="G782" s="1"/>
      <c r="H782" s="1">
        <v>45513</v>
      </c>
      <c r="I782" t="s">
        <v>5838</v>
      </c>
      <c r="J782" t="s">
        <v>5848</v>
      </c>
      <c r="K782" t="s">
        <v>6036</v>
      </c>
    </row>
    <row r="783" spans="1:11" x14ac:dyDescent="0.5">
      <c r="A783" t="s">
        <v>3234</v>
      </c>
      <c r="B783" t="s">
        <v>3235</v>
      </c>
      <c r="C783" t="s">
        <v>5362</v>
      </c>
      <c r="D783">
        <v>2499</v>
      </c>
      <c r="E783" s="1">
        <v>45509</v>
      </c>
      <c r="F783" t="s">
        <v>5356</v>
      </c>
      <c r="G783" s="1"/>
      <c r="H783" s="1">
        <v>45507</v>
      </c>
      <c r="I783" t="s">
        <v>5843</v>
      </c>
      <c r="J783" t="s">
        <v>5844</v>
      </c>
      <c r="K783" t="s">
        <v>6036</v>
      </c>
    </row>
    <row r="784" spans="1:11" x14ac:dyDescent="0.5">
      <c r="A784" t="s">
        <v>3557</v>
      </c>
      <c r="B784" t="s">
        <v>3558</v>
      </c>
      <c r="C784" t="s">
        <v>5382</v>
      </c>
      <c r="D784">
        <v>9999</v>
      </c>
      <c r="E784" s="1">
        <v>45525</v>
      </c>
      <c r="F784" t="s">
        <v>5356</v>
      </c>
      <c r="G784" s="1"/>
      <c r="H784" s="1">
        <v>45515</v>
      </c>
      <c r="I784" t="s">
        <v>5839</v>
      </c>
      <c r="J784" t="s">
        <v>5848</v>
      </c>
      <c r="K784" t="s">
        <v>6036</v>
      </c>
    </row>
    <row r="785" spans="1:11" x14ac:dyDescent="0.5">
      <c r="A785" t="s">
        <v>5616</v>
      </c>
      <c r="B785" t="s">
        <v>5617</v>
      </c>
      <c r="C785" t="s">
        <v>5355</v>
      </c>
      <c r="D785">
        <v>0</v>
      </c>
      <c r="E785" s="1">
        <v>45536</v>
      </c>
      <c r="F785" t="s">
        <v>5356</v>
      </c>
      <c r="G785" s="1"/>
      <c r="H785" s="1">
        <v>45524</v>
      </c>
      <c r="I785" t="s">
        <v>5838</v>
      </c>
      <c r="J785" t="s">
        <v>5844</v>
      </c>
      <c r="K785" t="s">
        <v>6036</v>
      </c>
    </row>
    <row r="786" spans="1:11" x14ac:dyDescent="0.5">
      <c r="A786" t="s">
        <v>3382</v>
      </c>
      <c r="B786" t="s">
        <v>3383</v>
      </c>
      <c r="C786" t="s">
        <v>5361</v>
      </c>
      <c r="D786">
        <v>999</v>
      </c>
      <c r="E786" s="1">
        <v>45442</v>
      </c>
      <c r="F786" t="s">
        <v>5356</v>
      </c>
      <c r="G786" s="1"/>
      <c r="H786" s="1">
        <v>45415</v>
      </c>
      <c r="I786" t="s">
        <v>5839</v>
      </c>
      <c r="J786" t="s">
        <v>5835</v>
      </c>
      <c r="K786" t="s">
        <v>6037</v>
      </c>
    </row>
    <row r="787" spans="1:11" x14ac:dyDescent="0.5">
      <c r="A787" t="s">
        <v>3106</v>
      </c>
      <c r="B787" t="s">
        <v>3107</v>
      </c>
      <c r="C787" t="s">
        <v>5361</v>
      </c>
      <c r="D787">
        <v>999</v>
      </c>
      <c r="E787" s="1">
        <v>45525</v>
      </c>
      <c r="F787" t="s">
        <v>5356</v>
      </c>
      <c r="G787" s="1"/>
      <c r="H787" s="1">
        <v>45508</v>
      </c>
      <c r="I787" t="s">
        <v>5838</v>
      </c>
      <c r="J787" t="s">
        <v>5841</v>
      </c>
      <c r="K787" t="s">
        <v>5836</v>
      </c>
    </row>
    <row r="788" spans="1:11" x14ac:dyDescent="0.5">
      <c r="A788" t="s">
        <v>3689</v>
      </c>
      <c r="B788" t="s">
        <v>3107</v>
      </c>
      <c r="C788" t="s">
        <v>5361</v>
      </c>
      <c r="D788">
        <v>999</v>
      </c>
      <c r="E788" s="1">
        <v>45528</v>
      </c>
      <c r="F788" t="s">
        <v>5359</v>
      </c>
      <c r="G788" s="1">
        <v>45565</v>
      </c>
      <c r="H788" s="1">
        <v>45508</v>
      </c>
      <c r="I788" t="s">
        <v>5838</v>
      </c>
      <c r="J788" t="s">
        <v>5841</v>
      </c>
      <c r="K788" t="s">
        <v>5836</v>
      </c>
    </row>
    <row r="789" spans="1:11" x14ac:dyDescent="0.5">
      <c r="A789" t="s">
        <v>3131</v>
      </c>
      <c r="B789" t="s">
        <v>3132</v>
      </c>
      <c r="C789" t="s">
        <v>5362</v>
      </c>
      <c r="D789">
        <v>2499</v>
      </c>
      <c r="E789" s="1">
        <v>45442</v>
      </c>
      <c r="F789" t="s">
        <v>5359</v>
      </c>
      <c r="G789" s="1">
        <v>45565</v>
      </c>
      <c r="H789" s="1">
        <v>45417</v>
      </c>
      <c r="I789" t="s">
        <v>5838</v>
      </c>
      <c r="J789" t="s">
        <v>5835</v>
      </c>
      <c r="K789" t="s">
        <v>6037</v>
      </c>
    </row>
    <row r="790" spans="1:11" x14ac:dyDescent="0.5">
      <c r="A790" t="s">
        <v>5677</v>
      </c>
      <c r="B790" t="s">
        <v>3132</v>
      </c>
      <c r="C790" t="s">
        <v>5355</v>
      </c>
      <c r="D790">
        <v>0</v>
      </c>
      <c r="E790" s="1">
        <v>45445</v>
      </c>
      <c r="F790" t="s">
        <v>5359</v>
      </c>
      <c r="G790" s="1">
        <v>45565</v>
      </c>
      <c r="H790" s="1">
        <v>45417</v>
      </c>
      <c r="I790" t="s">
        <v>5838</v>
      </c>
      <c r="J790" t="s">
        <v>5835</v>
      </c>
      <c r="K790" t="s">
        <v>6037</v>
      </c>
    </row>
    <row r="791" spans="1:11" x14ac:dyDescent="0.5">
      <c r="A791" t="s">
        <v>3147</v>
      </c>
      <c r="B791" t="s">
        <v>3148</v>
      </c>
      <c r="C791" t="s">
        <v>5361</v>
      </c>
      <c r="D791">
        <v>999</v>
      </c>
      <c r="E791" s="1">
        <v>45423</v>
      </c>
      <c r="F791" t="s">
        <v>5359</v>
      </c>
      <c r="G791" s="1">
        <v>45525</v>
      </c>
      <c r="H791" s="1">
        <v>45393</v>
      </c>
      <c r="I791" t="s">
        <v>5839</v>
      </c>
      <c r="J791" t="s">
        <v>5844</v>
      </c>
      <c r="K791" t="s">
        <v>6036</v>
      </c>
    </row>
    <row r="792" spans="1:11" x14ac:dyDescent="0.5">
      <c r="A792" t="s">
        <v>3199</v>
      </c>
      <c r="B792" t="s">
        <v>3200</v>
      </c>
      <c r="C792" t="s">
        <v>5361</v>
      </c>
      <c r="D792">
        <v>999</v>
      </c>
      <c r="E792" s="1">
        <v>45378</v>
      </c>
      <c r="F792" t="s">
        <v>5356</v>
      </c>
      <c r="G792" s="1"/>
      <c r="H792" s="1">
        <v>45377</v>
      </c>
      <c r="I792" t="s">
        <v>5843</v>
      </c>
      <c r="J792" t="s">
        <v>5848</v>
      </c>
      <c r="K792" t="s">
        <v>5836</v>
      </c>
    </row>
    <row r="793" spans="1:11" x14ac:dyDescent="0.5">
      <c r="A793" t="s">
        <v>3343</v>
      </c>
      <c r="B793" t="s">
        <v>3200</v>
      </c>
      <c r="C793" t="s">
        <v>5362</v>
      </c>
      <c r="D793">
        <v>2499</v>
      </c>
      <c r="E793" s="1">
        <v>45403</v>
      </c>
      <c r="F793" t="s">
        <v>5356</v>
      </c>
      <c r="G793" s="1"/>
      <c r="H793" s="1">
        <v>45377</v>
      </c>
      <c r="I793" t="s">
        <v>5843</v>
      </c>
      <c r="J793" t="s">
        <v>5848</v>
      </c>
      <c r="K793" t="s">
        <v>5836</v>
      </c>
    </row>
    <row r="794" spans="1:11" x14ac:dyDescent="0.5">
      <c r="A794" t="s">
        <v>3712</v>
      </c>
      <c r="B794" t="s">
        <v>3713</v>
      </c>
      <c r="C794" t="s">
        <v>5362</v>
      </c>
      <c r="D794">
        <v>2499</v>
      </c>
      <c r="E794" s="1">
        <v>45499</v>
      </c>
      <c r="F794" t="s">
        <v>5356</v>
      </c>
      <c r="G794" s="1"/>
      <c r="H794" s="1">
        <v>45490</v>
      </c>
      <c r="I794" t="s">
        <v>5839</v>
      </c>
      <c r="J794" t="s">
        <v>5844</v>
      </c>
      <c r="K794" t="s">
        <v>6036</v>
      </c>
    </row>
    <row r="795" spans="1:11" x14ac:dyDescent="0.5">
      <c r="A795" t="s">
        <v>5640</v>
      </c>
      <c r="B795" t="s">
        <v>5641</v>
      </c>
      <c r="C795" t="s">
        <v>5355</v>
      </c>
      <c r="D795">
        <v>0</v>
      </c>
      <c r="E795" s="1">
        <v>45404</v>
      </c>
      <c r="F795" t="s">
        <v>5356</v>
      </c>
      <c r="G795" s="1"/>
      <c r="H795" s="1">
        <v>45395</v>
      </c>
      <c r="I795" t="s">
        <v>5838</v>
      </c>
      <c r="J795" t="s">
        <v>5835</v>
      </c>
      <c r="K795" t="s">
        <v>6037</v>
      </c>
    </row>
    <row r="796" spans="1:11" x14ac:dyDescent="0.5">
      <c r="A796" t="s">
        <v>3507</v>
      </c>
      <c r="B796" t="s">
        <v>3508</v>
      </c>
      <c r="C796" t="s">
        <v>5361</v>
      </c>
      <c r="D796">
        <v>999</v>
      </c>
      <c r="E796" s="1">
        <v>45515</v>
      </c>
      <c r="F796" t="s">
        <v>5356</v>
      </c>
      <c r="G796" s="1"/>
      <c r="H796" s="1">
        <v>45513</v>
      </c>
      <c r="I796" t="s">
        <v>5838</v>
      </c>
      <c r="J796" t="s">
        <v>5835</v>
      </c>
      <c r="K796" t="s">
        <v>5836</v>
      </c>
    </row>
    <row r="797" spans="1:11" x14ac:dyDescent="0.5">
      <c r="A797" t="s">
        <v>5643</v>
      </c>
      <c r="B797" t="s">
        <v>5644</v>
      </c>
      <c r="C797" t="s">
        <v>5355</v>
      </c>
      <c r="D797">
        <v>0</v>
      </c>
      <c r="E797" s="1">
        <v>45378</v>
      </c>
      <c r="F797" t="s">
        <v>5356</v>
      </c>
      <c r="G797" s="1"/>
      <c r="H797" s="1">
        <v>45358</v>
      </c>
      <c r="I797" t="s">
        <v>5838</v>
      </c>
      <c r="J797" t="s">
        <v>5835</v>
      </c>
      <c r="K797" t="s">
        <v>6036</v>
      </c>
    </row>
    <row r="798" spans="1:11" x14ac:dyDescent="0.5">
      <c r="A798" t="s">
        <v>3412</v>
      </c>
      <c r="B798" t="s">
        <v>3413</v>
      </c>
      <c r="C798" t="s">
        <v>5361</v>
      </c>
      <c r="D798">
        <v>999</v>
      </c>
      <c r="E798" s="1">
        <v>45356</v>
      </c>
      <c r="F798" t="s">
        <v>5359</v>
      </c>
      <c r="G798" s="1">
        <v>45565</v>
      </c>
      <c r="H798" s="1">
        <v>45338</v>
      </c>
      <c r="I798" t="s">
        <v>5843</v>
      </c>
      <c r="J798" t="s">
        <v>5845</v>
      </c>
      <c r="K798" t="s">
        <v>6036</v>
      </c>
    </row>
    <row r="799" spans="1:11" x14ac:dyDescent="0.5">
      <c r="A799" t="s">
        <v>3603</v>
      </c>
      <c r="B799" t="s">
        <v>3604</v>
      </c>
      <c r="C799" t="s">
        <v>5361</v>
      </c>
      <c r="D799">
        <v>999</v>
      </c>
      <c r="E799" s="1">
        <v>45460</v>
      </c>
      <c r="F799" t="s">
        <v>5356</v>
      </c>
      <c r="G799" s="1"/>
      <c r="H799" s="1">
        <v>45460</v>
      </c>
      <c r="I799" t="s">
        <v>5839</v>
      </c>
      <c r="J799" t="s">
        <v>5848</v>
      </c>
      <c r="K799" t="s">
        <v>6036</v>
      </c>
    </row>
    <row r="800" spans="1:11" x14ac:dyDescent="0.5">
      <c r="A800" t="s">
        <v>3511</v>
      </c>
      <c r="B800" t="s">
        <v>3512</v>
      </c>
      <c r="C800" t="s">
        <v>5361</v>
      </c>
      <c r="D800">
        <v>999</v>
      </c>
      <c r="E800" s="1">
        <v>45337</v>
      </c>
      <c r="F800" t="s">
        <v>5356</v>
      </c>
      <c r="G800" s="1"/>
      <c r="H800" s="1">
        <v>45330</v>
      </c>
      <c r="I800" t="s">
        <v>5838</v>
      </c>
      <c r="J800" t="s">
        <v>5841</v>
      </c>
      <c r="K800" t="s">
        <v>6036</v>
      </c>
    </row>
    <row r="801" spans="1:11" x14ac:dyDescent="0.5">
      <c r="A801" t="s">
        <v>3540</v>
      </c>
      <c r="B801" t="s">
        <v>3541</v>
      </c>
      <c r="C801" t="s">
        <v>5361</v>
      </c>
      <c r="D801">
        <v>999</v>
      </c>
      <c r="E801" s="1">
        <v>45358</v>
      </c>
      <c r="F801" t="s">
        <v>5356</v>
      </c>
      <c r="G801" s="1"/>
      <c r="H801" s="1">
        <v>45337</v>
      </c>
      <c r="I801" t="s">
        <v>5838</v>
      </c>
      <c r="J801" t="s">
        <v>5848</v>
      </c>
      <c r="K801" t="s">
        <v>6037</v>
      </c>
    </row>
    <row r="802" spans="1:11" x14ac:dyDescent="0.5">
      <c r="A802" t="s">
        <v>5668</v>
      </c>
      <c r="B802" t="s">
        <v>5669</v>
      </c>
      <c r="C802" t="s">
        <v>5355</v>
      </c>
      <c r="D802">
        <v>0</v>
      </c>
      <c r="E802" s="1">
        <v>45437</v>
      </c>
      <c r="F802" t="s">
        <v>5356</v>
      </c>
      <c r="G802" s="1"/>
      <c r="H802" s="1">
        <v>45416</v>
      </c>
      <c r="I802" t="s">
        <v>5838</v>
      </c>
      <c r="J802" t="s">
        <v>5835</v>
      </c>
      <c r="K802" t="s">
        <v>6037</v>
      </c>
    </row>
    <row r="803" spans="1:11" x14ac:dyDescent="0.5">
      <c r="A803" t="s">
        <v>5681</v>
      </c>
      <c r="B803" t="s">
        <v>9</v>
      </c>
      <c r="C803" t="s">
        <v>5355</v>
      </c>
      <c r="D803">
        <v>0</v>
      </c>
      <c r="E803" s="1">
        <v>45538</v>
      </c>
      <c r="F803" t="s">
        <v>5359</v>
      </c>
      <c r="G803" s="1">
        <v>45565</v>
      </c>
      <c r="H803" s="1">
        <v>45515</v>
      </c>
      <c r="I803" t="s">
        <v>5838</v>
      </c>
      <c r="J803" t="s">
        <v>5848</v>
      </c>
      <c r="K803" t="s">
        <v>6037</v>
      </c>
    </row>
    <row r="804" spans="1:11" x14ac:dyDescent="0.5">
      <c r="A804" t="s">
        <v>5682</v>
      </c>
      <c r="B804" t="s">
        <v>5683</v>
      </c>
      <c r="C804" t="s">
        <v>5355</v>
      </c>
      <c r="D804">
        <v>0</v>
      </c>
      <c r="E804" s="1">
        <v>45375</v>
      </c>
      <c r="F804" t="s">
        <v>5356</v>
      </c>
      <c r="G804" s="1"/>
      <c r="H804" s="1">
        <v>45345</v>
      </c>
      <c r="I804" t="s">
        <v>5838</v>
      </c>
      <c r="J804" t="s">
        <v>5835</v>
      </c>
      <c r="K804" t="s">
        <v>6036</v>
      </c>
    </row>
    <row r="805" spans="1:11" x14ac:dyDescent="0.5">
      <c r="A805" t="s">
        <v>3717</v>
      </c>
      <c r="B805" t="s">
        <v>3718</v>
      </c>
      <c r="C805" t="s">
        <v>5361</v>
      </c>
      <c r="D805">
        <v>999</v>
      </c>
      <c r="E805" s="1">
        <v>45414</v>
      </c>
      <c r="F805" t="s">
        <v>5356</v>
      </c>
      <c r="G805" s="1"/>
      <c r="H805" s="1">
        <v>45408</v>
      </c>
      <c r="I805" t="s">
        <v>5838</v>
      </c>
      <c r="J805" t="s">
        <v>5844</v>
      </c>
      <c r="K805" t="s">
        <v>6037</v>
      </c>
    </row>
    <row r="806" spans="1:11" x14ac:dyDescent="0.5">
      <c r="A806" t="s">
        <v>3724</v>
      </c>
      <c r="B806" t="s">
        <v>2397</v>
      </c>
      <c r="C806" t="s">
        <v>5361</v>
      </c>
      <c r="D806">
        <v>999</v>
      </c>
      <c r="E806" s="1">
        <v>45373</v>
      </c>
      <c r="F806" t="s">
        <v>5356</v>
      </c>
      <c r="G806" s="1"/>
      <c r="H806" s="1">
        <v>45358</v>
      </c>
      <c r="I806" t="s">
        <v>5839</v>
      </c>
      <c r="J806" t="s">
        <v>5835</v>
      </c>
      <c r="K806" t="s">
        <v>6036</v>
      </c>
    </row>
    <row r="807" spans="1:11" x14ac:dyDescent="0.5">
      <c r="A807" t="s">
        <v>3732</v>
      </c>
      <c r="B807" t="s">
        <v>3733</v>
      </c>
      <c r="C807" t="s">
        <v>5361</v>
      </c>
      <c r="D807">
        <v>999</v>
      </c>
      <c r="E807" s="1">
        <v>45304</v>
      </c>
      <c r="F807" t="s">
        <v>5356</v>
      </c>
      <c r="G807" s="1"/>
      <c r="H807" s="1">
        <v>45294</v>
      </c>
      <c r="I807" t="s">
        <v>5838</v>
      </c>
      <c r="J807" t="s">
        <v>5841</v>
      </c>
      <c r="K807" t="s">
        <v>6037</v>
      </c>
    </row>
    <row r="808" spans="1:11" x14ac:dyDescent="0.5">
      <c r="A808" t="s">
        <v>3743</v>
      </c>
      <c r="B808" t="s">
        <v>3744</v>
      </c>
      <c r="C808" t="s">
        <v>5362</v>
      </c>
      <c r="D808">
        <v>2499</v>
      </c>
      <c r="E808" s="1">
        <v>45519</v>
      </c>
      <c r="F808" t="s">
        <v>5359</v>
      </c>
      <c r="G808" s="1">
        <v>45565</v>
      </c>
      <c r="H808" s="1">
        <v>45518</v>
      </c>
      <c r="I808" t="s">
        <v>5838</v>
      </c>
      <c r="J808" t="s">
        <v>5848</v>
      </c>
      <c r="K808" t="s">
        <v>6036</v>
      </c>
    </row>
    <row r="809" spans="1:11" x14ac:dyDescent="0.5">
      <c r="A809" t="s">
        <v>5684</v>
      </c>
      <c r="B809" t="s">
        <v>5595</v>
      </c>
      <c r="C809" t="s">
        <v>5355</v>
      </c>
      <c r="D809">
        <v>0</v>
      </c>
      <c r="E809" s="1">
        <v>45402</v>
      </c>
      <c r="F809" t="s">
        <v>5356</v>
      </c>
      <c r="G809" s="1"/>
      <c r="H809" s="1">
        <v>45378</v>
      </c>
      <c r="I809" t="s">
        <v>5843</v>
      </c>
      <c r="J809" t="s">
        <v>5835</v>
      </c>
      <c r="K809" t="s">
        <v>6037</v>
      </c>
    </row>
    <row r="810" spans="1:11" x14ac:dyDescent="0.5">
      <c r="A810" t="s">
        <v>3747</v>
      </c>
      <c r="B810" t="s">
        <v>954</v>
      </c>
      <c r="C810" t="s">
        <v>5361</v>
      </c>
      <c r="D810">
        <v>999</v>
      </c>
      <c r="E810" s="1">
        <v>45363</v>
      </c>
      <c r="F810" t="s">
        <v>5359</v>
      </c>
      <c r="G810" s="1">
        <v>45398</v>
      </c>
      <c r="H810" s="1">
        <v>45341</v>
      </c>
      <c r="I810" t="s">
        <v>5838</v>
      </c>
      <c r="J810" t="s">
        <v>5835</v>
      </c>
      <c r="K810" t="s">
        <v>6036</v>
      </c>
    </row>
    <row r="811" spans="1:11" x14ac:dyDescent="0.5">
      <c r="A811" t="s">
        <v>3750</v>
      </c>
      <c r="B811" t="s">
        <v>3751</v>
      </c>
      <c r="C811" t="s">
        <v>5361</v>
      </c>
      <c r="D811">
        <v>999</v>
      </c>
      <c r="E811" s="1">
        <v>45480</v>
      </c>
      <c r="F811" t="s">
        <v>5359</v>
      </c>
      <c r="G811" s="1">
        <v>45565</v>
      </c>
      <c r="H811" s="1">
        <v>45460</v>
      </c>
      <c r="I811" t="s">
        <v>5839</v>
      </c>
      <c r="J811" t="s">
        <v>5845</v>
      </c>
      <c r="K811" t="s">
        <v>5836</v>
      </c>
    </row>
    <row r="812" spans="1:11" x14ac:dyDescent="0.5">
      <c r="A812" t="s">
        <v>3755</v>
      </c>
      <c r="B812" t="s">
        <v>3535</v>
      </c>
      <c r="C812" t="s">
        <v>5361</v>
      </c>
      <c r="D812">
        <v>999</v>
      </c>
      <c r="E812" s="1">
        <v>45441</v>
      </c>
      <c r="F812" t="s">
        <v>5356</v>
      </c>
      <c r="G812" s="1"/>
      <c r="H812" s="1">
        <v>45440</v>
      </c>
      <c r="I812" t="s">
        <v>5838</v>
      </c>
      <c r="J812" t="s">
        <v>5844</v>
      </c>
      <c r="K812" t="s">
        <v>6036</v>
      </c>
    </row>
    <row r="813" spans="1:11" x14ac:dyDescent="0.5">
      <c r="A813" t="s">
        <v>3761</v>
      </c>
      <c r="B813" t="s">
        <v>1885</v>
      </c>
      <c r="C813" t="s">
        <v>5361</v>
      </c>
      <c r="D813">
        <v>999</v>
      </c>
      <c r="E813" s="1">
        <v>45523</v>
      </c>
      <c r="F813" t="s">
        <v>5359</v>
      </c>
      <c r="G813" s="1">
        <v>45565</v>
      </c>
      <c r="H813" s="1">
        <v>45496</v>
      </c>
      <c r="I813" t="s">
        <v>5838</v>
      </c>
      <c r="J813" t="s">
        <v>5848</v>
      </c>
      <c r="K813" t="s">
        <v>5836</v>
      </c>
    </row>
    <row r="814" spans="1:11" x14ac:dyDescent="0.5">
      <c r="A814" t="s">
        <v>3764</v>
      </c>
      <c r="B814" t="s">
        <v>1259</v>
      </c>
      <c r="C814" t="s">
        <v>5361</v>
      </c>
      <c r="D814">
        <v>999</v>
      </c>
      <c r="E814" s="1">
        <v>45411</v>
      </c>
      <c r="F814" t="s">
        <v>5356</v>
      </c>
      <c r="G814" s="1"/>
      <c r="H814" s="1">
        <v>45382</v>
      </c>
      <c r="I814" t="s">
        <v>5846</v>
      </c>
      <c r="J814" t="s">
        <v>5848</v>
      </c>
      <c r="K814" t="s">
        <v>5836</v>
      </c>
    </row>
    <row r="815" spans="1:11" x14ac:dyDescent="0.5">
      <c r="A815" t="s">
        <v>3771</v>
      </c>
      <c r="B815" t="s">
        <v>3772</v>
      </c>
      <c r="C815" t="s">
        <v>5361</v>
      </c>
      <c r="D815">
        <v>999</v>
      </c>
      <c r="E815" s="1">
        <v>45471</v>
      </c>
      <c r="F815" t="s">
        <v>5356</v>
      </c>
      <c r="G815" s="1"/>
      <c r="H815" s="1">
        <v>45441</v>
      </c>
      <c r="I815" t="s">
        <v>5839</v>
      </c>
      <c r="J815" t="s">
        <v>5844</v>
      </c>
      <c r="K815" t="s">
        <v>5836</v>
      </c>
    </row>
    <row r="816" spans="1:11" x14ac:dyDescent="0.5">
      <c r="A816" t="s">
        <v>5685</v>
      </c>
      <c r="B816" t="s">
        <v>4334</v>
      </c>
      <c r="C816" t="s">
        <v>5355</v>
      </c>
      <c r="D816">
        <v>0</v>
      </c>
      <c r="E816" s="1">
        <v>45517</v>
      </c>
      <c r="F816" t="s">
        <v>5359</v>
      </c>
      <c r="G816" s="1">
        <v>45565</v>
      </c>
      <c r="H816" s="1">
        <v>45517</v>
      </c>
      <c r="I816" t="s">
        <v>5839</v>
      </c>
      <c r="J816" t="s">
        <v>5835</v>
      </c>
      <c r="K816" t="s">
        <v>5836</v>
      </c>
    </row>
    <row r="817" spans="1:11" x14ac:dyDescent="0.5">
      <c r="A817" t="s">
        <v>5686</v>
      </c>
      <c r="B817" t="s">
        <v>5687</v>
      </c>
      <c r="C817" t="s">
        <v>5355</v>
      </c>
      <c r="D817">
        <v>0</v>
      </c>
      <c r="E817" s="1">
        <v>45362</v>
      </c>
      <c r="F817" t="s">
        <v>5356</v>
      </c>
      <c r="G817" s="1"/>
      <c r="H817" s="1">
        <v>45337</v>
      </c>
      <c r="I817" t="s">
        <v>5834</v>
      </c>
      <c r="J817" t="s">
        <v>5848</v>
      </c>
      <c r="K817" t="s">
        <v>6036</v>
      </c>
    </row>
    <row r="818" spans="1:11" x14ac:dyDescent="0.5">
      <c r="A818" t="s">
        <v>3777</v>
      </c>
      <c r="B818" t="s">
        <v>819</v>
      </c>
      <c r="C818" t="s">
        <v>5361</v>
      </c>
      <c r="D818">
        <v>999</v>
      </c>
      <c r="E818" s="1">
        <v>45489</v>
      </c>
      <c r="F818" t="s">
        <v>5356</v>
      </c>
      <c r="G818" s="1"/>
      <c r="H818" s="1">
        <v>45469</v>
      </c>
      <c r="I818" t="s">
        <v>5846</v>
      </c>
      <c r="J818" t="s">
        <v>5844</v>
      </c>
      <c r="K818" t="s">
        <v>6037</v>
      </c>
    </row>
    <row r="819" spans="1:11" x14ac:dyDescent="0.5">
      <c r="A819" t="s">
        <v>3781</v>
      </c>
      <c r="B819" t="s">
        <v>917</v>
      </c>
      <c r="C819" t="s">
        <v>5382</v>
      </c>
      <c r="D819">
        <v>9999</v>
      </c>
      <c r="E819" s="1">
        <v>45395</v>
      </c>
      <c r="F819" t="s">
        <v>5356</v>
      </c>
      <c r="G819" s="1"/>
      <c r="H819" s="1">
        <v>45366</v>
      </c>
      <c r="I819" t="s">
        <v>5838</v>
      </c>
      <c r="J819" t="s">
        <v>5841</v>
      </c>
      <c r="K819" t="s">
        <v>6036</v>
      </c>
    </row>
    <row r="820" spans="1:11" x14ac:dyDescent="0.5">
      <c r="A820" t="s">
        <v>3788</v>
      </c>
      <c r="B820" t="s">
        <v>1004</v>
      </c>
      <c r="C820" t="s">
        <v>5361</v>
      </c>
      <c r="D820">
        <v>999</v>
      </c>
      <c r="E820" s="1">
        <v>45374</v>
      </c>
      <c r="F820" t="s">
        <v>5356</v>
      </c>
      <c r="G820" s="1"/>
      <c r="H820" s="1">
        <v>45358</v>
      </c>
      <c r="I820" t="s">
        <v>5838</v>
      </c>
      <c r="J820" t="s">
        <v>5835</v>
      </c>
      <c r="K820" t="s">
        <v>5836</v>
      </c>
    </row>
    <row r="821" spans="1:11" x14ac:dyDescent="0.5">
      <c r="A821" t="s">
        <v>3796</v>
      </c>
      <c r="B821" t="s">
        <v>3797</v>
      </c>
      <c r="C821" t="s">
        <v>5361</v>
      </c>
      <c r="D821">
        <v>999</v>
      </c>
      <c r="E821" s="1">
        <v>45500</v>
      </c>
      <c r="F821" t="s">
        <v>5356</v>
      </c>
      <c r="G821" s="1"/>
      <c r="H821" s="1">
        <v>45484</v>
      </c>
      <c r="I821" t="s">
        <v>5834</v>
      </c>
      <c r="J821" t="s">
        <v>5848</v>
      </c>
      <c r="K821" t="s">
        <v>5840</v>
      </c>
    </row>
    <row r="822" spans="1:11" x14ac:dyDescent="0.5">
      <c r="A822" t="s">
        <v>3801</v>
      </c>
      <c r="B822" t="s">
        <v>3802</v>
      </c>
      <c r="C822" t="s">
        <v>5362</v>
      </c>
      <c r="D822">
        <v>2499</v>
      </c>
      <c r="E822" s="1">
        <v>45481</v>
      </c>
      <c r="F822" t="s">
        <v>5356</v>
      </c>
      <c r="G822" s="1"/>
      <c r="H822" s="1">
        <v>45480</v>
      </c>
      <c r="I822" t="s">
        <v>5838</v>
      </c>
      <c r="J822" t="s">
        <v>5835</v>
      </c>
      <c r="K822" t="s">
        <v>6037</v>
      </c>
    </row>
    <row r="823" spans="1:11" x14ac:dyDescent="0.5">
      <c r="A823" t="s">
        <v>3806</v>
      </c>
      <c r="B823" t="s">
        <v>1629</v>
      </c>
      <c r="C823" t="s">
        <v>5362</v>
      </c>
      <c r="D823">
        <v>2499</v>
      </c>
      <c r="E823" s="1">
        <v>45552</v>
      </c>
      <c r="F823" t="s">
        <v>5359</v>
      </c>
      <c r="G823" s="1">
        <v>45565</v>
      </c>
      <c r="H823" s="1">
        <v>45529</v>
      </c>
      <c r="I823" t="s">
        <v>5838</v>
      </c>
      <c r="J823" t="s">
        <v>5848</v>
      </c>
      <c r="K823" t="s">
        <v>5836</v>
      </c>
    </row>
    <row r="824" spans="1:11" x14ac:dyDescent="0.5">
      <c r="A824" t="s">
        <v>5688</v>
      </c>
      <c r="B824" t="s">
        <v>5689</v>
      </c>
      <c r="C824" t="s">
        <v>5355</v>
      </c>
      <c r="D824">
        <v>0</v>
      </c>
      <c r="E824" s="1">
        <v>45486</v>
      </c>
      <c r="F824" t="s">
        <v>5356</v>
      </c>
      <c r="G824" s="1"/>
      <c r="H824" s="1">
        <v>45464</v>
      </c>
      <c r="I824" t="s">
        <v>5843</v>
      </c>
      <c r="J824" t="s">
        <v>5835</v>
      </c>
      <c r="K824" t="s">
        <v>6037</v>
      </c>
    </row>
    <row r="825" spans="1:11" x14ac:dyDescent="0.5">
      <c r="A825" t="s">
        <v>3808</v>
      </c>
      <c r="B825" t="s">
        <v>3312</v>
      </c>
      <c r="C825" t="s">
        <v>5362</v>
      </c>
      <c r="D825">
        <v>2499</v>
      </c>
      <c r="E825" s="1">
        <v>45420</v>
      </c>
      <c r="F825" t="s">
        <v>5359</v>
      </c>
      <c r="G825" s="1">
        <v>45565</v>
      </c>
      <c r="H825" s="1">
        <v>45395</v>
      </c>
      <c r="I825" t="s">
        <v>5846</v>
      </c>
      <c r="J825" t="s">
        <v>5845</v>
      </c>
      <c r="K825" t="s">
        <v>6036</v>
      </c>
    </row>
    <row r="826" spans="1:11" x14ac:dyDescent="0.5">
      <c r="A826" t="s">
        <v>5690</v>
      </c>
      <c r="B826" t="s">
        <v>3863</v>
      </c>
      <c r="C826" t="s">
        <v>5355</v>
      </c>
      <c r="D826">
        <v>0</v>
      </c>
      <c r="E826" s="1">
        <v>45540</v>
      </c>
      <c r="F826" t="s">
        <v>5356</v>
      </c>
      <c r="G826" s="1"/>
      <c r="H826" s="1">
        <v>45528</v>
      </c>
      <c r="I826" t="s">
        <v>5839</v>
      </c>
      <c r="J826" t="s">
        <v>5844</v>
      </c>
      <c r="K826" t="s">
        <v>6037</v>
      </c>
    </row>
    <row r="827" spans="1:11" x14ac:dyDescent="0.5">
      <c r="A827" t="s">
        <v>3814</v>
      </c>
      <c r="B827" t="s">
        <v>3383</v>
      </c>
      <c r="C827" t="s">
        <v>5362</v>
      </c>
      <c r="D827">
        <v>2499</v>
      </c>
      <c r="E827" s="1">
        <v>45438</v>
      </c>
      <c r="F827" t="s">
        <v>5356</v>
      </c>
      <c r="G827" s="1"/>
      <c r="H827" s="1">
        <v>45415</v>
      </c>
      <c r="I827" t="s">
        <v>5839</v>
      </c>
      <c r="J827" t="s">
        <v>5835</v>
      </c>
      <c r="K827" t="s">
        <v>6037</v>
      </c>
    </row>
    <row r="828" spans="1:11" x14ac:dyDescent="0.5">
      <c r="A828" t="s">
        <v>3820</v>
      </c>
      <c r="B828" t="s">
        <v>652</v>
      </c>
      <c r="C828" t="s">
        <v>5361</v>
      </c>
      <c r="D828">
        <v>999</v>
      </c>
      <c r="E828" s="1">
        <v>45419</v>
      </c>
      <c r="F828" t="s">
        <v>5356</v>
      </c>
      <c r="G828" s="1"/>
      <c r="H828" s="1">
        <v>45393</v>
      </c>
      <c r="I828" t="s">
        <v>5838</v>
      </c>
      <c r="J828" t="s">
        <v>5845</v>
      </c>
      <c r="K828" t="s">
        <v>6037</v>
      </c>
    </row>
    <row r="829" spans="1:11" x14ac:dyDescent="0.5">
      <c r="A829" t="s">
        <v>3826</v>
      </c>
      <c r="B829" t="s">
        <v>2806</v>
      </c>
      <c r="C829" t="s">
        <v>5361</v>
      </c>
      <c r="D829">
        <v>999</v>
      </c>
      <c r="E829" s="1">
        <v>45320</v>
      </c>
      <c r="F829" t="s">
        <v>5356</v>
      </c>
      <c r="G829" s="1"/>
      <c r="H829" s="1">
        <v>45311</v>
      </c>
      <c r="I829" t="s">
        <v>5839</v>
      </c>
      <c r="J829" t="s">
        <v>5848</v>
      </c>
      <c r="K829" t="s">
        <v>6037</v>
      </c>
    </row>
    <row r="830" spans="1:11" x14ac:dyDescent="0.5">
      <c r="A830" t="s">
        <v>5691</v>
      </c>
      <c r="B830" t="s">
        <v>1324</v>
      </c>
      <c r="C830" t="s">
        <v>5355</v>
      </c>
      <c r="D830">
        <v>0</v>
      </c>
      <c r="E830" s="1">
        <v>45468</v>
      </c>
      <c r="F830" t="s">
        <v>5356</v>
      </c>
      <c r="G830" s="1"/>
      <c r="H830" s="1">
        <v>45468</v>
      </c>
      <c r="I830" t="s">
        <v>5839</v>
      </c>
      <c r="J830" t="s">
        <v>5848</v>
      </c>
      <c r="K830" t="s">
        <v>6036</v>
      </c>
    </row>
    <row r="831" spans="1:11" x14ac:dyDescent="0.5">
      <c r="A831" t="s">
        <v>5692</v>
      </c>
      <c r="B831" t="s">
        <v>629</v>
      </c>
      <c r="C831" t="s">
        <v>5355</v>
      </c>
      <c r="D831">
        <v>0</v>
      </c>
      <c r="E831" s="1">
        <v>45360</v>
      </c>
      <c r="F831" t="s">
        <v>5356</v>
      </c>
      <c r="G831" s="1"/>
      <c r="H831" s="1">
        <v>45344</v>
      </c>
      <c r="I831" t="s">
        <v>5834</v>
      </c>
      <c r="J831" t="s">
        <v>5845</v>
      </c>
      <c r="K831" t="s">
        <v>6037</v>
      </c>
    </row>
    <row r="832" spans="1:11" x14ac:dyDescent="0.5">
      <c r="A832" t="s">
        <v>3836</v>
      </c>
      <c r="B832" t="s">
        <v>3837</v>
      </c>
      <c r="C832" t="s">
        <v>5362</v>
      </c>
      <c r="D832">
        <v>2499</v>
      </c>
      <c r="E832" s="1">
        <v>45346</v>
      </c>
      <c r="F832" t="s">
        <v>5359</v>
      </c>
      <c r="G832" s="1">
        <v>45406</v>
      </c>
      <c r="H832" s="1">
        <v>45325</v>
      </c>
      <c r="I832" t="s">
        <v>5834</v>
      </c>
      <c r="J832" t="s">
        <v>5835</v>
      </c>
      <c r="K832" t="s">
        <v>6036</v>
      </c>
    </row>
    <row r="833" spans="1:11" x14ac:dyDescent="0.5">
      <c r="A833" t="s">
        <v>3841</v>
      </c>
      <c r="B833" t="s">
        <v>3282</v>
      </c>
      <c r="C833" t="s">
        <v>5362</v>
      </c>
      <c r="D833">
        <v>2499</v>
      </c>
      <c r="E833" s="1">
        <v>45457</v>
      </c>
      <c r="F833" t="s">
        <v>5356</v>
      </c>
      <c r="G833" s="1"/>
      <c r="H833" s="1">
        <v>45447</v>
      </c>
      <c r="I833" t="s">
        <v>5838</v>
      </c>
      <c r="J833" t="s">
        <v>5835</v>
      </c>
      <c r="K833" t="s">
        <v>6037</v>
      </c>
    </row>
    <row r="834" spans="1:11" x14ac:dyDescent="0.5">
      <c r="A834" t="s">
        <v>3846</v>
      </c>
      <c r="B834" t="s">
        <v>2799</v>
      </c>
      <c r="C834" t="s">
        <v>5361</v>
      </c>
      <c r="D834">
        <v>999</v>
      </c>
      <c r="E834" s="1">
        <v>45432</v>
      </c>
      <c r="F834" t="s">
        <v>5356</v>
      </c>
      <c r="G834" s="1"/>
      <c r="H834" s="1">
        <v>45415</v>
      </c>
      <c r="I834" t="s">
        <v>5834</v>
      </c>
      <c r="J834" t="s">
        <v>5848</v>
      </c>
      <c r="K834" t="s">
        <v>6036</v>
      </c>
    </row>
    <row r="835" spans="1:11" x14ac:dyDescent="0.5">
      <c r="A835" t="s">
        <v>3852</v>
      </c>
      <c r="B835" t="s">
        <v>3853</v>
      </c>
      <c r="C835" t="s">
        <v>5361</v>
      </c>
      <c r="D835">
        <v>999</v>
      </c>
      <c r="E835" s="1">
        <v>45332</v>
      </c>
      <c r="F835" t="s">
        <v>5356</v>
      </c>
      <c r="G835" s="1"/>
      <c r="H835" s="1">
        <v>45329</v>
      </c>
      <c r="I835" t="s">
        <v>5846</v>
      </c>
      <c r="J835" t="s">
        <v>5835</v>
      </c>
      <c r="K835" t="s">
        <v>6037</v>
      </c>
    </row>
    <row r="836" spans="1:11" x14ac:dyDescent="0.5">
      <c r="A836" t="s">
        <v>3862</v>
      </c>
      <c r="B836" t="s">
        <v>3863</v>
      </c>
      <c r="C836" t="s">
        <v>5362</v>
      </c>
      <c r="D836">
        <v>2499</v>
      </c>
      <c r="E836" s="1">
        <v>45547</v>
      </c>
      <c r="F836" t="s">
        <v>5356</v>
      </c>
      <c r="G836" s="1"/>
      <c r="H836" s="1">
        <v>45528</v>
      </c>
      <c r="I836" t="s">
        <v>5839</v>
      </c>
      <c r="J836" t="s">
        <v>5844</v>
      </c>
      <c r="K836" t="s">
        <v>6037</v>
      </c>
    </row>
    <row r="837" spans="1:11" x14ac:dyDescent="0.5">
      <c r="A837" t="s">
        <v>3865</v>
      </c>
      <c r="B837" t="s">
        <v>3866</v>
      </c>
      <c r="C837" t="s">
        <v>5361</v>
      </c>
      <c r="D837">
        <v>999</v>
      </c>
      <c r="E837" s="1">
        <v>45389</v>
      </c>
      <c r="F837" t="s">
        <v>5359</v>
      </c>
      <c r="G837" s="1">
        <v>45483</v>
      </c>
      <c r="H837" s="1">
        <v>45370</v>
      </c>
      <c r="I837" t="s">
        <v>5838</v>
      </c>
      <c r="J837" t="s">
        <v>5835</v>
      </c>
      <c r="K837" t="s">
        <v>5836</v>
      </c>
    </row>
    <row r="838" spans="1:11" x14ac:dyDescent="0.5">
      <c r="A838" t="s">
        <v>5693</v>
      </c>
      <c r="B838" t="s">
        <v>4075</v>
      </c>
      <c r="C838" t="s">
        <v>5355</v>
      </c>
      <c r="D838">
        <v>0</v>
      </c>
      <c r="E838" s="1">
        <v>45498</v>
      </c>
      <c r="F838" t="s">
        <v>5356</v>
      </c>
      <c r="G838" s="1"/>
      <c r="H838" s="1">
        <v>45491</v>
      </c>
      <c r="I838" t="s">
        <v>5839</v>
      </c>
      <c r="J838" t="s">
        <v>5835</v>
      </c>
      <c r="K838" t="s">
        <v>6037</v>
      </c>
    </row>
    <row r="839" spans="1:11" x14ac:dyDescent="0.5">
      <c r="A839" t="s">
        <v>3871</v>
      </c>
      <c r="B839" t="s">
        <v>3872</v>
      </c>
      <c r="C839" t="s">
        <v>5361</v>
      </c>
      <c r="D839">
        <v>999</v>
      </c>
      <c r="E839" s="1">
        <v>45481</v>
      </c>
      <c r="F839" t="s">
        <v>5356</v>
      </c>
      <c r="G839" s="1"/>
      <c r="H839" s="1">
        <v>45461</v>
      </c>
      <c r="I839" t="s">
        <v>5838</v>
      </c>
      <c r="J839" t="s">
        <v>5835</v>
      </c>
      <c r="K839" t="s">
        <v>5836</v>
      </c>
    </row>
    <row r="840" spans="1:11" x14ac:dyDescent="0.5">
      <c r="A840" t="s">
        <v>3876</v>
      </c>
      <c r="B840" t="s">
        <v>3877</v>
      </c>
      <c r="C840" t="s">
        <v>5361</v>
      </c>
      <c r="D840">
        <v>999</v>
      </c>
      <c r="E840" s="1">
        <v>45352</v>
      </c>
      <c r="F840" t="s">
        <v>5356</v>
      </c>
      <c r="G840" s="1"/>
      <c r="H840" s="1">
        <v>45332</v>
      </c>
      <c r="I840" t="s">
        <v>5838</v>
      </c>
      <c r="J840" t="s">
        <v>5835</v>
      </c>
      <c r="K840" t="s">
        <v>6037</v>
      </c>
    </row>
    <row r="841" spans="1:11" x14ac:dyDescent="0.5">
      <c r="A841" t="s">
        <v>3885</v>
      </c>
      <c r="B841" t="s">
        <v>3886</v>
      </c>
      <c r="C841" t="s">
        <v>5361</v>
      </c>
      <c r="D841">
        <v>999</v>
      </c>
      <c r="E841" s="1">
        <v>45370</v>
      </c>
      <c r="F841" t="s">
        <v>5356</v>
      </c>
      <c r="G841" s="1"/>
      <c r="H841" s="1">
        <v>45341</v>
      </c>
      <c r="I841" t="s">
        <v>5838</v>
      </c>
      <c r="J841" t="s">
        <v>5841</v>
      </c>
      <c r="K841" t="s">
        <v>6037</v>
      </c>
    </row>
    <row r="842" spans="1:11" x14ac:dyDescent="0.5">
      <c r="A842" t="s">
        <v>3894</v>
      </c>
      <c r="B842" t="s">
        <v>506</v>
      </c>
      <c r="C842" t="s">
        <v>5361</v>
      </c>
      <c r="D842">
        <v>999</v>
      </c>
      <c r="E842" s="1">
        <v>45360</v>
      </c>
      <c r="F842" t="s">
        <v>5359</v>
      </c>
      <c r="G842" s="1">
        <v>45565</v>
      </c>
      <c r="H842" s="1">
        <v>45359</v>
      </c>
      <c r="I842" t="s">
        <v>5843</v>
      </c>
      <c r="J842" t="s">
        <v>5835</v>
      </c>
      <c r="K842" t="s">
        <v>6036</v>
      </c>
    </row>
    <row r="843" spans="1:11" x14ac:dyDescent="0.5">
      <c r="A843" t="s">
        <v>3902</v>
      </c>
      <c r="B843" t="s">
        <v>3903</v>
      </c>
      <c r="C843" t="s">
        <v>5361</v>
      </c>
      <c r="D843">
        <v>999</v>
      </c>
      <c r="E843" s="1">
        <v>45533</v>
      </c>
      <c r="F843" t="s">
        <v>5356</v>
      </c>
      <c r="G843" s="1"/>
      <c r="H843" s="1">
        <v>45507</v>
      </c>
      <c r="I843" t="s">
        <v>5839</v>
      </c>
      <c r="J843" t="s">
        <v>5835</v>
      </c>
      <c r="K843" t="s">
        <v>5836</v>
      </c>
    </row>
    <row r="844" spans="1:11" x14ac:dyDescent="0.5">
      <c r="A844" t="s">
        <v>5694</v>
      </c>
      <c r="B844" t="s">
        <v>1516</v>
      </c>
      <c r="C844" t="s">
        <v>5355</v>
      </c>
      <c r="D844">
        <v>0</v>
      </c>
      <c r="E844" s="1">
        <v>45468</v>
      </c>
      <c r="F844" t="s">
        <v>5359</v>
      </c>
      <c r="G844" s="1">
        <v>45541</v>
      </c>
      <c r="H844" s="1">
        <v>45447</v>
      </c>
      <c r="I844" t="s">
        <v>5838</v>
      </c>
      <c r="J844" t="s">
        <v>5845</v>
      </c>
      <c r="K844" t="s">
        <v>6037</v>
      </c>
    </row>
    <row r="845" spans="1:11" x14ac:dyDescent="0.5">
      <c r="A845" t="s">
        <v>3906</v>
      </c>
      <c r="B845" t="s">
        <v>3907</v>
      </c>
      <c r="C845" t="s">
        <v>5361</v>
      </c>
      <c r="D845">
        <v>999</v>
      </c>
      <c r="E845" s="1">
        <v>45437</v>
      </c>
      <c r="F845" t="s">
        <v>5359</v>
      </c>
      <c r="G845" s="1">
        <v>45565</v>
      </c>
      <c r="H845" s="1">
        <v>45429</v>
      </c>
      <c r="I845" t="s">
        <v>5838</v>
      </c>
      <c r="J845" t="s">
        <v>5848</v>
      </c>
      <c r="K845" t="s">
        <v>6036</v>
      </c>
    </row>
    <row r="846" spans="1:11" x14ac:dyDescent="0.5">
      <c r="A846" t="s">
        <v>3913</v>
      </c>
      <c r="B846" t="s">
        <v>1202</v>
      </c>
      <c r="C846" t="s">
        <v>5361</v>
      </c>
      <c r="D846">
        <v>999</v>
      </c>
      <c r="E846" s="1">
        <v>45333</v>
      </c>
      <c r="F846" t="s">
        <v>5359</v>
      </c>
      <c r="G846" s="1">
        <v>45512</v>
      </c>
      <c r="H846" s="1">
        <v>45307</v>
      </c>
      <c r="I846" t="s">
        <v>5839</v>
      </c>
      <c r="J846" t="s">
        <v>5844</v>
      </c>
      <c r="K846" t="s">
        <v>5840</v>
      </c>
    </row>
    <row r="847" spans="1:11" x14ac:dyDescent="0.5">
      <c r="A847" t="s">
        <v>3921</v>
      </c>
      <c r="B847" t="s">
        <v>1581</v>
      </c>
      <c r="C847" t="s">
        <v>5361</v>
      </c>
      <c r="D847">
        <v>999</v>
      </c>
      <c r="E847" s="1">
        <v>45484</v>
      </c>
      <c r="F847" t="s">
        <v>5356</v>
      </c>
      <c r="G847" s="1"/>
      <c r="H847" s="1">
        <v>45468</v>
      </c>
      <c r="I847" t="s">
        <v>5839</v>
      </c>
      <c r="J847" t="s">
        <v>5848</v>
      </c>
      <c r="K847" t="s">
        <v>5836</v>
      </c>
    </row>
    <row r="848" spans="1:11" x14ac:dyDescent="0.5">
      <c r="A848" t="s">
        <v>3925</v>
      </c>
      <c r="B848" t="s">
        <v>3926</v>
      </c>
      <c r="C848" t="s">
        <v>5361</v>
      </c>
      <c r="D848">
        <v>999</v>
      </c>
      <c r="E848" s="1">
        <v>45460</v>
      </c>
      <c r="F848" t="s">
        <v>5359</v>
      </c>
      <c r="G848" s="1">
        <v>45565</v>
      </c>
      <c r="H848" s="1">
        <v>45440</v>
      </c>
      <c r="I848" t="s">
        <v>5838</v>
      </c>
      <c r="J848" t="s">
        <v>5835</v>
      </c>
      <c r="K848" t="s">
        <v>6036</v>
      </c>
    </row>
    <row r="849" spans="1:11" x14ac:dyDescent="0.5">
      <c r="A849" t="s">
        <v>3931</v>
      </c>
      <c r="B849" t="s">
        <v>2088</v>
      </c>
      <c r="C849" t="s">
        <v>5382</v>
      </c>
      <c r="D849">
        <v>9999</v>
      </c>
      <c r="E849" s="1">
        <v>45325</v>
      </c>
      <c r="F849" t="s">
        <v>5356</v>
      </c>
      <c r="G849" s="1"/>
      <c r="H849" s="1">
        <v>45309</v>
      </c>
      <c r="I849" t="s">
        <v>5843</v>
      </c>
      <c r="J849" t="s">
        <v>5844</v>
      </c>
      <c r="K849" t="s">
        <v>6037</v>
      </c>
    </row>
    <row r="850" spans="1:11" x14ac:dyDescent="0.5">
      <c r="A850" t="s">
        <v>5695</v>
      </c>
      <c r="B850" t="s">
        <v>5696</v>
      </c>
      <c r="C850" t="s">
        <v>5355</v>
      </c>
      <c r="D850">
        <v>0</v>
      </c>
      <c r="E850" s="1">
        <v>45317</v>
      </c>
      <c r="F850" t="s">
        <v>5359</v>
      </c>
      <c r="G850" s="1">
        <v>45377</v>
      </c>
      <c r="H850" s="1">
        <v>45312</v>
      </c>
      <c r="I850" t="s">
        <v>5838</v>
      </c>
      <c r="J850" t="s">
        <v>5844</v>
      </c>
      <c r="K850" t="s">
        <v>6036</v>
      </c>
    </row>
    <row r="851" spans="1:11" x14ac:dyDescent="0.5">
      <c r="A851" t="s">
        <v>3940</v>
      </c>
      <c r="B851" t="s">
        <v>1706</v>
      </c>
      <c r="C851" t="s">
        <v>5361</v>
      </c>
      <c r="D851">
        <v>999</v>
      </c>
      <c r="E851" s="1">
        <v>45401</v>
      </c>
      <c r="F851" t="s">
        <v>5356</v>
      </c>
      <c r="G851" s="1"/>
      <c r="H851" s="1">
        <v>45375</v>
      </c>
      <c r="I851" t="s">
        <v>5838</v>
      </c>
      <c r="J851" t="s">
        <v>5848</v>
      </c>
      <c r="K851" t="s">
        <v>6036</v>
      </c>
    </row>
    <row r="852" spans="1:11" x14ac:dyDescent="0.5">
      <c r="A852" t="s">
        <v>5697</v>
      </c>
      <c r="B852" t="s">
        <v>5698</v>
      </c>
      <c r="C852" t="s">
        <v>5355</v>
      </c>
      <c r="D852">
        <v>0</v>
      </c>
      <c r="E852" s="1">
        <v>45507</v>
      </c>
      <c r="F852" t="s">
        <v>5359</v>
      </c>
      <c r="G852" s="1">
        <v>45555</v>
      </c>
      <c r="H852" s="1">
        <v>45478</v>
      </c>
      <c r="I852" t="s">
        <v>5838</v>
      </c>
      <c r="J852" t="s">
        <v>5841</v>
      </c>
      <c r="K852" t="s">
        <v>6037</v>
      </c>
    </row>
    <row r="853" spans="1:11" x14ac:dyDescent="0.5">
      <c r="A853" t="s">
        <v>3947</v>
      </c>
      <c r="B853" t="s">
        <v>3948</v>
      </c>
      <c r="C853" t="s">
        <v>5362</v>
      </c>
      <c r="D853">
        <v>2499</v>
      </c>
      <c r="E853" s="1">
        <v>45538</v>
      </c>
      <c r="F853" t="s">
        <v>5356</v>
      </c>
      <c r="G853" s="1"/>
      <c r="H853" s="1">
        <v>45515</v>
      </c>
      <c r="I853" t="s">
        <v>5839</v>
      </c>
      <c r="J853" t="s">
        <v>5848</v>
      </c>
      <c r="K853" t="s">
        <v>6037</v>
      </c>
    </row>
    <row r="854" spans="1:11" x14ac:dyDescent="0.5">
      <c r="A854" t="s">
        <v>3950</v>
      </c>
      <c r="B854" t="s">
        <v>3951</v>
      </c>
      <c r="C854" t="s">
        <v>5361</v>
      </c>
      <c r="D854">
        <v>999</v>
      </c>
      <c r="E854" s="1">
        <v>45315</v>
      </c>
      <c r="F854" t="s">
        <v>5356</v>
      </c>
      <c r="G854" s="1"/>
      <c r="H854" s="1">
        <v>45311</v>
      </c>
      <c r="I854" t="s">
        <v>5838</v>
      </c>
      <c r="J854" t="s">
        <v>5841</v>
      </c>
      <c r="K854" t="s">
        <v>5836</v>
      </c>
    </row>
    <row r="855" spans="1:11" x14ac:dyDescent="0.5">
      <c r="A855" t="s">
        <v>5699</v>
      </c>
      <c r="B855" t="s">
        <v>5404</v>
      </c>
      <c r="C855" t="s">
        <v>5355</v>
      </c>
      <c r="D855">
        <v>0</v>
      </c>
      <c r="E855" s="1">
        <v>45358</v>
      </c>
      <c r="F855" t="s">
        <v>5356</v>
      </c>
      <c r="G855" s="1"/>
      <c r="H855" s="1">
        <v>45354</v>
      </c>
      <c r="I855" t="s">
        <v>5838</v>
      </c>
      <c r="J855" t="s">
        <v>5844</v>
      </c>
      <c r="K855" t="s">
        <v>6036</v>
      </c>
    </row>
    <row r="856" spans="1:11" x14ac:dyDescent="0.5">
      <c r="A856" t="s">
        <v>3961</v>
      </c>
      <c r="B856" t="s">
        <v>3962</v>
      </c>
      <c r="C856" t="s">
        <v>5361</v>
      </c>
      <c r="D856">
        <v>999</v>
      </c>
      <c r="E856" s="1">
        <v>45438</v>
      </c>
      <c r="F856" t="s">
        <v>5359</v>
      </c>
      <c r="G856" s="1">
        <v>45565</v>
      </c>
      <c r="H856" s="1">
        <v>45419</v>
      </c>
      <c r="I856" t="s">
        <v>5838</v>
      </c>
      <c r="J856" t="s">
        <v>5848</v>
      </c>
      <c r="K856" t="s">
        <v>5840</v>
      </c>
    </row>
    <row r="857" spans="1:11" x14ac:dyDescent="0.5">
      <c r="A857" t="s">
        <v>3968</v>
      </c>
      <c r="B857" t="s">
        <v>3969</v>
      </c>
      <c r="C857" t="s">
        <v>5362</v>
      </c>
      <c r="D857">
        <v>2499</v>
      </c>
      <c r="E857" s="1">
        <v>45499</v>
      </c>
      <c r="F857" t="s">
        <v>5356</v>
      </c>
      <c r="G857" s="1"/>
      <c r="H857" s="1">
        <v>45475</v>
      </c>
      <c r="I857" t="s">
        <v>5838</v>
      </c>
      <c r="J857" t="s">
        <v>5835</v>
      </c>
      <c r="K857" t="s">
        <v>6036</v>
      </c>
    </row>
    <row r="858" spans="1:11" x14ac:dyDescent="0.5">
      <c r="A858" t="s">
        <v>3973</v>
      </c>
      <c r="B858" t="s">
        <v>2152</v>
      </c>
      <c r="C858" t="s">
        <v>5362</v>
      </c>
      <c r="D858">
        <v>2499</v>
      </c>
      <c r="E858" s="1">
        <v>45427</v>
      </c>
      <c r="F858" t="s">
        <v>5359</v>
      </c>
      <c r="G858" s="1">
        <v>45565</v>
      </c>
      <c r="H858" s="1">
        <v>45420</v>
      </c>
      <c r="I858" t="s">
        <v>5839</v>
      </c>
      <c r="J858" t="s">
        <v>5845</v>
      </c>
      <c r="K858" t="s">
        <v>6036</v>
      </c>
    </row>
    <row r="859" spans="1:11" x14ac:dyDescent="0.5">
      <c r="A859" t="s">
        <v>3979</v>
      </c>
      <c r="B859" t="s">
        <v>3980</v>
      </c>
      <c r="C859" t="s">
        <v>5361</v>
      </c>
      <c r="D859">
        <v>999</v>
      </c>
      <c r="E859" s="1">
        <v>45535</v>
      </c>
      <c r="F859" t="s">
        <v>5356</v>
      </c>
      <c r="G859" s="1"/>
      <c r="H859" s="1">
        <v>45518</v>
      </c>
      <c r="I859" t="s">
        <v>5838</v>
      </c>
      <c r="J859" t="s">
        <v>5844</v>
      </c>
      <c r="K859" t="s">
        <v>6036</v>
      </c>
    </row>
    <row r="860" spans="1:11" x14ac:dyDescent="0.5">
      <c r="A860" t="s">
        <v>3983</v>
      </c>
      <c r="B860" t="s">
        <v>2787</v>
      </c>
      <c r="C860" t="s">
        <v>5362</v>
      </c>
      <c r="D860">
        <v>2499</v>
      </c>
      <c r="E860" s="1">
        <v>45509</v>
      </c>
      <c r="F860" t="s">
        <v>5356</v>
      </c>
      <c r="G860" s="1"/>
      <c r="H860" s="1">
        <v>45483</v>
      </c>
      <c r="I860" t="s">
        <v>5838</v>
      </c>
      <c r="J860" t="s">
        <v>5841</v>
      </c>
      <c r="K860" t="s">
        <v>5836</v>
      </c>
    </row>
    <row r="861" spans="1:11" x14ac:dyDescent="0.5">
      <c r="A861" t="s">
        <v>3986</v>
      </c>
      <c r="B861" t="s">
        <v>3987</v>
      </c>
      <c r="C861" t="s">
        <v>5361</v>
      </c>
      <c r="D861">
        <v>999</v>
      </c>
      <c r="E861" s="1">
        <v>45400</v>
      </c>
      <c r="F861" t="s">
        <v>5356</v>
      </c>
      <c r="G861" s="1"/>
      <c r="H861" s="1">
        <v>45389</v>
      </c>
      <c r="I861" t="s">
        <v>5838</v>
      </c>
      <c r="J861" t="s">
        <v>5848</v>
      </c>
      <c r="K861" t="s">
        <v>6036</v>
      </c>
    </row>
    <row r="862" spans="1:11" x14ac:dyDescent="0.5">
      <c r="A862" t="s">
        <v>3994</v>
      </c>
      <c r="B862" t="s">
        <v>722</v>
      </c>
      <c r="C862" t="s">
        <v>5362</v>
      </c>
      <c r="D862">
        <v>2499</v>
      </c>
      <c r="E862" s="1">
        <v>45543</v>
      </c>
      <c r="F862" t="s">
        <v>5356</v>
      </c>
      <c r="G862" s="1"/>
      <c r="H862" s="1">
        <v>45528</v>
      </c>
      <c r="I862" t="s">
        <v>5838</v>
      </c>
      <c r="J862" t="s">
        <v>5835</v>
      </c>
      <c r="K862" t="s">
        <v>6036</v>
      </c>
    </row>
    <row r="863" spans="1:11" x14ac:dyDescent="0.5">
      <c r="A863" t="s">
        <v>3996</v>
      </c>
      <c r="B863" t="s">
        <v>3997</v>
      </c>
      <c r="C863" t="s">
        <v>5362</v>
      </c>
      <c r="D863">
        <v>2499</v>
      </c>
      <c r="E863" s="1">
        <v>45355</v>
      </c>
      <c r="F863" t="s">
        <v>5356</v>
      </c>
      <c r="G863" s="1"/>
      <c r="H863" s="1">
        <v>45325</v>
      </c>
      <c r="I863" t="s">
        <v>5838</v>
      </c>
      <c r="J863" t="s">
        <v>5844</v>
      </c>
      <c r="K863" t="s">
        <v>6037</v>
      </c>
    </row>
    <row r="864" spans="1:11" x14ac:dyDescent="0.5">
      <c r="A864" t="s">
        <v>4005</v>
      </c>
      <c r="B864" t="s">
        <v>619</v>
      </c>
      <c r="C864" t="s">
        <v>5361</v>
      </c>
      <c r="D864">
        <v>999</v>
      </c>
      <c r="E864" s="1">
        <v>45527</v>
      </c>
      <c r="F864" t="s">
        <v>5359</v>
      </c>
      <c r="G864" s="1">
        <v>45565</v>
      </c>
      <c r="H864" s="1">
        <v>45503</v>
      </c>
      <c r="I864" t="s">
        <v>5838</v>
      </c>
      <c r="J864" t="s">
        <v>5841</v>
      </c>
      <c r="K864" t="s">
        <v>5840</v>
      </c>
    </row>
    <row r="865" spans="1:11" x14ac:dyDescent="0.5">
      <c r="A865" t="s">
        <v>4008</v>
      </c>
      <c r="B865" t="s">
        <v>1619</v>
      </c>
      <c r="C865" t="s">
        <v>5361</v>
      </c>
      <c r="D865">
        <v>999</v>
      </c>
      <c r="E865" s="1">
        <v>45347</v>
      </c>
      <c r="F865" t="s">
        <v>5356</v>
      </c>
      <c r="G865" s="1"/>
      <c r="H865" s="1">
        <v>45324</v>
      </c>
      <c r="I865" t="s">
        <v>5839</v>
      </c>
      <c r="J865" t="s">
        <v>5844</v>
      </c>
      <c r="K865" t="s">
        <v>5836</v>
      </c>
    </row>
    <row r="866" spans="1:11" x14ac:dyDescent="0.5">
      <c r="A866" t="s">
        <v>4017</v>
      </c>
      <c r="B866" t="s">
        <v>4018</v>
      </c>
      <c r="C866" t="s">
        <v>5361</v>
      </c>
      <c r="D866">
        <v>999</v>
      </c>
      <c r="E866" s="1">
        <v>45483</v>
      </c>
      <c r="F866" t="s">
        <v>5356</v>
      </c>
      <c r="G866" s="1"/>
      <c r="H866" s="1">
        <v>45478</v>
      </c>
      <c r="I866" t="s">
        <v>5839</v>
      </c>
      <c r="J866" t="s">
        <v>5844</v>
      </c>
      <c r="K866" t="s">
        <v>6036</v>
      </c>
    </row>
    <row r="867" spans="1:11" x14ac:dyDescent="0.5">
      <c r="A867" t="s">
        <v>5700</v>
      </c>
      <c r="B867" t="s">
        <v>2219</v>
      </c>
      <c r="C867" t="s">
        <v>5355</v>
      </c>
      <c r="D867">
        <v>0</v>
      </c>
      <c r="E867" s="1">
        <v>45529</v>
      </c>
      <c r="F867" t="s">
        <v>5356</v>
      </c>
      <c r="G867" s="1"/>
      <c r="H867" s="1">
        <v>45517</v>
      </c>
      <c r="I867" t="s">
        <v>5838</v>
      </c>
      <c r="J867" t="s">
        <v>5835</v>
      </c>
      <c r="K867" t="s">
        <v>6036</v>
      </c>
    </row>
    <row r="868" spans="1:11" x14ac:dyDescent="0.5">
      <c r="A868" t="s">
        <v>5701</v>
      </c>
      <c r="B868" t="s">
        <v>5702</v>
      </c>
      <c r="C868" t="s">
        <v>5355</v>
      </c>
      <c r="D868">
        <v>0</v>
      </c>
      <c r="E868" s="1">
        <v>45340</v>
      </c>
      <c r="F868" t="s">
        <v>5356</v>
      </c>
      <c r="G868" s="1"/>
      <c r="H868" s="1">
        <v>45312</v>
      </c>
      <c r="I868" t="s">
        <v>5839</v>
      </c>
      <c r="J868" t="s">
        <v>5845</v>
      </c>
      <c r="K868" t="s">
        <v>6037</v>
      </c>
    </row>
    <row r="869" spans="1:11" x14ac:dyDescent="0.5">
      <c r="A869" t="s">
        <v>5703</v>
      </c>
      <c r="B869" t="s">
        <v>2635</v>
      </c>
      <c r="C869" t="s">
        <v>5355</v>
      </c>
      <c r="D869">
        <v>0</v>
      </c>
      <c r="E869" s="1">
        <v>45378</v>
      </c>
      <c r="F869" t="s">
        <v>5356</v>
      </c>
      <c r="G869" s="1"/>
      <c r="H869" s="1">
        <v>45372</v>
      </c>
      <c r="I869" t="s">
        <v>5838</v>
      </c>
      <c r="J869" t="s">
        <v>5835</v>
      </c>
      <c r="K869" t="s">
        <v>6037</v>
      </c>
    </row>
    <row r="870" spans="1:11" x14ac:dyDescent="0.5">
      <c r="A870" t="s">
        <v>4022</v>
      </c>
      <c r="B870" t="s">
        <v>1221</v>
      </c>
      <c r="C870" t="s">
        <v>5361</v>
      </c>
      <c r="D870">
        <v>999</v>
      </c>
      <c r="E870" s="1">
        <v>45323</v>
      </c>
      <c r="F870" t="s">
        <v>5356</v>
      </c>
      <c r="G870" s="1"/>
      <c r="H870" s="1">
        <v>45305</v>
      </c>
      <c r="I870" t="s">
        <v>5846</v>
      </c>
      <c r="J870" t="s">
        <v>5835</v>
      </c>
      <c r="K870" t="s">
        <v>5836</v>
      </c>
    </row>
    <row r="871" spans="1:11" x14ac:dyDescent="0.5">
      <c r="A871" t="s">
        <v>5704</v>
      </c>
      <c r="B871" t="s">
        <v>2152</v>
      </c>
      <c r="C871" t="s">
        <v>5355</v>
      </c>
      <c r="D871">
        <v>0</v>
      </c>
      <c r="E871" s="1">
        <v>45435</v>
      </c>
      <c r="F871" t="s">
        <v>5359</v>
      </c>
      <c r="G871" s="1">
        <v>45496</v>
      </c>
      <c r="H871" s="1">
        <v>45420</v>
      </c>
      <c r="I871" t="s">
        <v>5839</v>
      </c>
      <c r="J871" t="s">
        <v>5845</v>
      </c>
      <c r="K871" t="s">
        <v>6036</v>
      </c>
    </row>
    <row r="872" spans="1:11" x14ac:dyDescent="0.5">
      <c r="A872" t="s">
        <v>4031</v>
      </c>
      <c r="B872" t="s">
        <v>4032</v>
      </c>
      <c r="C872" t="s">
        <v>5361</v>
      </c>
      <c r="D872">
        <v>999</v>
      </c>
      <c r="E872" s="1">
        <v>45530</v>
      </c>
      <c r="F872" t="s">
        <v>5356</v>
      </c>
      <c r="G872" s="1"/>
      <c r="H872" s="1">
        <v>45515</v>
      </c>
      <c r="I872" t="s">
        <v>5838</v>
      </c>
      <c r="J872" t="s">
        <v>5845</v>
      </c>
      <c r="K872" t="s">
        <v>5836</v>
      </c>
    </row>
    <row r="873" spans="1:11" x14ac:dyDescent="0.5">
      <c r="A873" t="s">
        <v>5705</v>
      </c>
      <c r="B873" t="s">
        <v>5644</v>
      </c>
      <c r="C873" t="s">
        <v>5355</v>
      </c>
      <c r="D873">
        <v>0</v>
      </c>
      <c r="E873" s="1">
        <v>45384</v>
      </c>
      <c r="F873" t="s">
        <v>5356</v>
      </c>
      <c r="G873" s="1"/>
      <c r="H873" s="1">
        <v>45358</v>
      </c>
      <c r="I873" t="s">
        <v>5838</v>
      </c>
      <c r="J873" t="s">
        <v>5835</v>
      </c>
      <c r="K873" t="s">
        <v>6036</v>
      </c>
    </row>
    <row r="874" spans="1:11" x14ac:dyDescent="0.5">
      <c r="A874" t="s">
        <v>5706</v>
      </c>
      <c r="B874" t="s">
        <v>3335</v>
      </c>
      <c r="C874" t="s">
        <v>5355</v>
      </c>
      <c r="D874">
        <v>0</v>
      </c>
      <c r="E874" s="1">
        <v>45386</v>
      </c>
      <c r="F874" t="s">
        <v>5356</v>
      </c>
      <c r="G874" s="1"/>
      <c r="H874" s="1">
        <v>45374</v>
      </c>
      <c r="I874" t="s">
        <v>5843</v>
      </c>
      <c r="J874" t="s">
        <v>5841</v>
      </c>
      <c r="K874" t="s">
        <v>6036</v>
      </c>
    </row>
    <row r="875" spans="1:11" x14ac:dyDescent="0.5">
      <c r="A875" t="s">
        <v>4035</v>
      </c>
      <c r="B875" t="s">
        <v>3230</v>
      </c>
      <c r="C875" t="s">
        <v>5361</v>
      </c>
      <c r="D875">
        <v>999</v>
      </c>
      <c r="E875" s="1">
        <v>45491</v>
      </c>
      <c r="F875" t="s">
        <v>5356</v>
      </c>
      <c r="G875" s="1"/>
      <c r="H875" s="1">
        <v>45482</v>
      </c>
      <c r="I875" t="s">
        <v>5843</v>
      </c>
      <c r="J875" t="s">
        <v>5848</v>
      </c>
      <c r="K875" t="s">
        <v>6037</v>
      </c>
    </row>
    <row r="876" spans="1:11" x14ac:dyDescent="0.5">
      <c r="A876" t="s">
        <v>5707</v>
      </c>
      <c r="B876" t="s">
        <v>2898</v>
      </c>
      <c r="C876" t="s">
        <v>5355</v>
      </c>
      <c r="D876">
        <v>0</v>
      </c>
      <c r="E876" s="1">
        <v>45509</v>
      </c>
      <c r="F876" t="s">
        <v>5356</v>
      </c>
      <c r="G876" s="1"/>
      <c r="H876" s="1">
        <v>45489</v>
      </c>
      <c r="I876" t="s">
        <v>5846</v>
      </c>
      <c r="J876" t="s">
        <v>5848</v>
      </c>
      <c r="K876" t="s">
        <v>6037</v>
      </c>
    </row>
    <row r="877" spans="1:11" x14ac:dyDescent="0.5">
      <c r="A877" t="s">
        <v>4039</v>
      </c>
      <c r="B877" t="s">
        <v>1452</v>
      </c>
      <c r="C877" t="s">
        <v>5361</v>
      </c>
      <c r="D877">
        <v>999</v>
      </c>
      <c r="E877" s="1">
        <v>45377</v>
      </c>
      <c r="F877" t="s">
        <v>5356</v>
      </c>
      <c r="G877" s="1"/>
      <c r="H877" s="1">
        <v>45358</v>
      </c>
      <c r="I877" t="s">
        <v>5838</v>
      </c>
      <c r="J877" t="s">
        <v>5845</v>
      </c>
      <c r="K877" t="s">
        <v>6036</v>
      </c>
    </row>
    <row r="878" spans="1:11" x14ac:dyDescent="0.5">
      <c r="A878" t="s">
        <v>4047</v>
      </c>
      <c r="B878" t="s">
        <v>4048</v>
      </c>
      <c r="C878" t="s">
        <v>5361</v>
      </c>
      <c r="D878">
        <v>999</v>
      </c>
      <c r="E878" s="1">
        <v>45322</v>
      </c>
      <c r="F878" t="s">
        <v>5356</v>
      </c>
      <c r="G878" s="1"/>
      <c r="H878" s="1">
        <v>45318</v>
      </c>
      <c r="I878" t="s">
        <v>5838</v>
      </c>
      <c r="J878" t="s">
        <v>5835</v>
      </c>
      <c r="K878" t="s">
        <v>6036</v>
      </c>
    </row>
    <row r="879" spans="1:11" x14ac:dyDescent="0.5">
      <c r="A879" t="s">
        <v>5708</v>
      </c>
      <c r="B879" t="s">
        <v>4496</v>
      </c>
      <c r="C879" t="s">
        <v>5355</v>
      </c>
      <c r="D879">
        <v>0</v>
      </c>
      <c r="E879" s="1">
        <v>45374</v>
      </c>
      <c r="F879" t="s">
        <v>5356</v>
      </c>
      <c r="G879" s="1"/>
      <c r="H879" s="1">
        <v>45357</v>
      </c>
      <c r="I879" t="s">
        <v>5843</v>
      </c>
      <c r="J879" t="s">
        <v>5848</v>
      </c>
      <c r="K879" t="s">
        <v>6037</v>
      </c>
    </row>
    <row r="880" spans="1:11" x14ac:dyDescent="0.5">
      <c r="A880" t="s">
        <v>4058</v>
      </c>
      <c r="B880" t="s">
        <v>4059</v>
      </c>
      <c r="C880" t="s">
        <v>5382</v>
      </c>
      <c r="D880">
        <v>9999</v>
      </c>
      <c r="E880" s="1">
        <v>45374</v>
      </c>
      <c r="F880" t="s">
        <v>5356</v>
      </c>
      <c r="G880" s="1"/>
      <c r="H880" s="1">
        <v>45349</v>
      </c>
      <c r="I880" t="s">
        <v>5834</v>
      </c>
      <c r="J880" t="s">
        <v>5848</v>
      </c>
      <c r="K880" t="s">
        <v>5836</v>
      </c>
    </row>
    <row r="881" spans="1:11" x14ac:dyDescent="0.5">
      <c r="A881" t="s">
        <v>5709</v>
      </c>
      <c r="B881" t="s">
        <v>5612</v>
      </c>
      <c r="C881" t="s">
        <v>5355</v>
      </c>
      <c r="D881">
        <v>0</v>
      </c>
      <c r="E881" s="1">
        <v>45347</v>
      </c>
      <c r="F881" t="s">
        <v>5356</v>
      </c>
      <c r="G881" s="1"/>
      <c r="H881" s="1">
        <v>45329</v>
      </c>
      <c r="I881" t="s">
        <v>5838</v>
      </c>
      <c r="J881" t="s">
        <v>5835</v>
      </c>
      <c r="K881" t="s">
        <v>6037</v>
      </c>
    </row>
    <row r="882" spans="1:11" x14ac:dyDescent="0.5">
      <c r="A882" t="s">
        <v>4067</v>
      </c>
      <c r="B882" t="s">
        <v>4068</v>
      </c>
      <c r="C882" t="s">
        <v>5362</v>
      </c>
      <c r="D882">
        <v>2499</v>
      </c>
      <c r="E882" s="1">
        <v>45427</v>
      </c>
      <c r="F882" t="s">
        <v>5356</v>
      </c>
      <c r="G882" s="1"/>
      <c r="H882" s="1">
        <v>45407</v>
      </c>
      <c r="I882" t="s">
        <v>5838</v>
      </c>
      <c r="J882" t="s">
        <v>5845</v>
      </c>
      <c r="K882" t="s">
        <v>6037</v>
      </c>
    </row>
    <row r="883" spans="1:11" x14ac:dyDescent="0.5">
      <c r="A883" t="s">
        <v>4074</v>
      </c>
      <c r="B883" t="s">
        <v>4075</v>
      </c>
      <c r="C883" t="s">
        <v>5361</v>
      </c>
      <c r="D883">
        <v>999</v>
      </c>
      <c r="E883" s="1">
        <v>45492</v>
      </c>
      <c r="F883" t="s">
        <v>5356</v>
      </c>
      <c r="G883" s="1"/>
      <c r="H883" s="1">
        <v>45491</v>
      </c>
      <c r="I883" t="s">
        <v>5839</v>
      </c>
      <c r="J883" t="s">
        <v>5835</v>
      </c>
      <c r="K883" t="s">
        <v>6037</v>
      </c>
    </row>
    <row r="884" spans="1:11" x14ac:dyDescent="0.5">
      <c r="A884" t="s">
        <v>4079</v>
      </c>
      <c r="B884" t="s">
        <v>2026</v>
      </c>
      <c r="C884" t="s">
        <v>5362</v>
      </c>
      <c r="D884">
        <v>2499</v>
      </c>
      <c r="E884" s="1">
        <v>45488</v>
      </c>
      <c r="F884" t="s">
        <v>5359</v>
      </c>
      <c r="G884" s="1">
        <v>45529</v>
      </c>
      <c r="H884" s="1">
        <v>45488</v>
      </c>
      <c r="I884" t="s">
        <v>5834</v>
      </c>
      <c r="J884" t="s">
        <v>5835</v>
      </c>
      <c r="K884" t="s">
        <v>6036</v>
      </c>
    </row>
    <row r="885" spans="1:11" x14ac:dyDescent="0.5">
      <c r="A885" t="s">
        <v>5710</v>
      </c>
      <c r="B885" t="s">
        <v>2775</v>
      </c>
      <c r="C885" t="s">
        <v>5355</v>
      </c>
      <c r="D885">
        <v>0</v>
      </c>
      <c r="E885" s="1">
        <v>45527</v>
      </c>
      <c r="F885" t="s">
        <v>5356</v>
      </c>
      <c r="G885" s="1"/>
      <c r="H885" s="1">
        <v>45508</v>
      </c>
      <c r="I885" t="s">
        <v>5838</v>
      </c>
      <c r="J885" t="s">
        <v>5848</v>
      </c>
      <c r="K885" t="s">
        <v>6036</v>
      </c>
    </row>
    <row r="886" spans="1:11" x14ac:dyDescent="0.5">
      <c r="A886" t="s">
        <v>5711</v>
      </c>
      <c r="B886" t="s">
        <v>5575</v>
      </c>
      <c r="C886" t="s">
        <v>5355</v>
      </c>
      <c r="D886">
        <v>0</v>
      </c>
      <c r="E886" s="1">
        <v>45410</v>
      </c>
      <c r="F886" t="s">
        <v>5356</v>
      </c>
      <c r="G886" s="1"/>
      <c r="H886" s="1">
        <v>45391</v>
      </c>
      <c r="I886" t="s">
        <v>5839</v>
      </c>
      <c r="J886" t="s">
        <v>5835</v>
      </c>
      <c r="K886" t="s">
        <v>6037</v>
      </c>
    </row>
    <row r="887" spans="1:11" x14ac:dyDescent="0.5">
      <c r="A887" t="s">
        <v>4082</v>
      </c>
      <c r="B887" t="s">
        <v>1074</v>
      </c>
      <c r="C887" t="s">
        <v>5362</v>
      </c>
      <c r="D887">
        <v>2499</v>
      </c>
      <c r="E887" s="1">
        <v>45478</v>
      </c>
      <c r="F887" t="s">
        <v>5356</v>
      </c>
      <c r="G887" s="1"/>
      <c r="H887" s="1">
        <v>45476</v>
      </c>
      <c r="I887" t="s">
        <v>5846</v>
      </c>
      <c r="J887" t="s">
        <v>5844</v>
      </c>
      <c r="K887" t="s">
        <v>6037</v>
      </c>
    </row>
    <row r="888" spans="1:11" x14ac:dyDescent="0.5">
      <c r="A888" t="s">
        <v>4086</v>
      </c>
      <c r="B888" t="s">
        <v>677</v>
      </c>
      <c r="C888" t="s">
        <v>5362</v>
      </c>
      <c r="D888">
        <v>2499</v>
      </c>
      <c r="E888" s="1">
        <v>45370</v>
      </c>
      <c r="F888" t="s">
        <v>5356</v>
      </c>
      <c r="G888" s="1"/>
      <c r="H888" s="1">
        <v>45354</v>
      </c>
      <c r="I888" t="s">
        <v>5838</v>
      </c>
      <c r="J888" t="s">
        <v>5835</v>
      </c>
      <c r="K888" t="s">
        <v>6036</v>
      </c>
    </row>
    <row r="889" spans="1:11" x14ac:dyDescent="0.5">
      <c r="A889" t="s">
        <v>4094</v>
      </c>
      <c r="B889" t="s">
        <v>1290</v>
      </c>
      <c r="C889" t="s">
        <v>5361</v>
      </c>
      <c r="D889">
        <v>999</v>
      </c>
      <c r="E889" s="1">
        <v>45354</v>
      </c>
      <c r="F889" t="s">
        <v>5359</v>
      </c>
      <c r="G889" s="1">
        <v>45500</v>
      </c>
      <c r="H889" s="1">
        <v>45344</v>
      </c>
      <c r="I889" t="s">
        <v>5834</v>
      </c>
      <c r="J889" t="s">
        <v>5835</v>
      </c>
      <c r="K889" t="s">
        <v>6037</v>
      </c>
    </row>
    <row r="890" spans="1:11" x14ac:dyDescent="0.5">
      <c r="A890" t="s">
        <v>4100</v>
      </c>
      <c r="B890" t="s">
        <v>4101</v>
      </c>
      <c r="C890" t="s">
        <v>5361</v>
      </c>
      <c r="D890">
        <v>999</v>
      </c>
      <c r="E890" s="1">
        <v>45384</v>
      </c>
      <c r="F890" t="s">
        <v>5356</v>
      </c>
      <c r="G890" s="1"/>
      <c r="H890" s="1">
        <v>45381</v>
      </c>
      <c r="I890" t="s">
        <v>5838</v>
      </c>
      <c r="J890" t="s">
        <v>5835</v>
      </c>
      <c r="K890" t="s">
        <v>6036</v>
      </c>
    </row>
    <row r="891" spans="1:11" x14ac:dyDescent="0.5">
      <c r="A891" t="s">
        <v>4108</v>
      </c>
      <c r="B891" t="s">
        <v>1766</v>
      </c>
      <c r="C891" t="s">
        <v>5361</v>
      </c>
      <c r="D891">
        <v>999</v>
      </c>
      <c r="E891" s="1">
        <v>45365</v>
      </c>
      <c r="F891" t="s">
        <v>5356</v>
      </c>
      <c r="G891" s="1"/>
      <c r="H891" s="1">
        <v>45349</v>
      </c>
      <c r="I891" t="s">
        <v>5839</v>
      </c>
      <c r="J891" t="s">
        <v>5844</v>
      </c>
      <c r="K891" t="s">
        <v>5840</v>
      </c>
    </row>
    <row r="892" spans="1:11" x14ac:dyDescent="0.5">
      <c r="A892" t="s">
        <v>4116</v>
      </c>
      <c r="B892" t="s">
        <v>1056</v>
      </c>
      <c r="C892" t="s">
        <v>5361</v>
      </c>
      <c r="D892">
        <v>999</v>
      </c>
      <c r="E892" s="1">
        <v>45386</v>
      </c>
      <c r="F892" t="s">
        <v>5356</v>
      </c>
      <c r="G892" s="1"/>
      <c r="H892" s="1">
        <v>45369</v>
      </c>
      <c r="I892" t="s">
        <v>5838</v>
      </c>
      <c r="J892" t="s">
        <v>5848</v>
      </c>
      <c r="K892" t="s">
        <v>6036</v>
      </c>
    </row>
    <row r="893" spans="1:11" x14ac:dyDescent="0.5">
      <c r="A893" t="s">
        <v>5712</v>
      </c>
      <c r="B893" t="s">
        <v>1826</v>
      </c>
      <c r="C893" t="s">
        <v>5355</v>
      </c>
      <c r="D893">
        <v>0</v>
      </c>
      <c r="E893" s="1">
        <v>45295</v>
      </c>
      <c r="F893" t="s">
        <v>5356</v>
      </c>
      <c r="G893" s="1"/>
      <c r="H893" s="1">
        <v>45295</v>
      </c>
      <c r="I893" t="s">
        <v>5839</v>
      </c>
      <c r="J893" t="s">
        <v>5848</v>
      </c>
      <c r="K893" t="s">
        <v>6036</v>
      </c>
    </row>
    <row r="894" spans="1:11" x14ac:dyDescent="0.5">
      <c r="A894" t="s">
        <v>4123</v>
      </c>
      <c r="B894" t="s">
        <v>4124</v>
      </c>
      <c r="C894" t="s">
        <v>5361</v>
      </c>
      <c r="D894">
        <v>999</v>
      </c>
      <c r="E894" s="1">
        <v>45349</v>
      </c>
      <c r="F894" t="s">
        <v>5359</v>
      </c>
      <c r="G894" s="1">
        <v>45565</v>
      </c>
      <c r="H894" s="1">
        <v>45333</v>
      </c>
      <c r="I894" t="s">
        <v>5834</v>
      </c>
      <c r="J894" t="s">
        <v>5835</v>
      </c>
      <c r="K894" t="s">
        <v>5836</v>
      </c>
    </row>
    <row r="895" spans="1:11" x14ac:dyDescent="0.5">
      <c r="A895" t="s">
        <v>5713</v>
      </c>
      <c r="B895" t="s">
        <v>4505</v>
      </c>
      <c r="C895" t="s">
        <v>5355</v>
      </c>
      <c r="D895">
        <v>0</v>
      </c>
      <c r="E895" s="1">
        <v>45356</v>
      </c>
      <c r="F895" t="s">
        <v>5356</v>
      </c>
      <c r="G895" s="1"/>
      <c r="H895" s="1">
        <v>45355</v>
      </c>
      <c r="I895" t="s">
        <v>5846</v>
      </c>
      <c r="J895" t="s">
        <v>5844</v>
      </c>
      <c r="K895" t="s">
        <v>6036</v>
      </c>
    </row>
    <row r="896" spans="1:11" x14ac:dyDescent="0.5">
      <c r="A896" t="s">
        <v>5714</v>
      </c>
      <c r="B896" t="s">
        <v>5715</v>
      </c>
      <c r="C896" t="s">
        <v>5355</v>
      </c>
      <c r="D896">
        <v>0</v>
      </c>
      <c r="E896" s="1">
        <v>45411</v>
      </c>
      <c r="F896" t="s">
        <v>5356</v>
      </c>
      <c r="G896" s="1"/>
      <c r="H896" s="1">
        <v>45401</v>
      </c>
      <c r="I896" t="s">
        <v>5834</v>
      </c>
      <c r="J896" t="s">
        <v>5845</v>
      </c>
      <c r="K896" t="s">
        <v>6037</v>
      </c>
    </row>
    <row r="897" spans="1:11" x14ac:dyDescent="0.5">
      <c r="A897" t="s">
        <v>4133</v>
      </c>
      <c r="B897" t="s">
        <v>3751</v>
      </c>
      <c r="C897" t="s">
        <v>5361</v>
      </c>
      <c r="D897">
        <v>999</v>
      </c>
      <c r="E897" s="1">
        <v>45474</v>
      </c>
      <c r="F897" t="s">
        <v>5356</v>
      </c>
      <c r="G897" s="1"/>
      <c r="H897" s="1">
        <v>45460</v>
      </c>
      <c r="I897" t="s">
        <v>5839</v>
      </c>
      <c r="J897" t="s">
        <v>5845</v>
      </c>
      <c r="K897" t="s">
        <v>5836</v>
      </c>
    </row>
    <row r="898" spans="1:11" x14ac:dyDescent="0.5">
      <c r="A898" t="s">
        <v>5716</v>
      </c>
      <c r="B898" t="s">
        <v>93</v>
      </c>
      <c r="C898" t="s">
        <v>5355</v>
      </c>
      <c r="D898">
        <v>0</v>
      </c>
      <c r="E898" s="1">
        <v>45454</v>
      </c>
      <c r="F898" t="s">
        <v>5356</v>
      </c>
      <c r="G898" s="1"/>
      <c r="H898" s="1">
        <v>45438</v>
      </c>
      <c r="I898" t="s">
        <v>5838</v>
      </c>
      <c r="J898" t="s">
        <v>5845</v>
      </c>
      <c r="K898" t="s">
        <v>6036</v>
      </c>
    </row>
    <row r="899" spans="1:11" x14ac:dyDescent="0.5">
      <c r="A899" t="s">
        <v>4137</v>
      </c>
      <c r="B899" t="s">
        <v>4138</v>
      </c>
      <c r="C899" t="s">
        <v>5361</v>
      </c>
      <c r="D899">
        <v>999</v>
      </c>
      <c r="E899" s="1">
        <v>45517</v>
      </c>
      <c r="F899" t="s">
        <v>5359</v>
      </c>
      <c r="G899" s="1">
        <v>45565</v>
      </c>
      <c r="H899" s="1">
        <v>45488</v>
      </c>
      <c r="I899" t="s">
        <v>5838</v>
      </c>
      <c r="J899" t="s">
        <v>5848</v>
      </c>
      <c r="K899" t="s">
        <v>5840</v>
      </c>
    </row>
    <row r="900" spans="1:11" x14ac:dyDescent="0.5">
      <c r="A900" t="s">
        <v>4141</v>
      </c>
      <c r="B900" t="s">
        <v>1171</v>
      </c>
      <c r="C900" t="s">
        <v>5362</v>
      </c>
      <c r="D900">
        <v>2499</v>
      </c>
      <c r="E900" s="1">
        <v>45533</v>
      </c>
      <c r="F900" t="s">
        <v>5356</v>
      </c>
      <c r="G900" s="1"/>
      <c r="H900" s="1">
        <v>45518</v>
      </c>
      <c r="I900" t="s">
        <v>5838</v>
      </c>
      <c r="J900" t="s">
        <v>5841</v>
      </c>
      <c r="K900" t="s">
        <v>5840</v>
      </c>
    </row>
    <row r="901" spans="1:11" x14ac:dyDescent="0.5">
      <c r="A901" t="s">
        <v>4144</v>
      </c>
      <c r="B901" t="s">
        <v>3312</v>
      </c>
      <c r="C901" t="s">
        <v>5362</v>
      </c>
      <c r="D901">
        <v>2499</v>
      </c>
      <c r="E901" s="1">
        <v>45415</v>
      </c>
      <c r="F901" t="s">
        <v>5356</v>
      </c>
      <c r="G901" s="1"/>
      <c r="H901" s="1">
        <v>45395</v>
      </c>
      <c r="I901" t="s">
        <v>5846</v>
      </c>
      <c r="J901" t="s">
        <v>5845</v>
      </c>
      <c r="K901" t="s">
        <v>6036</v>
      </c>
    </row>
    <row r="902" spans="1:11" x14ac:dyDescent="0.5">
      <c r="A902" t="s">
        <v>4150</v>
      </c>
      <c r="B902" t="s">
        <v>4151</v>
      </c>
      <c r="C902" t="s">
        <v>5361</v>
      </c>
      <c r="D902">
        <v>999</v>
      </c>
      <c r="E902" s="1">
        <v>45462</v>
      </c>
      <c r="F902" t="s">
        <v>5356</v>
      </c>
      <c r="G902" s="1"/>
      <c r="H902" s="1">
        <v>45462</v>
      </c>
      <c r="I902" t="s">
        <v>5838</v>
      </c>
      <c r="J902" t="s">
        <v>5835</v>
      </c>
      <c r="K902" t="s">
        <v>5836</v>
      </c>
    </row>
    <row r="903" spans="1:11" x14ac:dyDescent="0.5">
      <c r="A903" t="s">
        <v>5717</v>
      </c>
      <c r="B903" t="s">
        <v>5718</v>
      </c>
      <c r="C903" t="s">
        <v>5355</v>
      </c>
      <c r="D903">
        <v>0</v>
      </c>
      <c r="E903" s="1">
        <v>45411</v>
      </c>
      <c r="F903" t="s">
        <v>5356</v>
      </c>
      <c r="G903" s="1"/>
      <c r="H903" s="1">
        <v>45381</v>
      </c>
      <c r="I903" t="s">
        <v>5838</v>
      </c>
      <c r="J903" t="s">
        <v>5835</v>
      </c>
      <c r="K903" t="s">
        <v>6036</v>
      </c>
    </row>
    <row r="904" spans="1:11" x14ac:dyDescent="0.5">
      <c r="A904" t="s">
        <v>4156</v>
      </c>
      <c r="B904" t="s">
        <v>4157</v>
      </c>
      <c r="C904" t="s">
        <v>5382</v>
      </c>
      <c r="D904">
        <v>9999</v>
      </c>
      <c r="E904" s="1">
        <v>45546</v>
      </c>
      <c r="F904" t="s">
        <v>5356</v>
      </c>
      <c r="G904" s="1"/>
      <c r="H904" s="1">
        <v>45523</v>
      </c>
      <c r="I904" t="s">
        <v>5838</v>
      </c>
      <c r="J904" t="s">
        <v>5848</v>
      </c>
      <c r="K904" t="s">
        <v>6036</v>
      </c>
    </row>
    <row r="905" spans="1:11" x14ac:dyDescent="0.5">
      <c r="A905" t="s">
        <v>5719</v>
      </c>
      <c r="B905" t="s">
        <v>36</v>
      </c>
      <c r="C905" t="s">
        <v>5355</v>
      </c>
      <c r="D905">
        <v>0</v>
      </c>
      <c r="E905" s="1">
        <v>45408</v>
      </c>
      <c r="F905" t="s">
        <v>5356</v>
      </c>
      <c r="G905" s="1"/>
      <c r="H905" s="1">
        <v>45390</v>
      </c>
      <c r="I905" t="s">
        <v>5843</v>
      </c>
      <c r="J905" t="s">
        <v>5844</v>
      </c>
      <c r="K905" t="s">
        <v>6036</v>
      </c>
    </row>
    <row r="906" spans="1:11" x14ac:dyDescent="0.5">
      <c r="A906" t="s">
        <v>5720</v>
      </c>
      <c r="B906" t="s">
        <v>683</v>
      </c>
      <c r="C906" t="s">
        <v>5355</v>
      </c>
      <c r="D906">
        <v>0</v>
      </c>
      <c r="E906" s="1">
        <v>45395</v>
      </c>
      <c r="F906" t="s">
        <v>5356</v>
      </c>
      <c r="G906" s="1"/>
      <c r="H906" s="1">
        <v>45389</v>
      </c>
      <c r="I906" t="s">
        <v>5839</v>
      </c>
      <c r="J906" t="s">
        <v>5835</v>
      </c>
      <c r="K906" t="s">
        <v>5840</v>
      </c>
    </row>
    <row r="907" spans="1:11" x14ac:dyDescent="0.5">
      <c r="A907" t="s">
        <v>4159</v>
      </c>
      <c r="B907" t="s">
        <v>4160</v>
      </c>
      <c r="C907" t="s">
        <v>5361</v>
      </c>
      <c r="D907">
        <v>999</v>
      </c>
      <c r="E907" s="1">
        <v>45538</v>
      </c>
      <c r="F907" t="s">
        <v>5356</v>
      </c>
      <c r="G907" s="1"/>
      <c r="H907" s="1">
        <v>45528</v>
      </c>
      <c r="I907" t="s">
        <v>5834</v>
      </c>
      <c r="J907" t="s">
        <v>5835</v>
      </c>
      <c r="K907" t="s">
        <v>5836</v>
      </c>
    </row>
    <row r="908" spans="1:11" x14ac:dyDescent="0.5">
      <c r="A908" t="s">
        <v>5721</v>
      </c>
      <c r="B908" t="s">
        <v>5722</v>
      </c>
      <c r="C908" t="s">
        <v>5355</v>
      </c>
      <c r="D908">
        <v>0</v>
      </c>
      <c r="E908" s="1">
        <v>45503</v>
      </c>
      <c r="F908" t="s">
        <v>5356</v>
      </c>
      <c r="G908" s="1"/>
      <c r="H908" s="1">
        <v>45497</v>
      </c>
      <c r="I908" t="s">
        <v>5839</v>
      </c>
      <c r="J908" t="s">
        <v>5835</v>
      </c>
      <c r="K908" t="s">
        <v>6037</v>
      </c>
    </row>
    <row r="909" spans="1:11" x14ac:dyDescent="0.5">
      <c r="A909" t="s">
        <v>4162</v>
      </c>
      <c r="B909" t="s">
        <v>2966</v>
      </c>
      <c r="C909" t="s">
        <v>5361</v>
      </c>
      <c r="D909">
        <v>999</v>
      </c>
      <c r="E909" s="1">
        <v>45517</v>
      </c>
      <c r="F909" t="s">
        <v>5359</v>
      </c>
      <c r="G909" s="1">
        <v>45565</v>
      </c>
      <c r="H909" s="1">
        <v>45500</v>
      </c>
      <c r="I909" t="s">
        <v>5838</v>
      </c>
      <c r="J909" t="s">
        <v>5845</v>
      </c>
      <c r="K909" t="s">
        <v>6036</v>
      </c>
    </row>
    <row r="910" spans="1:11" x14ac:dyDescent="0.5">
      <c r="A910" t="s">
        <v>4165</v>
      </c>
      <c r="B910" t="s">
        <v>4166</v>
      </c>
      <c r="C910" t="s">
        <v>5382</v>
      </c>
      <c r="D910">
        <v>9999</v>
      </c>
      <c r="E910" s="1">
        <v>45457</v>
      </c>
      <c r="F910" t="s">
        <v>5356</v>
      </c>
      <c r="G910" s="1"/>
      <c r="H910" s="1">
        <v>45441</v>
      </c>
      <c r="I910" t="s">
        <v>5839</v>
      </c>
      <c r="J910" t="s">
        <v>5844</v>
      </c>
      <c r="K910" t="s">
        <v>5836</v>
      </c>
    </row>
    <row r="911" spans="1:11" x14ac:dyDescent="0.5">
      <c r="A911" t="s">
        <v>4171</v>
      </c>
      <c r="B911" t="s">
        <v>4172</v>
      </c>
      <c r="C911" t="s">
        <v>5362</v>
      </c>
      <c r="D911">
        <v>2499</v>
      </c>
      <c r="E911" s="1">
        <v>45375</v>
      </c>
      <c r="F911" t="s">
        <v>5356</v>
      </c>
      <c r="G911" s="1"/>
      <c r="H911" s="1">
        <v>45356</v>
      </c>
      <c r="I911" t="s">
        <v>5839</v>
      </c>
      <c r="J911" t="s">
        <v>5848</v>
      </c>
      <c r="K911" t="s">
        <v>5836</v>
      </c>
    </row>
    <row r="912" spans="1:11" x14ac:dyDescent="0.5">
      <c r="A912" t="s">
        <v>5723</v>
      </c>
      <c r="B912" t="s">
        <v>5404</v>
      </c>
      <c r="C912" t="s">
        <v>5355</v>
      </c>
      <c r="D912">
        <v>0</v>
      </c>
      <c r="E912" s="1">
        <v>45369</v>
      </c>
      <c r="F912" t="s">
        <v>5356</v>
      </c>
      <c r="G912" s="1"/>
      <c r="H912" s="1">
        <v>45354</v>
      </c>
      <c r="I912" t="s">
        <v>5838</v>
      </c>
      <c r="J912" t="s">
        <v>5844</v>
      </c>
      <c r="K912" t="s">
        <v>6036</v>
      </c>
    </row>
    <row r="913" spans="1:11" x14ac:dyDescent="0.5">
      <c r="A913" t="s">
        <v>4180</v>
      </c>
      <c r="B913" t="s">
        <v>4181</v>
      </c>
      <c r="C913" t="s">
        <v>5362</v>
      </c>
      <c r="D913">
        <v>2499</v>
      </c>
      <c r="E913" s="1">
        <v>45371</v>
      </c>
      <c r="F913" t="s">
        <v>5359</v>
      </c>
      <c r="G913" s="1">
        <v>45565</v>
      </c>
      <c r="H913" s="1">
        <v>45365</v>
      </c>
      <c r="I913" t="s">
        <v>5838</v>
      </c>
      <c r="J913" t="s">
        <v>5845</v>
      </c>
      <c r="K913" t="s">
        <v>6037</v>
      </c>
    </row>
    <row r="914" spans="1:11" x14ac:dyDescent="0.5">
      <c r="A914" t="s">
        <v>5724</v>
      </c>
      <c r="B914" t="s">
        <v>2821</v>
      </c>
      <c r="C914" t="s">
        <v>5355</v>
      </c>
      <c r="D914">
        <v>0</v>
      </c>
      <c r="E914" s="1">
        <v>45493</v>
      </c>
      <c r="F914" t="s">
        <v>5356</v>
      </c>
      <c r="G914" s="1"/>
      <c r="H914" s="1">
        <v>45493</v>
      </c>
      <c r="I914" t="s">
        <v>5839</v>
      </c>
      <c r="J914" t="s">
        <v>5841</v>
      </c>
      <c r="K914" t="s">
        <v>5836</v>
      </c>
    </row>
    <row r="915" spans="1:11" x14ac:dyDescent="0.5">
      <c r="A915" t="s">
        <v>4189</v>
      </c>
      <c r="B915" t="s">
        <v>3948</v>
      </c>
      <c r="C915" t="s">
        <v>5361</v>
      </c>
      <c r="D915">
        <v>999</v>
      </c>
      <c r="E915" s="1">
        <v>45525</v>
      </c>
      <c r="F915" t="s">
        <v>5356</v>
      </c>
      <c r="G915" s="1"/>
      <c r="H915" s="1">
        <v>45515</v>
      </c>
      <c r="I915" t="s">
        <v>5839</v>
      </c>
      <c r="J915" t="s">
        <v>5848</v>
      </c>
      <c r="K915" t="s">
        <v>6037</v>
      </c>
    </row>
    <row r="916" spans="1:11" x14ac:dyDescent="0.5">
      <c r="A916" t="s">
        <v>4192</v>
      </c>
      <c r="B916" t="s">
        <v>677</v>
      </c>
      <c r="C916" t="s">
        <v>5362</v>
      </c>
      <c r="D916">
        <v>2499</v>
      </c>
      <c r="E916" s="1">
        <v>45370</v>
      </c>
      <c r="F916" t="s">
        <v>5356</v>
      </c>
      <c r="G916" s="1"/>
      <c r="H916" s="1">
        <v>45354</v>
      </c>
      <c r="I916" t="s">
        <v>5838</v>
      </c>
      <c r="J916" t="s">
        <v>5835</v>
      </c>
      <c r="K916" t="s">
        <v>6036</v>
      </c>
    </row>
    <row r="917" spans="1:11" x14ac:dyDescent="0.5">
      <c r="A917" t="s">
        <v>5725</v>
      </c>
      <c r="B917" t="s">
        <v>3295</v>
      </c>
      <c r="C917" t="s">
        <v>5355</v>
      </c>
      <c r="D917">
        <v>0</v>
      </c>
      <c r="E917" s="1">
        <v>45315</v>
      </c>
      <c r="F917" t="s">
        <v>5359</v>
      </c>
      <c r="G917" s="1">
        <v>45417</v>
      </c>
      <c r="H917" s="1">
        <v>45292</v>
      </c>
      <c r="I917" t="s">
        <v>5838</v>
      </c>
      <c r="J917" t="s">
        <v>5844</v>
      </c>
      <c r="K917" t="s">
        <v>6036</v>
      </c>
    </row>
    <row r="918" spans="1:11" x14ac:dyDescent="0.5">
      <c r="A918" t="s">
        <v>5726</v>
      </c>
      <c r="B918" t="s">
        <v>2626</v>
      </c>
      <c r="C918" t="s">
        <v>5355</v>
      </c>
      <c r="D918">
        <v>0</v>
      </c>
      <c r="E918" s="1">
        <v>45387</v>
      </c>
      <c r="F918" t="s">
        <v>5359</v>
      </c>
      <c r="G918" s="1">
        <v>45565</v>
      </c>
      <c r="H918" s="1">
        <v>45359</v>
      </c>
      <c r="I918" t="s">
        <v>5834</v>
      </c>
      <c r="J918" t="s">
        <v>5848</v>
      </c>
      <c r="K918" t="s">
        <v>6037</v>
      </c>
    </row>
    <row r="919" spans="1:11" x14ac:dyDescent="0.5">
      <c r="A919" t="s">
        <v>4200</v>
      </c>
      <c r="B919" t="s">
        <v>2955</v>
      </c>
      <c r="C919" t="s">
        <v>5361</v>
      </c>
      <c r="D919">
        <v>999</v>
      </c>
      <c r="E919" s="1">
        <v>45336</v>
      </c>
      <c r="F919" t="s">
        <v>5356</v>
      </c>
      <c r="G919" s="1"/>
      <c r="H919" s="1">
        <v>45311</v>
      </c>
      <c r="I919" t="s">
        <v>5838</v>
      </c>
      <c r="J919" t="s">
        <v>5835</v>
      </c>
      <c r="K919" t="s">
        <v>5836</v>
      </c>
    </row>
    <row r="920" spans="1:11" x14ac:dyDescent="0.5">
      <c r="A920" t="s">
        <v>4209</v>
      </c>
      <c r="B920" t="s">
        <v>4210</v>
      </c>
      <c r="C920" t="s">
        <v>5361</v>
      </c>
      <c r="D920">
        <v>999</v>
      </c>
      <c r="E920" s="1">
        <v>45525</v>
      </c>
      <c r="F920" t="s">
        <v>5356</v>
      </c>
      <c r="G920" s="1"/>
      <c r="H920" s="1">
        <v>45512</v>
      </c>
      <c r="I920" t="s">
        <v>5838</v>
      </c>
      <c r="J920" t="s">
        <v>5848</v>
      </c>
      <c r="K920" t="s">
        <v>6036</v>
      </c>
    </row>
    <row r="921" spans="1:11" x14ac:dyDescent="0.5">
      <c r="A921" t="s">
        <v>4213</v>
      </c>
      <c r="B921" t="s">
        <v>664</v>
      </c>
      <c r="C921" t="s">
        <v>5361</v>
      </c>
      <c r="D921">
        <v>999</v>
      </c>
      <c r="E921" s="1">
        <v>45350</v>
      </c>
      <c r="F921" t="s">
        <v>5356</v>
      </c>
      <c r="G921" s="1"/>
      <c r="H921" s="1">
        <v>45346</v>
      </c>
      <c r="I921" t="s">
        <v>5843</v>
      </c>
      <c r="J921" t="s">
        <v>5844</v>
      </c>
      <c r="K921" t="s">
        <v>5836</v>
      </c>
    </row>
    <row r="922" spans="1:11" x14ac:dyDescent="0.5">
      <c r="A922" t="s">
        <v>5727</v>
      </c>
      <c r="B922" t="s">
        <v>292</v>
      </c>
      <c r="C922" t="s">
        <v>5355</v>
      </c>
      <c r="D922">
        <v>0</v>
      </c>
      <c r="E922" s="1">
        <v>45310</v>
      </c>
      <c r="F922" t="s">
        <v>5356</v>
      </c>
      <c r="G922" s="1"/>
      <c r="H922" s="1">
        <v>45305</v>
      </c>
      <c r="I922" t="s">
        <v>5838</v>
      </c>
      <c r="J922" t="s">
        <v>5844</v>
      </c>
      <c r="K922" t="s">
        <v>6037</v>
      </c>
    </row>
    <row r="923" spans="1:11" x14ac:dyDescent="0.5">
      <c r="A923" t="s">
        <v>4222</v>
      </c>
      <c r="B923" t="s">
        <v>4223</v>
      </c>
      <c r="C923" t="s">
        <v>5382</v>
      </c>
      <c r="D923">
        <v>9999</v>
      </c>
      <c r="E923" s="1">
        <v>45405</v>
      </c>
      <c r="F923" t="s">
        <v>5356</v>
      </c>
      <c r="G923" s="1"/>
      <c r="H923" s="1">
        <v>45403</v>
      </c>
      <c r="I923" t="s">
        <v>5838</v>
      </c>
      <c r="J923" t="s">
        <v>5835</v>
      </c>
      <c r="K923" t="s">
        <v>5840</v>
      </c>
    </row>
    <row r="924" spans="1:11" x14ac:dyDescent="0.5">
      <c r="A924" t="s">
        <v>4230</v>
      </c>
      <c r="B924" t="s">
        <v>647</v>
      </c>
      <c r="C924" t="s">
        <v>5361</v>
      </c>
      <c r="D924">
        <v>999</v>
      </c>
      <c r="E924" s="1">
        <v>45425</v>
      </c>
      <c r="F924" t="s">
        <v>5359</v>
      </c>
      <c r="G924" s="1">
        <v>45565</v>
      </c>
      <c r="H924" s="1">
        <v>45416</v>
      </c>
      <c r="I924" t="s">
        <v>5846</v>
      </c>
      <c r="J924" t="s">
        <v>5841</v>
      </c>
      <c r="K924" t="s">
        <v>6037</v>
      </c>
    </row>
    <row r="925" spans="1:11" x14ac:dyDescent="0.5">
      <c r="A925" t="s">
        <v>4236</v>
      </c>
      <c r="B925" t="s">
        <v>4237</v>
      </c>
      <c r="C925" t="s">
        <v>5361</v>
      </c>
      <c r="D925">
        <v>999</v>
      </c>
      <c r="E925" s="1">
        <v>45462</v>
      </c>
      <c r="F925" t="s">
        <v>5356</v>
      </c>
      <c r="G925" s="1"/>
      <c r="H925" s="1">
        <v>45444</v>
      </c>
      <c r="I925" t="s">
        <v>5838</v>
      </c>
      <c r="J925" t="s">
        <v>5845</v>
      </c>
      <c r="K925" t="s">
        <v>6037</v>
      </c>
    </row>
    <row r="926" spans="1:11" x14ac:dyDescent="0.5">
      <c r="A926" t="s">
        <v>4242</v>
      </c>
      <c r="B926" t="s">
        <v>193</v>
      </c>
      <c r="C926" t="s">
        <v>5362</v>
      </c>
      <c r="D926">
        <v>2499</v>
      </c>
      <c r="E926" s="1">
        <v>45318</v>
      </c>
      <c r="F926" t="s">
        <v>5356</v>
      </c>
      <c r="G926" s="1"/>
      <c r="H926" s="1">
        <v>45316</v>
      </c>
      <c r="I926" t="s">
        <v>5843</v>
      </c>
      <c r="J926" t="s">
        <v>5845</v>
      </c>
      <c r="K926" t="s">
        <v>6036</v>
      </c>
    </row>
    <row r="927" spans="1:11" x14ac:dyDescent="0.5">
      <c r="A927" t="s">
        <v>4252</v>
      </c>
      <c r="B927" t="s">
        <v>4253</v>
      </c>
      <c r="C927" t="s">
        <v>5362</v>
      </c>
      <c r="D927">
        <v>2499</v>
      </c>
      <c r="E927" s="1">
        <v>45523</v>
      </c>
      <c r="F927" t="s">
        <v>5356</v>
      </c>
      <c r="G927" s="1"/>
      <c r="H927" s="1">
        <v>45495</v>
      </c>
      <c r="I927" t="s">
        <v>5838</v>
      </c>
      <c r="J927" t="s">
        <v>5835</v>
      </c>
      <c r="K927" t="s">
        <v>5836</v>
      </c>
    </row>
    <row r="928" spans="1:11" x14ac:dyDescent="0.5">
      <c r="A928" t="s">
        <v>4256</v>
      </c>
      <c r="B928" t="s">
        <v>1734</v>
      </c>
      <c r="C928" t="s">
        <v>5361</v>
      </c>
      <c r="D928">
        <v>999</v>
      </c>
      <c r="E928" s="1">
        <v>45458</v>
      </c>
      <c r="F928" t="s">
        <v>5356</v>
      </c>
      <c r="G928" s="1"/>
      <c r="H928" s="1">
        <v>45438</v>
      </c>
      <c r="I928" t="s">
        <v>5838</v>
      </c>
      <c r="J928" t="s">
        <v>5845</v>
      </c>
      <c r="K928" t="s">
        <v>6036</v>
      </c>
    </row>
    <row r="929" spans="1:11" x14ac:dyDescent="0.5">
      <c r="A929" t="s">
        <v>5728</v>
      </c>
      <c r="B929" t="s">
        <v>129</v>
      </c>
      <c r="C929" t="s">
        <v>5355</v>
      </c>
      <c r="D929">
        <v>0</v>
      </c>
      <c r="E929" s="1">
        <v>45421</v>
      </c>
      <c r="F929" t="s">
        <v>5359</v>
      </c>
      <c r="G929" s="1">
        <v>45565</v>
      </c>
      <c r="H929" s="1">
        <v>45409</v>
      </c>
      <c r="I929" t="s">
        <v>5838</v>
      </c>
      <c r="J929" t="s">
        <v>5835</v>
      </c>
      <c r="K929" t="s">
        <v>6036</v>
      </c>
    </row>
    <row r="930" spans="1:11" x14ac:dyDescent="0.5">
      <c r="A930" t="s">
        <v>5729</v>
      </c>
      <c r="B930" t="s">
        <v>5730</v>
      </c>
      <c r="C930" t="s">
        <v>5355</v>
      </c>
      <c r="D930">
        <v>0</v>
      </c>
      <c r="E930" s="1">
        <v>45377</v>
      </c>
      <c r="F930" t="s">
        <v>5359</v>
      </c>
      <c r="G930" s="1">
        <v>45441</v>
      </c>
      <c r="H930" s="1">
        <v>45355</v>
      </c>
      <c r="I930" t="s">
        <v>5838</v>
      </c>
      <c r="J930" t="s">
        <v>5835</v>
      </c>
      <c r="K930" t="s">
        <v>5840</v>
      </c>
    </row>
    <row r="931" spans="1:11" x14ac:dyDescent="0.5">
      <c r="A931" t="s">
        <v>5731</v>
      </c>
      <c r="B931" t="s">
        <v>5472</v>
      </c>
      <c r="C931" t="s">
        <v>5355</v>
      </c>
      <c r="D931">
        <v>0</v>
      </c>
      <c r="E931" s="1">
        <v>45392</v>
      </c>
      <c r="F931" t="s">
        <v>5359</v>
      </c>
      <c r="G931" s="1">
        <v>45472</v>
      </c>
      <c r="H931" s="1">
        <v>45362</v>
      </c>
      <c r="I931" t="s">
        <v>5839</v>
      </c>
      <c r="J931" t="s">
        <v>5844</v>
      </c>
      <c r="K931" t="s">
        <v>6036</v>
      </c>
    </row>
    <row r="932" spans="1:11" x14ac:dyDescent="0.5">
      <c r="A932" t="s">
        <v>4261</v>
      </c>
      <c r="B932" t="s">
        <v>405</v>
      </c>
      <c r="C932" t="s">
        <v>5361</v>
      </c>
      <c r="D932">
        <v>999</v>
      </c>
      <c r="E932" s="1">
        <v>45435</v>
      </c>
      <c r="F932" t="s">
        <v>5356</v>
      </c>
      <c r="G932" s="1"/>
      <c r="H932" s="1">
        <v>45413</v>
      </c>
      <c r="I932" t="s">
        <v>5839</v>
      </c>
      <c r="J932" t="s">
        <v>5848</v>
      </c>
      <c r="K932" t="s">
        <v>6036</v>
      </c>
    </row>
    <row r="933" spans="1:11" x14ac:dyDescent="0.5">
      <c r="A933" t="s">
        <v>5732</v>
      </c>
      <c r="B933" t="s">
        <v>4291</v>
      </c>
      <c r="C933" t="s">
        <v>5355</v>
      </c>
      <c r="D933">
        <v>0</v>
      </c>
      <c r="E933" s="1">
        <v>45486</v>
      </c>
      <c r="F933" t="s">
        <v>5356</v>
      </c>
      <c r="G933" s="1"/>
      <c r="H933" s="1">
        <v>45463</v>
      </c>
      <c r="I933" t="s">
        <v>5846</v>
      </c>
      <c r="J933" t="s">
        <v>5835</v>
      </c>
      <c r="K933" t="s">
        <v>6036</v>
      </c>
    </row>
    <row r="934" spans="1:11" x14ac:dyDescent="0.5">
      <c r="A934" t="s">
        <v>4267</v>
      </c>
      <c r="B934" t="s">
        <v>74</v>
      </c>
      <c r="C934" t="s">
        <v>5361</v>
      </c>
      <c r="D934">
        <v>999</v>
      </c>
      <c r="E934" s="1">
        <v>45428</v>
      </c>
      <c r="F934" t="s">
        <v>5356</v>
      </c>
      <c r="G934" s="1"/>
      <c r="H934" s="1">
        <v>45420</v>
      </c>
      <c r="I934" t="s">
        <v>5834</v>
      </c>
      <c r="J934" t="s">
        <v>5835</v>
      </c>
      <c r="K934" t="s">
        <v>6037</v>
      </c>
    </row>
    <row r="935" spans="1:11" x14ac:dyDescent="0.5">
      <c r="A935" t="s">
        <v>4273</v>
      </c>
      <c r="B935" t="s">
        <v>4274</v>
      </c>
      <c r="C935" t="s">
        <v>5361</v>
      </c>
      <c r="D935">
        <v>999</v>
      </c>
      <c r="E935" s="1">
        <v>45433</v>
      </c>
      <c r="F935" t="s">
        <v>5359</v>
      </c>
      <c r="G935" s="1">
        <v>45523</v>
      </c>
      <c r="H935" s="1">
        <v>45414</v>
      </c>
      <c r="I935" t="s">
        <v>5838</v>
      </c>
      <c r="J935" t="s">
        <v>5835</v>
      </c>
      <c r="K935" t="s">
        <v>5840</v>
      </c>
    </row>
    <row r="936" spans="1:11" x14ac:dyDescent="0.5">
      <c r="A936" t="s">
        <v>4279</v>
      </c>
      <c r="B936" t="s">
        <v>4280</v>
      </c>
      <c r="C936" t="s">
        <v>5361</v>
      </c>
      <c r="D936">
        <v>999</v>
      </c>
      <c r="E936" s="1">
        <v>45530</v>
      </c>
      <c r="F936" t="s">
        <v>5356</v>
      </c>
      <c r="G936" s="1"/>
      <c r="H936" s="1">
        <v>45523</v>
      </c>
      <c r="I936" t="s">
        <v>5843</v>
      </c>
      <c r="J936" t="s">
        <v>5845</v>
      </c>
      <c r="K936" t="s">
        <v>6037</v>
      </c>
    </row>
    <row r="937" spans="1:11" x14ac:dyDescent="0.5">
      <c r="A937" t="s">
        <v>4283</v>
      </c>
      <c r="B937" t="s">
        <v>3866</v>
      </c>
      <c r="C937" t="s">
        <v>5362</v>
      </c>
      <c r="D937">
        <v>2499</v>
      </c>
      <c r="E937" s="1">
        <v>45384</v>
      </c>
      <c r="F937" t="s">
        <v>5356</v>
      </c>
      <c r="G937" s="1"/>
      <c r="H937" s="1">
        <v>45370</v>
      </c>
      <c r="I937" t="s">
        <v>5838</v>
      </c>
      <c r="J937" t="s">
        <v>5835</v>
      </c>
      <c r="K937" t="s">
        <v>5836</v>
      </c>
    </row>
    <row r="938" spans="1:11" x14ac:dyDescent="0.5">
      <c r="A938" t="s">
        <v>5733</v>
      </c>
      <c r="B938" t="s">
        <v>664</v>
      </c>
      <c r="C938" t="s">
        <v>5355</v>
      </c>
      <c r="D938">
        <v>0</v>
      </c>
      <c r="E938" s="1">
        <v>45353</v>
      </c>
      <c r="F938" t="s">
        <v>5359</v>
      </c>
      <c r="G938" s="1">
        <v>45565</v>
      </c>
      <c r="H938" s="1">
        <v>45346</v>
      </c>
      <c r="I938" t="s">
        <v>5843</v>
      </c>
      <c r="J938" t="s">
        <v>5844</v>
      </c>
      <c r="K938" t="s">
        <v>5836</v>
      </c>
    </row>
    <row r="939" spans="1:11" x14ac:dyDescent="0.5">
      <c r="A939" t="s">
        <v>4290</v>
      </c>
      <c r="B939" t="s">
        <v>4291</v>
      </c>
      <c r="C939" t="s">
        <v>5362</v>
      </c>
      <c r="D939">
        <v>2499</v>
      </c>
      <c r="E939" s="1">
        <v>45463</v>
      </c>
      <c r="F939" t="s">
        <v>5356</v>
      </c>
      <c r="G939" s="1"/>
      <c r="H939" s="1">
        <v>45463</v>
      </c>
      <c r="I939" t="s">
        <v>5846</v>
      </c>
      <c r="J939" t="s">
        <v>5835</v>
      </c>
      <c r="K939" t="s">
        <v>6036</v>
      </c>
    </row>
    <row r="940" spans="1:11" x14ac:dyDescent="0.5">
      <c r="A940" t="s">
        <v>5734</v>
      </c>
      <c r="B940" t="s">
        <v>5735</v>
      </c>
      <c r="C940" t="s">
        <v>5355</v>
      </c>
      <c r="D940">
        <v>0</v>
      </c>
      <c r="E940" s="1">
        <v>45330</v>
      </c>
      <c r="F940" t="s">
        <v>5356</v>
      </c>
      <c r="G940" s="1"/>
      <c r="H940" s="1">
        <v>45308</v>
      </c>
      <c r="I940" t="s">
        <v>5834</v>
      </c>
      <c r="J940" t="s">
        <v>5835</v>
      </c>
      <c r="K940" t="s">
        <v>6037</v>
      </c>
    </row>
    <row r="941" spans="1:11" x14ac:dyDescent="0.5">
      <c r="A941" t="s">
        <v>4296</v>
      </c>
      <c r="B941" t="s">
        <v>4297</v>
      </c>
      <c r="C941" t="s">
        <v>5362</v>
      </c>
      <c r="D941">
        <v>2499</v>
      </c>
      <c r="E941" s="1">
        <v>45481</v>
      </c>
      <c r="F941" t="s">
        <v>5356</v>
      </c>
      <c r="G941" s="1"/>
      <c r="H941" s="1">
        <v>45469</v>
      </c>
      <c r="I941" t="s">
        <v>5838</v>
      </c>
      <c r="J941" t="s">
        <v>5835</v>
      </c>
      <c r="K941" t="s">
        <v>5836</v>
      </c>
    </row>
    <row r="942" spans="1:11" x14ac:dyDescent="0.5">
      <c r="A942" t="s">
        <v>5736</v>
      </c>
      <c r="B942" t="s">
        <v>2178</v>
      </c>
      <c r="C942" t="s">
        <v>5355</v>
      </c>
      <c r="D942">
        <v>0</v>
      </c>
      <c r="E942" s="1">
        <v>45384</v>
      </c>
      <c r="F942" t="s">
        <v>5359</v>
      </c>
      <c r="G942" s="1">
        <v>45425</v>
      </c>
      <c r="H942" s="1">
        <v>45354</v>
      </c>
      <c r="I942" t="s">
        <v>5838</v>
      </c>
      <c r="J942" t="s">
        <v>5835</v>
      </c>
      <c r="K942" t="s">
        <v>6036</v>
      </c>
    </row>
    <row r="943" spans="1:11" x14ac:dyDescent="0.5">
      <c r="A943" t="s">
        <v>4301</v>
      </c>
      <c r="B943" t="s">
        <v>160</v>
      </c>
      <c r="C943" t="s">
        <v>5361</v>
      </c>
      <c r="D943">
        <v>999</v>
      </c>
      <c r="E943" s="1">
        <v>45334</v>
      </c>
      <c r="F943" t="s">
        <v>5356</v>
      </c>
      <c r="G943" s="1"/>
      <c r="H943" s="1">
        <v>45326</v>
      </c>
      <c r="I943" t="s">
        <v>5843</v>
      </c>
      <c r="J943" t="s">
        <v>5835</v>
      </c>
      <c r="K943" t="s">
        <v>6037</v>
      </c>
    </row>
    <row r="944" spans="1:11" x14ac:dyDescent="0.5">
      <c r="A944" t="s">
        <v>4310</v>
      </c>
      <c r="B944" t="s">
        <v>1400</v>
      </c>
      <c r="C944" t="s">
        <v>5362</v>
      </c>
      <c r="D944">
        <v>2499</v>
      </c>
      <c r="E944" s="1">
        <v>45512</v>
      </c>
      <c r="F944" t="s">
        <v>5356</v>
      </c>
      <c r="G944" s="1"/>
      <c r="H944" s="1">
        <v>45497</v>
      </c>
      <c r="I944" t="s">
        <v>5846</v>
      </c>
      <c r="J944" t="s">
        <v>5835</v>
      </c>
      <c r="K944" t="s">
        <v>6036</v>
      </c>
    </row>
    <row r="945" spans="1:11" x14ac:dyDescent="0.5">
      <c r="A945" t="s">
        <v>5737</v>
      </c>
      <c r="B945" t="s">
        <v>4365</v>
      </c>
      <c r="C945" t="s">
        <v>5355</v>
      </c>
      <c r="D945">
        <v>0</v>
      </c>
      <c r="E945" s="1">
        <v>45411</v>
      </c>
      <c r="F945" t="s">
        <v>5359</v>
      </c>
      <c r="G945" s="1">
        <v>45524</v>
      </c>
      <c r="H945" s="1">
        <v>45409</v>
      </c>
      <c r="I945" t="s">
        <v>5846</v>
      </c>
      <c r="J945" t="s">
        <v>5835</v>
      </c>
      <c r="K945" t="s">
        <v>6036</v>
      </c>
    </row>
    <row r="946" spans="1:11" x14ac:dyDescent="0.5">
      <c r="A946" t="s">
        <v>4313</v>
      </c>
      <c r="B946" t="s">
        <v>1775</v>
      </c>
      <c r="C946" t="s">
        <v>5362</v>
      </c>
      <c r="D946">
        <v>2499</v>
      </c>
      <c r="E946" s="1">
        <v>45408</v>
      </c>
      <c r="F946" t="s">
        <v>5359</v>
      </c>
      <c r="G946" s="1">
        <v>45565</v>
      </c>
      <c r="H946" s="1">
        <v>45390</v>
      </c>
      <c r="I946" t="s">
        <v>5838</v>
      </c>
      <c r="J946" t="s">
        <v>5844</v>
      </c>
      <c r="K946" t="s">
        <v>6036</v>
      </c>
    </row>
    <row r="947" spans="1:11" x14ac:dyDescent="0.5">
      <c r="A947" t="s">
        <v>4320</v>
      </c>
      <c r="B947" t="s">
        <v>4210</v>
      </c>
      <c r="C947" t="s">
        <v>5362</v>
      </c>
      <c r="D947">
        <v>2499</v>
      </c>
      <c r="E947" s="1">
        <v>45519</v>
      </c>
      <c r="F947" t="s">
        <v>5356</v>
      </c>
      <c r="G947" s="1"/>
      <c r="H947" s="1">
        <v>45512</v>
      </c>
      <c r="I947" t="s">
        <v>5838</v>
      </c>
      <c r="J947" t="s">
        <v>5848</v>
      </c>
      <c r="K947" t="s">
        <v>6036</v>
      </c>
    </row>
    <row r="948" spans="1:11" x14ac:dyDescent="0.5">
      <c r="A948" t="s">
        <v>4323</v>
      </c>
      <c r="B948" t="s">
        <v>2140</v>
      </c>
      <c r="C948" t="s">
        <v>5362</v>
      </c>
      <c r="D948">
        <v>2499</v>
      </c>
      <c r="E948" s="1">
        <v>45514</v>
      </c>
      <c r="F948" t="s">
        <v>5356</v>
      </c>
      <c r="G948" s="1"/>
      <c r="H948" s="1">
        <v>45514</v>
      </c>
      <c r="I948" t="s">
        <v>5838</v>
      </c>
      <c r="J948" t="s">
        <v>5844</v>
      </c>
      <c r="K948" t="s">
        <v>6036</v>
      </c>
    </row>
    <row r="949" spans="1:11" x14ac:dyDescent="0.5">
      <c r="A949" t="s">
        <v>4326</v>
      </c>
      <c r="B949" t="s">
        <v>4327</v>
      </c>
      <c r="C949" t="s">
        <v>5362</v>
      </c>
      <c r="D949">
        <v>2499</v>
      </c>
      <c r="E949" s="1">
        <v>45429</v>
      </c>
      <c r="F949" t="s">
        <v>5356</v>
      </c>
      <c r="G949" s="1"/>
      <c r="H949" s="1">
        <v>45414</v>
      </c>
      <c r="I949" t="s">
        <v>5834</v>
      </c>
      <c r="J949" t="s">
        <v>5844</v>
      </c>
      <c r="K949" t="s">
        <v>5836</v>
      </c>
    </row>
    <row r="950" spans="1:11" x14ac:dyDescent="0.5">
      <c r="A950" t="s">
        <v>4333</v>
      </c>
      <c r="B950" t="s">
        <v>4334</v>
      </c>
      <c r="C950" t="s">
        <v>5361</v>
      </c>
      <c r="D950">
        <v>999</v>
      </c>
      <c r="E950" s="1">
        <v>45543</v>
      </c>
      <c r="F950" t="s">
        <v>5356</v>
      </c>
      <c r="G950" s="1"/>
      <c r="H950" s="1">
        <v>45517</v>
      </c>
      <c r="I950" t="s">
        <v>5839</v>
      </c>
      <c r="J950" t="s">
        <v>5835</v>
      </c>
      <c r="K950" t="s">
        <v>5836</v>
      </c>
    </row>
    <row r="951" spans="1:11" x14ac:dyDescent="0.5">
      <c r="A951" t="s">
        <v>4336</v>
      </c>
      <c r="B951" t="s">
        <v>1516</v>
      </c>
      <c r="C951" t="s">
        <v>5361</v>
      </c>
      <c r="D951">
        <v>999</v>
      </c>
      <c r="E951" s="1">
        <v>45473</v>
      </c>
      <c r="F951" t="s">
        <v>5356</v>
      </c>
      <c r="G951" s="1"/>
      <c r="H951" s="1">
        <v>45447</v>
      </c>
      <c r="I951" t="s">
        <v>5838</v>
      </c>
      <c r="J951" t="s">
        <v>5845</v>
      </c>
      <c r="K951" t="s">
        <v>6037</v>
      </c>
    </row>
    <row r="952" spans="1:11" x14ac:dyDescent="0.5">
      <c r="A952" t="s">
        <v>4341</v>
      </c>
      <c r="B952" t="s">
        <v>1445</v>
      </c>
      <c r="C952" t="s">
        <v>5361</v>
      </c>
      <c r="D952">
        <v>999</v>
      </c>
      <c r="E952" s="1">
        <v>45431</v>
      </c>
      <c r="F952" t="s">
        <v>5356</v>
      </c>
      <c r="G952" s="1"/>
      <c r="H952" s="1">
        <v>45414</v>
      </c>
      <c r="I952" t="s">
        <v>5839</v>
      </c>
      <c r="J952" t="s">
        <v>5844</v>
      </c>
      <c r="K952" t="s">
        <v>6036</v>
      </c>
    </row>
    <row r="953" spans="1:11" x14ac:dyDescent="0.5">
      <c r="A953" t="s">
        <v>4347</v>
      </c>
      <c r="B953" t="s">
        <v>446</v>
      </c>
      <c r="C953" t="s">
        <v>5362</v>
      </c>
      <c r="D953">
        <v>2499</v>
      </c>
      <c r="E953" s="1">
        <v>45447</v>
      </c>
      <c r="F953" t="s">
        <v>5356</v>
      </c>
      <c r="G953" s="1"/>
      <c r="H953" s="1">
        <v>45436</v>
      </c>
      <c r="I953" t="s">
        <v>5839</v>
      </c>
      <c r="J953" t="s">
        <v>5841</v>
      </c>
      <c r="K953" t="s">
        <v>6036</v>
      </c>
    </row>
    <row r="954" spans="1:11" x14ac:dyDescent="0.5">
      <c r="A954" t="s">
        <v>5738</v>
      </c>
      <c r="B954" t="s">
        <v>2441</v>
      </c>
      <c r="C954" t="s">
        <v>5355</v>
      </c>
      <c r="D954">
        <v>0</v>
      </c>
      <c r="E954" s="1">
        <v>45371</v>
      </c>
      <c r="F954" t="s">
        <v>5359</v>
      </c>
      <c r="G954" s="1">
        <v>45565</v>
      </c>
      <c r="H954" s="1">
        <v>45344</v>
      </c>
      <c r="I954" t="s">
        <v>5838</v>
      </c>
      <c r="J954" t="s">
        <v>5835</v>
      </c>
      <c r="K954" t="s">
        <v>5836</v>
      </c>
    </row>
    <row r="955" spans="1:11" x14ac:dyDescent="0.5">
      <c r="A955" t="s">
        <v>5739</v>
      </c>
      <c r="B955" t="s">
        <v>5740</v>
      </c>
      <c r="C955" t="s">
        <v>5355</v>
      </c>
      <c r="D955">
        <v>0</v>
      </c>
      <c r="E955" s="1">
        <v>45424</v>
      </c>
      <c r="F955" t="s">
        <v>5359</v>
      </c>
      <c r="G955" s="1">
        <v>45565</v>
      </c>
      <c r="H955" s="1">
        <v>45422</v>
      </c>
      <c r="I955" t="s">
        <v>5843</v>
      </c>
      <c r="J955" t="s">
        <v>5848</v>
      </c>
      <c r="K955" t="s">
        <v>6036</v>
      </c>
    </row>
    <row r="956" spans="1:11" x14ac:dyDescent="0.5">
      <c r="A956" t="s">
        <v>4352</v>
      </c>
      <c r="B956" t="s">
        <v>1600</v>
      </c>
      <c r="C956" t="s">
        <v>5361</v>
      </c>
      <c r="D956">
        <v>999</v>
      </c>
      <c r="E956" s="1">
        <v>45531</v>
      </c>
      <c r="F956" t="s">
        <v>5359</v>
      </c>
      <c r="G956" s="1">
        <v>45565</v>
      </c>
      <c r="H956" s="1">
        <v>45508</v>
      </c>
      <c r="I956" t="s">
        <v>5839</v>
      </c>
      <c r="J956" t="s">
        <v>5848</v>
      </c>
      <c r="K956" t="s">
        <v>5840</v>
      </c>
    </row>
    <row r="957" spans="1:11" x14ac:dyDescent="0.5">
      <c r="A957" t="s">
        <v>4355</v>
      </c>
      <c r="B957" t="s">
        <v>584</v>
      </c>
      <c r="C957" t="s">
        <v>5362</v>
      </c>
      <c r="D957">
        <v>2499</v>
      </c>
      <c r="E957" s="1">
        <v>45453</v>
      </c>
      <c r="F957" t="s">
        <v>5356</v>
      </c>
      <c r="G957" s="1"/>
      <c r="H957" s="1">
        <v>45443</v>
      </c>
      <c r="I957" t="s">
        <v>5843</v>
      </c>
      <c r="J957" t="s">
        <v>5835</v>
      </c>
      <c r="K957" t="s">
        <v>6037</v>
      </c>
    </row>
    <row r="958" spans="1:11" x14ac:dyDescent="0.5">
      <c r="A958" t="s">
        <v>4360</v>
      </c>
      <c r="B958" t="s">
        <v>4361</v>
      </c>
      <c r="C958" t="s">
        <v>5361</v>
      </c>
      <c r="D958">
        <v>999</v>
      </c>
      <c r="E958" s="1">
        <v>45523</v>
      </c>
      <c r="F958" t="s">
        <v>5356</v>
      </c>
      <c r="G958" s="1"/>
      <c r="H958" s="1">
        <v>45496</v>
      </c>
      <c r="I958" t="s">
        <v>5838</v>
      </c>
      <c r="J958" t="s">
        <v>5848</v>
      </c>
      <c r="K958" t="s">
        <v>6036</v>
      </c>
    </row>
    <row r="959" spans="1:11" x14ac:dyDescent="0.5">
      <c r="A959" t="s">
        <v>5741</v>
      </c>
      <c r="B959" t="s">
        <v>2088</v>
      </c>
      <c r="C959" t="s">
        <v>5355</v>
      </c>
      <c r="D959">
        <v>0</v>
      </c>
      <c r="E959" s="1">
        <v>45322</v>
      </c>
      <c r="F959" t="s">
        <v>5356</v>
      </c>
      <c r="G959" s="1"/>
      <c r="H959" s="1">
        <v>45309</v>
      </c>
      <c r="I959" t="s">
        <v>5843</v>
      </c>
      <c r="J959" t="s">
        <v>5844</v>
      </c>
      <c r="K959" t="s">
        <v>6037</v>
      </c>
    </row>
    <row r="960" spans="1:11" x14ac:dyDescent="0.5">
      <c r="A960" t="s">
        <v>5742</v>
      </c>
      <c r="B960" t="s">
        <v>1187</v>
      </c>
      <c r="C960" t="s">
        <v>5355</v>
      </c>
      <c r="D960">
        <v>0</v>
      </c>
      <c r="E960" s="1">
        <v>45545</v>
      </c>
      <c r="F960" t="s">
        <v>5359</v>
      </c>
      <c r="G960" s="1">
        <v>45565</v>
      </c>
      <c r="H960" s="1">
        <v>45522</v>
      </c>
      <c r="I960" t="s">
        <v>5839</v>
      </c>
      <c r="J960" t="s">
        <v>5835</v>
      </c>
      <c r="K960" t="s">
        <v>6037</v>
      </c>
    </row>
    <row r="961" spans="1:11" x14ac:dyDescent="0.5">
      <c r="A961" t="s">
        <v>4364</v>
      </c>
      <c r="B961" t="s">
        <v>4365</v>
      </c>
      <c r="C961" t="s">
        <v>5361</v>
      </c>
      <c r="D961">
        <v>999</v>
      </c>
      <c r="E961" s="1">
        <v>45423</v>
      </c>
      <c r="F961" t="s">
        <v>5356</v>
      </c>
      <c r="G961" s="1"/>
      <c r="H961" s="1">
        <v>45409</v>
      </c>
      <c r="I961" t="s">
        <v>5846</v>
      </c>
      <c r="J961" t="s">
        <v>5835</v>
      </c>
      <c r="K961" t="s">
        <v>6036</v>
      </c>
    </row>
    <row r="962" spans="1:11" x14ac:dyDescent="0.5">
      <c r="A962" t="s">
        <v>4371</v>
      </c>
      <c r="B962" t="s">
        <v>1221</v>
      </c>
      <c r="C962" t="s">
        <v>5361</v>
      </c>
      <c r="D962">
        <v>999</v>
      </c>
      <c r="E962" s="1">
        <v>45320</v>
      </c>
      <c r="F962" t="s">
        <v>5356</v>
      </c>
      <c r="G962" s="1"/>
      <c r="H962" s="1">
        <v>45305</v>
      </c>
      <c r="I962" t="s">
        <v>5846</v>
      </c>
      <c r="J962" t="s">
        <v>5835</v>
      </c>
      <c r="K962" t="s">
        <v>5836</v>
      </c>
    </row>
    <row r="963" spans="1:11" x14ac:dyDescent="0.5">
      <c r="A963" t="s">
        <v>4381</v>
      </c>
      <c r="B963" t="s">
        <v>502</v>
      </c>
      <c r="C963" t="s">
        <v>5382</v>
      </c>
      <c r="D963">
        <v>9999</v>
      </c>
      <c r="E963" s="1">
        <v>45525</v>
      </c>
      <c r="F963" t="s">
        <v>5356</v>
      </c>
      <c r="G963" s="1"/>
      <c r="H963" s="1">
        <v>45525</v>
      </c>
      <c r="I963" t="s">
        <v>5839</v>
      </c>
      <c r="J963" t="s">
        <v>5835</v>
      </c>
      <c r="K963" t="s">
        <v>6037</v>
      </c>
    </row>
    <row r="964" spans="1:11" x14ac:dyDescent="0.5">
      <c r="A964" t="s">
        <v>4384</v>
      </c>
      <c r="B964" t="s">
        <v>9</v>
      </c>
      <c r="C964" t="s">
        <v>5361</v>
      </c>
      <c r="D964">
        <v>999</v>
      </c>
      <c r="E964" s="1">
        <v>45517</v>
      </c>
      <c r="F964" t="s">
        <v>5356</v>
      </c>
      <c r="G964" s="1"/>
      <c r="H964" s="1">
        <v>45515</v>
      </c>
      <c r="I964" t="s">
        <v>5838</v>
      </c>
      <c r="J964" t="s">
        <v>5848</v>
      </c>
      <c r="K964" t="s">
        <v>6037</v>
      </c>
    </row>
    <row r="965" spans="1:11" x14ac:dyDescent="0.5">
      <c r="A965" t="s">
        <v>5743</v>
      </c>
      <c r="B965" t="s">
        <v>887</v>
      </c>
      <c r="C965" t="s">
        <v>5355</v>
      </c>
      <c r="D965">
        <v>0</v>
      </c>
      <c r="E965" s="1">
        <v>45539</v>
      </c>
      <c r="F965" t="s">
        <v>5356</v>
      </c>
      <c r="G965" s="1"/>
      <c r="H965" s="1">
        <v>45513</v>
      </c>
      <c r="I965" t="s">
        <v>5834</v>
      </c>
      <c r="J965" t="s">
        <v>5845</v>
      </c>
      <c r="K965" t="s">
        <v>6036</v>
      </c>
    </row>
    <row r="966" spans="1:11" x14ac:dyDescent="0.5">
      <c r="A966" t="s">
        <v>5744</v>
      </c>
      <c r="B966" t="s">
        <v>4505</v>
      </c>
      <c r="C966" t="s">
        <v>5355</v>
      </c>
      <c r="D966">
        <v>0</v>
      </c>
      <c r="E966" s="1">
        <v>45364</v>
      </c>
      <c r="F966" t="s">
        <v>5356</v>
      </c>
      <c r="G966" s="1"/>
      <c r="H966" s="1">
        <v>45355</v>
      </c>
      <c r="I966" t="s">
        <v>5846</v>
      </c>
      <c r="J966" t="s">
        <v>5844</v>
      </c>
      <c r="K966" t="s">
        <v>6036</v>
      </c>
    </row>
    <row r="967" spans="1:11" x14ac:dyDescent="0.5">
      <c r="A967" t="s">
        <v>4387</v>
      </c>
      <c r="B967" t="s">
        <v>4388</v>
      </c>
      <c r="C967" t="s">
        <v>5361</v>
      </c>
      <c r="D967">
        <v>999</v>
      </c>
      <c r="E967" s="1">
        <v>45368</v>
      </c>
      <c r="F967" t="s">
        <v>5356</v>
      </c>
      <c r="G967" s="1"/>
      <c r="H967" s="1">
        <v>45345</v>
      </c>
      <c r="I967" t="s">
        <v>5838</v>
      </c>
      <c r="J967" t="s">
        <v>5845</v>
      </c>
      <c r="K967" t="s">
        <v>6036</v>
      </c>
    </row>
    <row r="968" spans="1:11" x14ac:dyDescent="0.5">
      <c r="A968" t="s">
        <v>5745</v>
      </c>
      <c r="B968" t="s">
        <v>4741</v>
      </c>
      <c r="C968" t="s">
        <v>5355</v>
      </c>
      <c r="D968">
        <v>0</v>
      </c>
      <c r="E968" s="1">
        <v>45391</v>
      </c>
      <c r="F968" t="s">
        <v>5356</v>
      </c>
      <c r="G968" s="1"/>
      <c r="H968" s="1">
        <v>45364</v>
      </c>
      <c r="I968" t="s">
        <v>5834</v>
      </c>
      <c r="J968" t="s">
        <v>5835</v>
      </c>
      <c r="K968" t="s">
        <v>6036</v>
      </c>
    </row>
    <row r="969" spans="1:11" x14ac:dyDescent="0.5">
      <c r="A969" t="s">
        <v>5746</v>
      </c>
      <c r="B969" t="s">
        <v>2966</v>
      </c>
      <c r="C969" t="s">
        <v>5355</v>
      </c>
      <c r="D969">
        <v>0</v>
      </c>
      <c r="E969" s="1">
        <v>45518</v>
      </c>
      <c r="F969" t="s">
        <v>5356</v>
      </c>
      <c r="G969" s="1"/>
      <c r="H969" s="1">
        <v>45500</v>
      </c>
      <c r="I969" t="s">
        <v>5838</v>
      </c>
      <c r="J969" t="s">
        <v>5845</v>
      </c>
      <c r="K969" t="s">
        <v>6036</v>
      </c>
    </row>
    <row r="970" spans="1:11" x14ac:dyDescent="0.5">
      <c r="A970" t="s">
        <v>4396</v>
      </c>
      <c r="B970" t="s">
        <v>4397</v>
      </c>
      <c r="C970" t="s">
        <v>5361</v>
      </c>
      <c r="D970">
        <v>999</v>
      </c>
      <c r="E970" s="1">
        <v>45493</v>
      </c>
      <c r="F970" t="s">
        <v>5356</v>
      </c>
      <c r="G970" s="1"/>
      <c r="H970" s="1">
        <v>45465</v>
      </c>
      <c r="I970" t="s">
        <v>5838</v>
      </c>
      <c r="J970" t="s">
        <v>5845</v>
      </c>
      <c r="K970" t="s">
        <v>6036</v>
      </c>
    </row>
    <row r="971" spans="1:11" x14ac:dyDescent="0.5">
      <c r="A971" t="s">
        <v>5747</v>
      </c>
      <c r="B971" t="s">
        <v>4893</v>
      </c>
      <c r="C971" t="s">
        <v>5355</v>
      </c>
      <c r="D971">
        <v>0</v>
      </c>
      <c r="E971" s="1">
        <v>45482</v>
      </c>
      <c r="F971" t="s">
        <v>5359</v>
      </c>
      <c r="G971" s="1">
        <v>45559</v>
      </c>
      <c r="H971" s="1">
        <v>45460</v>
      </c>
      <c r="I971" t="s">
        <v>5838</v>
      </c>
      <c r="J971" t="s">
        <v>5835</v>
      </c>
      <c r="K971" t="s">
        <v>5836</v>
      </c>
    </row>
    <row r="972" spans="1:11" x14ac:dyDescent="0.5">
      <c r="A972" t="s">
        <v>4401</v>
      </c>
      <c r="B972" t="s">
        <v>3907</v>
      </c>
      <c r="C972" t="s">
        <v>5362</v>
      </c>
      <c r="D972">
        <v>2499</v>
      </c>
      <c r="E972" s="1">
        <v>45453</v>
      </c>
      <c r="F972" t="s">
        <v>5356</v>
      </c>
      <c r="G972" s="1"/>
      <c r="H972" s="1">
        <v>45429</v>
      </c>
      <c r="I972" t="s">
        <v>5838</v>
      </c>
      <c r="J972" t="s">
        <v>5848</v>
      </c>
      <c r="K972" t="s">
        <v>6036</v>
      </c>
    </row>
    <row r="973" spans="1:11" x14ac:dyDescent="0.5">
      <c r="A973" t="s">
        <v>4406</v>
      </c>
      <c r="B973" t="s">
        <v>4407</v>
      </c>
      <c r="C973" t="s">
        <v>5362</v>
      </c>
      <c r="D973">
        <v>2499</v>
      </c>
      <c r="E973" s="1">
        <v>45459</v>
      </c>
      <c r="F973" t="s">
        <v>5356</v>
      </c>
      <c r="G973" s="1"/>
      <c r="H973" s="1">
        <v>45435</v>
      </c>
      <c r="I973" t="s">
        <v>5838</v>
      </c>
      <c r="J973" t="s">
        <v>5848</v>
      </c>
      <c r="K973" t="s">
        <v>6036</v>
      </c>
    </row>
    <row r="974" spans="1:11" x14ac:dyDescent="0.5">
      <c r="A974" t="s">
        <v>5748</v>
      </c>
      <c r="B974" t="s">
        <v>160</v>
      </c>
      <c r="C974" t="s">
        <v>5355</v>
      </c>
      <c r="D974">
        <v>0</v>
      </c>
      <c r="E974" s="1">
        <v>45335</v>
      </c>
      <c r="F974" t="s">
        <v>5356</v>
      </c>
      <c r="G974" s="1"/>
      <c r="H974" s="1">
        <v>45326</v>
      </c>
      <c r="I974" t="s">
        <v>5843</v>
      </c>
      <c r="J974" t="s">
        <v>5835</v>
      </c>
      <c r="K974" t="s">
        <v>6037</v>
      </c>
    </row>
    <row r="975" spans="1:11" x14ac:dyDescent="0.5">
      <c r="A975" t="s">
        <v>5749</v>
      </c>
      <c r="B975" t="s">
        <v>5750</v>
      </c>
      <c r="C975" t="s">
        <v>5355</v>
      </c>
      <c r="D975">
        <v>0</v>
      </c>
      <c r="E975" s="1">
        <v>45473</v>
      </c>
      <c r="F975" t="s">
        <v>5356</v>
      </c>
      <c r="G975" s="1"/>
      <c r="H975" s="1">
        <v>45472</v>
      </c>
      <c r="I975" t="s">
        <v>5839</v>
      </c>
      <c r="J975" t="s">
        <v>5848</v>
      </c>
      <c r="K975" t="s">
        <v>6036</v>
      </c>
    </row>
    <row r="976" spans="1:11" x14ac:dyDescent="0.5">
      <c r="A976" t="s">
        <v>4412</v>
      </c>
      <c r="B976" t="s">
        <v>4413</v>
      </c>
      <c r="C976" t="s">
        <v>5362</v>
      </c>
      <c r="D976">
        <v>2499</v>
      </c>
      <c r="E976" s="1">
        <v>45459</v>
      </c>
      <c r="F976" t="s">
        <v>5356</v>
      </c>
      <c r="G976" s="1"/>
      <c r="H976" s="1">
        <v>45450</v>
      </c>
      <c r="I976" t="s">
        <v>5838</v>
      </c>
      <c r="J976" t="s">
        <v>5844</v>
      </c>
      <c r="K976" t="s">
        <v>6036</v>
      </c>
    </row>
    <row r="977" spans="1:11" x14ac:dyDescent="0.5">
      <c r="A977" t="s">
        <v>5751</v>
      </c>
      <c r="B977" t="s">
        <v>4018</v>
      </c>
      <c r="C977" t="s">
        <v>5355</v>
      </c>
      <c r="D977">
        <v>0</v>
      </c>
      <c r="E977" s="1">
        <v>45478</v>
      </c>
      <c r="F977" t="s">
        <v>5356</v>
      </c>
      <c r="G977" s="1"/>
      <c r="H977" s="1">
        <v>45478</v>
      </c>
      <c r="I977" t="s">
        <v>5839</v>
      </c>
      <c r="J977" t="s">
        <v>5844</v>
      </c>
      <c r="K977" t="s">
        <v>6036</v>
      </c>
    </row>
    <row r="978" spans="1:11" x14ac:dyDescent="0.5">
      <c r="A978" t="s">
        <v>4418</v>
      </c>
      <c r="B978" t="s">
        <v>1471</v>
      </c>
      <c r="C978" t="s">
        <v>5361</v>
      </c>
      <c r="D978">
        <v>999</v>
      </c>
      <c r="E978" s="1">
        <v>45347</v>
      </c>
      <c r="F978" t="s">
        <v>5356</v>
      </c>
      <c r="G978" s="1"/>
      <c r="H978" s="1">
        <v>45347</v>
      </c>
      <c r="I978" t="s">
        <v>5838</v>
      </c>
      <c r="J978" t="s">
        <v>5845</v>
      </c>
      <c r="K978" t="s">
        <v>5836</v>
      </c>
    </row>
    <row r="979" spans="1:11" x14ac:dyDescent="0.5">
      <c r="A979" t="s">
        <v>5752</v>
      </c>
      <c r="B979" t="s">
        <v>5753</v>
      </c>
      <c r="C979" t="s">
        <v>5355</v>
      </c>
      <c r="D979">
        <v>0</v>
      </c>
      <c r="E979" s="1">
        <v>45439</v>
      </c>
      <c r="F979" t="s">
        <v>5359</v>
      </c>
      <c r="G979" s="1">
        <v>45515</v>
      </c>
      <c r="H979" s="1">
        <v>45437</v>
      </c>
      <c r="I979" t="s">
        <v>5838</v>
      </c>
      <c r="J979" t="s">
        <v>5844</v>
      </c>
      <c r="K979" t="s">
        <v>6036</v>
      </c>
    </row>
    <row r="980" spans="1:11" x14ac:dyDescent="0.5">
      <c r="A980" t="s">
        <v>5754</v>
      </c>
      <c r="B980" t="s">
        <v>3584</v>
      </c>
      <c r="C980" t="s">
        <v>5355</v>
      </c>
      <c r="D980">
        <v>0</v>
      </c>
      <c r="E980" s="1">
        <v>45444</v>
      </c>
      <c r="F980" t="s">
        <v>5359</v>
      </c>
      <c r="G980" s="1">
        <v>45565</v>
      </c>
      <c r="H980" s="1">
        <v>45437</v>
      </c>
      <c r="I980" t="s">
        <v>5838</v>
      </c>
      <c r="J980" t="s">
        <v>5844</v>
      </c>
      <c r="K980" t="s">
        <v>6036</v>
      </c>
    </row>
    <row r="981" spans="1:11" x14ac:dyDescent="0.5">
      <c r="A981" t="s">
        <v>5755</v>
      </c>
      <c r="B981" t="s">
        <v>5756</v>
      </c>
      <c r="C981" t="s">
        <v>5355</v>
      </c>
      <c r="D981">
        <v>0</v>
      </c>
      <c r="E981" s="1">
        <v>45348</v>
      </c>
      <c r="F981" t="s">
        <v>5356</v>
      </c>
      <c r="G981" s="1"/>
      <c r="H981" s="1">
        <v>45340</v>
      </c>
      <c r="I981" t="s">
        <v>5843</v>
      </c>
      <c r="J981" t="s">
        <v>5835</v>
      </c>
      <c r="K981" t="s">
        <v>6036</v>
      </c>
    </row>
    <row r="982" spans="1:11" x14ac:dyDescent="0.5">
      <c r="A982" t="s">
        <v>5757</v>
      </c>
      <c r="B982" t="s">
        <v>3530</v>
      </c>
      <c r="C982" t="s">
        <v>5355</v>
      </c>
      <c r="D982">
        <v>0</v>
      </c>
      <c r="E982" s="1">
        <v>45481</v>
      </c>
      <c r="F982" t="s">
        <v>5359</v>
      </c>
      <c r="G982" s="1">
        <v>45565</v>
      </c>
      <c r="H982" s="1">
        <v>45465</v>
      </c>
      <c r="I982" t="s">
        <v>5846</v>
      </c>
      <c r="J982" t="s">
        <v>5841</v>
      </c>
      <c r="K982" t="s">
        <v>6036</v>
      </c>
    </row>
    <row r="983" spans="1:11" x14ac:dyDescent="0.5">
      <c r="A983" t="s">
        <v>4427</v>
      </c>
      <c r="B983" t="s">
        <v>4428</v>
      </c>
      <c r="C983" t="s">
        <v>5361</v>
      </c>
      <c r="D983">
        <v>999</v>
      </c>
      <c r="E983" s="1">
        <v>45354</v>
      </c>
      <c r="F983" t="s">
        <v>5356</v>
      </c>
      <c r="G983" s="1"/>
      <c r="H983" s="1">
        <v>45334</v>
      </c>
      <c r="I983" t="s">
        <v>5846</v>
      </c>
      <c r="J983" t="s">
        <v>5835</v>
      </c>
      <c r="K983" t="s">
        <v>6037</v>
      </c>
    </row>
    <row r="984" spans="1:11" x14ac:dyDescent="0.5">
      <c r="A984" t="s">
        <v>4436</v>
      </c>
      <c r="B984" t="s">
        <v>220</v>
      </c>
      <c r="C984" t="s">
        <v>5361</v>
      </c>
      <c r="D984">
        <v>999</v>
      </c>
      <c r="E984" s="1">
        <v>45468</v>
      </c>
      <c r="F984" t="s">
        <v>5356</v>
      </c>
      <c r="G984" s="1"/>
      <c r="H984" s="1">
        <v>45443</v>
      </c>
      <c r="I984" t="s">
        <v>5839</v>
      </c>
      <c r="J984" t="s">
        <v>5835</v>
      </c>
      <c r="K984" t="s">
        <v>6036</v>
      </c>
    </row>
    <row r="985" spans="1:11" x14ac:dyDescent="0.5">
      <c r="A985" t="s">
        <v>5758</v>
      </c>
      <c r="B985" t="s">
        <v>2843</v>
      </c>
      <c r="C985" t="s">
        <v>5355</v>
      </c>
      <c r="D985">
        <v>0</v>
      </c>
      <c r="E985" s="1">
        <v>45460</v>
      </c>
      <c r="F985" t="s">
        <v>5356</v>
      </c>
      <c r="G985" s="1"/>
      <c r="H985" s="1">
        <v>45458</v>
      </c>
      <c r="I985" t="s">
        <v>5834</v>
      </c>
      <c r="J985" t="s">
        <v>5835</v>
      </c>
      <c r="K985" t="s">
        <v>6036</v>
      </c>
    </row>
    <row r="986" spans="1:11" x14ac:dyDescent="0.5">
      <c r="A986" t="s">
        <v>4441</v>
      </c>
      <c r="B986" t="s">
        <v>4442</v>
      </c>
      <c r="C986" t="s">
        <v>5361</v>
      </c>
      <c r="D986">
        <v>999</v>
      </c>
      <c r="E986" s="1">
        <v>45530</v>
      </c>
      <c r="F986" t="s">
        <v>5356</v>
      </c>
      <c r="G986" s="1"/>
      <c r="H986" s="1">
        <v>45512</v>
      </c>
      <c r="I986" t="s">
        <v>5839</v>
      </c>
      <c r="J986" t="s">
        <v>5845</v>
      </c>
      <c r="K986" t="s">
        <v>6037</v>
      </c>
    </row>
    <row r="987" spans="1:11" x14ac:dyDescent="0.5">
      <c r="A987" t="s">
        <v>4445</v>
      </c>
      <c r="B987" t="s">
        <v>4446</v>
      </c>
      <c r="C987" t="s">
        <v>5362</v>
      </c>
      <c r="D987">
        <v>2499</v>
      </c>
      <c r="E987" s="1">
        <v>45500</v>
      </c>
      <c r="F987" t="s">
        <v>5359</v>
      </c>
      <c r="G987" s="1">
        <v>45565</v>
      </c>
      <c r="H987" s="1">
        <v>45482</v>
      </c>
      <c r="I987" t="s">
        <v>5839</v>
      </c>
      <c r="J987" t="s">
        <v>5848</v>
      </c>
      <c r="K987" t="s">
        <v>5836</v>
      </c>
    </row>
    <row r="988" spans="1:11" x14ac:dyDescent="0.5">
      <c r="A988" t="s">
        <v>4450</v>
      </c>
      <c r="B988" t="s">
        <v>9</v>
      </c>
      <c r="C988" t="s">
        <v>5362</v>
      </c>
      <c r="D988">
        <v>2499</v>
      </c>
      <c r="E988" s="1">
        <v>45526</v>
      </c>
      <c r="F988" t="s">
        <v>5356</v>
      </c>
      <c r="G988" s="1"/>
      <c r="H988" s="1">
        <v>45515</v>
      </c>
      <c r="I988" t="s">
        <v>5838</v>
      </c>
      <c r="J988" t="s">
        <v>5848</v>
      </c>
      <c r="K988" t="s">
        <v>6037</v>
      </c>
    </row>
    <row r="989" spans="1:11" x14ac:dyDescent="0.5">
      <c r="A989" t="s">
        <v>5759</v>
      </c>
      <c r="B989" t="s">
        <v>5760</v>
      </c>
      <c r="C989" t="s">
        <v>5355</v>
      </c>
      <c r="D989">
        <v>0</v>
      </c>
      <c r="E989" s="1">
        <v>45471</v>
      </c>
      <c r="F989" t="s">
        <v>5356</v>
      </c>
      <c r="G989" s="1"/>
      <c r="H989" s="1">
        <v>45464</v>
      </c>
      <c r="I989" t="s">
        <v>5839</v>
      </c>
      <c r="J989" t="s">
        <v>5844</v>
      </c>
      <c r="K989" t="s">
        <v>6036</v>
      </c>
    </row>
    <row r="990" spans="1:11" x14ac:dyDescent="0.5">
      <c r="A990" t="s">
        <v>4453</v>
      </c>
      <c r="B990" t="s">
        <v>3863</v>
      </c>
      <c r="C990" t="s">
        <v>5361</v>
      </c>
      <c r="D990">
        <v>999</v>
      </c>
      <c r="E990" s="1">
        <v>45549</v>
      </c>
      <c r="F990" t="s">
        <v>5356</v>
      </c>
      <c r="G990" s="1"/>
      <c r="H990" s="1">
        <v>45528</v>
      </c>
      <c r="I990" t="s">
        <v>5839</v>
      </c>
      <c r="J990" t="s">
        <v>5844</v>
      </c>
      <c r="K990" t="s">
        <v>6037</v>
      </c>
    </row>
    <row r="991" spans="1:11" x14ac:dyDescent="0.5">
      <c r="A991" t="s">
        <v>5761</v>
      </c>
      <c r="B991" t="s">
        <v>954</v>
      </c>
      <c r="C991" t="s">
        <v>5355</v>
      </c>
      <c r="D991">
        <v>0</v>
      </c>
      <c r="E991" s="1">
        <v>45352</v>
      </c>
      <c r="F991" t="s">
        <v>5356</v>
      </c>
      <c r="G991" s="1"/>
      <c r="H991" s="1">
        <v>45341</v>
      </c>
      <c r="I991" t="s">
        <v>5838</v>
      </c>
      <c r="J991" t="s">
        <v>5835</v>
      </c>
      <c r="K991" t="s">
        <v>6036</v>
      </c>
    </row>
    <row r="992" spans="1:11" x14ac:dyDescent="0.5">
      <c r="A992" t="s">
        <v>5762</v>
      </c>
      <c r="B992" t="s">
        <v>5763</v>
      </c>
      <c r="C992" t="s">
        <v>5355</v>
      </c>
      <c r="D992">
        <v>0</v>
      </c>
      <c r="E992" s="1">
        <v>45503</v>
      </c>
      <c r="F992" t="s">
        <v>5356</v>
      </c>
      <c r="G992" s="1"/>
      <c r="H992" s="1">
        <v>45494</v>
      </c>
      <c r="I992" t="s">
        <v>5839</v>
      </c>
      <c r="J992" t="s">
        <v>5835</v>
      </c>
      <c r="K992" t="s">
        <v>6036</v>
      </c>
    </row>
    <row r="993" spans="1:11" x14ac:dyDescent="0.5">
      <c r="A993" t="s">
        <v>4455</v>
      </c>
      <c r="B993" t="s">
        <v>2200</v>
      </c>
      <c r="C993" t="s">
        <v>5362</v>
      </c>
      <c r="D993">
        <v>2499</v>
      </c>
      <c r="E993" s="1">
        <v>45504</v>
      </c>
      <c r="F993" t="s">
        <v>5356</v>
      </c>
      <c r="G993" s="1"/>
      <c r="H993" s="1">
        <v>45486</v>
      </c>
      <c r="I993" t="s">
        <v>5838</v>
      </c>
      <c r="J993" t="s">
        <v>5844</v>
      </c>
      <c r="K993" t="s">
        <v>6037</v>
      </c>
    </row>
    <row r="994" spans="1:11" x14ac:dyDescent="0.5">
      <c r="A994" t="s">
        <v>4459</v>
      </c>
      <c r="B994" t="s">
        <v>430</v>
      </c>
      <c r="C994" t="s">
        <v>5382</v>
      </c>
      <c r="D994">
        <v>9999</v>
      </c>
      <c r="E994" s="1">
        <v>45501</v>
      </c>
      <c r="F994" t="s">
        <v>5356</v>
      </c>
      <c r="G994" s="1"/>
      <c r="H994" s="1">
        <v>45484</v>
      </c>
      <c r="I994" t="s">
        <v>5838</v>
      </c>
      <c r="J994" t="s">
        <v>5835</v>
      </c>
      <c r="K994" t="s">
        <v>6036</v>
      </c>
    </row>
    <row r="995" spans="1:11" x14ac:dyDescent="0.5">
      <c r="A995" t="s">
        <v>4463</v>
      </c>
      <c r="B995" t="s">
        <v>4464</v>
      </c>
      <c r="C995" t="s">
        <v>5361</v>
      </c>
      <c r="D995">
        <v>999</v>
      </c>
      <c r="E995" s="1">
        <v>45421</v>
      </c>
      <c r="F995" t="s">
        <v>5356</v>
      </c>
      <c r="G995" s="1"/>
      <c r="H995" s="1">
        <v>45391</v>
      </c>
      <c r="I995" t="s">
        <v>5834</v>
      </c>
      <c r="J995" t="s">
        <v>5844</v>
      </c>
      <c r="K995" t="s">
        <v>6036</v>
      </c>
    </row>
    <row r="996" spans="1:11" x14ac:dyDescent="0.5">
      <c r="A996" t="s">
        <v>4470</v>
      </c>
      <c r="B996" t="s">
        <v>1501</v>
      </c>
      <c r="C996" t="s">
        <v>5382</v>
      </c>
      <c r="D996">
        <v>9999</v>
      </c>
      <c r="E996" s="1">
        <v>45361</v>
      </c>
      <c r="F996" t="s">
        <v>5356</v>
      </c>
      <c r="G996" s="1"/>
      <c r="H996" s="1">
        <v>45344</v>
      </c>
      <c r="I996" t="s">
        <v>5839</v>
      </c>
      <c r="J996" t="s">
        <v>5848</v>
      </c>
      <c r="K996" t="s">
        <v>5836</v>
      </c>
    </row>
    <row r="997" spans="1:11" x14ac:dyDescent="0.5">
      <c r="A997" t="s">
        <v>4478</v>
      </c>
      <c r="B997" t="s">
        <v>4479</v>
      </c>
      <c r="C997" t="s">
        <v>5362</v>
      </c>
      <c r="D997">
        <v>2499</v>
      </c>
      <c r="E997" s="1">
        <v>45532</v>
      </c>
      <c r="F997" t="s">
        <v>5356</v>
      </c>
      <c r="G997" s="1"/>
      <c r="H997" s="1">
        <v>45516</v>
      </c>
      <c r="I997" t="s">
        <v>5838</v>
      </c>
      <c r="J997" t="s">
        <v>5848</v>
      </c>
      <c r="K997" t="s">
        <v>6036</v>
      </c>
    </row>
    <row r="998" spans="1:11" x14ac:dyDescent="0.5">
      <c r="A998" t="s">
        <v>4482</v>
      </c>
      <c r="B998" t="s">
        <v>1052</v>
      </c>
      <c r="C998" t="s">
        <v>5361</v>
      </c>
      <c r="D998">
        <v>999</v>
      </c>
      <c r="E998" s="1">
        <v>45508</v>
      </c>
      <c r="F998" t="s">
        <v>5356</v>
      </c>
      <c r="G998" s="1"/>
      <c r="H998" s="1">
        <v>45493</v>
      </c>
      <c r="I998" t="s">
        <v>5843</v>
      </c>
      <c r="J998" t="s">
        <v>5835</v>
      </c>
      <c r="K998" t="s">
        <v>6036</v>
      </c>
    </row>
    <row r="999" spans="1:11" x14ac:dyDescent="0.5">
      <c r="A999" t="s">
        <v>5764</v>
      </c>
      <c r="B999" t="s">
        <v>5753</v>
      </c>
      <c r="C999" t="s">
        <v>5355</v>
      </c>
      <c r="D999">
        <v>0</v>
      </c>
      <c r="E999" s="1">
        <v>45451</v>
      </c>
      <c r="F999" t="s">
        <v>5356</v>
      </c>
      <c r="G999" s="1"/>
      <c r="H999" s="1">
        <v>45437</v>
      </c>
      <c r="I999" t="s">
        <v>5838</v>
      </c>
      <c r="J999" t="s">
        <v>5844</v>
      </c>
      <c r="K999" t="s">
        <v>6036</v>
      </c>
    </row>
    <row r="1000" spans="1:11" x14ac:dyDescent="0.5">
      <c r="A1000" t="s">
        <v>4485</v>
      </c>
      <c r="B1000" t="s">
        <v>4486</v>
      </c>
      <c r="C1000" t="s">
        <v>5361</v>
      </c>
      <c r="D1000">
        <v>999</v>
      </c>
      <c r="E1000" s="1">
        <v>45328</v>
      </c>
      <c r="F1000" t="s">
        <v>5356</v>
      </c>
      <c r="G1000" s="1"/>
      <c r="H1000" s="1">
        <v>45302</v>
      </c>
      <c r="I1000" t="s">
        <v>5838</v>
      </c>
      <c r="J1000" t="s">
        <v>5848</v>
      </c>
      <c r="K1000" t="s">
        <v>6036</v>
      </c>
    </row>
    <row r="1001" spans="1:11" x14ac:dyDescent="0.5">
      <c r="A1001" t="s">
        <v>4495</v>
      </c>
      <c r="B1001" t="s">
        <v>4496</v>
      </c>
      <c r="C1001" t="s">
        <v>5361</v>
      </c>
      <c r="D1001">
        <v>999</v>
      </c>
      <c r="E1001" s="1">
        <v>45359</v>
      </c>
      <c r="F1001" t="s">
        <v>5356</v>
      </c>
      <c r="G1001" s="1"/>
      <c r="H1001" s="1">
        <v>45357</v>
      </c>
      <c r="I1001" t="s">
        <v>5843</v>
      </c>
      <c r="J1001" t="s">
        <v>5848</v>
      </c>
      <c r="K1001" t="s">
        <v>6037</v>
      </c>
    </row>
    <row r="1002" spans="1:11" x14ac:dyDescent="0.5">
      <c r="A1002" t="s">
        <v>4504</v>
      </c>
      <c r="B1002" t="s">
        <v>4505</v>
      </c>
      <c r="C1002" t="s">
        <v>5361</v>
      </c>
      <c r="D1002">
        <v>999</v>
      </c>
      <c r="E1002" s="1">
        <v>45367</v>
      </c>
      <c r="F1002" t="s">
        <v>5359</v>
      </c>
      <c r="G1002" s="1">
        <v>45565</v>
      </c>
      <c r="H1002" s="1">
        <v>45355</v>
      </c>
      <c r="I1002" t="s">
        <v>5846</v>
      </c>
      <c r="J1002" t="s">
        <v>5844</v>
      </c>
      <c r="K1002" t="s">
        <v>6036</v>
      </c>
    </row>
    <row r="1003" spans="1:11" x14ac:dyDescent="0.5">
      <c r="A1003" t="s">
        <v>5765</v>
      </c>
      <c r="B1003" t="s">
        <v>1724</v>
      </c>
      <c r="C1003" t="s">
        <v>5355</v>
      </c>
      <c r="D1003">
        <v>0</v>
      </c>
      <c r="E1003" s="1">
        <v>45435</v>
      </c>
      <c r="F1003" t="s">
        <v>5356</v>
      </c>
      <c r="G1003" s="1"/>
      <c r="H1003" s="1">
        <v>45425</v>
      </c>
      <c r="I1003" t="s">
        <v>5838</v>
      </c>
      <c r="J1003" t="s">
        <v>5835</v>
      </c>
      <c r="K1003" t="s">
        <v>6036</v>
      </c>
    </row>
    <row r="1004" spans="1:11" x14ac:dyDescent="0.5">
      <c r="A1004" t="s">
        <v>4513</v>
      </c>
      <c r="B1004" t="s">
        <v>1388</v>
      </c>
      <c r="C1004" t="s">
        <v>5382</v>
      </c>
      <c r="D1004">
        <v>9999</v>
      </c>
      <c r="E1004" s="1">
        <v>45445</v>
      </c>
      <c r="F1004" t="s">
        <v>5356</v>
      </c>
      <c r="G1004" s="1"/>
      <c r="H1004" s="1">
        <v>45437</v>
      </c>
      <c r="I1004" t="s">
        <v>5838</v>
      </c>
      <c r="J1004" t="s">
        <v>5844</v>
      </c>
      <c r="K1004" t="s">
        <v>6036</v>
      </c>
    </row>
    <row r="1005" spans="1:11" x14ac:dyDescent="0.5">
      <c r="A1005" t="s">
        <v>4518</v>
      </c>
      <c r="B1005" t="s">
        <v>4519</v>
      </c>
      <c r="C1005" t="s">
        <v>5361</v>
      </c>
      <c r="D1005">
        <v>999</v>
      </c>
      <c r="E1005" s="1">
        <v>45359</v>
      </c>
      <c r="F1005" t="s">
        <v>5356</v>
      </c>
      <c r="G1005" s="1"/>
      <c r="H1005" s="1">
        <v>45354</v>
      </c>
      <c r="I1005" t="s">
        <v>5843</v>
      </c>
      <c r="J1005" t="s">
        <v>5835</v>
      </c>
      <c r="K1005" t="s">
        <v>6037</v>
      </c>
    </row>
    <row r="1006" spans="1:11" x14ac:dyDescent="0.5">
      <c r="A1006" t="s">
        <v>4527</v>
      </c>
      <c r="B1006" t="s">
        <v>4528</v>
      </c>
      <c r="C1006" t="s">
        <v>5362</v>
      </c>
      <c r="D1006">
        <v>2499</v>
      </c>
      <c r="E1006" s="1">
        <v>45510</v>
      </c>
      <c r="F1006" t="s">
        <v>5356</v>
      </c>
      <c r="G1006" s="1"/>
      <c r="H1006" s="1">
        <v>45505</v>
      </c>
      <c r="I1006" t="s">
        <v>5838</v>
      </c>
      <c r="J1006" t="s">
        <v>5848</v>
      </c>
      <c r="K1006" t="s">
        <v>6036</v>
      </c>
    </row>
    <row r="1007" spans="1:11" x14ac:dyDescent="0.5">
      <c r="A1007" t="s">
        <v>5766</v>
      </c>
      <c r="B1007" t="s">
        <v>2464</v>
      </c>
      <c r="C1007" t="s">
        <v>5355</v>
      </c>
      <c r="D1007">
        <v>0</v>
      </c>
      <c r="E1007" s="1">
        <v>45355</v>
      </c>
      <c r="F1007" t="s">
        <v>5356</v>
      </c>
      <c r="G1007" s="1"/>
      <c r="H1007" s="1">
        <v>45330</v>
      </c>
      <c r="I1007" t="s">
        <v>5838</v>
      </c>
      <c r="J1007" t="s">
        <v>5835</v>
      </c>
      <c r="K1007" t="s">
        <v>6037</v>
      </c>
    </row>
    <row r="1008" spans="1:11" x14ac:dyDescent="0.5">
      <c r="A1008" t="s">
        <v>4531</v>
      </c>
      <c r="B1008" t="s">
        <v>1221</v>
      </c>
      <c r="C1008" t="s">
        <v>5361</v>
      </c>
      <c r="D1008">
        <v>999</v>
      </c>
      <c r="E1008" s="1">
        <v>45308</v>
      </c>
      <c r="F1008" t="s">
        <v>5356</v>
      </c>
      <c r="G1008" s="1"/>
      <c r="H1008" s="1">
        <v>45305</v>
      </c>
      <c r="I1008" t="s">
        <v>5846</v>
      </c>
      <c r="J1008" t="s">
        <v>5835</v>
      </c>
      <c r="K1008" t="s">
        <v>5836</v>
      </c>
    </row>
    <row r="1009" spans="1:11" x14ac:dyDescent="0.5">
      <c r="A1009" t="s">
        <v>4541</v>
      </c>
      <c r="B1009" t="s">
        <v>252</v>
      </c>
      <c r="C1009" t="s">
        <v>5361</v>
      </c>
      <c r="D1009">
        <v>999</v>
      </c>
      <c r="E1009" s="1">
        <v>45318</v>
      </c>
      <c r="F1009" t="s">
        <v>5356</v>
      </c>
      <c r="G1009" s="1"/>
      <c r="H1009" s="1">
        <v>45313</v>
      </c>
      <c r="I1009" t="s">
        <v>5839</v>
      </c>
      <c r="J1009" t="s">
        <v>5845</v>
      </c>
      <c r="K1009" t="s">
        <v>6036</v>
      </c>
    </row>
    <row r="1010" spans="1:11" x14ac:dyDescent="0.5">
      <c r="A1010" t="s">
        <v>5767</v>
      </c>
      <c r="B1010" t="s">
        <v>175</v>
      </c>
      <c r="C1010" t="s">
        <v>5355</v>
      </c>
      <c r="D1010">
        <v>0</v>
      </c>
      <c r="E1010" s="1">
        <v>45318</v>
      </c>
      <c r="F1010" t="s">
        <v>5359</v>
      </c>
      <c r="G1010" s="1">
        <v>45519</v>
      </c>
      <c r="H1010" s="1">
        <v>45299</v>
      </c>
      <c r="I1010" t="s">
        <v>5838</v>
      </c>
      <c r="J1010" t="s">
        <v>5844</v>
      </c>
      <c r="K1010" t="s">
        <v>6036</v>
      </c>
    </row>
    <row r="1011" spans="1:11" x14ac:dyDescent="0.5">
      <c r="A1011" t="s">
        <v>4551</v>
      </c>
      <c r="B1011" t="s">
        <v>4552</v>
      </c>
      <c r="C1011" t="s">
        <v>5361</v>
      </c>
      <c r="D1011">
        <v>999</v>
      </c>
      <c r="E1011" s="1">
        <v>45381</v>
      </c>
      <c r="F1011" t="s">
        <v>5359</v>
      </c>
      <c r="G1011" s="1">
        <v>45489</v>
      </c>
      <c r="H1011" s="1">
        <v>45374</v>
      </c>
      <c r="I1011" t="s">
        <v>5839</v>
      </c>
      <c r="J1011" t="s">
        <v>5848</v>
      </c>
      <c r="K1011" t="s">
        <v>5836</v>
      </c>
    </row>
    <row r="1012" spans="1:11" x14ac:dyDescent="0.5">
      <c r="A1012" t="s">
        <v>4558</v>
      </c>
      <c r="B1012" t="s">
        <v>4559</v>
      </c>
      <c r="C1012" t="s">
        <v>5362</v>
      </c>
      <c r="D1012">
        <v>2499</v>
      </c>
      <c r="E1012" s="1">
        <v>45323</v>
      </c>
      <c r="F1012" t="s">
        <v>5356</v>
      </c>
      <c r="G1012" s="1"/>
      <c r="H1012" s="1">
        <v>45295</v>
      </c>
      <c r="I1012" t="s">
        <v>5838</v>
      </c>
      <c r="J1012" t="s">
        <v>5835</v>
      </c>
      <c r="K1012" t="s">
        <v>5836</v>
      </c>
    </row>
    <row r="1013" spans="1:11" x14ac:dyDescent="0.5">
      <c r="A1013" t="s">
        <v>4568</v>
      </c>
      <c r="B1013" t="s">
        <v>4569</v>
      </c>
      <c r="C1013" t="s">
        <v>5361</v>
      </c>
      <c r="D1013">
        <v>999</v>
      </c>
      <c r="E1013" s="1">
        <v>45508</v>
      </c>
      <c r="F1013" t="s">
        <v>5356</v>
      </c>
      <c r="G1013" s="1"/>
      <c r="H1013" s="1">
        <v>45502</v>
      </c>
      <c r="I1013" t="s">
        <v>5839</v>
      </c>
      <c r="J1013" t="s">
        <v>5848</v>
      </c>
      <c r="K1013" t="s">
        <v>5836</v>
      </c>
    </row>
    <row r="1014" spans="1:11" x14ac:dyDescent="0.5">
      <c r="A1014" t="s">
        <v>5768</v>
      </c>
      <c r="B1014" t="s">
        <v>5474</v>
      </c>
      <c r="C1014" t="s">
        <v>5355</v>
      </c>
      <c r="D1014">
        <v>0</v>
      </c>
      <c r="E1014" s="1">
        <v>45437</v>
      </c>
      <c r="F1014" t="s">
        <v>5356</v>
      </c>
      <c r="G1014" s="1"/>
      <c r="H1014" s="1">
        <v>45433</v>
      </c>
      <c r="I1014" t="s">
        <v>5843</v>
      </c>
      <c r="J1014" t="s">
        <v>5844</v>
      </c>
      <c r="K1014" t="s">
        <v>6036</v>
      </c>
    </row>
    <row r="1015" spans="1:11" x14ac:dyDescent="0.5">
      <c r="A1015" t="s">
        <v>4572</v>
      </c>
      <c r="B1015" t="s">
        <v>4573</v>
      </c>
      <c r="C1015" t="s">
        <v>5361</v>
      </c>
      <c r="D1015">
        <v>999</v>
      </c>
      <c r="E1015" s="1">
        <v>45536</v>
      </c>
      <c r="F1015" t="s">
        <v>5356</v>
      </c>
      <c r="G1015" s="1"/>
      <c r="H1015" s="1">
        <v>45515</v>
      </c>
      <c r="I1015" t="s">
        <v>5838</v>
      </c>
      <c r="J1015" t="s">
        <v>5844</v>
      </c>
      <c r="K1015" t="s">
        <v>6037</v>
      </c>
    </row>
    <row r="1016" spans="1:11" x14ac:dyDescent="0.5">
      <c r="A1016" t="s">
        <v>4575</v>
      </c>
      <c r="B1016" t="s">
        <v>4576</v>
      </c>
      <c r="C1016" t="s">
        <v>5361</v>
      </c>
      <c r="D1016">
        <v>999</v>
      </c>
      <c r="E1016" s="1">
        <v>45355</v>
      </c>
      <c r="F1016" t="s">
        <v>5356</v>
      </c>
      <c r="G1016" s="1"/>
      <c r="H1016" s="1">
        <v>45352</v>
      </c>
      <c r="I1016" t="s">
        <v>5846</v>
      </c>
      <c r="J1016" t="s">
        <v>5835</v>
      </c>
      <c r="K1016" t="s">
        <v>6037</v>
      </c>
    </row>
    <row r="1017" spans="1:11" x14ac:dyDescent="0.5">
      <c r="A1017" t="s">
        <v>4584</v>
      </c>
      <c r="B1017" t="s">
        <v>1973</v>
      </c>
      <c r="C1017" t="s">
        <v>5361</v>
      </c>
      <c r="D1017">
        <v>999</v>
      </c>
      <c r="E1017" s="1">
        <v>45519</v>
      </c>
      <c r="F1017" t="s">
        <v>5356</v>
      </c>
      <c r="G1017" s="1"/>
      <c r="H1017" s="1">
        <v>45516</v>
      </c>
      <c r="I1017" t="s">
        <v>5838</v>
      </c>
      <c r="J1017" t="s">
        <v>5844</v>
      </c>
      <c r="K1017" t="s">
        <v>6037</v>
      </c>
    </row>
    <row r="1018" spans="1:11" x14ac:dyDescent="0.5">
      <c r="A1018" t="s">
        <v>4587</v>
      </c>
      <c r="B1018" t="s">
        <v>783</v>
      </c>
      <c r="C1018" t="s">
        <v>5362</v>
      </c>
      <c r="D1018">
        <v>2499</v>
      </c>
      <c r="E1018" s="1">
        <v>45390</v>
      </c>
      <c r="F1018" t="s">
        <v>5359</v>
      </c>
      <c r="G1018" s="1">
        <v>45565</v>
      </c>
      <c r="H1018" s="1">
        <v>45362</v>
      </c>
      <c r="I1018" t="s">
        <v>5843</v>
      </c>
      <c r="J1018" t="s">
        <v>5848</v>
      </c>
      <c r="K1018" t="s">
        <v>6037</v>
      </c>
    </row>
    <row r="1019" spans="1:11" x14ac:dyDescent="0.5">
      <c r="A1019" t="s">
        <v>4594</v>
      </c>
      <c r="B1019" t="s">
        <v>4595</v>
      </c>
      <c r="C1019" t="s">
        <v>5362</v>
      </c>
      <c r="D1019">
        <v>2499</v>
      </c>
      <c r="E1019" s="1">
        <v>45439</v>
      </c>
      <c r="F1019" t="s">
        <v>5359</v>
      </c>
      <c r="G1019" s="1">
        <v>45565</v>
      </c>
      <c r="H1019" s="1">
        <v>45435</v>
      </c>
      <c r="I1019" t="s">
        <v>5834</v>
      </c>
      <c r="J1019" t="s">
        <v>5848</v>
      </c>
      <c r="K1019" t="s">
        <v>5836</v>
      </c>
    </row>
    <row r="1020" spans="1:11" x14ac:dyDescent="0.5">
      <c r="A1020" t="s">
        <v>4601</v>
      </c>
      <c r="B1020" t="s">
        <v>4602</v>
      </c>
      <c r="C1020" t="s">
        <v>5362</v>
      </c>
      <c r="D1020">
        <v>2499</v>
      </c>
      <c r="E1020" s="1">
        <v>45365</v>
      </c>
      <c r="F1020" t="s">
        <v>5356</v>
      </c>
      <c r="G1020" s="1"/>
      <c r="H1020" s="1">
        <v>45346</v>
      </c>
      <c r="I1020" t="s">
        <v>5839</v>
      </c>
      <c r="J1020" t="s">
        <v>5848</v>
      </c>
      <c r="K1020" t="s">
        <v>6036</v>
      </c>
    </row>
    <row r="1021" spans="1:11" x14ac:dyDescent="0.5">
      <c r="A1021" t="s">
        <v>5769</v>
      </c>
      <c r="B1021" t="s">
        <v>3713</v>
      </c>
      <c r="C1021" t="s">
        <v>5355</v>
      </c>
      <c r="D1021">
        <v>0</v>
      </c>
      <c r="E1021" s="1">
        <v>45517</v>
      </c>
      <c r="F1021" t="s">
        <v>5359</v>
      </c>
      <c r="G1021" s="1">
        <v>45565</v>
      </c>
      <c r="H1021" s="1">
        <v>45490</v>
      </c>
      <c r="I1021" t="s">
        <v>5839</v>
      </c>
      <c r="J1021" t="s">
        <v>5844</v>
      </c>
      <c r="K1021" t="s">
        <v>6036</v>
      </c>
    </row>
    <row r="1022" spans="1:11" x14ac:dyDescent="0.5">
      <c r="A1022" t="s">
        <v>5770</v>
      </c>
      <c r="B1022" t="s">
        <v>4595</v>
      </c>
      <c r="C1022" t="s">
        <v>5355</v>
      </c>
      <c r="D1022">
        <v>0</v>
      </c>
      <c r="E1022" s="1">
        <v>45454</v>
      </c>
      <c r="F1022" t="s">
        <v>5356</v>
      </c>
      <c r="G1022" s="1"/>
      <c r="H1022" s="1">
        <v>45435</v>
      </c>
      <c r="I1022" t="s">
        <v>5834</v>
      </c>
      <c r="J1022" t="s">
        <v>5848</v>
      </c>
      <c r="K1022" t="s">
        <v>5836</v>
      </c>
    </row>
    <row r="1023" spans="1:11" x14ac:dyDescent="0.5">
      <c r="A1023" t="s">
        <v>5771</v>
      </c>
      <c r="B1023" t="s">
        <v>5589</v>
      </c>
      <c r="C1023" t="s">
        <v>5355</v>
      </c>
      <c r="D1023">
        <v>0</v>
      </c>
      <c r="E1023" s="1">
        <v>45418</v>
      </c>
      <c r="F1023" t="s">
        <v>5356</v>
      </c>
      <c r="G1023" s="1"/>
      <c r="H1023" s="1">
        <v>45395</v>
      </c>
      <c r="I1023" t="s">
        <v>5838</v>
      </c>
      <c r="J1023" t="s">
        <v>5848</v>
      </c>
      <c r="K1023" t="s">
        <v>6037</v>
      </c>
    </row>
    <row r="1024" spans="1:11" x14ac:dyDescent="0.5">
      <c r="A1024" t="s">
        <v>4610</v>
      </c>
      <c r="B1024" t="s">
        <v>4573</v>
      </c>
      <c r="C1024" t="s">
        <v>5362</v>
      </c>
      <c r="D1024">
        <v>2499</v>
      </c>
      <c r="E1024" s="1">
        <v>45521</v>
      </c>
      <c r="F1024" t="s">
        <v>5356</v>
      </c>
      <c r="G1024" s="1"/>
      <c r="H1024" s="1">
        <v>45515</v>
      </c>
      <c r="I1024" t="s">
        <v>5838</v>
      </c>
      <c r="J1024" t="s">
        <v>5844</v>
      </c>
      <c r="K1024" t="s">
        <v>6037</v>
      </c>
    </row>
    <row r="1025" spans="1:11" x14ac:dyDescent="0.5">
      <c r="A1025" t="s">
        <v>5772</v>
      </c>
      <c r="B1025" t="s">
        <v>5773</v>
      </c>
      <c r="C1025" t="s">
        <v>5355</v>
      </c>
      <c r="D1025">
        <v>0</v>
      </c>
      <c r="E1025" s="1">
        <v>45442</v>
      </c>
      <c r="F1025" t="s">
        <v>5356</v>
      </c>
      <c r="G1025" s="1"/>
      <c r="H1025" s="1">
        <v>45420</v>
      </c>
      <c r="I1025" t="s">
        <v>5838</v>
      </c>
      <c r="J1025" t="s">
        <v>5845</v>
      </c>
      <c r="K1025" t="s">
        <v>6037</v>
      </c>
    </row>
    <row r="1026" spans="1:11" x14ac:dyDescent="0.5">
      <c r="A1026" t="s">
        <v>4613</v>
      </c>
      <c r="B1026" t="s">
        <v>3274</v>
      </c>
      <c r="C1026" t="s">
        <v>5361</v>
      </c>
      <c r="D1026">
        <v>999</v>
      </c>
      <c r="E1026" s="1">
        <v>45450</v>
      </c>
      <c r="F1026" t="s">
        <v>5356</v>
      </c>
      <c r="G1026" s="1"/>
      <c r="H1026" s="1">
        <v>45448</v>
      </c>
      <c r="I1026" t="s">
        <v>5843</v>
      </c>
      <c r="J1026" t="s">
        <v>5848</v>
      </c>
      <c r="K1026" t="s">
        <v>6037</v>
      </c>
    </row>
    <row r="1027" spans="1:11" x14ac:dyDescent="0.5">
      <c r="A1027" t="s">
        <v>4618</v>
      </c>
      <c r="B1027" t="s">
        <v>564</v>
      </c>
      <c r="C1027" t="s">
        <v>5361</v>
      </c>
      <c r="D1027">
        <v>999</v>
      </c>
      <c r="E1027" s="1">
        <v>45331</v>
      </c>
      <c r="F1027" t="s">
        <v>5356</v>
      </c>
      <c r="G1027" s="1"/>
      <c r="H1027" s="1">
        <v>45314</v>
      </c>
      <c r="I1027" t="s">
        <v>5838</v>
      </c>
      <c r="J1027" t="s">
        <v>5841</v>
      </c>
      <c r="K1027" t="s">
        <v>6037</v>
      </c>
    </row>
    <row r="1028" spans="1:11" x14ac:dyDescent="0.5">
      <c r="A1028" t="s">
        <v>4627</v>
      </c>
      <c r="B1028" t="s">
        <v>4628</v>
      </c>
      <c r="C1028" t="s">
        <v>5361</v>
      </c>
      <c r="D1028">
        <v>999</v>
      </c>
      <c r="E1028" s="1">
        <v>45497</v>
      </c>
      <c r="F1028" t="s">
        <v>5356</v>
      </c>
      <c r="G1028" s="1"/>
      <c r="H1028" s="1">
        <v>45480</v>
      </c>
      <c r="I1028" t="s">
        <v>5839</v>
      </c>
      <c r="J1028" t="s">
        <v>5835</v>
      </c>
      <c r="K1028" t="s">
        <v>6036</v>
      </c>
    </row>
    <row r="1029" spans="1:11" x14ac:dyDescent="0.5">
      <c r="A1029" t="s">
        <v>4632</v>
      </c>
      <c r="B1029" t="s">
        <v>4486</v>
      </c>
      <c r="C1029" t="s">
        <v>5361</v>
      </c>
      <c r="D1029">
        <v>999</v>
      </c>
      <c r="E1029" s="1">
        <v>45310</v>
      </c>
      <c r="F1029" t="s">
        <v>5356</v>
      </c>
      <c r="G1029" s="1"/>
      <c r="H1029" s="1">
        <v>45302</v>
      </c>
      <c r="I1029" t="s">
        <v>5838</v>
      </c>
      <c r="J1029" t="s">
        <v>5848</v>
      </c>
      <c r="K1029" t="s">
        <v>6036</v>
      </c>
    </row>
    <row r="1030" spans="1:11" x14ac:dyDescent="0.5">
      <c r="A1030" t="s">
        <v>4642</v>
      </c>
      <c r="B1030" t="s">
        <v>1283</v>
      </c>
      <c r="C1030" t="s">
        <v>5362</v>
      </c>
      <c r="D1030">
        <v>2499</v>
      </c>
      <c r="E1030" s="1">
        <v>45435</v>
      </c>
      <c r="F1030" t="s">
        <v>5359</v>
      </c>
      <c r="G1030" s="1">
        <v>45565</v>
      </c>
      <c r="H1030" s="1">
        <v>45424</v>
      </c>
      <c r="I1030" t="s">
        <v>5838</v>
      </c>
      <c r="J1030" t="s">
        <v>5848</v>
      </c>
      <c r="K1030" t="s">
        <v>6036</v>
      </c>
    </row>
    <row r="1031" spans="1:11" x14ac:dyDescent="0.5">
      <c r="A1031" t="s">
        <v>4648</v>
      </c>
      <c r="B1031" t="s">
        <v>3274</v>
      </c>
      <c r="C1031" t="s">
        <v>5361</v>
      </c>
      <c r="D1031">
        <v>999</v>
      </c>
      <c r="E1031" s="1">
        <v>45468</v>
      </c>
      <c r="F1031" t="s">
        <v>5356</v>
      </c>
      <c r="G1031" s="1"/>
      <c r="H1031" s="1">
        <v>45448</v>
      </c>
      <c r="I1031" t="s">
        <v>5843</v>
      </c>
      <c r="J1031" t="s">
        <v>5848</v>
      </c>
      <c r="K1031" t="s">
        <v>6037</v>
      </c>
    </row>
    <row r="1032" spans="1:11" x14ac:dyDescent="0.5">
      <c r="A1032" t="s">
        <v>5774</v>
      </c>
      <c r="B1032" t="s">
        <v>3235</v>
      </c>
      <c r="C1032" t="s">
        <v>5355</v>
      </c>
      <c r="D1032">
        <v>0</v>
      </c>
      <c r="E1032" s="1">
        <v>45520</v>
      </c>
      <c r="F1032" t="s">
        <v>5356</v>
      </c>
      <c r="G1032" s="1"/>
      <c r="H1032" s="1">
        <v>45507</v>
      </c>
      <c r="I1032" t="s">
        <v>5843</v>
      </c>
      <c r="J1032" t="s">
        <v>5844</v>
      </c>
      <c r="K1032" t="s">
        <v>6036</v>
      </c>
    </row>
    <row r="1033" spans="1:11" x14ac:dyDescent="0.5">
      <c r="A1033" t="s">
        <v>5775</v>
      </c>
      <c r="B1033" t="s">
        <v>5776</v>
      </c>
      <c r="C1033" t="s">
        <v>5355</v>
      </c>
      <c r="D1033">
        <v>0</v>
      </c>
      <c r="E1033" s="1">
        <v>45476</v>
      </c>
      <c r="F1033" t="s">
        <v>5356</v>
      </c>
      <c r="G1033" s="1"/>
      <c r="H1033" s="1">
        <v>45464</v>
      </c>
      <c r="I1033" t="s">
        <v>5838</v>
      </c>
      <c r="J1033" t="s">
        <v>5845</v>
      </c>
      <c r="K1033" t="s">
        <v>6037</v>
      </c>
    </row>
    <row r="1034" spans="1:11" x14ac:dyDescent="0.5">
      <c r="A1034" t="s">
        <v>4653</v>
      </c>
      <c r="B1034" t="s">
        <v>1685</v>
      </c>
      <c r="C1034" t="s">
        <v>5361</v>
      </c>
      <c r="D1034">
        <v>999</v>
      </c>
      <c r="E1034" s="1">
        <v>45365</v>
      </c>
      <c r="F1034" t="s">
        <v>5356</v>
      </c>
      <c r="G1034" s="1"/>
      <c r="H1034" s="1">
        <v>45361</v>
      </c>
      <c r="I1034" t="s">
        <v>5838</v>
      </c>
      <c r="J1034" t="s">
        <v>5844</v>
      </c>
      <c r="K1034" t="s">
        <v>6036</v>
      </c>
    </row>
    <row r="1035" spans="1:11" x14ac:dyDescent="0.5">
      <c r="A1035" t="s">
        <v>4661</v>
      </c>
      <c r="B1035" t="s">
        <v>2300</v>
      </c>
      <c r="C1035" t="s">
        <v>5362</v>
      </c>
      <c r="D1035">
        <v>2499</v>
      </c>
      <c r="E1035" s="1">
        <v>45406</v>
      </c>
      <c r="F1035" t="s">
        <v>5356</v>
      </c>
      <c r="G1035" s="1"/>
      <c r="H1035" s="1">
        <v>45377</v>
      </c>
      <c r="I1035" t="s">
        <v>5838</v>
      </c>
      <c r="J1035" t="s">
        <v>5848</v>
      </c>
      <c r="K1035" t="s">
        <v>6036</v>
      </c>
    </row>
    <row r="1036" spans="1:11" x14ac:dyDescent="0.5">
      <c r="A1036" t="s">
        <v>4668</v>
      </c>
      <c r="B1036" t="s">
        <v>67</v>
      </c>
      <c r="C1036" t="s">
        <v>5361</v>
      </c>
      <c r="D1036">
        <v>999</v>
      </c>
      <c r="E1036" s="1">
        <v>45438</v>
      </c>
      <c r="F1036" t="s">
        <v>5356</v>
      </c>
      <c r="G1036" s="1"/>
      <c r="H1036" s="1">
        <v>45415</v>
      </c>
      <c r="I1036" t="s">
        <v>5834</v>
      </c>
      <c r="J1036" t="s">
        <v>5844</v>
      </c>
      <c r="K1036" t="s">
        <v>6036</v>
      </c>
    </row>
    <row r="1037" spans="1:11" x14ac:dyDescent="0.5">
      <c r="A1037" t="s">
        <v>4674</v>
      </c>
      <c r="B1037" t="s">
        <v>2354</v>
      </c>
      <c r="C1037" t="s">
        <v>5362</v>
      </c>
      <c r="D1037">
        <v>2499</v>
      </c>
      <c r="E1037" s="1">
        <v>45392</v>
      </c>
      <c r="F1037" t="s">
        <v>5356</v>
      </c>
      <c r="G1037" s="1"/>
      <c r="H1037" s="1">
        <v>45388</v>
      </c>
      <c r="I1037" t="s">
        <v>5834</v>
      </c>
      <c r="J1037" t="s">
        <v>5845</v>
      </c>
      <c r="K1037" t="s">
        <v>6037</v>
      </c>
    </row>
    <row r="1038" spans="1:11" x14ac:dyDescent="0.5">
      <c r="A1038" t="s">
        <v>5777</v>
      </c>
      <c r="B1038" t="s">
        <v>333</v>
      </c>
      <c r="C1038" t="s">
        <v>5355</v>
      </c>
      <c r="D1038">
        <v>0</v>
      </c>
      <c r="E1038" s="1">
        <v>45372</v>
      </c>
      <c r="F1038" t="s">
        <v>5356</v>
      </c>
      <c r="G1038" s="1"/>
      <c r="H1038" s="1">
        <v>45371</v>
      </c>
      <c r="I1038" t="s">
        <v>5843</v>
      </c>
      <c r="J1038" t="s">
        <v>5848</v>
      </c>
      <c r="K1038" t="s">
        <v>6036</v>
      </c>
    </row>
    <row r="1039" spans="1:11" x14ac:dyDescent="0.5">
      <c r="A1039" t="s">
        <v>5778</v>
      </c>
      <c r="B1039" t="s">
        <v>5779</v>
      </c>
      <c r="C1039" t="s">
        <v>5355</v>
      </c>
      <c r="D1039">
        <v>0</v>
      </c>
      <c r="E1039" s="1">
        <v>45472</v>
      </c>
      <c r="F1039" t="s">
        <v>5356</v>
      </c>
      <c r="G1039" s="1"/>
      <c r="H1039" s="1">
        <v>45445</v>
      </c>
      <c r="I1039" t="s">
        <v>5838</v>
      </c>
      <c r="J1039" t="s">
        <v>5835</v>
      </c>
      <c r="K1039" t="s">
        <v>6036</v>
      </c>
    </row>
    <row r="1040" spans="1:11" x14ac:dyDescent="0.5">
      <c r="A1040" t="s">
        <v>4681</v>
      </c>
      <c r="B1040" t="s">
        <v>3604</v>
      </c>
      <c r="C1040" t="s">
        <v>5361</v>
      </c>
      <c r="D1040">
        <v>999</v>
      </c>
      <c r="E1040" s="1">
        <v>45479</v>
      </c>
      <c r="F1040" t="s">
        <v>5356</v>
      </c>
      <c r="G1040" s="1"/>
      <c r="H1040" s="1">
        <v>45460</v>
      </c>
      <c r="I1040" t="s">
        <v>5839</v>
      </c>
      <c r="J1040" t="s">
        <v>5848</v>
      </c>
      <c r="K1040" t="s">
        <v>6036</v>
      </c>
    </row>
    <row r="1041" spans="1:11" x14ac:dyDescent="0.5">
      <c r="A1041" t="s">
        <v>4685</v>
      </c>
      <c r="B1041" t="s">
        <v>1074</v>
      </c>
      <c r="C1041" t="s">
        <v>5361</v>
      </c>
      <c r="D1041">
        <v>999</v>
      </c>
      <c r="E1041" s="1">
        <v>45495</v>
      </c>
      <c r="F1041" t="s">
        <v>5356</v>
      </c>
      <c r="G1041" s="1"/>
      <c r="H1041" s="1">
        <v>45476</v>
      </c>
      <c r="I1041" t="s">
        <v>5846</v>
      </c>
      <c r="J1041" t="s">
        <v>5844</v>
      </c>
      <c r="K1041" t="s">
        <v>6037</v>
      </c>
    </row>
    <row r="1042" spans="1:11" x14ac:dyDescent="0.5">
      <c r="A1042" t="s">
        <v>4689</v>
      </c>
      <c r="B1042" t="s">
        <v>1826</v>
      </c>
      <c r="C1042" t="s">
        <v>5361</v>
      </c>
      <c r="D1042">
        <v>999</v>
      </c>
      <c r="E1042" s="1">
        <v>45311</v>
      </c>
      <c r="F1042" t="s">
        <v>5356</v>
      </c>
      <c r="G1042" s="1"/>
      <c r="H1042" s="1">
        <v>45295</v>
      </c>
      <c r="I1042" t="s">
        <v>5839</v>
      </c>
      <c r="J1042" t="s">
        <v>5848</v>
      </c>
      <c r="K1042" t="s">
        <v>6036</v>
      </c>
    </row>
    <row r="1043" spans="1:11" x14ac:dyDescent="0.5">
      <c r="A1043" t="s">
        <v>4699</v>
      </c>
      <c r="B1043" t="s">
        <v>4700</v>
      </c>
      <c r="C1043" t="s">
        <v>5361</v>
      </c>
      <c r="D1043">
        <v>999</v>
      </c>
      <c r="E1043" s="1">
        <v>45383</v>
      </c>
      <c r="F1043" t="s">
        <v>5356</v>
      </c>
      <c r="G1043" s="1"/>
      <c r="H1043" s="1">
        <v>45362</v>
      </c>
      <c r="I1043" t="s">
        <v>5838</v>
      </c>
      <c r="J1043" t="s">
        <v>5848</v>
      </c>
      <c r="K1043" t="s">
        <v>6037</v>
      </c>
    </row>
    <row r="1044" spans="1:11" x14ac:dyDescent="0.5">
      <c r="A1044" t="s">
        <v>4707</v>
      </c>
      <c r="B1044" t="s">
        <v>767</v>
      </c>
      <c r="C1044" t="s">
        <v>5361</v>
      </c>
      <c r="D1044">
        <v>999</v>
      </c>
      <c r="E1044" s="1">
        <v>45375</v>
      </c>
      <c r="F1044" t="s">
        <v>5356</v>
      </c>
      <c r="G1044" s="1"/>
      <c r="H1044" s="1">
        <v>45350</v>
      </c>
      <c r="I1044" t="s">
        <v>5838</v>
      </c>
      <c r="J1044" t="s">
        <v>5845</v>
      </c>
      <c r="K1044" t="s">
        <v>6036</v>
      </c>
    </row>
    <row r="1045" spans="1:11" x14ac:dyDescent="0.5">
      <c r="A1045" t="s">
        <v>4715</v>
      </c>
      <c r="B1045" t="s">
        <v>3530</v>
      </c>
      <c r="C1045" t="s">
        <v>5362</v>
      </c>
      <c r="D1045">
        <v>2499</v>
      </c>
      <c r="E1045" s="1">
        <v>45492</v>
      </c>
      <c r="F1045" t="s">
        <v>5356</v>
      </c>
      <c r="G1045" s="1"/>
      <c r="H1045" s="1">
        <v>45465</v>
      </c>
      <c r="I1045" t="s">
        <v>5846</v>
      </c>
      <c r="J1045" t="s">
        <v>5841</v>
      </c>
      <c r="K1045" t="s">
        <v>6036</v>
      </c>
    </row>
    <row r="1046" spans="1:11" x14ac:dyDescent="0.5">
      <c r="A1046" t="s">
        <v>4719</v>
      </c>
      <c r="B1046" t="s">
        <v>2230</v>
      </c>
      <c r="C1046" t="s">
        <v>5362</v>
      </c>
      <c r="D1046">
        <v>2499</v>
      </c>
      <c r="E1046" s="1">
        <v>45332</v>
      </c>
      <c r="F1046" t="s">
        <v>5356</v>
      </c>
      <c r="G1046" s="1"/>
      <c r="H1046" s="1">
        <v>45326</v>
      </c>
      <c r="I1046" t="s">
        <v>5838</v>
      </c>
      <c r="J1046" t="s">
        <v>5848</v>
      </c>
      <c r="K1046" t="s">
        <v>5836</v>
      </c>
    </row>
    <row r="1047" spans="1:11" x14ac:dyDescent="0.5">
      <c r="A1047" t="s">
        <v>5780</v>
      </c>
      <c r="B1047" t="s">
        <v>2457</v>
      </c>
      <c r="C1047" t="s">
        <v>5355</v>
      </c>
      <c r="D1047">
        <v>0</v>
      </c>
      <c r="E1047" s="1">
        <v>45439</v>
      </c>
      <c r="F1047" t="s">
        <v>5359</v>
      </c>
      <c r="G1047" s="1">
        <v>45504</v>
      </c>
      <c r="H1047" s="1">
        <v>45422</v>
      </c>
      <c r="I1047" t="s">
        <v>5839</v>
      </c>
      <c r="J1047" t="s">
        <v>5841</v>
      </c>
      <c r="K1047" t="s">
        <v>6036</v>
      </c>
    </row>
    <row r="1048" spans="1:11" x14ac:dyDescent="0.5">
      <c r="A1048" t="s">
        <v>5781</v>
      </c>
      <c r="B1048" t="s">
        <v>5782</v>
      </c>
      <c r="C1048" t="s">
        <v>5355</v>
      </c>
      <c r="D1048">
        <v>0</v>
      </c>
      <c r="E1048" s="1">
        <v>45552</v>
      </c>
      <c r="F1048" t="s">
        <v>5356</v>
      </c>
      <c r="G1048" s="1"/>
      <c r="H1048" s="1">
        <v>45525</v>
      </c>
      <c r="I1048" t="s">
        <v>5838</v>
      </c>
      <c r="J1048" t="s">
        <v>5848</v>
      </c>
      <c r="K1048" t="s">
        <v>6036</v>
      </c>
    </row>
    <row r="1049" spans="1:11" x14ac:dyDescent="0.5">
      <c r="A1049" t="s">
        <v>5783</v>
      </c>
      <c r="B1049" t="s">
        <v>3335</v>
      </c>
      <c r="C1049" t="s">
        <v>5355</v>
      </c>
      <c r="D1049">
        <v>0</v>
      </c>
      <c r="E1049" s="1">
        <v>45386</v>
      </c>
      <c r="F1049" t="s">
        <v>5356</v>
      </c>
      <c r="G1049" s="1"/>
      <c r="H1049" s="1">
        <v>45374</v>
      </c>
      <c r="I1049" t="s">
        <v>5843</v>
      </c>
      <c r="J1049" t="s">
        <v>5841</v>
      </c>
      <c r="K1049" t="s">
        <v>6036</v>
      </c>
    </row>
    <row r="1050" spans="1:11" x14ac:dyDescent="0.5">
      <c r="A1050" t="s">
        <v>4728</v>
      </c>
      <c r="B1050" t="s">
        <v>3837</v>
      </c>
      <c r="C1050" t="s">
        <v>5362</v>
      </c>
      <c r="D1050">
        <v>2499</v>
      </c>
      <c r="E1050" s="1">
        <v>45351</v>
      </c>
      <c r="F1050" t="s">
        <v>5356</v>
      </c>
      <c r="G1050" s="1"/>
      <c r="H1050" s="1">
        <v>45325</v>
      </c>
      <c r="I1050" t="s">
        <v>5834</v>
      </c>
      <c r="J1050" t="s">
        <v>5835</v>
      </c>
      <c r="K1050" t="s">
        <v>6036</v>
      </c>
    </row>
    <row r="1051" spans="1:11" x14ac:dyDescent="0.5">
      <c r="A1051" t="s">
        <v>4737</v>
      </c>
      <c r="B1051" t="s">
        <v>2200</v>
      </c>
      <c r="C1051" t="s">
        <v>5361</v>
      </c>
      <c r="D1051">
        <v>999</v>
      </c>
      <c r="E1051" s="1">
        <v>45509</v>
      </c>
      <c r="F1051" t="s">
        <v>5356</v>
      </c>
      <c r="G1051" s="1"/>
      <c r="H1051" s="1">
        <v>45486</v>
      </c>
      <c r="I1051" t="s">
        <v>5838</v>
      </c>
      <c r="J1051" t="s">
        <v>5844</v>
      </c>
      <c r="K1051" t="s">
        <v>6037</v>
      </c>
    </row>
    <row r="1052" spans="1:11" x14ac:dyDescent="0.5">
      <c r="A1052" t="s">
        <v>4740</v>
      </c>
      <c r="B1052" t="s">
        <v>4741</v>
      </c>
      <c r="C1052" t="s">
        <v>5361</v>
      </c>
      <c r="D1052">
        <v>999</v>
      </c>
      <c r="E1052" s="1">
        <v>45367</v>
      </c>
      <c r="F1052" t="s">
        <v>5356</v>
      </c>
      <c r="G1052" s="1"/>
      <c r="H1052" s="1">
        <v>45364</v>
      </c>
      <c r="I1052" t="s">
        <v>5834</v>
      </c>
      <c r="J1052" t="s">
        <v>5835</v>
      </c>
      <c r="K1052" t="s">
        <v>6036</v>
      </c>
    </row>
    <row r="1053" spans="1:11" x14ac:dyDescent="0.5">
      <c r="A1053" t="s">
        <v>5784</v>
      </c>
      <c r="B1053" t="s">
        <v>5785</v>
      </c>
      <c r="C1053" t="s">
        <v>5355</v>
      </c>
      <c r="D1053">
        <v>0</v>
      </c>
      <c r="E1053" s="1">
        <v>45510</v>
      </c>
      <c r="F1053" t="s">
        <v>5356</v>
      </c>
      <c r="G1053" s="1"/>
      <c r="H1053" s="1">
        <v>45480</v>
      </c>
      <c r="I1053" t="s">
        <v>5838</v>
      </c>
      <c r="J1053" t="s">
        <v>5835</v>
      </c>
      <c r="K1053" t="s">
        <v>5840</v>
      </c>
    </row>
    <row r="1054" spans="1:11" x14ac:dyDescent="0.5">
      <c r="A1054" t="s">
        <v>5786</v>
      </c>
      <c r="B1054" t="s">
        <v>1522</v>
      </c>
      <c r="C1054" t="s">
        <v>5355</v>
      </c>
      <c r="D1054">
        <v>0</v>
      </c>
      <c r="E1054" s="1">
        <v>45344</v>
      </c>
      <c r="F1054" t="s">
        <v>5356</v>
      </c>
      <c r="G1054" s="1"/>
      <c r="H1054" s="1">
        <v>45344</v>
      </c>
      <c r="I1054" t="s">
        <v>5843</v>
      </c>
      <c r="J1054" t="s">
        <v>5848</v>
      </c>
      <c r="K1054" t="s">
        <v>6036</v>
      </c>
    </row>
    <row r="1055" spans="1:11" x14ac:dyDescent="0.5">
      <c r="A1055" t="s">
        <v>5787</v>
      </c>
      <c r="B1055" t="s">
        <v>446</v>
      </c>
      <c r="C1055" t="s">
        <v>5355</v>
      </c>
      <c r="D1055">
        <v>0</v>
      </c>
      <c r="E1055" s="1">
        <v>45445</v>
      </c>
      <c r="F1055" t="s">
        <v>5356</v>
      </c>
      <c r="G1055" s="1"/>
      <c r="H1055" s="1">
        <v>45436</v>
      </c>
      <c r="I1055" t="s">
        <v>5839</v>
      </c>
      <c r="J1055" t="s">
        <v>5841</v>
      </c>
      <c r="K1055" t="s">
        <v>6036</v>
      </c>
    </row>
    <row r="1056" spans="1:11" x14ac:dyDescent="0.5">
      <c r="A1056" t="s">
        <v>4749</v>
      </c>
      <c r="B1056" t="s">
        <v>1761</v>
      </c>
      <c r="C1056" t="s">
        <v>5361</v>
      </c>
      <c r="D1056">
        <v>999</v>
      </c>
      <c r="E1056" s="1">
        <v>45496</v>
      </c>
      <c r="F1056" t="s">
        <v>5356</v>
      </c>
      <c r="G1056" s="1"/>
      <c r="H1056" s="1">
        <v>45471</v>
      </c>
      <c r="I1056" t="s">
        <v>5843</v>
      </c>
      <c r="J1056" t="s">
        <v>5835</v>
      </c>
      <c r="K1056" t="s">
        <v>6036</v>
      </c>
    </row>
    <row r="1057" spans="1:11" x14ac:dyDescent="0.5">
      <c r="A1057" t="s">
        <v>5788</v>
      </c>
      <c r="B1057" t="s">
        <v>1423</v>
      </c>
      <c r="C1057" t="s">
        <v>5355</v>
      </c>
      <c r="D1057">
        <v>0</v>
      </c>
      <c r="E1057" s="1">
        <v>45466</v>
      </c>
      <c r="F1057" t="s">
        <v>5359</v>
      </c>
      <c r="G1057" s="1">
        <v>45565</v>
      </c>
      <c r="H1057" s="1">
        <v>45458</v>
      </c>
      <c r="I1057" t="s">
        <v>5843</v>
      </c>
      <c r="J1057" t="s">
        <v>5848</v>
      </c>
      <c r="K1057" t="s">
        <v>6037</v>
      </c>
    </row>
    <row r="1058" spans="1:11" x14ac:dyDescent="0.5">
      <c r="A1058" t="s">
        <v>5789</v>
      </c>
      <c r="B1058" t="s">
        <v>506</v>
      </c>
      <c r="C1058" t="s">
        <v>5355</v>
      </c>
      <c r="D1058">
        <v>0</v>
      </c>
      <c r="E1058" s="1">
        <v>45374</v>
      </c>
      <c r="F1058" t="s">
        <v>5356</v>
      </c>
      <c r="G1058" s="1"/>
      <c r="H1058" s="1">
        <v>45359</v>
      </c>
      <c r="I1058" t="s">
        <v>5843</v>
      </c>
      <c r="J1058" t="s">
        <v>5835</v>
      </c>
      <c r="K1058" t="s">
        <v>6036</v>
      </c>
    </row>
    <row r="1059" spans="1:11" x14ac:dyDescent="0.5">
      <c r="A1059" t="s">
        <v>4753</v>
      </c>
      <c r="B1059" t="s">
        <v>318</v>
      </c>
      <c r="C1059" t="s">
        <v>5361</v>
      </c>
      <c r="D1059">
        <v>999</v>
      </c>
      <c r="E1059" s="1">
        <v>45455</v>
      </c>
      <c r="F1059" t="s">
        <v>5356</v>
      </c>
      <c r="G1059" s="1"/>
      <c r="H1059" s="1">
        <v>45447</v>
      </c>
      <c r="I1059" t="s">
        <v>5838</v>
      </c>
      <c r="J1059" t="s">
        <v>5848</v>
      </c>
      <c r="K1059" t="s">
        <v>6036</v>
      </c>
    </row>
    <row r="1060" spans="1:11" x14ac:dyDescent="0.5">
      <c r="A1060" t="s">
        <v>4758</v>
      </c>
      <c r="B1060" t="s">
        <v>4759</v>
      </c>
      <c r="C1060" t="s">
        <v>5361</v>
      </c>
      <c r="D1060">
        <v>999</v>
      </c>
      <c r="E1060" s="1">
        <v>45452</v>
      </c>
      <c r="F1060" t="s">
        <v>5356</v>
      </c>
      <c r="G1060" s="1"/>
      <c r="H1060" s="1">
        <v>45438</v>
      </c>
      <c r="I1060" t="s">
        <v>5838</v>
      </c>
      <c r="J1060" t="s">
        <v>5835</v>
      </c>
      <c r="K1060" t="s">
        <v>6037</v>
      </c>
    </row>
    <row r="1061" spans="1:11" x14ac:dyDescent="0.5">
      <c r="A1061" t="s">
        <v>4764</v>
      </c>
      <c r="B1061" t="s">
        <v>4018</v>
      </c>
      <c r="C1061" t="s">
        <v>5382</v>
      </c>
      <c r="D1061">
        <v>9999</v>
      </c>
      <c r="E1061" s="1">
        <v>45500</v>
      </c>
      <c r="F1061" t="s">
        <v>5356</v>
      </c>
      <c r="G1061" s="1"/>
      <c r="H1061" s="1">
        <v>45478</v>
      </c>
      <c r="I1061" t="s">
        <v>5839</v>
      </c>
      <c r="J1061" t="s">
        <v>5844</v>
      </c>
      <c r="K1061" t="s">
        <v>6036</v>
      </c>
    </row>
    <row r="1062" spans="1:11" x14ac:dyDescent="0.5">
      <c r="A1062" t="s">
        <v>5790</v>
      </c>
      <c r="B1062" t="s">
        <v>2213</v>
      </c>
      <c r="C1062" t="s">
        <v>5355</v>
      </c>
      <c r="D1062">
        <v>0</v>
      </c>
      <c r="E1062" s="1">
        <v>45446</v>
      </c>
      <c r="F1062" t="s">
        <v>5359</v>
      </c>
      <c r="G1062" s="1">
        <v>45565</v>
      </c>
      <c r="H1062" s="1">
        <v>45442</v>
      </c>
      <c r="I1062" t="s">
        <v>5838</v>
      </c>
      <c r="J1062" t="s">
        <v>5835</v>
      </c>
      <c r="K1062" t="s">
        <v>6036</v>
      </c>
    </row>
    <row r="1063" spans="1:11" x14ac:dyDescent="0.5">
      <c r="A1063" t="s">
        <v>4768</v>
      </c>
      <c r="B1063" t="s">
        <v>4769</v>
      </c>
      <c r="C1063" t="s">
        <v>5361</v>
      </c>
      <c r="D1063">
        <v>999</v>
      </c>
      <c r="E1063" s="1">
        <v>45520</v>
      </c>
      <c r="F1063" t="s">
        <v>5356</v>
      </c>
      <c r="G1063" s="1"/>
      <c r="H1063" s="1">
        <v>45491</v>
      </c>
      <c r="I1063" t="s">
        <v>5838</v>
      </c>
      <c r="J1063" t="s">
        <v>5835</v>
      </c>
      <c r="K1063" t="s">
        <v>6036</v>
      </c>
    </row>
    <row r="1064" spans="1:11" x14ac:dyDescent="0.5">
      <c r="A1064" t="s">
        <v>4772</v>
      </c>
      <c r="B1064" t="s">
        <v>193</v>
      </c>
      <c r="C1064" t="s">
        <v>5361</v>
      </c>
      <c r="D1064">
        <v>999</v>
      </c>
      <c r="E1064" s="1">
        <v>45346</v>
      </c>
      <c r="F1064" t="s">
        <v>5356</v>
      </c>
      <c r="G1064" s="1"/>
      <c r="H1064" s="1">
        <v>45316</v>
      </c>
      <c r="I1064" t="s">
        <v>5843</v>
      </c>
      <c r="J1064" t="s">
        <v>5845</v>
      </c>
      <c r="K1064" t="s">
        <v>6036</v>
      </c>
    </row>
    <row r="1065" spans="1:11" x14ac:dyDescent="0.5">
      <c r="A1065" t="s">
        <v>4781</v>
      </c>
      <c r="B1065" t="s">
        <v>4782</v>
      </c>
      <c r="C1065" t="s">
        <v>5362</v>
      </c>
      <c r="D1065">
        <v>2499</v>
      </c>
      <c r="E1065" s="1">
        <v>45384</v>
      </c>
      <c r="F1065" t="s">
        <v>5359</v>
      </c>
      <c r="G1065" s="1">
        <v>45489</v>
      </c>
      <c r="H1065" s="1">
        <v>45364</v>
      </c>
      <c r="I1065" t="s">
        <v>5843</v>
      </c>
      <c r="J1065" t="s">
        <v>5848</v>
      </c>
      <c r="K1065" t="s">
        <v>6036</v>
      </c>
    </row>
    <row r="1066" spans="1:11" x14ac:dyDescent="0.5">
      <c r="A1066" t="s">
        <v>5791</v>
      </c>
      <c r="B1066" t="s">
        <v>1619</v>
      </c>
      <c r="C1066" t="s">
        <v>5355</v>
      </c>
      <c r="D1066">
        <v>0</v>
      </c>
      <c r="E1066" s="1">
        <v>45337</v>
      </c>
      <c r="F1066" t="s">
        <v>5356</v>
      </c>
      <c r="G1066" s="1"/>
      <c r="H1066" s="1">
        <v>45324</v>
      </c>
      <c r="I1066" t="s">
        <v>5839</v>
      </c>
      <c r="J1066" t="s">
        <v>5844</v>
      </c>
      <c r="K1066" t="s">
        <v>5836</v>
      </c>
    </row>
    <row r="1067" spans="1:11" x14ac:dyDescent="0.5">
      <c r="A1067" t="s">
        <v>4787</v>
      </c>
      <c r="B1067" t="s">
        <v>270</v>
      </c>
      <c r="C1067" t="s">
        <v>5362</v>
      </c>
      <c r="D1067">
        <v>2499</v>
      </c>
      <c r="E1067" s="1">
        <v>45398</v>
      </c>
      <c r="F1067" t="s">
        <v>5356</v>
      </c>
      <c r="G1067" s="1"/>
      <c r="H1067" s="1">
        <v>45381</v>
      </c>
      <c r="I1067" t="s">
        <v>5846</v>
      </c>
      <c r="J1067" t="s">
        <v>5848</v>
      </c>
      <c r="K1067" t="s">
        <v>6037</v>
      </c>
    </row>
    <row r="1068" spans="1:11" x14ac:dyDescent="0.5">
      <c r="A1068" t="s">
        <v>5792</v>
      </c>
      <c r="B1068" t="s">
        <v>2966</v>
      </c>
      <c r="C1068" t="s">
        <v>5355</v>
      </c>
      <c r="D1068">
        <v>0</v>
      </c>
      <c r="E1068" s="1">
        <v>45513</v>
      </c>
      <c r="F1068" t="s">
        <v>5356</v>
      </c>
      <c r="G1068" s="1"/>
      <c r="H1068" s="1">
        <v>45500</v>
      </c>
      <c r="I1068" t="s">
        <v>5838</v>
      </c>
      <c r="J1068" t="s">
        <v>5845</v>
      </c>
      <c r="K1068" t="s">
        <v>6036</v>
      </c>
    </row>
    <row r="1069" spans="1:11" x14ac:dyDescent="0.5">
      <c r="A1069" t="s">
        <v>4794</v>
      </c>
      <c r="B1069" t="s">
        <v>4795</v>
      </c>
      <c r="C1069" t="s">
        <v>5382</v>
      </c>
      <c r="D1069">
        <v>9999</v>
      </c>
      <c r="E1069" s="1">
        <v>45422</v>
      </c>
      <c r="F1069" t="s">
        <v>5356</v>
      </c>
      <c r="G1069" s="1"/>
      <c r="H1069" s="1">
        <v>45410</v>
      </c>
      <c r="I1069" t="s">
        <v>5839</v>
      </c>
      <c r="J1069" t="s">
        <v>5844</v>
      </c>
      <c r="K1069" t="s">
        <v>5836</v>
      </c>
    </row>
    <row r="1070" spans="1:11" x14ac:dyDescent="0.5">
      <c r="A1070" t="s">
        <v>5793</v>
      </c>
      <c r="B1070" t="s">
        <v>3171</v>
      </c>
      <c r="C1070" t="s">
        <v>5355</v>
      </c>
      <c r="D1070">
        <v>0</v>
      </c>
      <c r="E1070" s="1">
        <v>45419</v>
      </c>
      <c r="F1070" t="s">
        <v>5356</v>
      </c>
      <c r="G1070" s="1"/>
      <c r="H1070" s="1">
        <v>45401</v>
      </c>
      <c r="I1070" t="s">
        <v>5838</v>
      </c>
      <c r="J1070" t="s">
        <v>5835</v>
      </c>
      <c r="K1070" t="s">
        <v>6036</v>
      </c>
    </row>
    <row r="1071" spans="1:11" x14ac:dyDescent="0.5">
      <c r="A1071" t="s">
        <v>4801</v>
      </c>
      <c r="B1071" t="s">
        <v>944</v>
      </c>
      <c r="C1071" t="s">
        <v>5361</v>
      </c>
      <c r="D1071">
        <v>999</v>
      </c>
      <c r="E1071" s="1">
        <v>45498</v>
      </c>
      <c r="F1071" t="s">
        <v>5356</v>
      </c>
      <c r="G1071" s="1"/>
      <c r="H1071" s="1">
        <v>45491</v>
      </c>
      <c r="I1071" t="s">
        <v>5846</v>
      </c>
      <c r="J1071" t="s">
        <v>5844</v>
      </c>
      <c r="K1071" t="s">
        <v>6036</v>
      </c>
    </row>
    <row r="1072" spans="1:11" x14ac:dyDescent="0.5">
      <c r="A1072" t="s">
        <v>5794</v>
      </c>
      <c r="B1072" t="s">
        <v>1749</v>
      </c>
      <c r="C1072" t="s">
        <v>5355</v>
      </c>
      <c r="D1072">
        <v>0</v>
      </c>
      <c r="E1072" s="1">
        <v>45429</v>
      </c>
      <c r="F1072" t="s">
        <v>5356</v>
      </c>
      <c r="G1072" s="1"/>
      <c r="H1072" s="1">
        <v>45407</v>
      </c>
      <c r="I1072" t="s">
        <v>5846</v>
      </c>
      <c r="J1072" t="s">
        <v>5845</v>
      </c>
      <c r="K1072" t="s">
        <v>6036</v>
      </c>
    </row>
    <row r="1073" spans="1:11" x14ac:dyDescent="0.5">
      <c r="A1073" t="s">
        <v>4805</v>
      </c>
      <c r="B1073" t="s">
        <v>3383</v>
      </c>
      <c r="C1073" t="s">
        <v>5362</v>
      </c>
      <c r="D1073">
        <v>2499</v>
      </c>
      <c r="E1073" s="1">
        <v>45436</v>
      </c>
      <c r="F1073" t="s">
        <v>5359</v>
      </c>
      <c r="G1073" s="1">
        <v>45499</v>
      </c>
      <c r="H1073" s="1">
        <v>45415</v>
      </c>
      <c r="I1073" t="s">
        <v>5839</v>
      </c>
      <c r="J1073" t="s">
        <v>5835</v>
      </c>
      <c r="K1073" t="s">
        <v>6037</v>
      </c>
    </row>
    <row r="1074" spans="1:11" x14ac:dyDescent="0.5">
      <c r="A1074" t="s">
        <v>4809</v>
      </c>
      <c r="B1074" t="s">
        <v>4810</v>
      </c>
      <c r="C1074" t="s">
        <v>5361</v>
      </c>
      <c r="D1074">
        <v>999</v>
      </c>
      <c r="E1074" s="1">
        <v>45511</v>
      </c>
      <c r="F1074" t="s">
        <v>5356</v>
      </c>
      <c r="G1074" s="1"/>
      <c r="H1074" s="1">
        <v>45487</v>
      </c>
      <c r="I1074" t="s">
        <v>5838</v>
      </c>
      <c r="J1074" t="s">
        <v>5835</v>
      </c>
      <c r="K1074" t="s">
        <v>6036</v>
      </c>
    </row>
    <row r="1075" spans="1:11" x14ac:dyDescent="0.5">
      <c r="A1075" t="s">
        <v>5795</v>
      </c>
      <c r="B1075" t="s">
        <v>5442</v>
      </c>
      <c r="C1075" t="s">
        <v>5355</v>
      </c>
      <c r="D1075">
        <v>0</v>
      </c>
      <c r="E1075" s="1">
        <v>45410</v>
      </c>
      <c r="F1075" t="s">
        <v>5356</v>
      </c>
      <c r="G1075" s="1"/>
      <c r="H1075" s="1">
        <v>45384</v>
      </c>
      <c r="I1075" t="s">
        <v>5839</v>
      </c>
      <c r="J1075" t="s">
        <v>5845</v>
      </c>
      <c r="K1075" t="s">
        <v>6036</v>
      </c>
    </row>
    <row r="1076" spans="1:11" x14ac:dyDescent="0.5">
      <c r="A1076" t="s">
        <v>4813</v>
      </c>
      <c r="B1076" t="s">
        <v>4814</v>
      </c>
      <c r="C1076" t="s">
        <v>5362</v>
      </c>
      <c r="D1076">
        <v>2499</v>
      </c>
      <c r="E1076" s="1">
        <v>45343</v>
      </c>
      <c r="F1076" t="s">
        <v>5356</v>
      </c>
      <c r="G1076" s="1"/>
      <c r="H1076" s="1">
        <v>45317</v>
      </c>
      <c r="I1076" t="s">
        <v>5843</v>
      </c>
      <c r="J1076" t="s">
        <v>5835</v>
      </c>
      <c r="K1076" t="s">
        <v>5836</v>
      </c>
    </row>
    <row r="1077" spans="1:11" x14ac:dyDescent="0.5">
      <c r="A1077" t="s">
        <v>4823</v>
      </c>
      <c r="B1077" t="s">
        <v>2955</v>
      </c>
      <c r="C1077" t="s">
        <v>5361</v>
      </c>
      <c r="D1077">
        <v>999</v>
      </c>
      <c r="E1077" s="1">
        <v>45339</v>
      </c>
      <c r="F1077" t="s">
        <v>5356</v>
      </c>
      <c r="G1077" s="1"/>
      <c r="H1077" s="1">
        <v>45311</v>
      </c>
      <c r="I1077" t="s">
        <v>5838</v>
      </c>
      <c r="J1077" t="s">
        <v>5835</v>
      </c>
      <c r="K1077" t="s">
        <v>5836</v>
      </c>
    </row>
    <row r="1078" spans="1:11" x14ac:dyDescent="0.5">
      <c r="A1078" t="s">
        <v>5796</v>
      </c>
      <c r="B1078" t="s">
        <v>1552</v>
      </c>
      <c r="C1078" t="s">
        <v>5355</v>
      </c>
      <c r="D1078">
        <v>0</v>
      </c>
      <c r="E1078" s="1">
        <v>45447</v>
      </c>
      <c r="F1078" t="s">
        <v>5356</v>
      </c>
      <c r="G1078" s="1"/>
      <c r="H1078" s="1">
        <v>45418</v>
      </c>
      <c r="I1078" t="s">
        <v>5846</v>
      </c>
      <c r="J1078" t="s">
        <v>5845</v>
      </c>
      <c r="K1078" t="s">
        <v>6037</v>
      </c>
    </row>
    <row r="1079" spans="1:11" x14ac:dyDescent="0.5">
      <c r="A1079" t="s">
        <v>4832</v>
      </c>
      <c r="B1079" t="s">
        <v>4833</v>
      </c>
      <c r="C1079" t="s">
        <v>5361</v>
      </c>
      <c r="D1079">
        <v>999</v>
      </c>
      <c r="E1079" s="1">
        <v>45434</v>
      </c>
      <c r="F1079" t="s">
        <v>5356</v>
      </c>
      <c r="G1079" s="1"/>
      <c r="H1079" s="1">
        <v>45413</v>
      </c>
      <c r="I1079" t="s">
        <v>5834</v>
      </c>
      <c r="J1079" t="s">
        <v>5848</v>
      </c>
      <c r="K1079" t="s">
        <v>6036</v>
      </c>
    </row>
    <row r="1080" spans="1:11" x14ac:dyDescent="0.5">
      <c r="A1080" t="s">
        <v>4839</v>
      </c>
      <c r="B1080" t="s">
        <v>4840</v>
      </c>
      <c r="C1080" t="s">
        <v>5361</v>
      </c>
      <c r="D1080">
        <v>999</v>
      </c>
      <c r="E1080" s="1">
        <v>45529</v>
      </c>
      <c r="F1080" t="s">
        <v>5359</v>
      </c>
      <c r="G1080" s="1">
        <v>45565</v>
      </c>
      <c r="H1080" s="1">
        <v>45515</v>
      </c>
      <c r="I1080" t="s">
        <v>5838</v>
      </c>
      <c r="J1080" t="s">
        <v>5848</v>
      </c>
      <c r="K1080" t="s">
        <v>5840</v>
      </c>
    </row>
    <row r="1081" spans="1:11" x14ac:dyDescent="0.5">
      <c r="A1081" t="s">
        <v>4843</v>
      </c>
      <c r="B1081" t="s">
        <v>4365</v>
      </c>
      <c r="C1081" t="s">
        <v>5362</v>
      </c>
      <c r="D1081">
        <v>2499</v>
      </c>
      <c r="E1081" s="1">
        <v>45436</v>
      </c>
      <c r="F1081" t="s">
        <v>5356</v>
      </c>
      <c r="G1081" s="1"/>
      <c r="H1081" s="1">
        <v>45409</v>
      </c>
      <c r="I1081" t="s">
        <v>5846</v>
      </c>
      <c r="J1081" t="s">
        <v>5835</v>
      </c>
      <c r="K1081" t="s">
        <v>6036</v>
      </c>
    </row>
    <row r="1082" spans="1:11" x14ac:dyDescent="0.5">
      <c r="A1082" t="s">
        <v>5797</v>
      </c>
      <c r="B1082" t="s">
        <v>5798</v>
      </c>
      <c r="C1082" t="s">
        <v>5355</v>
      </c>
      <c r="D1082">
        <v>0</v>
      </c>
      <c r="E1082" s="1">
        <v>45512</v>
      </c>
      <c r="F1082" t="s">
        <v>5356</v>
      </c>
      <c r="G1082" s="1"/>
      <c r="H1082" s="1">
        <v>45485</v>
      </c>
      <c r="I1082" t="s">
        <v>5846</v>
      </c>
      <c r="J1082" t="s">
        <v>5845</v>
      </c>
      <c r="K1082" t="s">
        <v>5836</v>
      </c>
    </row>
    <row r="1083" spans="1:11" x14ac:dyDescent="0.5">
      <c r="A1083" t="s">
        <v>4849</v>
      </c>
      <c r="B1083" t="s">
        <v>3980</v>
      </c>
      <c r="C1083" t="s">
        <v>5361</v>
      </c>
      <c r="D1083">
        <v>999</v>
      </c>
      <c r="E1083" s="1">
        <v>45528</v>
      </c>
      <c r="F1083" t="s">
        <v>5356</v>
      </c>
      <c r="G1083" s="1"/>
      <c r="H1083" s="1">
        <v>45518</v>
      </c>
      <c r="I1083" t="s">
        <v>5838</v>
      </c>
      <c r="J1083" t="s">
        <v>5844</v>
      </c>
      <c r="K1083" t="s">
        <v>6036</v>
      </c>
    </row>
    <row r="1084" spans="1:11" x14ac:dyDescent="0.5">
      <c r="A1084" t="s">
        <v>4852</v>
      </c>
      <c r="B1084" t="s">
        <v>1305</v>
      </c>
      <c r="C1084" t="s">
        <v>5362</v>
      </c>
      <c r="D1084">
        <v>2499</v>
      </c>
      <c r="E1084" s="1">
        <v>45343</v>
      </c>
      <c r="F1084" t="s">
        <v>5359</v>
      </c>
      <c r="G1084" s="1">
        <v>45476</v>
      </c>
      <c r="H1084" s="1">
        <v>45339</v>
      </c>
      <c r="I1084" t="s">
        <v>5838</v>
      </c>
      <c r="J1084" t="s">
        <v>5844</v>
      </c>
      <c r="K1084" t="s">
        <v>6036</v>
      </c>
    </row>
    <row r="1085" spans="1:11" x14ac:dyDescent="0.5">
      <c r="A1085" t="s">
        <v>4859</v>
      </c>
      <c r="B1085" t="s">
        <v>4860</v>
      </c>
      <c r="C1085" t="s">
        <v>5361</v>
      </c>
      <c r="D1085">
        <v>999</v>
      </c>
      <c r="E1085" s="1">
        <v>45539</v>
      </c>
      <c r="F1085" t="s">
        <v>5356</v>
      </c>
      <c r="G1085" s="1"/>
      <c r="H1085" s="1">
        <v>45530</v>
      </c>
      <c r="I1085" t="s">
        <v>5838</v>
      </c>
      <c r="J1085" t="s">
        <v>5845</v>
      </c>
      <c r="K1085" t="s">
        <v>6036</v>
      </c>
    </row>
    <row r="1086" spans="1:11" x14ac:dyDescent="0.5">
      <c r="A1086" t="s">
        <v>4862</v>
      </c>
      <c r="B1086" t="s">
        <v>4863</v>
      </c>
      <c r="C1086" t="s">
        <v>5361</v>
      </c>
      <c r="D1086">
        <v>999</v>
      </c>
      <c r="E1086" s="1">
        <v>45415</v>
      </c>
      <c r="F1086" t="s">
        <v>5359</v>
      </c>
      <c r="G1086" s="1">
        <v>45537</v>
      </c>
      <c r="H1086" s="1">
        <v>45402</v>
      </c>
      <c r="I1086" t="s">
        <v>5839</v>
      </c>
      <c r="J1086" t="s">
        <v>5835</v>
      </c>
      <c r="K1086" t="s">
        <v>6037</v>
      </c>
    </row>
    <row r="1087" spans="1:11" x14ac:dyDescent="0.5">
      <c r="A1087" t="s">
        <v>4869</v>
      </c>
      <c r="B1087" t="s">
        <v>4870</v>
      </c>
      <c r="C1087" t="s">
        <v>5362</v>
      </c>
      <c r="D1087">
        <v>2499</v>
      </c>
      <c r="E1087" s="1">
        <v>45343</v>
      </c>
      <c r="F1087" t="s">
        <v>5359</v>
      </c>
      <c r="G1087" s="1">
        <v>45441</v>
      </c>
      <c r="H1087" s="1">
        <v>45332</v>
      </c>
      <c r="I1087" t="s">
        <v>5843</v>
      </c>
      <c r="J1087" t="s">
        <v>5835</v>
      </c>
      <c r="K1087" t="s">
        <v>6037</v>
      </c>
    </row>
    <row r="1088" spans="1:11" x14ac:dyDescent="0.5">
      <c r="A1088" t="s">
        <v>4875</v>
      </c>
      <c r="B1088" t="s">
        <v>705</v>
      </c>
      <c r="C1088" t="s">
        <v>5361</v>
      </c>
      <c r="D1088">
        <v>999</v>
      </c>
      <c r="E1088" s="1">
        <v>45453</v>
      </c>
      <c r="F1088" t="s">
        <v>5356</v>
      </c>
      <c r="G1088" s="1"/>
      <c r="H1088" s="1">
        <v>45443</v>
      </c>
      <c r="I1088" t="s">
        <v>5838</v>
      </c>
      <c r="J1088" t="s">
        <v>5848</v>
      </c>
      <c r="K1088" t="s">
        <v>5836</v>
      </c>
    </row>
    <row r="1089" spans="1:11" x14ac:dyDescent="0.5">
      <c r="A1089" t="s">
        <v>4880</v>
      </c>
      <c r="B1089" t="s">
        <v>4840</v>
      </c>
      <c r="C1089" t="s">
        <v>5361</v>
      </c>
      <c r="D1089">
        <v>999</v>
      </c>
      <c r="E1089" s="1">
        <v>45523</v>
      </c>
      <c r="F1089" t="s">
        <v>5356</v>
      </c>
      <c r="G1089" s="1"/>
      <c r="H1089" s="1">
        <v>45515</v>
      </c>
      <c r="I1089" t="s">
        <v>5838</v>
      </c>
      <c r="J1089" t="s">
        <v>5848</v>
      </c>
      <c r="K1089" t="s">
        <v>5840</v>
      </c>
    </row>
    <row r="1090" spans="1:11" x14ac:dyDescent="0.5">
      <c r="A1090" t="s">
        <v>4883</v>
      </c>
      <c r="B1090" t="s">
        <v>1416</v>
      </c>
      <c r="C1090" t="s">
        <v>5361</v>
      </c>
      <c r="D1090">
        <v>999</v>
      </c>
      <c r="E1090" s="1">
        <v>45523</v>
      </c>
      <c r="F1090" t="s">
        <v>5356</v>
      </c>
      <c r="G1090" s="1"/>
      <c r="H1090" s="1">
        <v>45522</v>
      </c>
      <c r="I1090" t="s">
        <v>5834</v>
      </c>
      <c r="J1090" t="s">
        <v>5835</v>
      </c>
      <c r="K1090" t="s">
        <v>5836</v>
      </c>
    </row>
    <row r="1091" spans="1:11" x14ac:dyDescent="0.5">
      <c r="A1091" t="s">
        <v>4886</v>
      </c>
      <c r="B1091" t="s">
        <v>2546</v>
      </c>
      <c r="C1091" t="s">
        <v>5361</v>
      </c>
      <c r="D1091">
        <v>999</v>
      </c>
      <c r="E1091" s="1">
        <v>45429</v>
      </c>
      <c r="F1091" t="s">
        <v>5359</v>
      </c>
      <c r="G1091" s="1">
        <v>45467</v>
      </c>
      <c r="H1091" s="1">
        <v>45411</v>
      </c>
      <c r="I1091" t="s">
        <v>5838</v>
      </c>
      <c r="J1091" t="s">
        <v>5844</v>
      </c>
      <c r="K1091" t="s">
        <v>6037</v>
      </c>
    </row>
    <row r="1092" spans="1:11" x14ac:dyDescent="0.5">
      <c r="A1092" t="s">
        <v>5799</v>
      </c>
      <c r="B1092" t="s">
        <v>2410</v>
      </c>
      <c r="C1092" t="s">
        <v>5355</v>
      </c>
      <c r="D1092">
        <v>0</v>
      </c>
      <c r="E1092" s="1">
        <v>45319</v>
      </c>
      <c r="F1092" t="s">
        <v>5356</v>
      </c>
      <c r="G1092" s="1"/>
      <c r="H1092" s="1">
        <v>45308</v>
      </c>
      <c r="I1092" t="s">
        <v>5838</v>
      </c>
      <c r="J1092" t="s">
        <v>5844</v>
      </c>
      <c r="K1092" t="s">
        <v>6037</v>
      </c>
    </row>
    <row r="1093" spans="1:11" x14ac:dyDescent="0.5">
      <c r="A1093" t="s">
        <v>5800</v>
      </c>
      <c r="B1093" t="s">
        <v>734</v>
      </c>
      <c r="C1093" t="s">
        <v>5355</v>
      </c>
      <c r="D1093">
        <v>0</v>
      </c>
      <c r="E1093" s="1">
        <v>45367</v>
      </c>
      <c r="F1093" t="s">
        <v>5356</v>
      </c>
      <c r="G1093" s="1"/>
      <c r="H1093" s="1">
        <v>45362</v>
      </c>
      <c r="I1093" t="s">
        <v>5846</v>
      </c>
      <c r="J1093" t="s">
        <v>5835</v>
      </c>
      <c r="K1093" t="s">
        <v>5836</v>
      </c>
    </row>
    <row r="1094" spans="1:11" x14ac:dyDescent="0.5">
      <c r="A1094" t="s">
        <v>4889</v>
      </c>
      <c r="B1094" t="s">
        <v>1766</v>
      </c>
      <c r="C1094" t="s">
        <v>5361</v>
      </c>
      <c r="D1094">
        <v>999</v>
      </c>
      <c r="E1094" s="1">
        <v>45367</v>
      </c>
      <c r="F1094" t="s">
        <v>5359</v>
      </c>
      <c r="G1094" s="1">
        <v>45399</v>
      </c>
      <c r="H1094" s="1">
        <v>45349</v>
      </c>
      <c r="I1094" t="s">
        <v>5839</v>
      </c>
      <c r="J1094" t="s">
        <v>5844</v>
      </c>
      <c r="K1094" t="s">
        <v>5840</v>
      </c>
    </row>
    <row r="1095" spans="1:11" x14ac:dyDescent="0.5">
      <c r="A1095" t="s">
        <v>4892</v>
      </c>
      <c r="B1095" t="s">
        <v>4893</v>
      </c>
      <c r="C1095" t="s">
        <v>5361</v>
      </c>
      <c r="D1095">
        <v>999</v>
      </c>
      <c r="E1095" s="1">
        <v>45470</v>
      </c>
      <c r="F1095" t="s">
        <v>5356</v>
      </c>
      <c r="G1095" s="1"/>
      <c r="H1095" s="1">
        <v>45460</v>
      </c>
      <c r="I1095" t="s">
        <v>5838</v>
      </c>
      <c r="J1095" t="s">
        <v>5835</v>
      </c>
      <c r="K1095" t="s">
        <v>5836</v>
      </c>
    </row>
    <row r="1096" spans="1:11" x14ac:dyDescent="0.5">
      <c r="A1096" t="s">
        <v>5801</v>
      </c>
      <c r="B1096" t="s">
        <v>767</v>
      </c>
      <c r="C1096" t="s">
        <v>5355</v>
      </c>
      <c r="D1096">
        <v>0</v>
      </c>
      <c r="E1096" s="1">
        <v>45352</v>
      </c>
      <c r="F1096" t="s">
        <v>5356</v>
      </c>
      <c r="G1096" s="1"/>
      <c r="H1096" s="1">
        <v>45350</v>
      </c>
      <c r="I1096" t="s">
        <v>5838</v>
      </c>
      <c r="J1096" t="s">
        <v>5845</v>
      </c>
      <c r="K1096" t="s">
        <v>6036</v>
      </c>
    </row>
    <row r="1097" spans="1:11" x14ac:dyDescent="0.5">
      <c r="A1097" t="s">
        <v>4898</v>
      </c>
      <c r="B1097" t="s">
        <v>4899</v>
      </c>
      <c r="C1097" t="s">
        <v>5362</v>
      </c>
      <c r="D1097">
        <v>2499</v>
      </c>
      <c r="E1097" s="1">
        <v>45500</v>
      </c>
      <c r="F1097" t="s">
        <v>5356</v>
      </c>
      <c r="G1097" s="1"/>
      <c r="H1097" s="1">
        <v>45492</v>
      </c>
      <c r="I1097" t="s">
        <v>5838</v>
      </c>
      <c r="J1097" t="s">
        <v>5844</v>
      </c>
      <c r="K1097" t="s">
        <v>5836</v>
      </c>
    </row>
    <row r="1098" spans="1:11" x14ac:dyDescent="0.5">
      <c r="A1098" t="s">
        <v>5802</v>
      </c>
      <c r="B1098" t="s">
        <v>5545</v>
      </c>
      <c r="C1098" t="s">
        <v>5355</v>
      </c>
      <c r="D1098">
        <v>0</v>
      </c>
      <c r="E1098" s="1">
        <v>45377</v>
      </c>
      <c r="F1098" t="s">
        <v>5356</v>
      </c>
      <c r="G1098" s="1"/>
      <c r="H1098" s="1">
        <v>45352</v>
      </c>
      <c r="I1098" t="s">
        <v>5839</v>
      </c>
      <c r="J1098" t="s">
        <v>5841</v>
      </c>
      <c r="K1098" t="s">
        <v>5836</v>
      </c>
    </row>
    <row r="1099" spans="1:11" x14ac:dyDescent="0.5">
      <c r="A1099" t="s">
        <v>4903</v>
      </c>
      <c r="B1099" t="s">
        <v>4904</v>
      </c>
      <c r="C1099" t="s">
        <v>5382</v>
      </c>
      <c r="D1099">
        <v>9999</v>
      </c>
      <c r="E1099" s="1">
        <v>45470</v>
      </c>
      <c r="F1099" t="s">
        <v>5356</v>
      </c>
      <c r="G1099" s="1"/>
      <c r="H1099" s="1">
        <v>45455</v>
      </c>
      <c r="I1099" t="s">
        <v>5839</v>
      </c>
      <c r="J1099" t="s">
        <v>5848</v>
      </c>
      <c r="K1099" t="s">
        <v>6037</v>
      </c>
    </row>
    <row r="1100" spans="1:11" x14ac:dyDescent="0.5">
      <c r="A1100" t="s">
        <v>4909</v>
      </c>
      <c r="B1100" t="s">
        <v>1259</v>
      </c>
      <c r="C1100" t="s">
        <v>5361</v>
      </c>
      <c r="D1100">
        <v>999</v>
      </c>
      <c r="E1100" s="1">
        <v>45412</v>
      </c>
      <c r="F1100" t="s">
        <v>5359</v>
      </c>
      <c r="G1100" s="1">
        <v>45565</v>
      </c>
      <c r="H1100" s="1">
        <v>45382</v>
      </c>
      <c r="I1100" t="s">
        <v>5846</v>
      </c>
      <c r="J1100" t="s">
        <v>5848</v>
      </c>
      <c r="K1100" t="s">
        <v>5836</v>
      </c>
    </row>
    <row r="1101" spans="1:11" x14ac:dyDescent="0.5">
      <c r="A1101" t="s">
        <v>4916</v>
      </c>
      <c r="B1101" t="s">
        <v>4917</v>
      </c>
      <c r="C1101" t="s">
        <v>5361</v>
      </c>
      <c r="D1101">
        <v>999</v>
      </c>
      <c r="E1101" s="1">
        <v>45444</v>
      </c>
      <c r="F1101" t="s">
        <v>5356</v>
      </c>
      <c r="G1101" s="1"/>
      <c r="H1101" s="1">
        <v>45427</v>
      </c>
      <c r="I1101" t="s">
        <v>5846</v>
      </c>
      <c r="J1101" t="s">
        <v>5841</v>
      </c>
      <c r="K1101" t="s">
        <v>6037</v>
      </c>
    </row>
    <row r="1102" spans="1:11" x14ac:dyDescent="0.5">
      <c r="A1102" t="s">
        <v>4922</v>
      </c>
      <c r="B1102" t="s">
        <v>4923</v>
      </c>
      <c r="C1102" t="s">
        <v>5382</v>
      </c>
      <c r="D1102">
        <v>9999</v>
      </c>
      <c r="E1102" s="1">
        <v>45463</v>
      </c>
      <c r="F1102" t="s">
        <v>5356</v>
      </c>
      <c r="G1102" s="1"/>
      <c r="H1102" s="1">
        <v>45442</v>
      </c>
      <c r="I1102" t="s">
        <v>5846</v>
      </c>
      <c r="J1102" t="s">
        <v>5841</v>
      </c>
      <c r="K1102" t="s">
        <v>6036</v>
      </c>
    </row>
    <row r="1103" spans="1:11" x14ac:dyDescent="0.5">
      <c r="A1103" t="s">
        <v>5803</v>
      </c>
      <c r="B1103" t="s">
        <v>5804</v>
      </c>
      <c r="C1103" t="s">
        <v>5355</v>
      </c>
      <c r="D1103">
        <v>0</v>
      </c>
      <c r="E1103" s="1">
        <v>45540</v>
      </c>
      <c r="F1103" t="s">
        <v>5356</v>
      </c>
      <c r="G1103" s="1"/>
      <c r="H1103" s="1">
        <v>45532</v>
      </c>
      <c r="I1103" t="s">
        <v>5838</v>
      </c>
      <c r="J1103" t="s">
        <v>5844</v>
      </c>
      <c r="K1103" t="s">
        <v>5836</v>
      </c>
    </row>
    <row r="1104" spans="1:11" x14ac:dyDescent="0.5">
      <c r="A1104" t="s">
        <v>5805</v>
      </c>
      <c r="B1104" t="s">
        <v>5396</v>
      </c>
      <c r="C1104" t="s">
        <v>5355</v>
      </c>
      <c r="D1104">
        <v>0</v>
      </c>
      <c r="E1104" s="1">
        <v>45405</v>
      </c>
      <c r="F1104" t="s">
        <v>5359</v>
      </c>
      <c r="G1104" s="1">
        <v>45565</v>
      </c>
      <c r="H1104" s="1">
        <v>45401</v>
      </c>
      <c r="I1104" t="s">
        <v>5838</v>
      </c>
      <c r="J1104" t="s">
        <v>5844</v>
      </c>
      <c r="K1104" t="s">
        <v>6036</v>
      </c>
    </row>
    <row r="1105" spans="1:11" x14ac:dyDescent="0.5">
      <c r="A1105" t="s">
        <v>4928</v>
      </c>
      <c r="B1105" t="s">
        <v>2173</v>
      </c>
      <c r="C1105" t="s">
        <v>5362</v>
      </c>
      <c r="D1105">
        <v>2499</v>
      </c>
      <c r="E1105" s="1">
        <v>45476</v>
      </c>
      <c r="F1105" t="s">
        <v>5356</v>
      </c>
      <c r="G1105" s="1"/>
      <c r="H1105" s="1">
        <v>45463</v>
      </c>
      <c r="I1105" t="s">
        <v>5834</v>
      </c>
      <c r="J1105" t="s">
        <v>5848</v>
      </c>
      <c r="K1105" t="s">
        <v>6037</v>
      </c>
    </row>
    <row r="1106" spans="1:11" x14ac:dyDescent="0.5">
      <c r="A1106" t="s">
        <v>4932</v>
      </c>
      <c r="B1106" t="s">
        <v>2266</v>
      </c>
      <c r="C1106" t="s">
        <v>5362</v>
      </c>
      <c r="D1106">
        <v>2499</v>
      </c>
      <c r="E1106" s="1">
        <v>45354</v>
      </c>
      <c r="F1106" t="s">
        <v>5356</v>
      </c>
      <c r="G1106" s="1"/>
      <c r="H1106" s="1">
        <v>45333</v>
      </c>
      <c r="I1106" t="s">
        <v>5838</v>
      </c>
      <c r="J1106" t="s">
        <v>5848</v>
      </c>
      <c r="K1106" t="s">
        <v>5836</v>
      </c>
    </row>
    <row r="1107" spans="1:11" x14ac:dyDescent="0.5">
      <c r="A1107" t="s">
        <v>4940</v>
      </c>
      <c r="B1107" t="s">
        <v>2955</v>
      </c>
      <c r="C1107" t="s">
        <v>5362</v>
      </c>
      <c r="D1107">
        <v>2499</v>
      </c>
      <c r="E1107" s="1">
        <v>45321</v>
      </c>
      <c r="F1107" t="s">
        <v>5356</v>
      </c>
      <c r="G1107" s="1"/>
      <c r="H1107" s="1">
        <v>45311</v>
      </c>
      <c r="I1107" t="s">
        <v>5838</v>
      </c>
      <c r="J1107" t="s">
        <v>5835</v>
      </c>
      <c r="K1107" t="s">
        <v>5836</v>
      </c>
    </row>
    <row r="1108" spans="1:11" x14ac:dyDescent="0.5">
      <c r="A1108" t="s">
        <v>5806</v>
      </c>
      <c r="B1108" t="s">
        <v>5807</v>
      </c>
      <c r="C1108" t="s">
        <v>5355</v>
      </c>
      <c r="D1108">
        <v>0</v>
      </c>
      <c r="E1108" s="1">
        <v>45358</v>
      </c>
      <c r="F1108" t="s">
        <v>5356</v>
      </c>
      <c r="G1108" s="1"/>
      <c r="H1108" s="1">
        <v>45357</v>
      </c>
      <c r="I1108" t="s">
        <v>5838</v>
      </c>
      <c r="J1108" t="s">
        <v>5845</v>
      </c>
      <c r="K1108" t="s">
        <v>6036</v>
      </c>
    </row>
    <row r="1109" spans="1:11" x14ac:dyDescent="0.5">
      <c r="A1109" t="s">
        <v>4950</v>
      </c>
      <c r="B1109" t="s">
        <v>798</v>
      </c>
      <c r="C1109" t="s">
        <v>5361</v>
      </c>
      <c r="D1109">
        <v>999</v>
      </c>
      <c r="E1109" s="1">
        <v>45432</v>
      </c>
      <c r="F1109" t="s">
        <v>5356</v>
      </c>
      <c r="G1109" s="1"/>
      <c r="H1109" s="1">
        <v>45416</v>
      </c>
      <c r="I1109" t="s">
        <v>5838</v>
      </c>
      <c r="J1109" t="s">
        <v>5845</v>
      </c>
      <c r="K1109" t="s">
        <v>6037</v>
      </c>
    </row>
    <row r="1110" spans="1:11" x14ac:dyDescent="0.5">
      <c r="A1110" t="s">
        <v>4956</v>
      </c>
      <c r="B1110" t="s">
        <v>1967</v>
      </c>
      <c r="C1110" t="s">
        <v>5382</v>
      </c>
      <c r="D1110">
        <v>9999</v>
      </c>
      <c r="E1110" s="1">
        <v>45443</v>
      </c>
      <c r="F1110" t="s">
        <v>5356</v>
      </c>
      <c r="G1110" s="1"/>
      <c r="H1110" s="1">
        <v>45439</v>
      </c>
      <c r="I1110" t="s">
        <v>5838</v>
      </c>
      <c r="J1110" t="s">
        <v>5845</v>
      </c>
      <c r="K1110" t="s">
        <v>6036</v>
      </c>
    </row>
    <row r="1111" spans="1:11" x14ac:dyDescent="0.5">
      <c r="A1111" t="s">
        <v>4962</v>
      </c>
      <c r="B1111" t="s">
        <v>4963</v>
      </c>
      <c r="C1111" t="s">
        <v>5382</v>
      </c>
      <c r="D1111">
        <v>9999</v>
      </c>
      <c r="E1111" s="1">
        <v>45512</v>
      </c>
      <c r="F1111" t="s">
        <v>5356</v>
      </c>
      <c r="G1111" s="1"/>
      <c r="H1111" s="1">
        <v>45490</v>
      </c>
      <c r="I1111" t="s">
        <v>5846</v>
      </c>
      <c r="J1111" t="s">
        <v>5835</v>
      </c>
      <c r="K1111" t="s">
        <v>6036</v>
      </c>
    </row>
    <row r="1112" spans="1:11" x14ac:dyDescent="0.5">
      <c r="A1112" t="s">
        <v>5808</v>
      </c>
      <c r="B1112" t="s">
        <v>2277</v>
      </c>
      <c r="C1112" t="s">
        <v>5355</v>
      </c>
      <c r="D1112">
        <v>0</v>
      </c>
      <c r="E1112" s="1">
        <v>45401</v>
      </c>
      <c r="F1112" t="s">
        <v>5356</v>
      </c>
      <c r="G1112" s="1"/>
      <c r="H1112" s="1">
        <v>45399</v>
      </c>
      <c r="I1112" t="s">
        <v>5839</v>
      </c>
      <c r="J1112" t="s">
        <v>5848</v>
      </c>
      <c r="K1112" t="s">
        <v>5836</v>
      </c>
    </row>
    <row r="1113" spans="1:11" x14ac:dyDescent="0.5">
      <c r="A1113" t="s">
        <v>4966</v>
      </c>
      <c r="B1113" t="s">
        <v>4160</v>
      </c>
      <c r="C1113" t="s">
        <v>5361</v>
      </c>
      <c r="D1113">
        <v>999</v>
      </c>
      <c r="E1113" s="1">
        <v>45549</v>
      </c>
      <c r="F1113" t="s">
        <v>5356</v>
      </c>
      <c r="G1113" s="1"/>
      <c r="H1113" s="1">
        <v>45528</v>
      </c>
      <c r="I1113" t="s">
        <v>5834</v>
      </c>
      <c r="J1113" t="s">
        <v>5835</v>
      </c>
      <c r="K1113" t="s">
        <v>5836</v>
      </c>
    </row>
    <row r="1114" spans="1:11" x14ac:dyDescent="0.5">
      <c r="A1114" t="s">
        <v>4968</v>
      </c>
      <c r="B1114" t="s">
        <v>3076</v>
      </c>
      <c r="C1114" t="s">
        <v>5361</v>
      </c>
      <c r="D1114">
        <v>999</v>
      </c>
      <c r="E1114" s="1">
        <v>45358</v>
      </c>
      <c r="F1114" t="s">
        <v>5356</v>
      </c>
      <c r="G1114" s="1"/>
      <c r="H1114" s="1">
        <v>45337</v>
      </c>
      <c r="I1114" t="s">
        <v>5843</v>
      </c>
      <c r="J1114" t="s">
        <v>5848</v>
      </c>
      <c r="K1114" t="s">
        <v>6036</v>
      </c>
    </row>
    <row r="1115" spans="1:11" x14ac:dyDescent="0.5">
      <c r="A1115" t="s">
        <v>4976</v>
      </c>
      <c r="B1115" t="s">
        <v>4977</v>
      </c>
      <c r="C1115" t="s">
        <v>5361</v>
      </c>
      <c r="D1115">
        <v>999</v>
      </c>
      <c r="E1115" s="1">
        <v>45440</v>
      </c>
      <c r="F1115" t="s">
        <v>5356</v>
      </c>
      <c r="G1115" s="1"/>
      <c r="H1115" s="1">
        <v>45437</v>
      </c>
      <c r="I1115" t="s">
        <v>5839</v>
      </c>
      <c r="J1115" t="s">
        <v>5848</v>
      </c>
      <c r="K1115" t="s">
        <v>6036</v>
      </c>
    </row>
    <row r="1116" spans="1:11" x14ac:dyDescent="0.5">
      <c r="A1116" t="s">
        <v>4983</v>
      </c>
      <c r="B1116" t="s">
        <v>2450</v>
      </c>
      <c r="C1116" t="s">
        <v>5361</v>
      </c>
      <c r="D1116">
        <v>999</v>
      </c>
      <c r="E1116" s="1">
        <v>45406</v>
      </c>
      <c r="F1116" t="s">
        <v>5359</v>
      </c>
      <c r="G1116" s="1">
        <v>45491</v>
      </c>
      <c r="H1116" s="1">
        <v>45402</v>
      </c>
      <c r="I1116" t="s">
        <v>5839</v>
      </c>
      <c r="J1116" t="s">
        <v>5848</v>
      </c>
      <c r="K1116" t="s">
        <v>6036</v>
      </c>
    </row>
    <row r="1117" spans="1:11" x14ac:dyDescent="0.5">
      <c r="A1117" t="s">
        <v>4988</v>
      </c>
      <c r="B1117" t="s">
        <v>722</v>
      </c>
      <c r="C1117" t="s">
        <v>5361</v>
      </c>
      <c r="D1117">
        <v>999</v>
      </c>
      <c r="E1117" s="1">
        <v>45545</v>
      </c>
      <c r="F1117" t="s">
        <v>5359</v>
      </c>
      <c r="G1117" s="1">
        <v>45565</v>
      </c>
      <c r="H1117" s="1">
        <v>45528</v>
      </c>
      <c r="I1117" t="s">
        <v>5838</v>
      </c>
      <c r="J1117" t="s">
        <v>5835</v>
      </c>
      <c r="K1117" t="s">
        <v>6036</v>
      </c>
    </row>
    <row r="1118" spans="1:11" x14ac:dyDescent="0.5">
      <c r="A1118" t="s">
        <v>4990</v>
      </c>
      <c r="B1118" t="s">
        <v>4991</v>
      </c>
      <c r="C1118" t="s">
        <v>5361</v>
      </c>
      <c r="D1118">
        <v>999</v>
      </c>
      <c r="E1118" s="1">
        <v>45514</v>
      </c>
      <c r="F1118" t="s">
        <v>5359</v>
      </c>
      <c r="G1118" s="1">
        <v>45565</v>
      </c>
      <c r="H1118" s="1">
        <v>45498</v>
      </c>
      <c r="I1118" t="s">
        <v>5843</v>
      </c>
      <c r="J1118" t="s">
        <v>5848</v>
      </c>
      <c r="K1118" t="s">
        <v>6037</v>
      </c>
    </row>
    <row r="1119" spans="1:11" x14ac:dyDescent="0.5">
      <c r="A1119" t="s">
        <v>5809</v>
      </c>
      <c r="B1119" t="s">
        <v>5810</v>
      </c>
      <c r="C1119" t="s">
        <v>5355</v>
      </c>
      <c r="D1119">
        <v>0</v>
      </c>
      <c r="E1119" s="1">
        <v>45398</v>
      </c>
      <c r="F1119" t="s">
        <v>5356</v>
      </c>
      <c r="G1119" s="1"/>
      <c r="H1119" s="1">
        <v>45369</v>
      </c>
      <c r="I1119" t="s">
        <v>5834</v>
      </c>
      <c r="J1119" t="s">
        <v>5835</v>
      </c>
      <c r="K1119" t="s">
        <v>6036</v>
      </c>
    </row>
    <row r="1120" spans="1:11" x14ac:dyDescent="0.5">
      <c r="A1120" t="s">
        <v>4994</v>
      </c>
      <c r="B1120" t="s">
        <v>4995</v>
      </c>
      <c r="C1120" t="s">
        <v>5361</v>
      </c>
      <c r="D1120">
        <v>999</v>
      </c>
      <c r="E1120" s="1">
        <v>45484</v>
      </c>
      <c r="F1120" t="s">
        <v>5356</v>
      </c>
      <c r="G1120" s="1"/>
      <c r="H1120" s="1">
        <v>45463</v>
      </c>
      <c r="I1120" t="s">
        <v>5843</v>
      </c>
      <c r="J1120" t="s">
        <v>5844</v>
      </c>
      <c r="K1120" t="s">
        <v>6037</v>
      </c>
    </row>
    <row r="1121" spans="1:11" x14ac:dyDescent="0.5">
      <c r="A1121" t="s">
        <v>5811</v>
      </c>
      <c r="B1121" t="s">
        <v>5812</v>
      </c>
      <c r="C1121" t="s">
        <v>5355</v>
      </c>
      <c r="D1121">
        <v>0</v>
      </c>
      <c r="E1121" s="1">
        <v>45336</v>
      </c>
      <c r="F1121" t="s">
        <v>5356</v>
      </c>
      <c r="G1121" s="1"/>
      <c r="H1121" s="1">
        <v>45319</v>
      </c>
      <c r="I1121" t="s">
        <v>5843</v>
      </c>
      <c r="J1121" t="s">
        <v>5835</v>
      </c>
      <c r="K1121" t="s">
        <v>6037</v>
      </c>
    </row>
    <row r="1122" spans="1:11" x14ac:dyDescent="0.5">
      <c r="A1122" t="s">
        <v>4999</v>
      </c>
      <c r="B1122" t="s">
        <v>3196</v>
      </c>
      <c r="C1122" t="s">
        <v>5362</v>
      </c>
      <c r="D1122">
        <v>2499</v>
      </c>
      <c r="E1122" s="1">
        <v>45537</v>
      </c>
      <c r="F1122" t="s">
        <v>5359</v>
      </c>
      <c r="G1122" s="1">
        <v>45565</v>
      </c>
      <c r="H1122" s="1">
        <v>45521</v>
      </c>
      <c r="I1122" t="s">
        <v>5838</v>
      </c>
      <c r="J1122" t="s">
        <v>5845</v>
      </c>
      <c r="K1122" t="s">
        <v>6037</v>
      </c>
    </row>
    <row r="1123" spans="1:11" x14ac:dyDescent="0.5">
      <c r="A1123" t="s">
        <v>5813</v>
      </c>
      <c r="B1123" t="s">
        <v>5639</v>
      </c>
      <c r="C1123" t="s">
        <v>5355</v>
      </c>
      <c r="D1123">
        <v>0</v>
      </c>
      <c r="E1123" s="1">
        <v>45485</v>
      </c>
      <c r="F1123" t="s">
        <v>5356</v>
      </c>
      <c r="G1123" s="1"/>
      <c r="H1123" s="1">
        <v>45465</v>
      </c>
      <c r="I1123" t="s">
        <v>5839</v>
      </c>
      <c r="J1123" t="s">
        <v>5848</v>
      </c>
      <c r="K1123" t="s">
        <v>5836</v>
      </c>
    </row>
    <row r="1124" spans="1:11" x14ac:dyDescent="0.5">
      <c r="A1124" t="s">
        <v>5001</v>
      </c>
      <c r="B1124" t="s">
        <v>4274</v>
      </c>
      <c r="C1124" t="s">
        <v>5362</v>
      </c>
      <c r="D1124">
        <v>2499</v>
      </c>
      <c r="E1124" s="1">
        <v>45420</v>
      </c>
      <c r="F1124" t="s">
        <v>5356</v>
      </c>
      <c r="G1124" s="1"/>
      <c r="H1124" s="1">
        <v>45414</v>
      </c>
      <c r="I1124" t="s">
        <v>5838</v>
      </c>
      <c r="J1124" t="s">
        <v>5835</v>
      </c>
      <c r="K1124" t="s">
        <v>5840</v>
      </c>
    </row>
    <row r="1125" spans="1:11" x14ac:dyDescent="0.5">
      <c r="A1125" t="s">
        <v>5814</v>
      </c>
      <c r="B1125" t="s">
        <v>4365</v>
      </c>
      <c r="C1125" t="s">
        <v>5355</v>
      </c>
      <c r="D1125">
        <v>0</v>
      </c>
      <c r="E1125" s="1">
        <v>45425</v>
      </c>
      <c r="F1125" t="s">
        <v>5356</v>
      </c>
      <c r="G1125" s="1"/>
      <c r="H1125" s="1">
        <v>45409</v>
      </c>
      <c r="I1125" t="s">
        <v>5846</v>
      </c>
      <c r="J1125" t="s">
        <v>5835</v>
      </c>
      <c r="K1125" t="s">
        <v>6036</v>
      </c>
    </row>
    <row r="1126" spans="1:11" x14ac:dyDescent="0.5">
      <c r="A1126" t="s">
        <v>5007</v>
      </c>
      <c r="B1126" t="s">
        <v>5008</v>
      </c>
      <c r="C1126" t="s">
        <v>5362</v>
      </c>
      <c r="D1126">
        <v>2499</v>
      </c>
      <c r="E1126" s="1">
        <v>45410</v>
      </c>
      <c r="F1126" t="s">
        <v>5356</v>
      </c>
      <c r="G1126" s="1"/>
      <c r="H1126" s="1">
        <v>45380</v>
      </c>
      <c r="I1126" t="s">
        <v>5839</v>
      </c>
      <c r="J1126" t="s">
        <v>5848</v>
      </c>
      <c r="K1126" t="s">
        <v>6037</v>
      </c>
    </row>
    <row r="1127" spans="1:11" x14ac:dyDescent="0.5">
      <c r="A1127" t="s">
        <v>5015</v>
      </c>
      <c r="B1127" t="s">
        <v>1900</v>
      </c>
      <c r="C1127" t="s">
        <v>5362</v>
      </c>
      <c r="D1127">
        <v>2499</v>
      </c>
      <c r="E1127" s="1">
        <v>45484</v>
      </c>
      <c r="F1127" t="s">
        <v>5359</v>
      </c>
      <c r="G1127" s="1">
        <v>45560</v>
      </c>
      <c r="H1127" s="1">
        <v>45456</v>
      </c>
      <c r="I1127" t="s">
        <v>5839</v>
      </c>
      <c r="J1127" t="s">
        <v>5835</v>
      </c>
      <c r="K1127" t="s">
        <v>5836</v>
      </c>
    </row>
    <row r="1128" spans="1:11" x14ac:dyDescent="0.5">
      <c r="A1128" t="s">
        <v>5019</v>
      </c>
      <c r="B1128" t="s">
        <v>5020</v>
      </c>
      <c r="C1128" t="s">
        <v>5362</v>
      </c>
      <c r="D1128">
        <v>2499</v>
      </c>
      <c r="E1128" s="1">
        <v>45345</v>
      </c>
      <c r="F1128" t="s">
        <v>5356</v>
      </c>
      <c r="G1128" s="1"/>
      <c r="H1128" s="1">
        <v>45320</v>
      </c>
      <c r="I1128" t="s">
        <v>5838</v>
      </c>
      <c r="J1128" t="s">
        <v>5848</v>
      </c>
      <c r="K1128" t="s">
        <v>5836</v>
      </c>
    </row>
    <row r="1129" spans="1:11" x14ac:dyDescent="0.5">
      <c r="A1129" t="s">
        <v>5029</v>
      </c>
      <c r="B1129" t="s">
        <v>3660</v>
      </c>
      <c r="C1129" t="s">
        <v>5361</v>
      </c>
      <c r="D1129">
        <v>999</v>
      </c>
      <c r="E1129" s="1">
        <v>45321</v>
      </c>
      <c r="F1129" t="s">
        <v>5356</v>
      </c>
      <c r="G1129" s="1"/>
      <c r="H1129" s="1">
        <v>45292</v>
      </c>
      <c r="I1129" t="s">
        <v>5834</v>
      </c>
      <c r="J1129" t="s">
        <v>5835</v>
      </c>
      <c r="K1129" t="s">
        <v>6036</v>
      </c>
    </row>
    <row r="1130" spans="1:11" x14ac:dyDescent="0.5">
      <c r="A1130" t="s">
        <v>5039</v>
      </c>
      <c r="B1130" t="s">
        <v>5040</v>
      </c>
      <c r="C1130" t="s">
        <v>5362</v>
      </c>
      <c r="D1130">
        <v>2499</v>
      </c>
      <c r="E1130" s="1">
        <v>45387</v>
      </c>
      <c r="F1130" t="s">
        <v>5356</v>
      </c>
      <c r="G1130" s="1"/>
      <c r="H1130" s="1">
        <v>45374</v>
      </c>
      <c r="I1130" t="s">
        <v>5838</v>
      </c>
      <c r="J1130" t="s">
        <v>5845</v>
      </c>
      <c r="K1130" t="s">
        <v>6036</v>
      </c>
    </row>
    <row r="1131" spans="1:11" x14ac:dyDescent="0.5">
      <c r="A1131" t="s">
        <v>5047</v>
      </c>
      <c r="B1131" t="s">
        <v>341</v>
      </c>
      <c r="C1131" t="s">
        <v>5362</v>
      </c>
      <c r="D1131">
        <v>2499</v>
      </c>
      <c r="E1131" s="1">
        <v>45455</v>
      </c>
      <c r="F1131" t="s">
        <v>5356</v>
      </c>
      <c r="G1131" s="1"/>
      <c r="H1131" s="1">
        <v>45444</v>
      </c>
      <c r="I1131" t="s">
        <v>5834</v>
      </c>
      <c r="J1131" t="s">
        <v>5835</v>
      </c>
      <c r="K1131" t="s">
        <v>5836</v>
      </c>
    </row>
    <row r="1132" spans="1:11" x14ac:dyDescent="0.5">
      <c r="A1132" t="s">
        <v>5052</v>
      </c>
      <c r="B1132" t="s">
        <v>1366</v>
      </c>
      <c r="C1132" t="s">
        <v>5361</v>
      </c>
      <c r="D1132">
        <v>999</v>
      </c>
      <c r="E1132" s="1">
        <v>45445</v>
      </c>
      <c r="F1132" t="s">
        <v>5356</v>
      </c>
      <c r="G1132" s="1"/>
      <c r="H1132" s="1">
        <v>45438</v>
      </c>
      <c r="I1132" t="s">
        <v>5838</v>
      </c>
      <c r="J1132" t="s">
        <v>5835</v>
      </c>
      <c r="K1132" t="s">
        <v>5836</v>
      </c>
    </row>
    <row r="1133" spans="1:11" x14ac:dyDescent="0.5">
      <c r="A1133" t="s">
        <v>5057</v>
      </c>
      <c r="B1133" t="s">
        <v>1068</v>
      </c>
      <c r="C1133" t="s">
        <v>5362</v>
      </c>
      <c r="D1133">
        <v>2499</v>
      </c>
      <c r="E1133" s="1">
        <v>45462</v>
      </c>
      <c r="F1133" t="s">
        <v>5356</v>
      </c>
      <c r="G1133" s="1"/>
      <c r="H1133" s="1">
        <v>45443</v>
      </c>
      <c r="I1133" t="s">
        <v>5834</v>
      </c>
      <c r="J1133" t="s">
        <v>5835</v>
      </c>
      <c r="K1133" t="s">
        <v>5836</v>
      </c>
    </row>
    <row r="1134" spans="1:11" x14ac:dyDescent="0.5">
      <c r="A1134" t="s">
        <v>5062</v>
      </c>
      <c r="B1134" t="s">
        <v>5063</v>
      </c>
      <c r="C1134" t="s">
        <v>5362</v>
      </c>
      <c r="D1134">
        <v>2499</v>
      </c>
      <c r="E1134" s="1">
        <v>45384</v>
      </c>
      <c r="F1134" t="s">
        <v>5356</v>
      </c>
      <c r="G1134" s="1"/>
      <c r="H1134" s="1">
        <v>45369</v>
      </c>
      <c r="I1134" t="s">
        <v>5843</v>
      </c>
      <c r="J1134" t="s">
        <v>5835</v>
      </c>
      <c r="K1134" t="s">
        <v>6036</v>
      </c>
    </row>
    <row r="1135" spans="1:11" x14ac:dyDescent="0.5">
      <c r="A1135" t="s">
        <v>5070</v>
      </c>
      <c r="B1135" t="s">
        <v>3230</v>
      </c>
      <c r="C1135" t="s">
        <v>5361</v>
      </c>
      <c r="D1135">
        <v>999</v>
      </c>
      <c r="E1135" s="1">
        <v>45483</v>
      </c>
      <c r="F1135" t="s">
        <v>5356</v>
      </c>
      <c r="G1135" s="1"/>
      <c r="H1135" s="1">
        <v>45482</v>
      </c>
      <c r="I1135" t="s">
        <v>5843</v>
      </c>
      <c r="J1135" t="s">
        <v>5848</v>
      </c>
      <c r="K1135" t="s">
        <v>6037</v>
      </c>
    </row>
    <row r="1136" spans="1:11" x14ac:dyDescent="0.5">
      <c r="A1136" t="s">
        <v>5074</v>
      </c>
      <c r="B1136" t="s">
        <v>3200</v>
      </c>
      <c r="C1136" t="s">
        <v>5361</v>
      </c>
      <c r="D1136">
        <v>999</v>
      </c>
      <c r="E1136" s="1">
        <v>45396</v>
      </c>
      <c r="F1136" t="s">
        <v>5359</v>
      </c>
      <c r="G1136" s="1">
        <v>45565</v>
      </c>
      <c r="H1136" s="1">
        <v>45377</v>
      </c>
      <c r="I1136" t="s">
        <v>5843</v>
      </c>
      <c r="J1136" t="s">
        <v>5848</v>
      </c>
      <c r="K1136" t="s">
        <v>5836</v>
      </c>
    </row>
    <row r="1137" spans="1:11" x14ac:dyDescent="0.5">
      <c r="A1137" t="s">
        <v>5081</v>
      </c>
      <c r="B1137" t="s">
        <v>4361</v>
      </c>
      <c r="C1137" t="s">
        <v>5361</v>
      </c>
      <c r="D1137">
        <v>999</v>
      </c>
      <c r="E1137" s="1">
        <v>45500</v>
      </c>
      <c r="F1137" t="s">
        <v>5356</v>
      </c>
      <c r="G1137" s="1"/>
      <c r="H1137" s="1">
        <v>45496</v>
      </c>
      <c r="I1137" t="s">
        <v>5838</v>
      </c>
      <c r="J1137" t="s">
        <v>5848</v>
      </c>
      <c r="K1137" t="s">
        <v>6036</v>
      </c>
    </row>
    <row r="1138" spans="1:11" x14ac:dyDescent="0.5">
      <c r="A1138" t="s">
        <v>5085</v>
      </c>
      <c r="B1138" t="s">
        <v>763</v>
      </c>
      <c r="C1138" t="s">
        <v>5361</v>
      </c>
      <c r="D1138">
        <v>999</v>
      </c>
      <c r="E1138" s="1">
        <v>45520</v>
      </c>
      <c r="F1138" t="s">
        <v>5356</v>
      </c>
      <c r="G1138" s="1"/>
      <c r="H1138" s="1">
        <v>45517</v>
      </c>
      <c r="I1138" t="s">
        <v>5839</v>
      </c>
      <c r="J1138" t="s">
        <v>5848</v>
      </c>
      <c r="K1138" t="s">
        <v>6036</v>
      </c>
    </row>
    <row r="1139" spans="1:11" x14ac:dyDescent="0.5">
      <c r="A1139" t="s">
        <v>5088</v>
      </c>
      <c r="B1139" t="s">
        <v>525</v>
      </c>
      <c r="C1139" t="s">
        <v>5361</v>
      </c>
      <c r="D1139">
        <v>999</v>
      </c>
      <c r="E1139" s="1">
        <v>45519</v>
      </c>
      <c r="F1139" t="s">
        <v>5356</v>
      </c>
      <c r="G1139" s="1"/>
      <c r="H1139" s="1">
        <v>45496</v>
      </c>
      <c r="I1139" t="s">
        <v>5838</v>
      </c>
      <c r="J1139" t="s">
        <v>5844</v>
      </c>
      <c r="K1139" t="s">
        <v>5836</v>
      </c>
    </row>
    <row r="1140" spans="1:11" x14ac:dyDescent="0.5">
      <c r="A1140" t="s">
        <v>5815</v>
      </c>
      <c r="B1140" t="s">
        <v>285</v>
      </c>
      <c r="C1140" t="s">
        <v>5355</v>
      </c>
      <c r="D1140">
        <v>0</v>
      </c>
      <c r="E1140" s="1">
        <v>45445</v>
      </c>
      <c r="F1140" t="s">
        <v>5356</v>
      </c>
      <c r="G1140" s="1"/>
      <c r="H1140" s="1">
        <v>45426</v>
      </c>
      <c r="I1140" t="s">
        <v>5838</v>
      </c>
      <c r="J1140" t="s">
        <v>5844</v>
      </c>
      <c r="K1140" t="s">
        <v>6036</v>
      </c>
    </row>
    <row r="1141" spans="1:11" x14ac:dyDescent="0.5">
      <c r="A1141" t="s">
        <v>5091</v>
      </c>
      <c r="B1141" t="s">
        <v>2213</v>
      </c>
      <c r="C1141" t="s">
        <v>5361</v>
      </c>
      <c r="D1141">
        <v>999</v>
      </c>
      <c r="E1141" s="1">
        <v>45454</v>
      </c>
      <c r="F1141" t="s">
        <v>5359</v>
      </c>
      <c r="G1141" s="1">
        <v>45565</v>
      </c>
      <c r="H1141" s="1">
        <v>45442</v>
      </c>
      <c r="I1141" t="s">
        <v>5838</v>
      </c>
      <c r="J1141" t="s">
        <v>5835</v>
      </c>
      <c r="K1141" t="s">
        <v>6036</v>
      </c>
    </row>
    <row r="1142" spans="1:11" x14ac:dyDescent="0.5">
      <c r="A1142" t="s">
        <v>5816</v>
      </c>
      <c r="B1142" t="s">
        <v>3107</v>
      </c>
      <c r="C1142" t="s">
        <v>5355</v>
      </c>
      <c r="D1142">
        <v>0</v>
      </c>
      <c r="E1142" s="1">
        <v>45526</v>
      </c>
      <c r="F1142" t="s">
        <v>5356</v>
      </c>
      <c r="G1142" s="1"/>
      <c r="H1142" s="1">
        <v>45508</v>
      </c>
      <c r="I1142" t="s">
        <v>5838</v>
      </c>
      <c r="J1142" t="s">
        <v>5841</v>
      </c>
      <c r="K1142" t="s">
        <v>5836</v>
      </c>
    </row>
    <row r="1143" spans="1:11" x14ac:dyDescent="0.5">
      <c r="A1143" t="s">
        <v>5096</v>
      </c>
      <c r="B1143" t="s">
        <v>5097</v>
      </c>
      <c r="C1143" t="s">
        <v>5361</v>
      </c>
      <c r="D1143">
        <v>999</v>
      </c>
      <c r="E1143" s="1">
        <v>45338</v>
      </c>
      <c r="F1143" t="s">
        <v>5359</v>
      </c>
      <c r="G1143" s="1">
        <v>45534</v>
      </c>
      <c r="H1143" s="1">
        <v>45315</v>
      </c>
      <c r="I1143" t="s">
        <v>5839</v>
      </c>
      <c r="J1143" t="s">
        <v>5844</v>
      </c>
      <c r="K1143" t="s">
        <v>5836</v>
      </c>
    </row>
    <row r="1144" spans="1:11" x14ac:dyDescent="0.5">
      <c r="A1144" t="s">
        <v>5105</v>
      </c>
      <c r="B1144" t="s">
        <v>664</v>
      </c>
      <c r="C1144" t="s">
        <v>5362</v>
      </c>
      <c r="D1144">
        <v>2499</v>
      </c>
      <c r="E1144" s="1">
        <v>45375</v>
      </c>
      <c r="F1144" t="s">
        <v>5356</v>
      </c>
      <c r="G1144" s="1"/>
      <c r="H1144" s="1">
        <v>45346</v>
      </c>
      <c r="I1144" t="s">
        <v>5843</v>
      </c>
      <c r="J1144" t="s">
        <v>5844</v>
      </c>
      <c r="K1144" t="s">
        <v>5836</v>
      </c>
    </row>
    <row r="1145" spans="1:11" x14ac:dyDescent="0.5">
      <c r="A1145" t="s">
        <v>5817</v>
      </c>
      <c r="B1145" t="s">
        <v>1221</v>
      </c>
      <c r="C1145" t="s">
        <v>5355</v>
      </c>
      <c r="D1145">
        <v>0</v>
      </c>
      <c r="E1145" s="1">
        <v>45306</v>
      </c>
      <c r="F1145" t="s">
        <v>5356</v>
      </c>
      <c r="G1145" s="1"/>
      <c r="H1145" s="1">
        <v>45305</v>
      </c>
      <c r="I1145" t="s">
        <v>5846</v>
      </c>
      <c r="J1145" t="s">
        <v>5835</v>
      </c>
      <c r="K1145" t="s">
        <v>5836</v>
      </c>
    </row>
    <row r="1146" spans="1:11" x14ac:dyDescent="0.5">
      <c r="A1146" t="s">
        <v>5113</v>
      </c>
      <c r="B1146" t="s">
        <v>156</v>
      </c>
      <c r="C1146" t="s">
        <v>5361</v>
      </c>
      <c r="D1146">
        <v>999</v>
      </c>
      <c r="E1146" s="1">
        <v>45527</v>
      </c>
      <c r="F1146" t="s">
        <v>5356</v>
      </c>
      <c r="G1146" s="1"/>
      <c r="H1146" s="1">
        <v>45507</v>
      </c>
      <c r="I1146" t="s">
        <v>5838</v>
      </c>
      <c r="J1146" t="s">
        <v>5835</v>
      </c>
      <c r="K1146" t="s">
        <v>6036</v>
      </c>
    </row>
    <row r="1147" spans="1:11" x14ac:dyDescent="0.5">
      <c r="A1147" t="s">
        <v>5818</v>
      </c>
      <c r="B1147" t="s">
        <v>5819</v>
      </c>
      <c r="C1147" t="s">
        <v>5355</v>
      </c>
      <c r="D1147">
        <v>0</v>
      </c>
      <c r="E1147" s="1">
        <v>45407</v>
      </c>
      <c r="F1147" t="s">
        <v>5356</v>
      </c>
      <c r="G1147" s="1"/>
      <c r="H1147" s="1">
        <v>45399</v>
      </c>
      <c r="I1147" t="s">
        <v>5838</v>
      </c>
      <c r="J1147" t="s">
        <v>5844</v>
      </c>
      <c r="K1147" t="s">
        <v>6037</v>
      </c>
    </row>
    <row r="1148" spans="1:11" x14ac:dyDescent="0.5">
      <c r="A1148" t="s">
        <v>5116</v>
      </c>
      <c r="B1148" t="s">
        <v>5117</v>
      </c>
      <c r="C1148" t="s">
        <v>5361</v>
      </c>
      <c r="D1148">
        <v>999</v>
      </c>
      <c r="E1148" s="1">
        <v>45531</v>
      </c>
      <c r="F1148" t="s">
        <v>5356</v>
      </c>
      <c r="G1148" s="1"/>
      <c r="H1148" s="1">
        <v>45511</v>
      </c>
      <c r="I1148" t="s">
        <v>5846</v>
      </c>
      <c r="J1148" t="s">
        <v>5835</v>
      </c>
      <c r="K1148" t="s">
        <v>6036</v>
      </c>
    </row>
    <row r="1149" spans="1:11" x14ac:dyDescent="0.5">
      <c r="A1149" t="s">
        <v>5120</v>
      </c>
      <c r="B1149" t="s">
        <v>4840</v>
      </c>
      <c r="C1149" t="s">
        <v>5362</v>
      </c>
      <c r="D1149">
        <v>2499</v>
      </c>
      <c r="E1149" s="1">
        <v>45536</v>
      </c>
      <c r="F1149" t="s">
        <v>5356</v>
      </c>
      <c r="G1149" s="1"/>
      <c r="H1149" s="1">
        <v>45515</v>
      </c>
      <c r="I1149" t="s">
        <v>5838</v>
      </c>
      <c r="J1149" t="s">
        <v>5848</v>
      </c>
      <c r="K1149" t="s">
        <v>5840</v>
      </c>
    </row>
    <row r="1150" spans="1:11" x14ac:dyDescent="0.5">
      <c r="A1150" t="s">
        <v>5820</v>
      </c>
      <c r="B1150" t="s">
        <v>5821</v>
      </c>
      <c r="C1150" t="s">
        <v>5355</v>
      </c>
      <c r="D1150">
        <v>0</v>
      </c>
      <c r="E1150" s="1">
        <v>45520</v>
      </c>
      <c r="F1150" t="s">
        <v>5356</v>
      </c>
      <c r="G1150" s="1"/>
      <c r="H1150" s="1">
        <v>45520</v>
      </c>
      <c r="I1150" t="s">
        <v>5839</v>
      </c>
      <c r="J1150" t="s">
        <v>5845</v>
      </c>
      <c r="K1150" t="s">
        <v>5836</v>
      </c>
    </row>
    <row r="1151" spans="1:11" x14ac:dyDescent="0.5">
      <c r="A1151" t="s">
        <v>5122</v>
      </c>
      <c r="B1151" t="s">
        <v>743</v>
      </c>
      <c r="C1151" t="s">
        <v>5361</v>
      </c>
      <c r="D1151">
        <v>999</v>
      </c>
      <c r="E1151" s="1">
        <v>45361</v>
      </c>
      <c r="F1151" t="s">
        <v>5356</v>
      </c>
      <c r="G1151" s="1"/>
      <c r="H1151" s="1">
        <v>45332</v>
      </c>
      <c r="I1151" t="s">
        <v>5838</v>
      </c>
      <c r="J1151" t="s">
        <v>5835</v>
      </c>
      <c r="K1151" t="s">
        <v>5836</v>
      </c>
    </row>
    <row r="1152" spans="1:11" x14ac:dyDescent="0.5">
      <c r="A1152" t="s">
        <v>5822</v>
      </c>
      <c r="B1152" t="s">
        <v>5823</v>
      </c>
      <c r="C1152" t="s">
        <v>5355</v>
      </c>
      <c r="D1152">
        <v>0</v>
      </c>
      <c r="E1152" s="1">
        <v>45427</v>
      </c>
      <c r="F1152" t="s">
        <v>5356</v>
      </c>
      <c r="G1152" s="1"/>
      <c r="H1152" s="1">
        <v>45398</v>
      </c>
      <c r="I1152" t="s">
        <v>5838</v>
      </c>
      <c r="J1152" t="s">
        <v>5841</v>
      </c>
      <c r="K1152" t="s">
        <v>6037</v>
      </c>
    </row>
    <row r="1153" spans="1:11" x14ac:dyDescent="0.5">
      <c r="A1153" t="s">
        <v>5130</v>
      </c>
      <c r="B1153" t="s">
        <v>4479</v>
      </c>
      <c r="C1153" t="s">
        <v>5362</v>
      </c>
      <c r="D1153">
        <v>2499</v>
      </c>
      <c r="E1153" s="1">
        <v>45528</v>
      </c>
      <c r="F1153" t="s">
        <v>5356</v>
      </c>
      <c r="G1153" s="1"/>
      <c r="H1153" s="1">
        <v>45516</v>
      </c>
      <c r="I1153" t="s">
        <v>5838</v>
      </c>
      <c r="J1153" t="s">
        <v>5848</v>
      </c>
      <c r="K1153" t="s">
        <v>6036</v>
      </c>
    </row>
    <row r="1154" spans="1:11" x14ac:dyDescent="0.5">
      <c r="A1154" t="s">
        <v>5133</v>
      </c>
      <c r="B1154" t="s">
        <v>2000</v>
      </c>
      <c r="C1154" t="s">
        <v>5361</v>
      </c>
      <c r="D1154">
        <v>999</v>
      </c>
      <c r="E1154" s="1">
        <v>45510</v>
      </c>
      <c r="F1154" t="s">
        <v>5356</v>
      </c>
      <c r="G1154" s="1"/>
      <c r="H1154" s="1">
        <v>45496</v>
      </c>
      <c r="I1154" t="s">
        <v>5838</v>
      </c>
      <c r="J1154" t="s">
        <v>5844</v>
      </c>
      <c r="K1154" t="s">
        <v>6036</v>
      </c>
    </row>
    <row r="1155" spans="1:11" x14ac:dyDescent="0.5">
      <c r="A1155" t="s">
        <v>5136</v>
      </c>
      <c r="B1155" t="s">
        <v>3476</v>
      </c>
      <c r="C1155" t="s">
        <v>5362</v>
      </c>
      <c r="D1155">
        <v>2499</v>
      </c>
      <c r="E1155" s="1">
        <v>45447</v>
      </c>
      <c r="F1155" t="s">
        <v>5356</v>
      </c>
      <c r="G1155" s="1"/>
      <c r="H1155" s="1">
        <v>45438</v>
      </c>
      <c r="I1155" t="s">
        <v>5838</v>
      </c>
      <c r="J1155" t="s">
        <v>5835</v>
      </c>
      <c r="K1155" t="s">
        <v>6036</v>
      </c>
    </row>
    <row r="1156" spans="1:11" x14ac:dyDescent="0.5">
      <c r="A1156" t="s">
        <v>5141</v>
      </c>
      <c r="B1156" t="s">
        <v>1265</v>
      </c>
      <c r="C1156" t="s">
        <v>5361</v>
      </c>
      <c r="D1156">
        <v>999</v>
      </c>
      <c r="E1156" s="1">
        <v>45405</v>
      </c>
      <c r="F1156" t="s">
        <v>5356</v>
      </c>
      <c r="G1156" s="1"/>
      <c r="H1156" s="1">
        <v>45384</v>
      </c>
      <c r="I1156" t="s">
        <v>5838</v>
      </c>
      <c r="J1156" t="s">
        <v>5844</v>
      </c>
      <c r="K1156" t="s">
        <v>6037</v>
      </c>
    </row>
    <row r="1157" spans="1:11" x14ac:dyDescent="0.5">
      <c r="A1157" t="s">
        <v>5148</v>
      </c>
      <c r="B1157" t="s">
        <v>4860</v>
      </c>
      <c r="C1157" t="s">
        <v>5382</v>
      </c>
      <c r="D1157">
        <v>9999</v>
      </c>
      <c r="E1157" s="1">
        <v>45543</v>
      </c>
      <c r="F1157" t="s">
        <v>5356</v>
      </c>
      <c r="G1157" s="1"/>
      <c r="H1157" s="1">
        <v>45530</v>
      </c>
      <c r="I1157" t="s">
        <v>5838</v>
      </c>
      <c r="J1157" t="s">
        <v>5845</v>
      </c>
      <c r="K1157" t="s">
        <v>6036</v>
      </c>
    </row>
    <row r="1158" spans="1:11" x14ac:dyDescent="0.5">
      <c r="A1158" t="s">
        <v>5150</v>
      </c>
      <c r="B1158" t="s">
        <v>5151</v>
      </c>
      <c r="C1158" t="s">
        <v>5361</v>
      </c>
      <c r="D1158">
        <v>999</v>
      </c>
      <c r="E1158" s="1">
        <v>45503</v>
      </c>
      <c r="F1158" t="s">
        <v>5356</v>
      </c>
      <c r="G1158" s="1"/>
      <c r="H1158" s="1">
        <v>45477</v>
      </c>
      <c r="I1158" t="s">
        <v>5838</v>
      </c>
      <c r="J1158" t="s">
        <v>5848</v>
      </c>
      <c r="K1158" t="s">
        <v>5836</v>
      </c>
    </row>
    <row r="1159" spans="1:11" x14ac:dyDescent="0.5">
      <c r="A1159" t="s">
        <v>5155</v>
      </c>
      <c r="B1159" t="s">
        <v>3987</v>
      </c>
      <c r="C1159" t="s">
        <v>5382</v>
      </c>
      <c r="D1159">
        <v>9999</v>
      </c>
      <c r="E1159" s="1">
        <v>45390</v>
      </c>
      <c r="F1159" t="s">
        <v>5356</v>
      </c>
      <c r="G1159" s="1"/>
      <c r="H1159" s="1">
        <v>45389</v>
      </c>
      <c r="I1159" t="s">
        <v>5838</v>
      </c>
      <c r="J1159" t="s">
        <v>5848</v>
      </c>
      <c r="K1159" t="s">
        <v>6036</v>
      </c>
    </row>
    <row r="1160" spans="1:11" x14ac:dyDescent="0.5">
      <c r="A1160" t="s">
        <v>5162</v>
      </c>
      <c r="B1160" t="s">
        <v>5163</v>
      </c>
      <c r="C1160" t="s">
        <v>5382</v>
      </c>
      <c r="D1160">
        <v>9999</v>
      </c>
      <c r="E1160" s="1">
        <v>45363</v>
      </c>
      <c r="F1160" t="s">
        <v>5359</v>
      </c>
      <c r="G1160" s="1">
        <v>45423</v>
      </c>
      <c r="H1160" s="1">
        <v>45344</v>
      </c>
      <c r="I1160" t="s">
        <v>5838</v>
      </c>
      <c r="J1160" t="s">
        <v>5848</v>
      </c>
      <c r="K1160" t="s">
        <v>5840</v>
      </c>
    </row>
    <row r="1161" spans="1:11" x14ac:dyDescent="0.5">
      <c r="A1161" t="s">
        <v>5167</v>
      </c>
      <c r="B1161" t="s">
        <v>5168</v>
      </c>
      <c r="C1161" t="s">
        <v>5361</v>
      </c>
      <c r="D1161">
        <v>999</v>
      </c>
      <c r="E1161" s="1">
        <v>45461</v>
      </c>
      <c r="F1161" t="s">
        <v>5359</v>
      </c>
      <c r="G1161" s="1">
        <v>45523</v>
      </c>
      <c r="H1161" s="1">
        <v>45450</v>
      </c>
      <c r="I1161" t="s">
        <v>5843</v>
      </c>
      <c r="J1161" t="s">
        <v>5835</v>
      </c>
      <c r="K1161" t="s">
        <v>5836</v>
      </c>
    </row>
    <row r="1162" spans="1:11" x14ac:dyDescent="0.5">
      <c r="A1162" t="s">
        <v>5172</v>
      </c>
      <c r="B1162" t="s">
        <v>412</v>
      </c>
      <c r="C1162" t="s">
        <v>5382</v>
      </c>
      <c r="D1162">
        <v>9999</v>
      </c>
      <c r="E1162" s="1">
        <v>45429</v>
      </c>
      <c r="F1162" t="s">
        <v>5356</v>
      </c>
      <c r="G1162" s="1"/>
      <c r="H1162" s="1">
        <v>45429</v>
      </c>
      <c r="I1162" t="s">
        <v>5838</v>
      </c>
      <c r="J1162" t="s">
        <v>5835</v>
      </c>
      <c r="K1162" t="s">
        <v>6037</v>
      </c>
    </row>
    <row r="1163" spans="1:11" x14ac:dyDescent="0.5">
      <c r="A1163" t="s">
        <v>5824</v>
      </c>
      <c r="B1163" t="s">
        <v>3049</v>
      </c>
      <c r="C1163" t="s">
        <v>5355</v>
      </c>
      <c r="D1163">
        <v>0</v>
      </c>
      <c r="E1163" s="1">
        <v>45353</v>
      </c>
      <c r="F1163" t="s">
        <v>5356</v>
      </c>
      <c r="G1163" s="1"/>
      <c r="H1163" s="1">
        <v>45351</v>
      </c>
      <c r="I1163" t="s">
        <v>5838</v>
      </c>
      <c r="J1163" t="s">
        <v>5844</v>
      </c>
      <c r="K1163" t="s">
        <v>6037</v>
      </c>
    </row>
    <row r="1164" spans="1:11" x14ac:dyDescent="0.5">
      <c r="A1164" t="s">
        <v>5825</v>
      </c>
      <c r="B1164" t="s">
        <v>2821</v>
      </c>
      <c r="C1164" t="s">
        <v>5355</v>
      </c>
      <c r="D1164">
        <v>0</v>
      </c>
      <c r="E1164" s="1">
        <v>45498</v>
      </c>
      <c r="F1164" t="s">
        <v>5356</v>
      </c>
      <c r="G1164" s="1"/>
      <c r="H1164" s="1">
        <v>45493</v>
      </c>
      <c r="I1164" t="s">
        <v>5839</v>
      </c>
      <c r="J1164" t="s">
        <v>5841</v>
      </c>
      <c r="K1164" t="s">
        <v>5836</v>
      </c>
    </row>
    <row r="1165" spans="1:11" x14ac:dyDescent="0.5">
      <c r="A1165" t="s">
        <v>5178</v>
      </c>
      <c r="B1165" t="s">
        <v>2775</v>
      </c>
      <c r="C1165" t="s">
        <v>5362</v>
      </c>
      <c r="D1165">
        <v>2499</v>
      </c>
      <c r="E1165" s="1">
        <v>45533</v>
      </c>
      <c r="F1165" t="s">
        <v>5359</v>
      </c>
      <c r="G1165" s="1">
        <v>45565</v>
      </c>
      <c r="H1165" s="1">
        <v>45508</v>
      </c>
      <c r="I1165" t="s">
        <v>5838</v>
      </c>
      <c r="J1165" t="s">
        <v>5848</v>
      </c>
      <c r="K1165" t="s">
        <v>6036</v>
      </c>
    </row>
    <row r="1166" spans="1:11" x14ac:dyDescent="0.5">
      <c r="A1166" t="s">
        <v>5826</v>
      </c>
      <c r="B1166" t="s">
        <v>5827</v>
      </c>
      <c r="C1166" t="s">
        <v>5355</v>
      </c>
      <c r="D1166">
        <v>0</v>
      </c>
      <c r="E1166" s="1">
        <v>45397</v>
      </c>
      <c r="F1166" t="s">
        <v>5356</v>
      </c>
      <c r="G1166" s="1"/>
      <c r="H1166" s="1">
        <v>45392</v>
      </c>
      <c r="I1166" t="s">
        <v>5838</v>
      </c>
      <c r="J1166" t="s">
        <v>5835</v>
      </c>
      <c r="K1166" t="s">
        <v>6036</v>
      </c>
    </row>
    <row r="1167" spans="1:11" x14ac:dyDescent="0.5">
      <c r="A1167" t="s">
        <v>5828</v>
      </c>
      <c r="B1167" t="s">
        <v>5558</v>
      </c>
      <c r="C1167" t="s">
        <v>5355</v>
      </c>
      <c r="D1167">
        <v>0</v>
      </c>
      <c r="E1167" s="1">
        <v>45317</v>
      </c>
      <c r="F1167" t="s">
        <v>5359</v>
      </c>
      <c r="G1167" s="1">
        <v>45538</v>
      </c>
      <c r="H1167" s="1">
        <v>45305</v>
      </c>
      <c r="I1167" t="s">
        <v>5838</v>
      </c>
      <c r="J1167" t="s">
        <v>5848</v>
      </c>
      <c r="K1167" t="s">
        <v>6037</v>
      </c>
    </row>
    <row r="1168" spans="1:11" x14ac:dyDescent="0.5">
      <c r="A1168" t="s">
        <v>5181</v>
      </c>
      <c r="B1168" t="s">
        <v>3374</v>
      </c>
      <c r="C1168" t="s">
        <v>5361</v>
      </c>
      <c r="D1168">
        <v>999</v>
      </c>
      <c r="E1168" s="1">
        <v>45388</v>
      </c>
      <c r="F1168" t="s">
        <v>5359</v>
      </c>
      <c r="G1168" s="1">
        <v>45482</v>
      </c>
      <c r="H1168" s="1">
        <v>45364</v>
      </c>
      <c r="I1168" t="s">
        <v>5846</v>
      </c>
      <c r="J1168" t="s">
        <v>5835</v>
      </c>
      <c r="K1168" t="s">
        <v>6037</v>
      </c>
    </row>
    <row r="1169" spans="1:11" x14ac:dyDescent="0.5">
      <c r="A1169" t="s">
        <v>5829</v>
      </c>
      <c r="B1169" t="s">
        <v>4505</v>
      </c>
      <c r="C1169" t="s">
        <v>5355</v>
      </c>
      <c r="D1169">
        <v>0</v>
      </c>
      <c r="E1169" s="1">
        <v>45383</v>
      </c>
      <c r="F1169" t="s">
        <v>5356</v>
      </c>
      <c r="G1169" s="1"/>
      <c r="H1169" s="1">
        <v>45355</v>
      </c>
      <c r="I1169" t="s">
        <v>5846</v>
      </c>
      <c r="J1169" t="s">
        <v>5844</v>
      </c>
      <c r="K1169" t="s">
        <v>6036</v>
      </c>
    </row>
    <row r="1170" spans="1:11" x14ac:dyDescent="0.5">
      <c r="A1170" t="s">
        <v>5186</v>
      </c>
      <c r="B1170" t="s">
        <v>5187</v>
      </c>
      <c r="C1170" t="s">
        <v>5361</v>
      </c>
      <c r="D1170">
        <v>999</v>
      </c>
      <c r="E1170" s="1">
        <v>45354</v>
      </c>
      <c r="F1170" t="s">
        <v>5356</v>
      </c>
      <c r="G1170" s="1"/>
      <c r="H1170" s="1">
        <v>45336</v>
      </c>
      <c r="I1170" t="s">
        <v>5839</v>
      </c>
      <c r="J1170" t="s">
        <v>5835</v>
      </c>
      <c r="K1170" t="s">
        <v>6036</v>
      </c>
    </row>
    <row r="1171" spans="1:11" x14ac:dyDescent="0.5">
      <c r="A1171" t="s">
        <v>5195</v>
      </c>
      <c r="B1171" t="s">
        <v>5196</v>
      </c>
      <c r="C1171" t="s">
        <v>5361</v>
      </c>
      <c r="D1171">
        <v>999</v>
      </c>
      <c r="E1171" s="1">
        <v>45546</v>
      </c>
      <c r="F1171" t="s">
        <v>5356</v>
      </c>
      <c r="G1171" s="1"/>
      <c r="H1171" s="1">
        <v>45520</v>
      </c>
      <c r="I1171" t="s">
        <v>5838</v>
      </c>
      <c r="J1171" t="s">
        <v>5844</v>
      </c>
      <c r="K1171" t="s">
        <v>5836</v>
      </c>
    </row>
    <row r="1172" spans="1:11" x14ac:dyDescent="0.5">
      <c r="A1172" t="s">
        <v>5198</v>
      </c>
      <c r="B1172" t="s">
        <v>1336</v>
      </c>
      <c r="C1172" t="s">
        <v>5362</v>
      </c>
      <c r="D1172">
        <v>2499</v>
      </c>
      <c r="E1172" s="1">
        <v>45318</v>
      </c>
      <c r="F1172" t="s">
        <v>5356</v>
      </c>
      <c r="G1172" s="1"/>
      <c r="H1172" s="1">
        <v>45302</v>
      </c>
      <c r="I1172" t="s">
        <v>5846</v>
      </c>
      <c r="J1172" t="s">
        <v>5841</v>
      </c>
      <c r="K1172" t="s">
        <v>5836</v>
      </c>
    </row>
    <row r="1173" spans="1:11" x14ac:dyDescent="0.5">
      <c r="A1173" t="s">
        <v>5208</v>
      </c>
      <c r="B1173" t="s">
        <v>4291</v>
      </c>
      <c r="C1173" t="s">
        <v>5361</v>
      </c>
      <c r="D1173">
        <v>999</v>
      </c>
      <c r="E1173" s="1">
        <v>45493</v>
      </c>
      <c r="F1173" t="s">
        <v>5356</v>
      </c>
      <c r="G1173" s="1"/>
      <c r="H1173" s="1">
        <v>45463</v>
      </c>
      <c r="I1173" t="s">
        <v>5846</v>
      </c>
      <c r="J1173" t="s">
        <v>5835</v>
      </c>
      <c r="K1173" t="s">
        <v>6036</v>
      </c>
    </row>
    <row r="1174" spans="1:11" x14ac:dyDescent="0.5">
      <c r="A1174" t="s">
        <v>5212</v>
      </c>
      <c r="B1174" t="s">
        <v>3863</v>
      </c>
      <c r="C1174" t="s">
        <v>5361</v>
      </c>
      <c r="D1174">
        <v>999</v>
      </c>
      <c r="E1174" s="1">
        <v>45557</v>
      </c>
      <c r="F1174" t="s">
        <v>5356</v>
      </c>
      <c r="G1174" s="1"/>
      <c r="H1174" s="1">
        <v>45528</v>
      </c>
      <c r="I1174" t="s">
        <v>5839</v>
      </c>
      <c r="J1174" t="s">
        <v>5844</v>
      </c>
      <c r="K1174" t="s">
        <v>6037</v>
      </c>
    </row>
    <row r="1175" spans="1:11" x14ac:dyDescent="0.5">
      <c r="A1175" t="s">
        <v>5214</v>
      </c>
      <c r="B1175" t="s">
        <v>1816</v>
      </c>
      <c r="C1175" t="s">
        <v>5361</v>
      </c>
      <c r="D1175">
        <v>999</v>
      </c>
      <c r="E1175" s="1">
        <v>45364</v>
      </c>
      <c r="F1175" t="s">
        <v>5356</v>
      </c>
      <c r="G1175" s="1"/>
      <c r="H1175" s="1">
        <v>45334</v>
      </c>
      <c r="I1175" t="s">
        <v>5839</v>
      </c>
      <c r="J1175" t="s">
        <v>5835</v>
      </c>
      <c r="K1175" t="s">
        <v>6037</v>
      </c>
    </row>
    <row r="1176" spans="1:11" x14ac:dyDescent="0.5">
      <c r="A1176" t="s">
        <v>5222</v>
      </c>
      <c r="B1176" t="s">
        <v>5223</v>
      </c>
      <c r="C1176" t="s">
        <v>5362</v>
      </c>
      <c r="D1176">
        <v>2499</v>
      </c>
      <c r="E1176" s="1">
        <v>45544</v>
      </c>
      <c r="F1176" t="s">
        <v>5356</v>
      </c>
      <c r="G1176" s="1"/>
      <c r="H1176" s="1">
        <v>45525</v>
      </c>
      <c r="I1176" t="s">
        <v>5838</v>
      </c>
      <c r="J1176" t="s">
        <v>5835</v>
      </c>
      <c r="K1176" t="s">
        <v>5840</v>
      </c>
    </row>
    <row r="1177" spans="1:11" x14ac:dyDescent="0.5">
      <c r="A1177" t="s">
        <v>5225</v>
      </c>
      <c r="B1177" t="s">
        <v>3363</v>
      </c>
      <c r="C1177" t="s">
        <v>5361</v>
      </c>
      <c r="D1177">
        <v>999</v>
      </c>
      <c r="E1177" s="1">
        <v>45341</v>
      </c>
      <c r="F1177" t="s">
        <v>5356</v>
      </c>
      <c r="G1177" s="1"/>
      <c r="H1177" s="1">
        <v>45312</v>
      </c>
      <c r="I1177" t="s">
        <v>5838</v>
      </c>
      <c r="J1177" t="s">
        <v>5848</v>
      </c>
      <c r="K1177" t="s">
        <v>6037</v>
      </c>
    </row>
    <row r="1178" spans="1:11" x14ac:dyDescent="0.5">
      <c r="A1178" t="s">
        <v>5234</v>
      </c>
      <c r="B1178" t="s">
        <v>798</v>
      </c>
      <c r="C1178" t="s">
        <v>5361</v>
      </c>
      <c r="D1178">
        <v>999</v>
      </c>
      <c r="E1178" s="1">
        <v>45445</v>
      </c>
      <c r="F1178" t="s">
        <v>5356</v>
      </c>
      <c r="G1178" s="1"/>
      <c r="H1178" s="1">
        <v>45416</v>
      </c>
      <c r="I1178" t="s">
        <v>5838</v>
      </c>
      <c r="J1178" t="s">
        <v>5845</v>
      </c>
      <c r="K1178" t="s">
        <v>6037</v>
      </c>
    </row>
    <row r="1179" spans="1:11" x14ac:dyDescent="0.5">
      <c r="A1179" t="s">
        <v>5239</v>
      </c>
      <c r="B1179" t="s">
        <v>1202</v>
      </c>
      <c r="C1179" t="s">
        <v>5361</v>
      </c>
      <c r="D1179">
        <v>999</v>
      </c>
      <c r="E1179" s="1">
        <v>45318</v>
      </c>
      <c r="F1179" t="s">
        <v>5356</v>
      </c>
      <c r="G1179" s="1"/>
      <c r="H1179" s="1">
        <v>45307</v>
      </c>
      <c r="I1179" t="s">
        <v>5839</v>
      </c>
      <c r="J1179" t="s">
        <v>5844</v>
      </c>
      <c r="K1179" t="s">
        <v>5840</v>
      </c>
    </row>
    <row r="1180" spans="1:11" x14ac:dyDescent="0.5">
      <c r="A1180" t="s">
        <v>5249</v>
      </c>
      <c r="B1180" t="s">
        <v>1412</v>
      </c>
      <c r="C1180" t="s">
        <v>5361</v>
      </c>
      <c r="D1180">
        <v>999</v>
      </c>
      <c r="E1180" s="1">
        <v>45531</v>
      </c>
      <c r="F1180" t="s">
        <v>5359</v>
      </c>
      <c r="G1180" s="1">
        <v>45565</v>
      </c>
      <c r="H1180" s="1">
        <v>45522</v>
      </c>
      <c r="I1180" t="s">
        <v>5838</v>
      </c>
      <c r="J1180" t="s">
        <v>5848</v>
      </c>
      <c r="K1180" t="s">
        <v>6036</v>
      </c>
    </row>
    <row r="1181" spans="1:11" x14ac:dyDescent="0.5">
      <c r="A1181" t="s">
        <v>5252</v>
      </c>
      <c r="B1181" t="s">
        <v>1336</v>
      </c>
      <c r="C1181" t="s">
        <v>5361</v>
      </c>
      <c r="D1181">
        <v>999</v>
      </c>
      <c r="E1181" s="1">
        <v>45330</v>
      </c>
      <c r="F1181" t="s">
        <v>5359</v>
      </c>
      <c r="G1181" s="1">
        <v>45515</v>
      </c>
      <c r="H1181" s="1">
        <v>45302</v>
      </c>
      <c r="I1181" t="s">
        <v>5846</v>
      </c>
      <c r="J1181" t="s">
        <v>5841</v>
      </c>
      <c r="K1181" t="s">
        <v>5836</v>
      </c>
    </row>
    <row r="1182" spans="1:11" x14ac:dyDescent="0.5">
      <c r="A1182" t="s">
        <v>5260</v>
      </c>
      <c r="B1182" t="s">
        <v>3476</v>
      </c>
      <c r="C1182" t="s">
        <v>5361</v>
      </c>
      <c r="D1182">
        <v>999</v>
      </c>
      <c r="E1182" s="1">
        <v>45461</v>
      </c>
      <c r="F1182" t="s">
        <v>5356</v>
      </c>
      <c r="G1182" s="1"/>
      <c r="H1182" s="1">
        <v>45438</v>
      </c>
      <c r="I1182" t="s">
        <v>5838</v>
      </c>
      <c r="J1182" t="s">
        <v>5835</v>
      </c>
      <c r="K1182" t="s">
        <v>6036</v>
      </c>
    </row>
    <row r="1183" spans="1:11" x14ac:dyDescent="0.5">
      <c r="A1183" t="s">
        <v>5265</v>
      </c>
      <c r="B1183" t="s">
        <v>553</v>
      </c>
      <c r="C1183" t="s">
        <v>5362</v>
      </c>
      <c r="D1183">
        <v>2499</v>
      </c>
      <c r="E1183" s="1">
        <v>45333</v>
      </c>
      <c r="F1183" t="s">
        <v>5356</v>
      </c>
      <c r="G1183" s="1"/>
      <c r="H1183" s="1">
        <v>45309</v>
      </c>
      <c r="I1183" t="s">
        <v>5834</v>
      </c>
      <c r="J1183" t="s">
        <v>5845</v>
      </c>
      <c r="K1183" t="s">
        <v>6036</v>
      </c>
    </row>
    <row r="1184" spans="1:11" x14ac:dyDescent="0.5">
      <c r="A1184" t="s">
        <v>5274</v>
      </c>
      <c r="B1184" t="s">
        <v>2337</v>
      </c>
      <c r="C1184" t="s">
        <v>5361</v>
      </c>
      <c r="D1184">
        <v>999</v>
      </c>
      <c r="E1184" s="1">
        <v>45404</v>
      </c>
      <c r="F1184" t="s">
        <v>5356</v>
      </c>
      <c r="G1184" s="1"/>
      <c r="H1184" s="1">
        <v>45377</v>
      </c>
      <c r="I1184" t="s">
        <v>5838</v>
      </c>
      <c r="J1184" t="s">
        <v>5835</v>
      </c>
      <c r="K1184" t="s">
        <v>5836</v>
      </c>
    </row>
    <row r="1185" spans="1:11" x14ac:dyDescent="0.5">
      <c r="A1185" t="s">
        <v>5281</v>
      </c>
      <c r="B1185" t="s">
        <v>5008</v>
      </c>
      <c r="C1185" t="s">
        <v>5362</v>
      </c>
      <c r="D1185">
        <v>2499</v>
      </c>
      <c r="E1185" s="1">
        <v>45389</v>
      </c>
      <c r="F1185" t="s">
        <v>5359</v>
      </c>
      <c r="G1185" s="1">
        <v>45492</v>
      </c>
      <c r="H1185" s="1">
        <v>45380</v>
      </c>
      <c r="I1185" t="s">
        <v>5839</v>
      </c>
      <c r="J1185" t="s">
        <v>5848</v>
      </c>
      <c r="K1185" t="s">
        <v>6037</v>
      </c>
    </row>
    <row r="1186" spans="1:11" x14ac:dyDescent="0.5">
      <c r="A1186" t="s">
        <v>5286</v>
      </c>
      <c r="B1186" t="s">
        <v>1056</v>
      </c>
      <c r="C1186" t="s">
        <v>5362</v>
      </c>
      <c r="D1186">
        <v>2499</v>
      </c>
      <c r="E1186" s="1">
        <v>45389</v>
      </c>
      <c r="F1186" t="s">
        <v>5356</v>
      </c>
      <c r="G1186" s="1"/>
      <c r="H1186" s="1">
        <v>45369</v>
      </c>
      <c r="I1186" t="s">
        <v>5838</v>
      </c>
      <c r="J1186" t="s">
        <v>5848</v>
      </c>
      <c r="K1186" t="s">
        <v>6036</v>
      </c>
    </row>
    <row r="1187" spans="1:11" x14ac:dyDescent="0.5">
      <c r="A1187" t="s">
        <v>5830</v>
      </c>
      <c r="B1187" t="s">
        <v>1236</v>
      </c>
      <c r="C1187" t="s">
        <v>5355</v>
      </c>
      <c r="D1187">
        <v>0</v>
      </c>
      <c r="E1187" s="1">
        <v>45486</v>
      </c>
      <c r="F1187" t="s">
        <v>5356</v>
      </c>
      <c r="G1187" s="1"/>
      <c r="H1187" s="1">
        <v>45457</v>
      </c>
      <c r="I1187" t="s">
        <v>5839</v>
      </c>
      <c r="J1187" t="s">
        <v>5848</v>
      </c>
      <c r="K1187" t="s">
        <v>6036</v>
      </c>
    </row>
    <row r="1188" spans="1:11" x14ac:dyDescent="0.5">
      <c r="A1188" t="s">
        <v>5831</v>
      </c>
      <c r="B1188" t="s">
        <v>619</v>
      </c>
      <c r="C1188" t="s">
        <v>5355</v>
      </c>
      <c r="D1188">
        <v>0</v>
      </c>
      <c r="E1188" s="1">
        <v>45523</v>
      </c>
      <c r="F1188" t="s">
        <v>5356</v>
      </c>
      <c r="G1188" s="1"/>
      <c r="H1188" s="1">
        <v>45503</v>
      </c>
      <c r="I1188" t="s">
        <v>5838</v>
      </c>
      <c r="J1188" t="s">
        <v>5841</v>
      </c>
      <c r="K1188" t="s">
        <v>5840</v>
      </c>
    </row>
    <row r="1189" spans="1:11" x14ac:dyDescent="0.5">
      <c r="A1189" t="s">
        <v>5293</v>
      </c>
      <c r="B1189" t="s">
        <v>3390</v>
      </c>
      <c r="C1189" t="s">
        <v>5362</v>
      </c>
      <c r="D1189">
        <v>2499</v>
      </c>
      <c r="E1189" s="1">
        <v>45513</v>
      </c>
      <c r="F1189" t="s">
        <v>5356</v>
      </c>
      <c r="G1189" s="1"/>
      <c r="H1189" s="1">
        <v>45498</v>
      </c>
      <c r="I1189" t="s">
        <v>5834</v>
      </c>
      <c r="J1189" t="s">
        <v>5835</v>
      </c>
      <c r="K1189" t="s">
        <v>6036</v>
      </c>
    </row>
    <row r="1190" spans="1:11" x14ac:dyDescent="0.5">
      <c r="A1190" t="s">
        <v>5296</v>
      </c>
      <c r="B1190" t="s">
        <v>5297</v>
      </c>
      <c r="C1190" t="s">
        <v>5361</v>
      </c>
      <c r="D1190">
        <v>999</v>
      </c>
      <c r="E1190" s="1">
        <v>45501</v>
      </c>
      <c r="F1190" t="s">
        <v>5356</v>
      </c>
      <c r="G1190" s="1"/>
      <c r="H1190" s="1">
        <v>45498</v>
      </c>
      <c r="I1190" t="s">
        <v>5839</v>
      </c>
      <c r="J1190" t="s">
        <v>5835</v>
      </c>
      <c r="K1190" t="s">
        <v>6037</v>
      </c>
    </row>
    <row r="1191" spans="1:11" x14ac:dyDescent="0.5">
      <c r="A1191" t="s">
        <v>5301</v>
      </c>
      <c r="B1191" t="s">
        <v>204</v>
      </c>
      <c r="C1191" t="s">
        <v>5362</v>
      </c>
      <c r="D1191">
        <v>2499</v>
      </c>
      <c r="E1191" s="1">
        <v>45537</v>
      </c>
      <c r="F1191" t="s">
        <v>5356</v>
      </c>
      <c r="G1191" s="1"/>
      <c r="H1191" s="1">
        <v>45507</v>
      </c>
      <c r="I1191" t="s">
        <v>5838</v>
      </c>
      <c r="J1191" t="s">
        <v>5845</v>
      </c>
      <c r="K1191" t="s">
        <v>6037</v>
      </c>
    </row>
    <row r="1192" spans="1:11" x14ac:dyDescent="0.5">
      <c r="A1192" t="s">
        <v>5303</v>
      </c>
      <c r="B1192" t="s">
        <v>2821</v>
      </c>
      <c r="C1192" t="s">
        <v>5362</v>
      </c>
      <c r="D1192">
        <v>2499</v>
      </c>
      <c r="E1192" s="1">
        <v>45502</v>
      </c>
      <c r="F1192" t="s">
        <v>5359</v>
      </c>
      <c r="G1192" s="1">
        <v>45565</v>
      </c>
      <c r="H1192" s="1">
        <v>45493</v>
      </c>
      <c r="I1192" t="s">
        <v>5839</v>
      </c>
      <c r="J1192" t="s">
        <v>5841</v>
      </c>
      <c r="K1192" t="s">
        <v>5836</v>
      </c>
    </row>
    <row r="1193" spans="1:11" x14ac:dyDescent="0.5">
      <c r="A1193" t="s">
        <v>5307</v>
      </c>
      <c r="B1193" t="s">
        <v>5308</v>
      </c>
      <c r="C1193" t="s">
        <v>5361</v>
      </c>
      <c r="D1193">
        <v>999</v>
      </c>
      <c r="E1193" s="1">
        <v>45464</v>
      </c>
      <c r="F1193" t="s">
        <v>5356</v>
      </c>
      <c r="G1193" s="1"/>
      <c r="H1193" s="1">
        <v>45460</v>
      </c>
      <c r="I1193" t="s">
        <v>5838</v>
      </c>
      <c r="J1193" t="s">
        <v>5835</v>
      </c>
      <c r="K1193" t="s">
        <v>6036</v>
      </c>
    </row>
    <row r="1194" spans="1:11" x14ac:dyDescent="0.5">
      <c r="A1194" t="s">
        <v>5832</v>
      </c>
      <c r="B1194" t="s">
        <v>5833</v>
      </c>
      <c r="C1194" t="s">
        <v>5355</v>
      </c>
      <c r="D1194">
        <v>0</v>
      </c>
      <c r="E1194" s="1">
        <v>45351</v>
      </c>
      <c r="F1194" t="s">
        <v>5356</v>
      </c>
      <c r="G1194" s="1"/>
      <c r="H1194" s="1">
        <v>45345</v>
      </c>
      <c r="I1194" t="s">
        <v>5838</v>
      </c>
      <c r="J1194" t="s">
        <v>5848</v>
      </c>
      <c r="K1194" t="s">
        <v>6036</v>
      </c>
    </row>
    <row r="1195" spans="1:11" x14ac:dyDescent="0.5">
      <c r="A1195" t="s">
        <v>5313</v>
      </c>
      <c r="B1195" t="s">
        <v>3701</v>
      </c>
      <c r="C1195" t="s">
        <v>5361</v>
      </c>
      <c r="D1195">
        <v>999</v>
      </c>
      <c r="E1195" s="1">
        <v>45551</v>
      </c>
      <c r="F1195" t="s">
        <v>5356</v>
      </c>
      <c r="G1195" s="1"/>
      <c r="H1195" s="1">
        <v>45525</v>
      </c>
      <c r="I1195" t="s">
        <v>5834</v>
      </c>
      <c r="J1195" t="s">
        <v>5844</v>
      </c>
      <c r="K1195" t="s">
        <v>5840</v>
      </c>
    </row>
    <row r="1196" spans="1:11" x14ac:dyDescent="0.5">
      <c r="A1196" t="s">
        <v>5315</v>
      </c>
      <c r="B1196" t="s">
        <v>4124</v>
      </c>
      <c r="C1196" t="s">
        <v>5362</v>
      </c>
      <c r="D1196">
        <v>2499</v>
      </c>
      <c r="E1196" s="1">
        <v>45359</v>
      </c>
      <c r="F1196" t="s">
        <v>5356</v>
      </c>
      <c r="G1196" s="1"/>
      <c r="H1196" s="1">
        <v>45333</v>
      </c>
      <c r="I1196" t="s">
        <v>5834</v>
      </c>
      <c r="J1196" t="s">
        <v>5835</v>
      </c>
      <c r="K1196" t="s">
        <v>5836</v>
      </c>
    </row>
    <row r="1197" spans="1:11" x14ac:dyDescent="0.5">
      <c r="A1197" t="s">
        <v>5323</v>
      </c>
      <c r="B1197" t="s">
        <v>2849</v>
      </c>
      <c r="C1197" t="s">
        <v>5362</v>
      </c>
      <c r="D1197">
        <v>2499</v>
      </c>
      <c r="E1197" s="1">
        <v>45348</v>
      </c>
      <c r="F1197" t="s">
        <v>5356</v>
      </c>
      <c r="G1197" s="1"/>
      <c r="H1197" s="1">
        <v>45337</v>
      </c>
      <c r="I1197" t="s">
        <v>5838</v>
      </c>
      <c r="J1197" t="s">
        <v>5844</v>
      </c>
      <c r="K1197" t="s">
        <v>6036</v>
      </c>
    </row>
    <row r="1198" spans="1:11" x14ac:dyDescent="0.5">
      <c r="A1198" t="s">
        <v>5332</v>
      </c>
      <c r="B1198" t="s">
        <v>722</v>
      </c>
      <c r="C1198" t="s">
        <v>5361</v>
      </c>
      <c r="D1198">
        <v>999</v>
      </c>
      <c r="E1198" s="1">
        <v>45537</v>
      </c>
      <c r="F1198" t="s">
        <v>5356</v>
      </c>
      <c r="G1198" s="1"/>
      <c r="H1198" s="1">
        <v>45528</v>
      </c>
      <c r="I1198" t="s">
        <v>5838</v>
      </c>
      <c r="J1198" t="s">
        <v>5835</v>
      </c>
      <c r="K1198" t="s">
        <v>6036</v>
      </c>
    </row>
    <row r="1199" spans="1:11" x14ac:dyDescent="0.5">
      <c r="A1199" t="s">
        <v>5334</v>
      </c>
      <c r="B1199" t="s">
        <v>3295</v>
      </c>
      <c r="C1199" t="s">
        <v>5361</v>
      </c>
      <c r="D1199">
        <v>999</v>
      </c>
      <c r="E1199" s="1">
        <v>45319</v>
      </c>
      <c r="F1199" t="s">
        <v>5356</v>
      </c>
      <c r="G1199" s="1"/>
      <c r="H1199" s="1">
        <v>45292</v>
      </c>
      <c r="I1199" t="s">
        <v>5838</v>
      </c>
      <c r="J1199" t="s">
        <v>5844</v>
      </c>
      <c r="K1199" t="s">
        <v>6036</v>
      </c>
    </row>
    <row r="1200" spans="1:11" x14ac:dyDescent="0.5">
      <c r="A1200" t="s">
        <v>5344</v>
      </c>
      <c r="B1200" t="s">
        <v>986</v>
      </c>
      <c r="C1200" t="s">
        <v>5361</v>
      </c>
      <c r="D1200">
        <v>999</v>
      </c>
      <c r="E1200" s="1">
        <v>45437</v>
      </c>
      <c r="F1200" t="s">
        <v>5359</v>
      </c>
      <c r="G1200" s="1">
        <v>45565</v>
      </c>
      <c r="H1200" s="1">
        <v>45425</v>
      </c>
      <c r="I1200" t="s">
        <v>5834</v>
      </c>
      <c r="J1200" t="s">
        <v>5835</v>
      </c>
      <c r="K1200" t="s">
        <v>5836</v>
      </c>
    </row>
    <row r="1201" spans="1:11" x14ac:dyDescent="0.5">
      <c r="A1201" t="s">
        <v>5350</v>
      </c>
      <c r="B1201" t="s">
        <v>4237</v>
      </c>
      <c r="C1201" t="s">
        <v>5362</v>
      </c>
      <c r="D1201">
        <v>2499</v>
      </c>
      <c r="E1201" s="1">
        <v>45465</v>
      </c>
      <c r="F1201" t="s">
        <v>5356</v>
      </c>
      <c r="G1201" s="1"/>
      <c r="H1201" s="1">
        <v>45444</v>
      </c>
      <c r="I1201" t="s">
        <v>5838</v>
      </c>
      <c r="J1201" t="s">
        <v>5845</v>
      </c>
      <c r="K1201" t="s">
        <v>6037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DE17C-D2FD-4185-8393-1E866CAD0DE5}">
  <sheetPr>
    <tabColor theme="5" tint="-0.249977111117893"/>
  </sheetPr>
  <dimension ref="A1:P4006"/>
  <sheetViews>
    <sheetView zoomScale="70" zoomScaleNormal="70" workbookViewId="0">
      <selection activeCell="H19" sqref="H19"/>
    </sheetView>
  </sheetViews>
  <sheetFormatPr defaultRowHeight="18" x14ac:dyDescent="0.5"/>
  <cols>
    <col min="1" max="1" width="11.44140625" customWidth="1"/>
    <col min="2" max="2" width="16.109375" customWidth="1"/>
    <col min="3" max="4" width="13.6640625" customWidth="1"/>
    <col min="5" max="5" width="9.88671875" customWidth="1"/>
    <col min="6" max="6" width="8.21875" customWidth="1"/>
    <col min="7" max="7" width="18.5546875" customWidth="1"/>
    <col min="8" max="8" width="11.44140625" customWidth="1"/>
    <col min="9" max="9" width="15" customWidth="1"/>
    <col min="10" max="10" width="17.44140625" customWidth="1"/>
    <col min="11" max="11" width="19.5546875" customWidth="1"/>
    <col min="12" max="12" width="12.6640625" customWidth="1"/>
    <col min="13" max="13" width="13.33203125" customWidth="1"/>
    <col min="14" max="14" width="10" customWidth="1"/>
    <col min="15" max="15" width="18.88671875" customWidth="1"/>
    <col min="16" max="16" width="15" customWidth="1"/>
  </cols>
  <sheetData>
    <row r="1" spans="1:16" x14ac:dyDescent="0.5">
      <c r="A1" t="s">
        <v>0</v>
      </c>
      <c r="B1" t="s">
        <v>1</v>
      </c>
      <c r="C1" t="s">
        <v>2</v>
      </c>
      <c r="D1" t="s">
        <v>3</v>
      </c>
      <c r="E1" t="s">
        <v>4</v>
      </c>
      <c r="F1" t="s">
        <v>5</v>
      </c>
      <c r="G1" t="s">
        <v>6</v>
      </c>
      <c r="H1" t="s">
        <v>6044</v>
      </c>
      <c r="I1" t="s">
        <v>6045</v>
      </c>
      <c r="J1" t="s">
        <v>6054</v>
      </c>
      <c r="K1" t="s">
        <v>6047</v>
      </c>
      <c r="L1" t="s">
        <v>6048</v>
      </c>
      <c r="M1" t="s">
        <v>6049</v>
      </c>
      <c r="N1" t="s">
        <v>6053</v>
      </c>
      <c r="O1" t="s">
        <v>6051</v>
      </c>
      <c r="P1" t="s">
        <v>6052</v>
      </c>
    </row>
    <row r="2" spans="1:16" x14ac:dyDescent="0.5">
      <c r="A2" t="s">
        <v>7</v>
      </c>
      <c r="B2" t="s">
        <v>8</v>
      </c>
      <c r="C2" t="s">
        <v>9</v>
      </c>
      <c r="D2" s="1">
        <v>45505</v>
      </c>
      <c r="E2">
        <v>999</v>
      </c>
      <c r="F2" t="s">
        <v>10</v>
      </c>
      <c r="G2" t="s">
        <v>11</v>
      </c>
      <c r="H2" t="s">
        <v>5361</v>
      </c>
      <c r="I2">
        <v>999</v>
      </c>
      <c r="J2" s="1">
        <v>45515</v>
      </c>
      <c r="K2" t="s">
        <v>5356</v>
      </c>
      <c r="L2" s="1"/>
      <c r="M2" s="1">
        <v>45515</v>
      </c>
      <c r="N2" t="s">
        <v>5838</v>
      </c>
      <c r="O2" t="s">
        <v>5848</v>
      </c>
      <c r="P2" t="s">
        <v>6037</v>
      </c>
    </row>
    <row r="3" spans="1:16" x14ac:dyDescent="0.5">
      <c r="A3" t="s">
        <v>12</v>
      </c>
      <c r="B3" t="s">
        <v>8</v>
      </c>
      <c r="C3" t="s">
        <v>9</v>
      </c>
      <c r="D3" s="1">
        <v>45536</v>
      </c>
      <c r="E3">
        <v>999</v>
      </c>
      <c r="F3" t="s">
        <v>10</v>
      </c>
      <c r="G3" t="s">
        <v>11</v>
      </c>
      <c r="H3" t="s">
        <v>5361</v>
      </c>
      <c r="I3">
        <v>999</v>
      </c>
      <c r="J3" s="1">
        <v>45515</v>
      </c>
      <c r="K3" t="s">
        <v>5356</v>
      </c>
      <c r="L3" s="1"/>
      <c r="M3" s="1">
        <v>45515</v>
      </c>
      <c r="N3" t="s">
        <v>5838</v>
      </c>
      <c r="O3" t="s">
        <v>5848</v>
      </c>
      <c r="P3" t="s">
        <v>6037</v>
      </c>
    </row>
    <row r="4" spans="1:16" x14ac:dyDescent="0.5">
      <c r="A4" t="s">
        <v>229</v>
      </c>
      <c r="B4" t="s">
        <v>230</v>
      </c>
      <c r="C4" t="s">
        <v>231</v>
      </c>
      <c r="D4" s="1">
        <v>45386</v>
      </c>
      <c r="E4">
        <v>999</v>
      </c>
      <c r="F4" t="s">
        <v>10</v>
      </c>
      <c r="G4" t="s">
        <v>11</v>
      </c>
      <c r="H4" t="s">
        <v>5361</v>
      </c>
      <c r="I4">
        <v>999</v>
      </c>
      <c r="J4" s="1">
        <v>45411</v>
      </c>
      <c r="K4" t="s">
        <v>5356</v>
      </c>
      <c r="L4" s="1"/>
      <c r="M4" s="1">
        <v>45390</v>
      </c>
      <c r="N4" t="s">
        <v>5838</v>
      </c>
      <c r="O4" t="s">
        <v>5835</v>
      </c>
      <c r="P4" t="s">
        <v>6036</v>
      </c>
    </row>
    <row r="5" spans="1:16" x14ac:dyDescent="0.5">
      <c r="A5" t="s">
        <v>232</v>
      </c>
      <c r="B5" t="s">
        <v>230</v>
      </c>
      <c r="C5" t="s">
        <v>231</v>
      </c>
      <c r="D5" s="1">
        <v>45415</v>
      </c>
      <c r="E5">
        <v>999</v>
      </c>
      <c r="F5" t="s">
        <v>10</v>
      </c>
      <c r="G5" t="s">
        <v>11</v>
      </c>
      <c r="H5" t="s">
        <v>5361</v>
      </c>
      <c r="I5">
        <v>999</v>
      </c>
      <c r="J5" s="1">
        <v>45411</v>
      </c>
      <c r="K5" t="s">
        <v>5356</v>
      </c>
      <c r="L5" s="1"/>
      <c r="M5" s="1">
        <v>45390</v>
      </c>
      <c r="N5" t="s">
        <v>5838</v>
      </c>
      <c r="O5" t="s">
        <v>5835</v>
      </c>
      <c r="P5" t="s">
        <v>6036</v>
      </c>
    </row>
    <row r="6" spans="1:16" x14ac:dyDescent="0.5">
      <c r="A6" t="s">
        <v>233</v>
      </c>
      <c r="B6" t="s">
        <v>230</v>
      </c>
      <c r="C6" t="s">
        <v>231</v>
      </c>
      <c r="D6" s="1">
        <v>45447</v>
      </c>
      <c r="E6">
        <v>999</v>
      </c>
      <c r="F6" t="s">
        <v>10</v>
      </c>
      <c r="G6" t="s">
        <v>11</v>
      </c>
      <c r="H6" t="s">
        <v>5361</v>
      </c>
      <c r="I6">
        <v>999</v>
      </c>
      <c r="J6" s="1">
        <v>45411</v>
      </c>
      <c r="K6" t="s">
        <v>5356</v>
      </c>
      <c r="L6" s="1"/>
      <c r="M6" s="1">
        <v>45390</v>
      </c>
      <c r="N6" t="s">
        <v>5838</v>
      </c>
      <c r="O6" t="s">
        <v>5835</v>
      </c>
      <c r="P6" t="s">
        <v>6036</v>
      </c>
    </row>
    <row r="7" spans="1:16" x14ac:dyDescent="0.5">
      <c r="A7" t="s">
        <v>234</v>
      </c>
      <c r="B7" t="s">
        <v>230</v>
      </c>
      <c r="C7" t="s">
        <v>231</v>
      </c>
      <c r="D7" s="1">
        <v>45475</v>
      </c>
      <c r="E7">
        <v>999</v>
      </c>
      <c r="F7" t="s">
        <v>10</v>
      </c>
      <c r="G7" t="s">
        <v>11</v>
      </c>
      <c r="H7" t="s">
        <v>5361</v>
      </c>
      <c r="I7">
        <v>999</v>
      </c>
      <c r="J7" s="1">
        <v>45411</v>
      </c>
      <c r="K7" t="s">
        <v>5356</v>
      </c>
      <c r="L7" s="1"/>
      <c r="M7" s="1">
        <v>45390</v>
      </c>
      <c r="N7" t="s">
        <v>5838</v>
      </c>
      <c r="O7" t="s">
        <v>5835</v>
      </c>
      <c r="P7" t="s">
        <v>6036</v>
      </c>
    </row>
    <row r="8" spans="1:16" x14ac:dyDescent="0.5">
      <c r="A8" t="s">
        <v>235</v>
      </c>
      <c r="B8" t="s">
        <v>230</v>
      </c>
      <c r="C8" t="s">
        <v>231</v>
      </c>
      <c r="D8" s="1">
        <v>45507</v>
      </c>
      <c r="E8">
        <v>999</v>
      </c>
      <c r="F8" t="s">
        <v>10</v>
      </c>
      <c r="G8" t="s">
        <v>25</v>
      </c>
      <c r="H8" t="s">
        <v>5361</v>
      </c>
      <c r="I8">
        <v>999</v>
      </c>
      <c r="J8" s="1">
        <v>45411</v>
      </c>
      <c r="K8" t="s">
        <v>5356</v>
      </c>
      <c r="L8" s="1"/>
      <c r="M8" s="1">
        <v>45390</v>
      </c>
      <c r="N8" t="s">
        <v>5838</v>
      </c>
      <c r="O8" t="s">
        <v>5835</v>
      </c>
      <c r="P8" t="s">
        <v>6036</v>
      </c>
    </row>
    <row r="9" spans="1:16" x14ac:dyDescent="0.5">
      <c r="A9" t="s">
        <v>236</v>
      </c>
      <c r="B9" t="s">
        <v>230</v>
      </c>
      <c r="C9" t="s">
        <v>231</v>
      </c>
      <c r="D9" s="1">
        <v>45539</v>
      </c>
      <c r="E9">
        <v>999</v>
      </c>
      <c r="F9" t="s">
        <v>10</v>
      </c>
      <c r="G9" t="s">
        <v>11</v>
      </c>
      <c r="H9" t="s">
        <v>5361</v>
      </c>
      <c r="I9">
        <v>999</v>
      </c>
      <c r="J9" s="1">
        <v>45411</v>
      </c>
      <c r="K9" t="s">
        <v>5356</v>
      </c>
      <c r="L9" s="1"/>
      <c r="M9" s="1">
        <v>45390</v>
      </c>
      <c r="N9" t="s">
        <v>5838</v>
      </c>
      <c r="O9" t="s">
        <v>5835</v>
      </c>
      <c r="P9" t="s">
        <v>6036</v>
      </c>
    </row>
    <row r="10" spans="1:16" x14ac:dyDescent="0.5">
      <c r="A10" t="s">
        <v>13</v>
      </c>
      <c r="B10" t="s">
        <v>14</v>
      </c>
      <c r="C10" t="s">
        <v>15</v>
      </c>
      <c r="D10" s="1">
        <v>45507</v>
      </c>
      <c r="E10">
        <v>2499</v>
      </c>
      <c r="F10" t="s">
        <v>10</v>
      </c>
      <c r="G10" t="s">
        <v>11</v>
      </c>
      <c r="H10" t="s">
        <v>5362</v>
      </c>
      <c r="I10">
        <v>2499</v>
      </c>
      <c r="J10" s="1">
        <v>45533</v>
      </c>
      <c r="K10" t="s">
        <v>5356</v>
      </c>
      <c r="L10" s="1"/>
      <c r="M10" s="1">
        <v>45531</v>
      </c>
      <c r="N10" t="s">
        <v>5838</v>
      </c>
      <c r="O10" t="s">
        <v>5844</v>
      </c>
      <c r="P10" t="s">
        <v>6036</v>
      </c>
    </row>
    <row r="11" spans="1:16" x14ac:dyDescent="0.5">
      <c r="A11" t="s">
        <v>16</v>
      </c>
      <c r="B11" t="s">
        <v>14</v>
      </c>
      <c r="C11" t="s">
        <v>15</v>
      </c>
      <c r="D11" s="1">
        <v>45539</v>
      </c>
      <c r="E11">
        <v>2499</v>
      </c>
      <c r="F11" t="s">
        <v>10</v>
      </c>
      <c r="G11" t="s">
        <v>11</v>
      </c>
      <c r="H11" t="s">
        <v>5362</v>
      </c>
      <c r="I11">
        <v>2499</v>
      </c>
      <c r="J11" s="1">
        <v>45533</v>
      </c>
      <c r="K11" t="s">
        <v>5356</v>
      </c>
      <c r="L11" s="1"/>
      <c r="M11" s="1">
        <v>45531</v>
      </c>
      <c r="N11" t="s">
        <v>5838</v>
      </c>
      <c r="O11" t="s">
        <v>5844</v>
      </c>
      <c r="P11" t="s">
        <v>6036</v>
      </c>
    </row>
    <row r="12" spans="1:16" x14ac:dyDescent="0.5">
      <c r="A12" t="s">
        <v>17</v>
      </c>
      <c r="B12" t="s">
        <v>18</v>
      </c>
      <c r="C12" t="s">
        <v>19</v>
      </c>
      <c r="D12" s="1">
        <v>45326</v>
      </c>
      <c r="E12">
        <v>999</v>
      </c>
      <c r="F12" t="s">
        <v>10</v>
      </c>
      <c r="G12" t="s">
        <v>11</v>
      </c>
      <c r="H12" t="s">
        <v>5361</v>
      </c>
      <c r="I12">
        <v>999</v>
      </c>
      <c r="J12" s="1">
        <v>45334</v>
      </c>
      <c r="K12" t="s">
        <v>5356</v>
      </c>
      <c r="L12" s="1"/>
      <c r="M12" s="1">
        <v>45320</v>
      </c>
      <c r="N12" t="s">
        <v>5838</v>
      </c>
      <c r="O12" t="s">
        <v>5844</v>
      </c>
      <c r="P12" t="s">
        <v>5836</v>
      </c>
    </row>
    <row r="13" spans="1:16" x14ac:dyDescent="0.5">
      <c r="A13" t="s">
        <v>20</v>
      </c>
      <c r="B13" t="s">
        <v>18</v>
      </c>
      <c r="C13" t="s">
        <v>19</v>
      </c>
      <c r="D13" s="1">
        <v>45353</v>
      </c>
      <c r="E13">
        <v>999</v>
      </c>
      <c r="F13" t="s">
        <v>10</v>
      </c>
      <c r="G13" t="s">
        <v>11</v>
      </c>
      <c r="H13" t="s">
        <v>5361</v>
      </c>
      <c r="I13">
        <v>999</v>
      </c>
      <c r="J13" s="1">
        <v>45334</v>
      </c>
      <c r="K13" t="s">
        <v>5356</v>
      </c>
      <c r="L13" s="1"/>
      <c r="M13" s="1">
        <v>45320</v>
      </c>
      <c r="N13" t="s">
        <v>5838</v>
      </c>
      <c r="O13" t="s">
        <v>5844</v>
      </c>
      <c r="P13" t="s">
        <v>5836</v>
      </c>
    </row>
    <row r="14" spans="1:16" x14ac:dyDescent="0.5">
      <c r="A14" t="s">
        <v>21</v>
      </c>
      <c r="B14" t="s">
        <v>18</v>
      </c>
      <c r="C14" t="s">
        <v>19</v>
      </c>
      <c r="D14" s="1">
        <v>45383</v>
      </c>
      <c r="E14">
        <v>999</v>
      </c>
      <c r="F14" t="s">
        <v>10</v>
      </c>
      <c r="G14" t="s">
        <v>11</v>
      </c>
      <c r="H14" t="s">
        <v>5361</v>
      </c>
      <c r="I14">
        <v>999</v>
      </c>
      <c r="J14" s="1">
        <v>45334</v>
      </c>
      <c r="K14" t="s">
        <v>5356</v>
      </c>
      <c r="L14" s="1"/>
      <c r="M14" s="1">
        <v>45320</v>
      </c>
      <c r="N14" t="s">
        <v>5838</v>
      </c>
      <c r="O14" t="s">
        <v>5844</v>
      </c>
      <c r="P14" t="s">
        <v>5836</v>
      </c>
    </row>
    <row r="15" spans="1:16" x14ac:dyDescent="0.5">
      <c r="A15" t="s">
        <v>22</v>
      </c>
      <c r="B15" t="s">
        <v>18</v>
      </c>
      <c r="C15" t="s">
        <v>19</v>
      </c>
      <c r="D15" s="1">
        <v>45415</v>
      </c>
      <c r="E15">
        <v>999</v>
      </c>
      <c r="F15" t="s">
        <v>10</v>
      </c>
      <c r="G15" t="s">
        <v>23</v>
      </c>
      <c r="H15" t="s">
        <v>5361</v>
      </c>
      <c r="I15">
        <v>999</v>
      </c>
      <c r="J15" s="1">
        <v>45334</v>
      </c>
      <c r="K15" t="s">
        <v>5356</v>
      </c>
      <c r="L15" s="1"/>
      <c r="M15" s="1">
        <v>45320</v>
      </c>
      <c r="N15" t="s">
        <v>5838</v>
      </c>
      <c r="O15" t="s">
        <v>5844</v>
      </c>
      <c r="P15" t="s">
        <v>5836</v>
      </c>
    </row>
    <row r="16" spans="1:16" x14ac:dyDescent="0.5">
      <c r="A16" t="s">
        <v>24</v>
      </c>
      <c r="B16" t="s">
        <v>18</v>
      </c>
      <c r="C16" t="s">
        <v>19</v>
      </c>
      <c r="D16" s="1">
        <v>45444</v>
      </c>
      <c r="E16">
        <v>999</v>
      </c>
      <c r="F16" t="s">
        <v>10</v>
      </c>
      <c r="G16" t="s">
        <v>25</v>
      </c>
      <c r="H16" t="s">
        <v>5361</v>
      </c>
      <c r="I16">
        <v>999</v>
      </c>
      <c r="J16" s="1">
        <v>45334</v>
      </c>
      <c r="K16" t="s">
        <v>5356</v>
      </c>
      <c r="L16" s="1"/>
      <c r="M16" s="1">
        <v>45320</v>
      </c>
      <c r="N16" t="s">
        <v>5838</v>
      </c>
      <c r="O16" t="s">
        <v>5844</v>
      </c>
      <c r="P16" t="s">
        <v>5836</v>
      </c>
    </row>
    <row r="17" spans="1:16" x14ac:dyDescent="0.5">
      <c r="A17" t="s">
        <v>26</v>
      </c>
      <c r="B17" t="s">
        <v>18</v>
      </c>
      <c r="C17" t="s">
        <v>19</v>
      </c>
      <c r="D17" s="1">
        <v>45476</v>
      </c>
      <c r="E17">
        <v>999</v>
      </c>
      <c r="F17" t="s">
        <v>10</v>
      </c>
      <c r="G17" t="s">
        <v>11</v>
      </c>
      <c r="H17" t="s">
        <v>5361</v>
      </c>
      <c r="I17">
        <v>999</v>
      </c>
      <c r="J17" s="1">
        <v>45334</v>
      </c>
      <c r="K17" t="s">
        <v>5356</v>
      </c>
      <c r="L17" s="1"/>
      <c r="M17" s="1">
        <v>45320</v>
      </c>
      <c r="N17" t="s">
        <v>5838</v>
      </c>
      <c r="O17" t="s">
        <v>5844</v>
      </c>
      <c r="P17" t="s">
        <v>5836</v>
      </c>
    </row>
    <row r="18" spans="1:16" x14ac:dyDescent="0.5">
      <c r="A18" t="s">
        <v>27</v>
      </c>
      <c r="B18" t="s">
        <v>18</v>
      </c>
      <c r="C18" t="s">
        <v>19</v>
      </c>
      <c r="D18" s="1">
        <v>45508</v>
      </c>
      <c r="E18">
        <v>999</v>
      </c>
      <c r="F18" t="s">
        <v>10</v>
      </c>
      <c r="G18" t="s">
        <v>11</v>
      </c>
      <c r="H18" t="s">
        <v>5361</v>
      </c>
      <c r="I18">
        <v>999</v>
      </c>
      <c r="J18" s="1">
        <v>45334</v>
      </c>
      <c r="K18" t="s">
        <v>5356</v>
      </c>
      <c r="L18" s="1"/>
      <c r="M18" s="1">
        <v>45320</v>
      </c>
      <c r="N18" t="s">
        <v>5838</v>
      </c>
      <c r="O18" t="s">
        <v>5844</v>
      </c>
      <c r="P18" t="s">
        <v>5836</v>
      </c>
    </row>
    <row r="19" spans="1:16" x14ac:dyDescent="0.5">
      <c r="A19" t="s">
        <v>28</v>
      </c>
      <c r="B19" t="s">
        <v>18</v>
      </c>
      <c r="C19" t="s">
        <v>19</v>
      </c>
      <c r="D19" s="1">
        <v>45537</v>
      </c>
      <c r="E19">
        <v>999</v>
      </c>
      <c r="F19" t="s">
        <v>10</v>
      </c>
      <c r="G19" t="s">
        <v>11</v>
      </c>
      <c r="H19" t="s">
        <v>5361</v>
      </c>
      <c r="I19">
        <v>999</v>
      </c>
      <c r="J19" s="1">
        <v>45334</v>
      </c>
      <c r="K19" t="s">
        <v>5356</v>
      </c>
      <c r="L19" s="1"/>
      <c r="M19" s="1">
        <v>45320</v>
      </c>
      <c r="N19" t="s">
        <v>5838</v>
      </c>
      <c r="O19" t="s">
        <v>5844</v>
      </c>
      <c r="P19" t="s">
        <v>5836</v>
      </c>
    </row>
    <row r="20" spans="1:16" x14ac:dyDescent="0.5">
      <c r="A20" t="s">
        <v>681</v>
      </c>
      <c r="B20" t="s">
        <v>682</v>
      </c>
      <c r="C20" t="s">
        <v>683</v>
      </c>
      <c r="D20" s="1">
        <v>45414</v>
      </c>
      <c r="E20">
        <v>2499</v>
      </c>
      <c r="F20" t="s">
        <v>10</v>
      </c>
      <c r="G20" t="s">
        <v>11</v>
      </c>
      <c r="H20" t="s">
        <v>5362</v>
      </c>
      <c r="I20">
        <v>2499</v>
      </c>
      <c r="J20" s="1">
        <v>45419</v>
      </c>
      <c r="K20" t="s">
        <v>5356</v>
      </c>
      <c r="L20" s="1"/>
      <c r="M20" s="1">
        <v>45389</v>
      </c>
      <c r="N20" t="s">
        <v>5839</v>
      </c>
      <c r="O20" t="s">
        <v>5835</v>
      </c>
      <c r="P20" t="s">
        <v>5840</v>
      </c>
    </row>
    <row r="21" spans="1:16" x14ac:dyDescent="0.5">
      <c r="A21" t="s">
        <v>684</v>
      </c>
      <c r="B21" t="s">
        <v>682</v>
      </c>
      <c r="C21" t="s">
        <v>683</v>
      </c>
      <c r="D21" s="1">
        <v>45446</v>
      </c>
      <c r="E21">
        <v>2499</v>
      </c>
      <c r="F21" t="s">
        <v>10</v>
      </c>
      <c r="G21" t="s">
        <v>11</v>
      </c>
      <c r="H21" t="s">
        <v>5362</v>
      </c>
      <c r="I21">
        <v>2499</v>
      </c>
      <c r="J21" s="1">
        <v>45419</v>
      </c>
      <c r="K21" t="s">
        <v>5356</v>
      </c>
      <c r="L21" s="1"/>
      <c r="M21" s="1">
        <v>45389</v>
      </c>
      <c r="N21" t="s">
        <v>5839</v>
      </c>
      <c r="O21" t="s">
        <v>5835</v>
      </c>
      <c r="P21" t="s">
        <v>5840</v>
      </c>
    </row>
    <row r="22" spans="1:16" x14ac:dyDescent="0.5">
      <c r="A22" t="s">
        <v>685</v>
      </c>
      <c r="B22" t="s">
        <v>682</v>
      </c>
      <c r="C22" t="s">
        <v>683</v>
      </c>
      <c r="D22" s="1">
        <v>45474</v>
      </c>
      <c r="E22">
        <v>2499</v>
      </c>
      <c r="F22" t="s">
        <v>10</v>
      </c>
      <c r="G22" t="s">
        <v>11</v>
      </c>
      <c r="H22" t="s">
        <v>5362</v>
      </c>
      <c r="I22">
        <v>2499</v>
      </c>
      <c r="J22" s="1">
        <v>45419</v>
      </c>
      <c r="K22" t="s">
        <v>5356</v>
      </c>
      <c r="L22" s="1"/>
      <c r="M22" s="1">
        <v>45389</v>
      </c>
      <c r="N22" t="s">
        <v>5839</v>
      </c>
      <c r="O22" t="s">
        <v>5835</v>
      </c>
      <c r="P22" t="s">
        <v>5840</v>
      </c>
    </row>
    <row r="23" spans="1:16" x14ac:dyDescent="0.5">
      <c r="A23" t="s">
        <v>686</v>
      </c>
      <c r="B23" t="s">
        <v>682</v>
      </c>
      <c r="C23" t="s">
        <v>683</v>
      </c>
      <c r="D23" s="1">
        <v>45507</v>
      </c>
      <c r="E23">
        <v>2499</v>
      </c>
      <c r="F23" t="s">
        <v>10</v>
      </c>
      <c r="G23" t="s">
        <v>11</v>
      </c>
      <c r="H23" t="s">
        <v>5362</v>
      </c>
      <c r="I23">
        <v>2499</v>
      </c>
      <c r="J23" s="1">
        <v>45419</v>
      </c>
      <c r="K23" t="s">
        <v>5356</v>
      </c>
      <c r="L23" s="1"/>
      <c r="M23" s="1">
        <v>45389</v>
      </c>
      <c r="N23" t="s">
        <v>5839</v>
      </c>
      <c r="O23" t="s">
        <v>5835</v>
      </c>
      <c r="P23" t="s">
        <v>5840</v>
      </c>
    </row>
    <row r="24" spans="1:16" x14ac:dyDescent="0.5">
      <c r="A24" t="s">
        <v>687</v>
      </c>
      <c r="B24" t="s">
        <v>682</v>
      </c>
      <c r="C24" t="s">
        <v>683</v>
      </c>
      <c r="D24" s="1">
        <v>45539</v>
      </c>
      <c r="E24">
        <v>2499</v>
      </c>
      <c r="F24" t="s">
        <v>10</v>
      </c>
      <c r="G24" t="s">
        <v>23</v>
      </c>
      <c r="H24" t="s">
        <v>5362</v>
      </c>
      <c r="I24">
        <v>2499</v>
      </c>
      <c r="J24" s="1">
        <v>45419</v>
      </c>
      <c r="K24" t="s">
        <v>5356</v>
      </c>
      <c r="L24" s="1"/>
      <c r="M24" s="1">
        <v>45389</v>
      </c>
      <c r="N24" t="s">
        <v>5839</v>
      </c>
      <c r="O24" t="s">
        <v>5835</v>
      </c>
      <c r="P24" t="s">
        <v>5840</v>
      </c>
    </row>
    <row r="25" spans="1:16" x14ac:dyDescent="0.5">
      <c r="A25" t="s">
        <v>1271</v>
      </c>
      <c r="B25" t="s">
        <v>1272</v>
      </c>
      <c r="C25" t="s">
        <v>683</v>
      </c>
      <c r="D25" s="1">
        <v>45384</v>
      </c>
      <c r="E25">
        <v>999</v>
      </c>
      <c r="F25" t="s">
        <v>10</v>
      </c>
      <c r="G25" t="s">
        <v>25</v>
      </c>
      <c r="H25" t="s">
        <v>5361</v>
      </c>
      <c r="I25">
        <v>999</v>
      </c>
      <c r="J25" s="1">
        <v>45407</v>
      </c>
      <c r="K25" t="s">
        <v>5356</v>
      </c>
      <c r="L25" s="1"/>
      <c r="M25" s="1">
        <v>45389</v>
      </c>
      <c r="N25" t="s">
        <v>5839</v>
      </c>
      <c r="O25" t="s">
        <v>5835</v>
      </c>
      <c r="P25" t="s">
        <v>5840</v>
      </c>
    </row>
    <row r="26" spans="1:16" x14ac:dyDescent="0.5">
      <c r="A26" t="s">
        <v>1273</v>
      </c>
      <c r="B26" t="s">
        <v>1272</v>
      </c>
      <c r="C26" t="s">
        <v>683</v>
      </c>
      <c r="D26" s="1">
        <v>45416</v>
      </c>
      <c r="E26">
        <v>999</v>
      </c>
      <c r="F26" t="s">
        <v>10</v>
      </c>
      <c r="G26" t="s">
        <v>11</v>
      </c>
      <c r="H26" t="s">
        <v>5361</v>
      </c>
      <c r="I26">
        <v>999</v>
      </c>
      <c r="J26" s="1">
        <v>45407</v>
      </c>
      <c r="K26" t="s">
        <v>5356</v>
      </c>
      <c r="L26" s="1"/>
      <c r="M26" s="1">
        <v>45389</v>
      </c>
      <c r="N26" t="s">
        <v>5839</v>
      </c>
      <c r="O26" t="s">
        <v>5835</v>
      </c>
      <c r="P26" t="s">
        <v>5840</v>
      </c>
    </row>
    <row r="27" spans="1:16" x14ac:dyDescent="0.5">
      <c r="A27" t="s">
        <v>1274</v>
      </c>
      <c r="B27" t="s">
        <v>1272</v>
      </c>
      <c r="C27" t="s">
        <v>683</v>
      </c>
      <c r="D27" s="1">
        <v>45444</v>
      </c>
      <c r="E27">
        <v>999</v>
      </c>
      <c r="F27" t="s">
        <v>10</v>
      </c>
      <c r="G27" t="s">
        <v>11</v>
      </c>
      <c r="H27" t="s">
        <v>5361</v>
      </c>
      <c r="I27">
        <v>999</v>
      </c>
      <c r="J27" s="1">
        <v>45407</v>
      </c>
      <c r="K27" t="s">
        <v>5356</v>
      </c>
      <c r="L27" s="1"/>
      <c r="M27" s="1">
        <v>45389</v>
      </c>
      <c r="N27" t="s">
        <v>5839</v>
      </c>
      <c r="O27" t="s">
        <v>5835</v>
      </c>
      <c r="P27" t="s">
        <v>5840</v>
      </c>
    </row>
    <row r="28" spans="1:16" x14ac:dyDescent="0.5">
      <c r="A28" t="s">
        <v>1275</v>
      </c>
      <c r="B28" t="s">
        <v>1272</v>
      </c>
      <c r="C28" t="s">
        <v>683</v>
      </c>
      <c r="D28" s="1">
        <v>45476</v>
      </c>
      <c r="E28">
        <v>999</v>
      </c>
      <c r="F28" t="s">
        <v>10</v>
      </c>
      <c r="G28" t="s">
        <v>25</v>
      </c>
      <c r="H28" t="s">
        <v>5361</v>
      </c>
      <c r="I28">
        <v>999</v>
      </c>
      <c r="J28" s="1">
        <v>45407</v>
      </c>
      <c r="K28" t="s">
        <v>5356</v>
      </c>
      <c r="L28" s="1"/>
      <c r="M28" s="1">
        <v>45389</v>
      </c>
      <c r="N28" t="s">
        <v>5839</v>
      </c>
      <c r="O28" t="s">
        <v>5835</v>
      </c>
      <c r="P28" t="s">
        <v>5840</v>
      </c>
    </row>
    <row r="29" spans="1:16" x14ac:dyDescent="0.5">
      <c r="A29" t="s">
        <v>1276</v>
      </c>
      <c r="B29" t="s">
        <v>1272</v>
      </c>
      <c r="C29" t="s">
        <v>683</v>
      </c>
      <c r="D29" s="1">
        <v>45508</v>
      </c>
      <c r="E29">
        <v>999</v>
      </c>
      <c r="F29" t="s">
        <v>10</v>
      </c>
      <c r="G29" t="s">
        <v>11</v>
      </c>
      <c r="H29" t="s">
        <v>5361</v>
      </c>
      <c r="I29">
        <v>999</v>
      </c>
      <c r="J29" s="1">
        <v>45407</v>
      </c>
      <c r="K29" t="s">
        <v>5356</v>
      </c>
      <c r="L29" s="1"/>
      <c r="M29" s="1">
        <v>45389</v>
      </c>
      <c r="N29" t="s">
        <v>5839</v>
      </c>
      <c r="O29" t="s">
        <v>5835</v>
      </c>
      <c r="P29" t="s">
        <v>5840</v>
      </c>
    </row>
    <row r="30" spans="1:16" x14ac:dyDescent="0.5">
      <c r="A30" t="s">
        <v>1277</v>
      </c>
      <c r="B30" t="s">
        <v>1272</v>
      </c>
      <c r="C30" t="s">
        <v>683</v>
      </c>
      <c r="D30" s="1">
        <v>45539</v>
      </c>
      <c r="E30">
        <v>999</v>
      </c>
      <c r="F30" t="s">
        <v>10</v>
      </c>
      <c r="G30" t="s">
        <v>11</v>
      </c>
      <c r="H30" t="s">
        <v>5361</v>
      </c>
      <c r="I30">
        <v>999</v>
      </c>
      <c r="J30" s="1">
        <v>45407</v>
      </c>
      <c r="K30" t="s">
        <v>5356</v>
      </c>
      <c r="L30" s="1"/>
      <c r="M30" s="1">
        <v>45389</v>
      </c>
      <c r="N30" t="s">
        <v>5839</v>
      </c>
      <c r="O30" t="s">
        <v>5835</v>
      </c>
      <c r="P30" t="s">
        <v>5840</v>
      </c>
    </row>
    <row r="31" spans="1:16" x14ac:dyDescent="0.5">
      <c r="A31" t="s">
        <v>1529</v>
      </c>
      <c r="B31" t="s">
        <v>1530</v>
      </c>
      <c r="C31" t="s">
        <v>9</v>
      </c>
      <c r="D31" s="1">
        <v>45508</v>
      </c>
      <c r="E31">
        <v>2499</v>
      </c>
      <c r="F31" t="s">
        <v>10</v>
      </c>
      <c r="G31" t="s">
        <v>11</v>
      </c>
      <c r="H31" t="s">
        <v>5362</v>
      </c>
      <c r="I31">
        <v>2499</v>
      </c>
      <c r="J31" s="1">
        <v>45515</v>
      </c>
      <c r="K31" t="s">
        <v>5356</v>
      </c>
      <c r="L31" s="1"/>
      <c r="M31" s="1">
        <v>45515</v>
      </c>
      <c r="N31" t="s">
        <v>5838</v>
      </c>
      <c r="O31" t="s">
        <v>5848</v>
      </c>
      <c r="P31" t="s">
        <v>6037</v>
      </c>
    </row>
    <row r="32" spans="1:16" x14ac:dyDescent="0.5">
      <c r="A32" t="s">
        <v>1531</v>
      </c>
      <c r="B32" t="s">
        <v>1530</v>
      </c>
      <c r="C32" t="s">
        <v>9</v>
      </c>
      <c r="D32" s="1">
        <v>45538</v>
      </c>
      <c r="E32">
        <v>2499</v>
      </c>
      <c r="F32" t="s">
        <v>10</v>
      </c>
      <c r="G32" t="s">
        <v>25</v>
      </c>
      <c r="H32" t="s">
        <v>5362</v>
      </c>
      <c r="I32">
        <v>2499</v>
      </c>
      <c r="J32" s="1">
        <v>45515</v>
      </c>
      <c r="K32" t="s">
        <v>5356</v>
      </c>
      <c r="L32" s="1"/>
      <c r="M32" s="1">
        <v>45515</v>
      </c>
      <c r="N32" t="s">
        <v>5838</v>
      </c>
      <c r="O32" t="s">
        <v>5848</v>
      </c>
      <c r="P32" t="s">
        <v>6037</v>
      </c>
    </row>
    <row r="33" spans="1:16" x14ac:dyDescent="0.5">
      <c r="A33" t="s">
        <v>29</v>
      </c>
      <c r="B33" t="s">
        <v>30</v>
      </c>
      <c r="C33" t="s">
        <v>31</v>
      </c>
      <c r="D33" s="1">
        <v>45475</v>
      </c>
      <c r="E33">
        <v>999</v>
      </c>
      <c r="F33" t="s">
        <v>10</v>
      </c>
      <c r="G33" t="s">
        <v>11</v>
      </c>
      <c r="H33" t="s">
        <v>5361</v>
      </c>
      <c r="I33">
        <v>999</v>
      </c>
      <c r="J33" s="1">
        <v>45486</v>
      </c>
      <c r="K33" t="s">
        <v>5356</v>
      </c>
      <c r="L33" s="1"/>
      <c r="M33" s="1">
        <v>45471</v>
      </c>
      <c r="N33" t="s">
        <v>5838</v>
      </c>
      <c r="O33" t="s">
        <v>5841</v>
      </c>
      <c r="P33" t="s">
        <v>6036</v>
      </c>
    </row>
    <row r="34" spans="1:16" x14ac:dyDescent="0.5">
      <c r="A34" t="s">
        <v>32</v>
      </c>
      <c r="B34" t="s">
        <v>30</v>
      </c>
      <c r="C34" t="s">
        <v>31</v>
      </c>
      <c r="D34" s="1">
        <v>45508</v>
      </c>
      <c r="E34">
        <v>999</v>
      </c>
      <c r="F34" t="s">
        <v>10</v>
      </c>
      <c r="G34" t="s">
        <v>23</v>
      </c>
      <c r="H34" t="s">
        <v>5361</v>
      </c>
      <c r="I34">
        <v>999</v>
      </c>
      <c r="J34" s="1">
        <v>45486</v>
      </c>
      <c r="K34" t="s">
        <v>5356</v>
      </c>
      <c r="L34" s="1"/>
      <c r="M34" s="1">
        <v>45471</v>
      </c>
      <c r="N34" t="s">
        <v>5838</v>
      </c>
      <c r="O34" t="s">
        <v>5841</v>
      </c>
      <c r="P34" t="s">
        <v>6036</v>
      </c>
    </row>
    <row r="35" spans="1:16" x14ac:dyDescent="0.5">
      <c r="A35" t="s">
        <v>33</v>
      </c>
      <c r="B35" t="s">
        <v>30</v>
      </c>
      <c r="C35" t="s">
        <v>31</v>
      </c>
      <c r="D35" s="1">
        <v>45536</v>
      </c>
      <c r="E35">
        <v>999</v>
      </c>
      <c r="F35" t="s">
        <v>10</v>
      </c>
      <c r="G35" t="s">
        <v>11</v>
      </c>
      <c r="H35" t="s">
        <v>5361</v>
      </c>
      <c r="I35">
        <v>999</v>
      </c>
      <c r="J35" s="1">
        <v>45486</v>
      </c>
      <c r="K35" t="s">
        <v>5356</v>
      </c>
      <c r="L35" s="1"/>
      <c r="M35" s="1">
        <v>45471</v>
      </c>
      <c r="N35" t="s">
        <v>5838</v>
      </c>
      <c r="O35" t="s">
        <v>5841</v>
      </c>
      <c r="P35" t="s">
        <v>6036</v>
      </c>
    </row>
    <row r="36" spans="1:16" x14ac:dyDescent="0.5">
      <c r="A36" t="s">
        <v>34</v>
      </c>
      <c r="B36" t="s">
        <v>35</v>
      </c>
      <c r="C36" t="s">
        <v>36</v>
      </c>
      <c r="D36" s="1">
        <v>45385</v>
      </c>
      <c r="E36">
        <v>999</v>
      </c>
      <c r="F36" t="s">
        <v>10</v>
      </c>
      <c r="G36" t="s">
        <v>11</v>
      </c>
      <c r="H36" t="s">
        <v>5361</v>
      </c>
      <c r="I36">
        <v>999</v>
      </c>
      <c r="J36" s="1">
        <v>45393</v>
      </c>
      <c r="K36" t="s">
        <v>5356</v>
      </c>
      <c r="L36" s="1"/>
      <c r="M36" s="1">
        <v>45390</v>
      </c>
      <c r="N36" t="s">
        <v>5843</v>
      </c>
      <c r="O36" t="s">
        <v>5844</v>
      </c>
      <c r="P36" t="s">
        <v>6036</v>
      </c>
    </row>
    <row r="37" spans="1:16" x14ac:dyDescent="0.5">
      <c r="A37" t="s">
        <v>37</v>
      </c>
      <c r="B37" t="s">
        <v>35</v>
      </c>
      <c r="C37" t="s">
        <v>36</v>
      </c>
      <c r="D37" s="1">
        <v>45414</v>
      </c>
      <c r="E37">
        <v>999</v>
      </c>
      <c r="F37" t="s">
        <v>10</v>
      </c>
      <c r="G37" t="s">
        <v>25</v>
      </c>
      <c r="H37" t="s">
        <v>5361</v>
      </c>
      <c r="I37">
        <v>999</v>
      </c>
      <c r="J37" s="1">
        <v>45393</v>
      </c>
      <c r="K37" t="s">
        <v>5356</v>
      </c>
      <c r="L37" s="1"/>
      <c r="M37" s="1">
        <v>45390</v>
      </c>
      <c r="N37" t="s">
        <v>5843</v>
      </c>
      <c r="O37" t="s">
        <v>5844</v>
      </c>
      <c r="P37" t="s">
        <v>6036</v>
      </c>
    </row>
    <row r="38" spans="1:16" x14ac:dyDescent="0.5">
      <c r="A38" t="s">
        <v>38</v>
      </c>
      <c r="B38" t="s">
        <v>35</v>
      </c>
      <c r="C38" t="s">
        <v>36</v>
      </c>
      <c r="D38" s="1">
        <v>45446</v>
      </c>
      <c r="E38">
        <v>999</v>
      </c>
      <c r="F38" t="s">
        <v>10</v>
      </c>
      <c r="G38" t="s">
        <v>11</v>
      </c>
      <c r="H38" t="s">
        <v>5361</v>
      </c>
      <c r="I38">
        <v>999</v>
      </c>
      <c r="J38" s="1">
        <v>45393</v>
      </c>
      <c r="K38" t="s">
        <v>5356</v>
      </c>
      <c r="L38" s="1"/>
      <c r="M38" s="1">
        <v>45390</v>
      </c>
      <c r="N38" t="s">
        <v>5843</v>
      </c>
      <c r="O38" t="s">
        <v>5844</v>
      </c>
      <c r="P38" t="s">
        <v>6036</v>
      </c>
    </row>
    <row r="39" spans="1:16" x14ac:dyDescent="0.5">
      <c r="A39" t="s">
        <v>39</v>
      </c>
      <c r="B39" t="s">
        <v>35</v>
      </c>
      <c r="C39" t="s">
        <v>36</v>
      </c>
      <c r="D39" s="1">
        <v>45474</v>
      </c>
      <c r="E39">
        <v>999</v>
      </c>
      <c r="F39" t="s">
        <v>10</v>
      </c>
      <c r="G39" t="s">
        <v>25</v>
      </c>
      <c r="H39" t="s">
        <v>5361</v>
      </c>
      <c r="I39">
        <v>999</v>
      </c>
      <c r="J39" s="1">
        <v>45393</v>
      </c>
      <c r="K39" t="s">
        <v>5356</v>
      </c>
      <c r="L39" s="1"/>
      <c r="M39" s="1">
        <v>45390</v>
      </c>
      <c r="N39" t="s">
        <v>5843</v>
      </c>
      <c r="O39" t="s">
        <v>5844</v>
      </c>
      <c r="P39" t="s">
        <v>6036</v>
      </c>
    </row>
    <row r="40" spans="1:16" x14ac:dyDescent="0.5">
      <c r="A40" t="s">
        <v>40</v>
      </c>
      <c r="B40" t="s">
        <v>35</v>
      </c>
      <c r="C40" t="s">
        <v>36</v>
      </c>
      <c r="D40" s="1">
        <v>45507</v>
      </c>
      <c r="E40">
        <v>999</v>
      </c>
      <c r="F40" t="s">
        <v>10</v>
      </c>
      <c r="G40" t="s">
        <v>41</v>
      </c>
      <c r="H40" t="s">
        <v>5361</v>
      </c>
      <c r="I40">
        <v>999</v>
      </c>
      <c r="J40" s="1">
        <v>45393</v>
      </c>
      <c r="K40" t="s">
        <v>5356</v>
      </c>
      <c r="L40" s="1"/>
      <c r="M40" s="1">
        <v>45390</v>
      </c>
      <c r="N40" t="s">
        <v>5843</v>
      </c>
      <c r="O40" t="s">
        <v>5844</v>
      </c>
      <c r="P40" t="s">
        <v>6036</v>
      </c>
    </row>
    <row r="41" spans="1:16" x14ac:dyDescent="0.5">
      <c r="A41" t="s">
        <v>42</v>
      </c>
      <c r="B41" t="s">
        <v>35</v>
      </c>
      <c r="C41" t="s">
        <v>36</v>
      </c>
      <c r="D41" s="1">
        <v>45536</v>
      </c>
      <c r="E41">
        <v>0</v>
      </c>
      <c r="F41" t="s">
        <v>43</v>
      </c>
      <c r="G41" t="s">
        <v>25</v>
      </c>
      <c r="H41" t="s">
        <v>5361</v>
      </c>
      <c r="I41">
        <v>999</v>
      </c>
      <c r="J41" s="1">
        <v>45393</v>
      </c>
      <c r="K41" t="s">
        <v>5356</v>
      </c>
      <c r="L41" s="1"/>
      <c r="M41" s="1">
        <v>45390</v>
      </c>
      <c r="N41" t="s">
        <v>5843</v>
      </c>
      <c r="O41" t="s">
        <v>5844</v>
      </c>
      <c r="P41" t="s">
        <v>6036</v>
      </c>
    </row>
    <row r="42" spans="1:16" x14ac:dyDescent="0.5">
      <c r="A42" t="s">
        <v>895</v>
      </c>
      <c r="B42" t="s">
        <v>896</v>
      </c>
      <c r="C42" t="s">
        <v>19</v>
      </c>
      <c r="D42" s="1">
        <v>45326</v>
      </c>
      <c r="E42">
        <v>999</v>
      </c>
      <c r="F42" t="s">
        <v>10</v>
      </c>
      <c r="G42" t="s">
        <v>11</v>
      </c>
      <c r="H42" t="s">
        <v>5361</v>
      </c>
      <c r="I42">
        <v>999</v>
      </c>
      <c r="J42" s="1">
        <v>45330</v>
      </c>
      <c r="K42" t="s">
        <v>5356</v>
      </c>
      <c r="L42" s="1"/>
      <c r="M42" s="1">
        <v>45320</v>
      </c>
      <c r="N42" t="s">
        <v>5838</v>
      </c>
      <c r="O42" t="s">
        <v>5844</v>
      </c>
      <c r="P42" t="s">
        <v>5836</v>
      </c>
    </row>
    <row r="43" spans="1:16" x14ac:dyDescent="0.5">
      <c r="A43" t="s">
        <v>897</v>
      </c>
      <c r="B43" t="s">
        <v>896</v>
      </c>
      <c r="C43" t="s">
        <v>19</v>
      </c>
      <c r="D43" s="1">
        <v>45352</v>
      </c>
      <c r="E43">
        <v>999</v>
      </c>
      <c r="F43" t="s">
        <v>10</v>
      </c>
      <c r="G43" t="s">
        <v>23</v>
      </c>
      <c r="H43" t="s">
        <v>5361</v>
      </c>
      <c r="I43">
        <v>999</v>
      </c>
      <c r="J43" s="1">
        <v>45330</v>
      </c>
      <c r="K43" t="s">
        <v>5356</v>
      </c>
      <c r="L43" s="1"/>
      <c r="M43" s="1">
        <v>45320</v>
      </c>
      <c r="N43" t="s">
        <v>5838</v>
      </c>
      <c r="O43" t="s">
        <v>5844</v>
      </c>
      <c r="P43" t="s">
        <v>5836</v>
      </c>
    </row>
    <row r="44" spans="1:16" x14ac:dyDescent="0.5">
      <c r="A44" t="s">
        <v>898</v>
      </c>
      <c r="B44" t="s">
        <v>896</v>
      </c>
      <c r="C44" t="s">
        <v>19</v>
      </c>
      <c r="D44" s="1">
        <v>45384</v>
      </c>
      <c r="E44">
        <v>999</v>
      </c>
      <c r="F44" t="s">
        <v>10</v>
      </c>
      <c r="G44" t="s">
        <v>11</v>
      </c>
      <c r="H44" t="s">
        <v>5361</v>
      </c>
      <c r="I44">
        <v>999</v>
      </c>
      <c r="J44" s="1">
        <v>45330</v>
      </c>
      <c r="K44" t="s">
        <v>5356</v>
      </c>
      <c r="L44" s="1"/>
      <c r="M44" s="1">
        <v>45320</v>
      </c>
      <c r="N44" t="s">
        <v>5838</v>
      </c>
      <c r="O44" t="s">
        <v>5844</v>
      </c>
      <c r="P44" t="s">
        <v>5836</v>
      </c>
    </row>
    <row r="45" spans="1:16" x14ac:dyDescent="0.5">
      <c r="A45" t="s">
        <v>899</v>
      </c>
      <c r="B45" t="s">
        <v>896</v>
      </c>
      <c r="C45" t="s">
        <v>19</v>
      </c>
      <c r="D45" s="1">
        <v>45414</v>
      </c>
      <c r="E45">
        <v>999</v>
      </c>
      <c r="F45" t="s">
        <v>10</v>
      </c>
      <c r="G45" t="s">
        <v>11</v>
      </c>
      <c r="H45" t="s">
        <v>5361</v>
      </c>
      <c r="I45">
        <v>999</v>
      </c>
      <c r="J45" s="1">
        <v>45330</v>
      </c>
      <c r="K45" t="s">
        <v>5356</v>
      </c>
      <c r="L45" s="1"/>
      <c r="M45" s="1">
        <v>45320</v>
      </c>
      <c r="N45" t="s">
        <v>5838</v>
      </c>
      <c r="O45" t="s">
        <v>5844</v>
      </c>
      <c r="P45" t="s">
        <v>5836</v>
      </c>
    </row>
    <row r="46" spans="1:16" x14ac:dyDescent="0.5">
      <c r="A46" t="s">
        <v>900</v>
      </c>
      <c r="B46" t="s">
        <v>896</v>
      </c>
      <c r="C46" t="s">
        <v>19</v>
      </c>
      <c r="D46" s="1">
        <v>45444</v>
      </c>
      <c r="E46">
        <v>0</v>
      </c>
      <c r="F46" t="s">
        <v>43</v>
      </c>
      <c r="G46" t="s">
        <v>25</v>
      </c>
      <c r="H46" t="s">
        <v>5361</v>
      </c>
      <c r="I46">
        <v>999</v>
      </c>
      <c r="J46" s="1">
        <v>45330</v>
      </c>
      <c r="K46" t="s">
        <v>5356</v>
      </c>
      <c r="L46" s="1"/>
      <c r="M46" s="1">
        <v>45320</v>
      </c>
      <c r="N46" t="s">
        <v>5838</v>
      </c>
      <c r="O46" t="s">
        <v>5844</v>
      </c>
      <c r="P46" t="s">
        <v>5836</v>
      </c>
    </row>
    <row r="47" spans="1:16" x14ac:dyDescent="0.5">
      <c r="A47" t="s">
        <v>901</v>
      </c>
      <c r="B47" t="s">
        <v>896</v>
      </c>
      <c r="C47" t="s">
        <v>19</v>
      </c>
      <c r="D47" s="1">
        <v>45476</v>
      </c>
      <c r="E47">
        <v>999</v>
      </c>
      <c r="F47" t="s">
        <v>10</v>
      </c>
      <c r="G47" t="s">
        <v>11</v>
      </c>
      <c r="H47" t="s">
        <v>5361</v>
      </c>
      <c r="I47">
        <v>999</v>
      </c>
      <c r="J47" s="1">
        <v>45330</v>
      </c>
      <c r="K47" t="s">
        <v>5356</v>
      </c>
      <c r="L47" s="1"/>
      <c r="M47" s="1">
        <v>45320</v>
      </c>
      <c r="N47" t="s">
        <v>5838</v>
      </c>
      <c r="O47" t="s">
        <v>5844</v>
      </c>
      <c r="P47" t="s">
        <v>5836</v>
      </c>
    </row>
    <row r="48" spans="1:16" x14ac:dyDescent="0.5">
      <c r="A48" t="s">
        <v>902</v>
      </c>
      <c r="B48" t="s">
        <v>896</v>
      </c>
      <c r="C48" t="s">
        <v>19</v>
      </c>
      <c r="D48" s="1">
        <v>45508</v>
      </c>
      <c r="E48">
        <v>999</v>
      </c>
      <c r="F48" t="s">
        <v>10</v>
      </c>
      <c r="G48" t="s">
        <v>11</v>
      </c>
      <c r="H48" t="s">
        <v>5361</v>
      </c>
      <c r="I48">
        <v>999</v>
      </c>
      <c r="J48" s="1">
        <v>45330</v>
      </c>
      <c r="K48" t="s">
        <v>5356</v>
      </c>
      <c r="L48" s="1"/>
      <c r="M48" s="1">
        <v>45320</v>
      </c>
      <c r="N48" t="s">
        <v>5838</v>
      </c>
      <c r="O48" t="s">
        <v>5844</v>
      </c>
      <c r="P48" t="s">
        <v>5836</v>
      </c>
    </row>
    <row r="49" spans="1:16" x14ac:dyDescent="0.5">
      <c r="A49" t="s">
        <v>903</v>
      </c>
      <c r="B49" t="s">
        <v>896</v>
      </c>
      <c r="C49" t="s">
        <v>19</v>
      </c>
      <c r="D49" s="1">
        <v>45536</v>
      </c>
      <c r="E49">
        <v>999</v>
      </c>
      <c r="F49" t="s">
        <v>10</v>
      </c>
      <c r="G49" t="s">
        <v>11</v>
      </c>
      <c r="H49" t="s">
        <v>5361</v>
      </c>
      <c r="I49">
        <v>999</v>
      </c>
      <c r="J49" s="1">
        <v>45330</v>
      </c>
      <c r="K49" t="s">
        <v>5356</v>
      </c>
      <c r="L49" s="1"/>
      <c r="M49" s="1">
        <v>45320</v>
      </c>
      <c r="N49" t="s">
        <v>5838</v>
      </c>
      <c r="O49" t="s">
        <v>5844</v>
      </c>
      <c r="P49" t="s">
        <v>5836</v>
      </c>
    </row>
    <row r="50" spans="1:16" x14ac:dyDescent="0.5">
      <c r="A50" t="s">
        <v>283</v>
      </c>
      <c r="B50" t="s">
        <v>284</v>
      </c>
      <c r="C50" t="s">
        <v>285</v>
      </c>
      <c r="D50" s="1">
        <v>45414</v>
      </c>
      <c r="E50">
        <v>9999</v>
      </c>
      <c r="F50" t="s">
        <v>10</v>
      </c>
      <c r="G50" t="s">
        <v>41</v>
      </c>
      <c r="H50" t="s">
        <v>5382</v>
      </c>
      <c r="I50">
        <v>9999</v>
      </c>
      <c r="J50" s="1">
        <v>45430</v>
      </c>
      <c r="K50" t="s">
        <v>5356</v>
      </c>
      <c r="L50" s="1"/>
      <c r="M50" s="1">
        <v>45426</v>
      </c>
      <c r="N50" t="s">
        <v>5838</v>
      </c>
      <c r="O50" t="s">
        <v>5844</v>
      </c>
      <c r="P50" t="s">
        <v>6036</v>
      </c>
    </row>
    <row r="51" spans="1:16" x14ac:dyDescent="0.5">
      <c r="A51" t="s">
        <v>286</v>
      </c>
      <c r="B51" t="s">
        <v>284</v>
      </c>
      <c r="C51" t="s">
        <v>285</v>
      </c>
      <c r="D51" s="1">
        <v>45444</v>
      </c>
      <c r="E51">
        <v>9999</v>
      </c>
      <c r="F51" t="s">
        <v>10</v>
      </c>
      <c r="G51" t="s">
        <v>11</v>
      </c>
      <c r="H51" t="s">
        <v>5382</v>
      </c>
      <c r="I51">
        <v>9999</v>
      </c>
      <c r="J51" s="1">
        <v>45430</v>
      </c>
      <c r="K51" t="s">
        <v>5356</v>
      </c>
      <c r="L51" s="1"/>
      <c r="M51" s="1">
        <v>45426</v>
      </c>
      <c r="N51" t="s">
        <v>5838</v>
      </c>
      <c r="O51" t="s">
        <v>5844</v>
      </c>
      <c r="P51" t="s">
        <v>6036</v>
      </c>
    </row>
    <row r="52" spans="1:16" x14ac:dyDescent="0.5">
      <c r="A52" t="s">
        <v>287</v>
      </c>
      <c r="B52" t="s">
        <v>284</v>
      </c>
      <c r="C52" t="s">
        <v>285</v>
      </c>
      <c r="D52" s="1">
        <v>45475</v>
      </c>
      <c r="E52">
        <v>9999</v>
      </c>
      <c r="F52" t="s">
        <v>10</v>
      </c>
      <c r="G52" t="s">
        <v>11</v>
      </c>
      <c r="H52" t="s">
        <v>5382</v>
      </c>
      <c r="I52">
        <v>9999</v>
      </c>
      <c r="J52" s="1">
        <v>45430</v>
      </c>
      <c r="K52" t="s">
        <v>5356</v>
      </c>
      <c r="L52" s="1"/>
      <c r="M52" s="1">
        <v>45426</v>
      </c>
      <c r="N52" t="s">
        <v>5838</v>
      </c>
      <c r="O52" t="s">
        <v>5844</v>
      </c>
      <c r="P52" t="s">
        <v>6036</v>
      </c>
    </row>
    <row r="53" spans="1:16" x14ac:dyDescent="0.5">
      <c r="A53" t="s">
        <v>288</v>
      </c>
      <c r="B53" t="s">
        <v>284</v>
      </c>
      <c r="C53" t="s">
        <v>285</v>
      </c>
      <c r="D53" s="1">
        <v>45507</v>
      </c>
      <c r="E53">
        <v>9999</v>
      </c>
      <c r="F53" t="s">
        <v>10</v>
      </c>
      <c r="G53" t="s">
        <v>23</v>
      </c>
      <c r="H53" t="s">
        <v>5382</v>
      </c>
      <c r="I53">
        <v>9999</v>
      </c>
      <c r="J53" s="1">
        <v>45430</v>
      </c>
      <c r="K53" t="s">
        <v>5356</v>
      </c>
      <c r="L53" s="1"/>
      <c r="M53" s="1">
        <v>45426</v>
      </c>
      <c r="N53" t="s">
        <v>5838</v>
      </c>
      <c r="O53" t="s">
        <v>5844</v>
      </c>
      <c r="P53" t="s">
        <v>6036</v>
      </c>
    </row>
    <row r="54" spans="1:16" x14ac:dyDescent="0.5">
      <c r="A54" t="s">
        <v>289</v>
      </c>
      <c r="B54" t="s">
        <v>284</v>
      </c>
      <c r="C54" t="s">
        <v>285</v>
      </c>
      <c r="D54" s="1">
        <v>45538</v>
      </c>
      <c r="E54">
        <v>9999</v>
      </c>
      <c r="F54" t="s">
        <v>10</v>
      </c>
      <c r="G54" t="s">
        <v>11</v>
      </c>
      <c r="H54" t="s">
        <v>5382</v>
      </c>
      <c r="I54">
        <v>9999</v>
      </c>
      <c r="J54" s="1">
        <v>45430</v>
      </c>
      <c r="K54" t="s">
        <v>5356</v>
      </c>
      <c r="L54" s="1"/>
      <c r="M54" s="1">
        <v>45426</v>
      </c>
      <c r="N54" t="s">
        <v>5838</v>
      </c>
      <c r="O54" t="s">
        <v>5844</v>
      </c>
      <c r="P54" t="s">
        <v>6036</v>
      </c>
    </row>
    <row r="55" spans="1:16" x14ac:dyDescent="0.5">
      <c r="A55" t="s">
        <v>44</v>
      </c>
      <c r="B55" t="s">
        <v>45</v>
      </c>
      <c r="C55" t="s">
        <v>46</v>
      </c>
      <c r="D55" s="1">
        <v>45383</v>
      </c>
      <c r="E55">
        <v>999</v>
      </c>
      <c r="F55" t="s">
        <v>10</v>
      </c>
      <c r="G55" t="s">
        <v>11</v>
      </c>
      <c r="H55" t="s">
        <v>5361</v>
      </c>
      <c r="I55">
        <v>999</v>
      </c>
      <c r="J55" s="1">
        <v>45387</v>
      </c>
      <c r="K55" t="s">
        <v>5359</v>
      </c>
      <c r="L55" s="1">
        <v>45565</v>
      </c>
      <c r="M55" s="1">
        <v>45383</v>
      </c>
      <c r="N55" t="s">
        <v>5843</v>
      </c>
      <c r="O55" t="s">
        <v>5845</v>
      </c>
      <c r="P55" t="s">
        <v>6036</v>
      </c>
    </row>
    <row r="56" spans="1:16" x14ac:dyDescent="0.5">
      <c r="A56" t="s">
        <v>47</v>
      </c>
      <c r="B56" t="s">
        <v>45</v>
      </c>
      <c r="C56" t="s">
        <v>46</v>
      </c>
      <c r="D56" s="1">
        <v>45415</v>
      </c>
      <c r="E56">
        <v>999</v>
      </c>
      <c r="F56" t="s">
        <v>10</v>
      </c>
      <c r="G56" t="s">
        <v>11</v>
      </c>
      <c r="H56" t="s">
        <v>5361</v>
      </c>
      <c r="I56">
        <v>999</v>
      </c>
      <c r="J56" s="1">
        <v>45387</v>
      </c>
      <c r="K56" t="s">
        <v>5359</v>
      </c>
      <c r="L56" s="1">
        <v>45565</v>
      </c>
      <c r="M56" s="1">
        <v>45383</v>
      </c>
      <c r="N56" t="s">
        <v>5843</v>
      </c>
      <c r="O56" t="s">
        <v>5845</v>
      </c>
      <c r="P56" t="s">
        <v>6036</v>
      </c>
    </row>
    <row r="57" spans="1:16" x14ac:dyDescent="0.5">
      <c r="A57" t="s">
        <v>48</v>
      </c>
      <c r="B57" t="s">
        <v>45</v>
      </c>
      <c r="C57" t="s">
        <v>46</v>
      </c>
      <c r="D57" s="1">
        <v>45445</v>
      </c>
      <c r="E57">
        <v>999</v>
      </c>
      <c r="F57" t="s">
        <v>10</v>
      </c>
      <c r="G57" t="s">
        <v>11</v>
      </c>
      <c r="H57" t="s">
        <v>5361</v>
      </c>
      <c r="I57">
        <v>999</v>
      </c>
      <c r="J57" s="1">
        <v>45387</v>
      </c>
      <c r="K57" t="s">
        <v>5359</v>
      </c>
      <c r="L57" s="1">
        <v>45565</v>
      </c>
      <c r="M57" s="1">
        <v>45383</v>
      </c>
      <c r="N57" t="s">
        <v>5843</v>
      </c>
      <c r="O57" t="s">
        <v>5845</v>
      </c>
      <c r="P57" t="s">
        <v>6036</v>
      </c>
    </row>
    <row r="58" spans="1:16" x14ac:dyDescent="0.5">
      <c r="A58" t="s">
        <v>49</v>
      </c>
      <c r="B58" t="s">
        <v>45</v>
      </c>
      <c r="C58" t="s">
        <v>46</v>
      </c>
      <c r="D58" s="1">
        <v>45474</v>
      </c>
      <c r="E58">
        <v>999</v>
      </c>
      <c r="F58" t="s">
        <v>10</v>
      </c>
      <c r="G58" t="s">
        <v>25</v>
      </c>
      <c r="H58" t="s">
        <v>5361</v>
      </c>
      <c r="I58">
        <v>999</v>
      </c>
      <c r="J58" s="1">
        <v>45387</v>
      </c>
      <c r="K58" t="s">
        <v>5359</v>
      </c>
      <c r="L58" s="1">
        <v>45565</v>
      </c>
      <c r="M58" s="1">
        <v>45383</v>
      </c>
      <c r="N58" t="s">
        <v>5843</v>
      </c>
      <c r="O58" t="s">
        <v>5845</v>
      </c>
      <c r="P58" t="s">
        <v>6036</v>
      </c>
    </row>
    <row r="59" spans="1:16" x14ac:dyDescent="0.5">
      <c r="A59" t="s">
        <v>50</v>
      </c>
      <c r="B59" t="s">
        <v>45</v>
      </c>
      <c r="C59" t="s">
        <v>46</v>
      </c>
      <c r="D59" s="1">
        <v>45505</v>
      </c>
      <c r="E59">
        <v>999</v>
      </c>
      <c r="F59" t="s">
        <v>10</v>
      </c>
      <c r="G59" t="s">
        <v>11</v>
      </c>
      <c r="H59" t="s">
        <v>5361</v>
      </c>
      <c r="I59">
        <v>999</v>
      </c>
      <c r="J59" s="1">
        <v>45387</v>
      </c>
      <c r="K59" t="s">
        <v>5359</v>
      </c>
      <c r="L59" s="1">
        <v>45565</v>
      </c>
      <c r="M59" s="1">
        <v>45383</v>
      </c>
      <c r="N59" t="s">
        <v>5843</v>
      </c>
      <c r="O59" t="s">
        <v>5845</v>
      </c>
      <c r="P59" t="s">
        <v>6036</v>
      </c>
    </row>
    <row r="60" spans="1:16" x14ac:dyDescent="0.5">
      <c r="A60" t="s">
        <v>51</v>
      </c>
      <c r="B60" t="s">
        <v>45</v>
      </c>
      <c r="C60" t="s">
        <v>46</v>
      </c>
      <c r="D60" s="1">
        <v>45538</v>
      </c>
      <c r="E60">
        <v>999</v>
      </c>
      <c r="F60" t="s">
        <v>10</v>
      </c>
      <c r="G60" t="s">
        <v>23</v>
      </c>
      <c r="H60" t="s">
        <v>5361</v>
      </c>
      <c r="I60">
        <v>999</v>
      </c>
      <c r="J60" s="1">
        <v>45387</v>
      </c>
      <c r="K60" t="s">
        <v>5359</v>
      </c>
      <c r="L60" s="1">
        <v>45565</v>
      </c>
      <c r="M60" s="1">
        <v>45383</v>
      </c>
      <c r="N60" t="s">
        <v>5843</v>
      </c>
      <c r="O60" t="s">
        <v>5845</v>
      </c>
      <c r="P60" t="s">
        <v>6036</v>
      </c>
    </row>
    <row r="61" spans="1:16" x14ac:dyDescent="0.5">
      <c r="A61" t="s">
        <v>1392</v>
      </c>
      <c r="B61" t="s">
        <v>1393</v>
      </c>
      <c r="C61" t="s">
        <v>1394</v>
      </c>
      <c r="D61" s="1">
        <v>45323</v>
      </c>
      <c r="E61">
        <v>9999</v>
      </c>
      <c r="F61" t="s">
        <v>10</v>
      </c>
      <c r="G61" t="s">
        <v>23</v>
      </c>
      <c r="H61" t="s">
        <v>5382</v>
      </c>
      <c r="I61">
        <v>9999</v>
      </c>
      <c r="J61" s="1">
        <v>45325</v>
      </c>
      <c r="K61" t="s">
        <v>5359</v>
      </c>
      <c r="L61" s="1">
        <v>45441</v>
      </c>
      <c r="M61" s="1">
        <v>45325</v>
      </c>
      <c r="N61" t="s">
        <v>5838</v>
      </c>
      <c r="O61" t="s">
        <v>5845</v>
      </c>
      <c r="P61" t="s">
        <v>6036</v>
      </c>
    </row>
    <row r="62" spans="1:16" x14ac:dyDescent="0.5">
      <c r="A62" t="s">
        <v>1395</v>
      </c>
      <c r="B62" t="s">
        <v>1393</v>
      </c>
      <c r="C62" t="s">
        <v>1394</v>
      </c>
      <c r="D62" s="1">
        <v>45352</v>
      </c>
      <c r="E62">
        <v>9999</v>
      </c>
      <c r="F62" t="s">
        <v>10</v>
      </c>
      <c r="G62" t="s">
        <v>11</v>
      </c>
      <c r="H62" t="s">
        <v>5382</v>
      </c>
      <c r="I62">
        <v>9999</v>
      </c>
      <c r="J62" s="1">
        <v>45325</v>
      </c>
      <c r="K62" t="s">
        <v>5359</v>
      </c>
      <c r="L62" s="1">
        <v>45441</v>
      </c>
      <c r="M62" s="1">
        <v>45325</v>
      </c>
      <c r="N62" t="s">
        <v>5838</v>
      </c>
      <c r="O62" t="s">
        <v>5845</v>
      </c>
      <c r="P62" t="s">
        <v>6036</v>
      </c>
    </row>
    <row r="63" spans="1:16" x14ac:dyDescent="0.5">
      <c r="A63" t="s">
        <v>1396</v>
      </c>
      <c r="B63" t="s">
        <v>1393</v>
      </c>
      <c r="C63" t="s">
        <v>1394</v>
      </c>
      <c r="D63" s="1">
        <v>45385</v>
      </c>
      <c r="E63">
        <v>9999</v>
      </c>
      <c r="F63" t="s">
        <v>10</v>
      </c>
      <c r="G63" t="s">
        <v>11</v>
      </c>
      <c r="H63" t="s">
        <v>5382</v>
      </c>
      <c r="I63">
        <v>9999</v>
      </c>
      <c r="J63" s="1">
        <v>45325</v>
      </c>
      <c r="K63" t="s">
        <v>5359</v>
      </c>
      <c r="L63" s="1">
        <v>45441</v>
      </c>
      <c r="M63" s="1">
        <v>45325</v>
      </c>
      <c r="N63" t="s">
        <v>5838</v>
      </c>
      <c r="O63" t="s">
        <v>5845</v>
      </c>
      <c r="P63" t="s">
        <v>6036</v>
      </c>
    </row>
    <row r="64" spans="1:16" x14ac:dyDescent="0.5">
      <c r="A64" t="s">
        <v>1397</v>
      </c>
      <c r="B64" t="s">
        <v>1393</v>
      </c>
      <c r="C64" t="s">
        <v>1394</v>
      </c>
      <c r="D64" s="1">
        <v>45415</v>
      </c>
      <c r="E64">
        <v>9999</v>
      </c>
      <c r="F64" t="s">
        <v>10</v>
      </c>
      <c r="G64" t="s">
        <v>11</v>
      </c>
      <c r="H64" t="s">
        <v>5382</v>
      </c>
      <c r="I64">
        <v>9999</v>
      </c>
      <c r="J64" s="1">
        <v>45325</v>
      </c>
      <c r="K64" t="s">
        <v>5359</v>
      </c>
      <c r="L64" s="1">
        <v>45441</v>
      </c>
      <c r="M64" s="1">
        <v>45325</v>
      </c>
      <c r="N64" t="s">
        <v>5838</v>
      </c>
      <c r="O64" t="s">
        <v>5845</v>
      </c>
      <c r="P64" t="s">
        <v>6036</v>
      </c>
    </row>
    <row r="65" spans="1:16" x14ac:dyDescent="0.5">
      <c r="A65" t="s">
        <v>140</v>
      </c>
      <c r="B65" t="s">
        <v>141</v>
      </c>
      <c r="C65" t="s">
        <v>31</v>
      </c>
      <c r="D65" s="1">
        <v>45446</v>
      </c>
      <c r="E65">
        <v>999</v>
      </c>
      <c r="F65" t="s">
        <v>10</v>
      </c>
      <c r="G65" t="s">
        <v>11</v>
      </c>
      <c r="H65" t="s">
        <v>5361</v>
      </c>
      <c r="I65">
        <v>999</v>
      </c>
      <c r="J65" s="1">
        <v>45471</v>
      </c>
      <c r="K65" t="s">
        <v>5359</v>
      </c>
      <c r="L65" s="1">
        <v>45565</v>
      </c>
      <c r="M65" s="1">
        <v>45471</v>
      </c>
      <c r="N65" t="s">
        <v>5838</v>
      </c>
      <c r="O65" t="s">
        <v>5841</v>
      </c>
      <c r="P65" t="s">
        <v>6036</v>
      </c>
    </row>
    <row r="66" spans="1:16" x14ac:dyDescent="0.5">
      <c r="A66" t="s">
        <v>142</v>
      </c>
      <c r="B66" t="s">
        <v>141</v>
      </c>
      <c r="C66" t="s">
        <v>31</v>
      </c>
      <c r="D66" s="1">
        <v>45474</v>
      </c>
      <c r="E66">
        <v>999</v>
      </c>
      <c r="F66" t="s">
        <v>10</v>
      </c>
      <c r="G66" t="s">
        <v>11</v>
      </c>
      <c r="H66" t="s">
        <v>5361</v>
      </c>
      <c r="I66">
        <v>999</v>
      </c>
      <c r="J66" s="1">
        <v>45471</v>
      </c>
      <c r="K66" t="s">
        <v>5359</v>
      </c>
      <c r="L66" s="1">
        <v>45565</v>
      </c>
      <c r="M66" s="1">
        <v>45471</v>
      </c>
      <c r="N66" t="s">
        <v>5838</v>
      </c>
      <c r="O66" t="s">
        <v>5841</v>
      </c>
      <c r="P66" t="s">
        <v>6036</v>
      </c>
    </row>
    <row r="67" spans="1:16" x14ac:dyDescent="0.5">
      <c r="A67" t="s">
        <v>143</v>
      </c>
      <c r="B67" t="s">
        <v>141</v>
      </c>
      <c r="C67" t="s">
        <v>31</v>
      </c>
      <c r="D67" s="1">
        <v>45507</v>
      </c>
      <c r="E67">
        <v>999</v>
      </c>
      <c r="F67" t="s">
        <v>10</v>
      </c>
      <c r="G67" t="s">
        <v>11</v>
      </c>
      <c r="H67" t="s">
        <v>5361</v>
      </c>
      <c r="I67">
        <v>999</v>
      </c>
      <c r="J67" s="1">
        <v>45471</v>
      </c>
      <c r="K67" t="s">
        <v>5359</v>
      </c>
      <c r="L67" s="1">
        <v>45565</v>
      </c>
      <c r="M67" s="1">
        <v>45471</v>
      </c>
      <c r="N67" t="s">
        <v>5838</v>
      </c>
      <c r="O67" t="s">
        <v>5841</v>
      </c>
      <c r="P67" t="s">
        <v>6036</v>
      </c>
    </row>
    <row r="68" spans="1:16" x14ac:dyDescent="0.5">
      <c r="A68" t="s">
        <v>144</v>
      </c>
      <c r="B68" t="s">
        <v>141</v>
      </c>
      <c r="C68" t="s">
        <v>31</v>
      </c>
      <c r="D68" s="1">
        <v>45539</v>
      </c>
      <c r="E68">
        <v>999</v>
      </c>
      <c r="F68" t="s">
        <v>10</v>
      </c>
      <c r="G68" t="s">
        <v>25</v>
      </c>
      <c r="H68" t="s">
        <v>5361</v>
      </c>
      <c r="I68">
        <v>999</v>
      </c>
      <c r="J68" s="1">
        <v>45471</v>
      </c>
      <c r="K68" t="s">
        <v>5359</v>
      </c>
      <c r="L68" s="1">
        <v>45565</v>
      </c>
      <c r="M68" s="1">
        <v>45471</v>
      </c>
      <c r="N68" t="s">
        <v>5838</v>
      </c>
      <c r="O68" t="s">
        <v>5841</v>
      </c>
      <c r="P68" t="s">
        <v>6036</v>
      </c>
    </row>
    <row r="69" spans="1:16" x14ac:dyDescent="0.5">
      <c r="A69" t="s">
        <v>52</v>
      </c>
      <c r="B69" t="s">
        <v>53</v>
      </c>
      <c r="C69" t="s">
        <v>54</v>
      </c>
      <c r="D69" s="1">
        <v>45385</v>
      </c>
      <c r="E69">
        <v>2499</v>
      </c>
      <c r="F69" t="s">
        <v>10</v>
      </c>
      <c r="G69" t="s">
        <v>11</v>
      </c>
      <c r="H69" t="s">
        <v>5362</v>
      </c>
      <c r="I69">
        <v>2499</v>
      </c>
      <c r="J69" s="1">
        <v>45399</v>
      </c>
      <c r="K69" t="s">
        <v>5356</v>
      </c>
      <c r="L69" s="1"/>
      <c r="M69" s="1">
        <v>45379</v>
      </c>
      <c r="N69" t="s">
        <v>5838</v>
      </c>
      <c r="O69" t="s">
        <v>5848</v>
      </c>
      <c r="P69" t="s">
        <v>6037</v>
      </c>
    </row>
    <row r="70" spans="1:16" x14ac:dyDescent="0.5">
      <c r="A70" t="s">
        <v>55</v>
      </c>
      <c r="B70" t="s">
        <v>53</v>
      </c>
      <c r="C70" t="s">
        <v>54</v>
      </c>
      <c r="D70" s="1">
        <v>45413</v>
      </c>
      <c r="E70">
        <v>2499</v>
      </c>
      <c r="F70" t="s">
        <v>10</v>
      </c>
      <c r="G70" t="s">
        <v>11</v>
      </c>
      <c r="H70" t="s">
        <v>5362</v>
      </c>
      <c r="I70">
        <v>2499</v>
      </c>
      <c r="J70" s="1">
        <v>45399</v>
      </c>
      <c r="K70" t="s">
        <v>5356</v>
      </c>
      <c r="L70" s="1"/>
      <c r="M70" s="1">
        <v>45379</v>
      </c>
      <c r="N70" t="s">
        <v>5838</v>
      </c>
      <c r="O70" t="s">
        <v>5848</v>
      </c>
      <c r="P70" t="s">
        <v>6037</v>
      </c>
    </row>
    <row r="71" spans="1:16" x14ac:dyDescent="0.5">
      <c r="A71" t="s">
        <v>56</v>
      </c>
      <c r="B71" t="s">
        <v>53</v>
      </c>
      <c r="C71" t="s">
        <v>54</v>
      </c>
      <c r="D71" s="1">
        <v>45445</v>
      </c>
      <c r="E71">
        <v>2499</v>
      </c>
      <c r="F71" t="s">
        <v>10</v>
      </c>
      <c r="G71" t="s">
        <v>11</v>
      </c>
      <c r="H71" t="s">
        <v>5362</v>
      </c>
      <c r="I71">
        <v>2499</v>
      </c>
      <c r="J71" s="1">
        <v>45399</v>
      </c>
      <c r="K71" t="s">
        <v>5356</v>
      </c>
      <c r="L71" s="1"/>
      <c r="M71" s="1">
        <v>45379</v>
      </c>
      <c r="N71" t="s">
        <v>5838</v>
      </c>
      <c r="O71" t="s">
        <v>5848</v>
      </c>
      <c r="P71" t="s">
        <v>6037</v>
      </c>
    </row>
    <row r="72" spans="1:16" x14ac:dyDescent="0.5">
      <c r="A72" t="s">
        <v>57</v>
      </c>
      <c r="B72" t="s">
        <v>53</v>
      </c>
      <c r="C72" t="s">
        <v>54</v>
      </c>
      <c r="D72" s="1">
        <v>45475</v>
      </c>
      <c r="E72">
        <v>2499</v>
      </c>
      <c r="F72" t="s">
        <v>10</v>
      </c>
      <c r="G72" t="s">
        <v>23</v>
      </c>
      <c r="H72" t="s">
        <v>5362</v>
      </c>
      <c r="I72">
        <v>2499</v>
      </c>
      <c r="J72" s="1">
        <v>45399</v>
      </c>
      <c r="K72" t="s">
        <v>5356</v>
      </c>
      <c r="L72" s="1"/>
      <c r="M72" s="1">
        <v>45379</v>
      </c>
      <c r="N72" t="s">
        <v>5838</v>
      </c>
      <c r="O72" t="s">
        <v>5848</v>
      </c>
      <c r="P72" t="s">
        <v>6037</v>
      </c>
    </row>
    <row r="73" spans="1:16" x14ac:dyDescent="0.5">
      <c r="A73" t="s">
        <v>58</v>
      </c>
      <c r="B73" t="s">
        <v>53</v>
      </c>
      <c r="C73" t="s">
        <v>54</v>
      </c>
      <c r="D73" s="1">
        <v>45506</v>
      </c>
      <c r="E73">
        <v>2499</v>
      </c>
      <c r="F73" t="s">
        <v>10</v>
      </c>
      <c r="G73" t="s">
        <v>23</v>
      </c>
      <c r="H73" t="s">
        <v>5362</v>
      </c>
      <c r="I73">
        <v>2499</v>
      </c>
      <c r="J73" s="1">
        <v>45399</v>
      </c>
      <c r="K73" t="s">
        <v>5356</v>
      </c>
      <c r="L73" s="1"/>
      <c r="M73" s="1">
        <v>45379</v>
      </c>
      <c r="N73" t="s">
        <v>5838</v>
      </c>
      <c r="O73" t="s">
        <v>5848</v>
      </c>
      <c r="P73" t="s">
        <v>6037</v>
      </c>
    </row>
    <row r="74" spans="1:16" x14ac:dyDescent="0.5">
      <c r="A74" t="s">
        <v>59</v>
      </c>
      <c r="B74" t="s">
        <v>53</v>
      </c>
      <c r="C74" t="s">
        <v>54</v>
      </c>
      <c r="D74" s="1">
        <v>45537</v>
      </c>
      <c r="E74">
        <v>2499</v>
      </c>
      <c r="F74" t="s">
        <v>10</v>
      </c>
      <c r="G74" t="s">
        <v>11</v>
      </c>
      <c r="H74" t="s">
        <v>5362</v>
      </c>
      <c r="I74">
        <v>2499</v>
      </c>
      <c r="J74" s="1">
        <v>45399</v>
      </c>
      <c r="K74" t="s">
        <v>5356</v>
      </c>
      <c r="L74" s="1"/>
      <c r="M74" s="1">
        <v>45379</v>
      </c>
      <c r="N74" t="s">
        <v>5838</v>
      </c>
      <c r="O74" t="s">
        <v>5848</v>
      </c>
      <c r="P74" t="s">
        <v>6037</v>
      </c>
    </row>
    <row r="75" spans="1:16" x14ac:dyDescent="0.5">
      <c r="A75" t="s">
        <v>398</v>
      </c>
      <c r="B75" t="s">
        <v>399</v>
      </c>
      <c r="C75" t="s">
        <v>46</v>
      </c>
      <c r="D75" s="1">
        <v>45383</v>
      </c>
      <c r="E75">
        <v>999</v>
      </c>
      <c r="F75" t="s">
        <v>10</v>
      </c>
      <c r="G75" t="s">
        <v>11</v>
      </c>
      <c r="H75" t="s">
        <v>5361</v>
      </c>
      <c r="I75">
        <v>999</v>
      </c>
      <c r="J75" s="1">
        <v>45385</v>
      </c>
      <c r="K75" t="s">
        <v>5359</v>
      </c>
      <c r="L75" s="1">
        <v>45475</v>
      </c>
      <c r="M75" s="1">
        <v>45383</v>
      </c>
      <c r="N75" t="s">
        <v>5843</v>
      </c>
      <c r="O75" t="s">
        <v>5845</v>
      </c>
      <c r="P75" t="s">
        <v>6036</v>
      </c>
    </row>
    <row r="76" spans="1:16" x14ac:dyDescent="0.5">
      <c r="A76" t="s">
        <v>400</v>
      </c>
      <c r="B76" t="s">
        <v>399</v>
      </c>
      <c r="C76" t="s">
        <v>46</v>
      </c>
      <c r="D76" s="1">
        <v>45413</v>
      </c>
      <c r="E76">
        <v>999</v>
      </c>
      <c r="F76" t="s">
        <v>10</v>
      </c>
      <c r="G76" t="s">
        <v>41</v>
      </c>
      <c r="H76" t="s">
        <v>5361</v>
      </c>
      <c r="I76">
        <v>999</v>
      </c>
      <c r="J76" s="1">
        <v>45385</v>
      </c>
      <c r="K76" t="s">
        <v>5359</v>
      </c>
      <c r="L76" s="1">
        <v>45475</v>
      </c>
      <c r="M76" s="1">
        <v>45383</v>
      </c>
      <c r="N76" t="s">
        <v>5843</v>
      </c>
      <c r="O76" t="s">
        <v>5845</v>
      </c>
      <c r="P76" t="s">
        <v>6036</v>
      </c>
    </row>
    <row r="77" spans="1:16" x14ac:dyDescent="0.5">
      <c r="A77" t="s">
        <v>401</v>
      </c>
      <c r="B77" t="s">
        <v>399</v>
      </c>
      <c r="C77" t="s">
        <v>46</v>
      </c>
      <c r="D77" s="1">
        <v>45445</v>
      </c>
      <c r="E77">
        <v>999</v>
      </c>
      <c r="F77" t="s">
        <v>10</v>
      </c>
      <c r="G77" t="s">
        <v>11</v>
      </c>
      <c r="H77" t="s">
        <v>5361</v>
      </c>
      <c r="I77">
        <v>999</v>
      </c>
      <c r="J77" s="1">
        <v>45385</v>
      </c>
      <c r="K77" t="s">
        <v>5359</v>
      </c>
      <c r="L77" s="1">
        <v>45475</v>
      </c>
      <c r="M77" s="1">
        <v>45383</v>
      </c>
      <c r="N77" t="s">
        <v>5843</v>
      </c>
      <c r="O77" t="s">
        <v>5845</v>
      </c>
      <c r="P77" t="s">
        <v>6036</v>
      </c>
    </row>
    <row r="78" spans="1:16" x14ac:dyDescent="0.5">
      <c r="A78" t="s">
        <v>402</v>
      </c>
      <c r="B78" t="s">
        <v>399</v>
      </c>
      <c r="C78" t="s">
        <v>46</v>
      </c>
      <c r="D78" s="1">
        <v>45475</v>
      </c>
      <c r="E78">
        <v>999</v>
      </c>
      <c r="F78" t="s">
        <v>10</v>
      </c>
      <c r="G78" t="s">
        <v>25</v>
      </c>
      <c r="H78" t="s">
        <v>5361</v>
      </c>
      <c r="I78">
        <v>999</v>
      </c>
      <c r="J78" s="1">
        <v>45385</v>
      </c>
      <c r="K78" t="s">
        <v>5359</v>
      </c>
      <c r="L78" s="1">
        <v>45475</v>
      </c>
      <c r="M78" s="1">
        <v>45383</v>
      </c>
      <c r="N78" t="s">
        <v>5843</v>
      </c>
      <c r="O78" t="s">
        <v>5845</v>
      </c>
      <c r="P78" t="s">
        <v>6036</v>
      </c>
    </row>
    <row r="79" spans="1:16" x14ac:dyDescent="0.5">
      <c r="A79" t="s">
        <v>855</v>
      </c>
      <c r="B79" t="s">
        <v>856</v>
      </c>
      <c r="C79" t="s">
        <v>857</v>
      </c>
      <c r="D79" s="1">
        <v>45384</v>
      </c>
      <c r="E79">
        <v>999</v>
      </c>
      <c r="F79" t="s">
        <v>10</v>
      </c>
      <c r="G79" t="s">
        <v>11</v>
      </c>
      <c r="H79" t="s">
        <v>5361</v>
      </c>
      <c r="I79">
        <v>999</v>
      </c>
      <c r="J79" s="1">
        <v>45384</v>
      </c>
      <c r="K79" t="s">
        <v>5356</v>
      </c>
      <c r="L79" s="1"/>
      <c r="M79" s="1">
        <v>45354</v>
      </c>
      <c r="N79" t="s">
        <v>5838</v>
      </c>
      <c r="O79" t="s">
        <v>5848</v>
      </c>
      <c r="P79" t="s">
        <v>6037</v>
      </c>
    </row>
    <row r="80" spans="1:16" x14ac:dyDescent="0.5">
      <c r="A80" t="s">
        <v>858</v>
      </c>
      <c r="B80" t="s">
        <v>856</v>
      </c>
      <c r="C80" t="s">
        <v>857</v>
      </c>
      <c r="D80" s="1">
        <v>45414</v>
      </c>
      <c r="E80">
        <v>999</v>
      </c>
      <c r="F80" t="s">
        <v>10</v>
      </c>
      <c r="G80" t="s">
        <v>11</v>
      </c>
      <c r="H80" t="s">
        <v>5361</v>
      </c>
      <c r="I80">
        <v>999</v>
      </c>
      <c r="J80" s="1">
        <v>45384</v>
      </c>
      <c r="K80" t="s">
        <v>5356</v>
      </c>
      <c r="L80" s="1"/>
      <c r="M80" s="1">
        <v>45354</v>
      </c>
      <c r="N80" t="s">
        <v>5838</v>
      </c>
      <c r="O80" t="s">
        <v>5848</v>
      </c>
      <c r="P80" t="s">
        <v>6037</v>
      </c>
    </row>
    <row r="81" spans="1:16" x14ac:dyDescent="0.5">
      <c r="A81" t="s">
        <v>859</v>
      </c>
      <c r="B81" t="s">
        <v>856</v>
      </c>
      <c r="C81" t="s">
        <v>857</v>
      </c>
      <c r="D81" s="1">
        <v>45446</v>
      </c>
      <c r="E81">
        <v>999</v>
      </c>
      <c r="F81" t="s">
        <v>10</v>
      </c>
      <c r="G81" t="s">
        <v>11</v>
      </c>
      <c r="H81" t="s">
        <v>5361</v>
      </c>
      <c r="I81">
        <v>999</v>
      </c>
      <c r="J81" s="1">
        <v>45384</v>
      </c>
      <c r="K81" t="s">
        <v>5356</v>
      </c>
      <c r="L81" s="1"/>
      <c r="M81" s="1">
        <v>45354</v>
      </c>
      <c r="N81" t="s">
        <v>5838</v>
      </c>
      <c r="O81" t="s">
        <v>5848</v>
      </c>
      <c r="P81" t="s">
        <v>6037</v>
      </c>
    </row>
    <row r="82" spans="1:16" x14ac:dyDescent="0.5">
      <c r="A82" t="s">
        <v>860</v>
      </c>
      <c r="B82" t="s">
        <v>856</v>
      </c>
      <c r="C82" t="s">
        <v>857</v>
      </c>
      <c r="D82" s="1">
        <v>45475</v>
      </c>
      <c r="E82">
        <v>999</v>
      </c>
      <c r="F82" t="s">
        <v>10</v>
      </c>
      <c r="G82" t="s">
        <v>11</v>
      </c>
      <c r="H82" t="s">
        <v>5361</v>
      </c>
      <c r="I82">
        <v>999</v>
      </c>
      <c r="J82" s="1">
        <v>45384</v>
      </c>
      <c r="K82" t="s">
        <v>5356</v>
      </c>
      <c r="L82" s="1"/>
      <c r="M82" s="1">
        <v>45354</v>
      </c>
      <c r="N82" t="s">
        <v>5838</v>
      </c>
      <c r="O82" t="s">
        <v>5848</v>
      </c>
      <c r="P82" t="s">
        <v>6037</v>
      </c>
    </row>
    <row r="83" spans="1:16" x14ac:dyDescent="0.5">
      <c r="A83" t="s">
        <v>861</v>
      </c>
      <c r="B83" t="s">
        <v>856</v>
      </c>
      <c r="C83" t="s">
        <v>857</v>
      </c>
      <c r="D83" s="1">
        <v>45507</v>
      </c>
      <c r="E83">
        <v>999</v>
      </c>
      <c r="F83" t="s">
        <v>10</v>
      </c>
      <c r="G83" t="s">
        <v>11</v>
      </c>
      <c r="H83" t="s">
        <v>5361</v>
      </c>
      <c r="I83">
        <v>999</v>
      </c>
      <c r="J83" s="1">
        <v>45384</v>
      </c>
      <c r="K83" t="s">
        <v>5356</v>
      </c>
      <c r="L83" s="1"/>
      <c r="M83" s="1">
        <v>45354</v>
      </c>
      <c r="N83" t="s">
        <v>5838</v>
      </c>
      <c r="O83" t="s">
        <v>5848</v>
      </c>
      <c r="P83" t="s">
        <v>6037</v>
      </c>
    </row>
    <row r="84" spans="1:16" x14ac:dyDescent="0.5">
      <c r="A84" t="s">
        <v>862</v>
      </c>
      <c r="B84" t="s">
        <v>856</v>
      </c>
      <c r="C84" t="s">
        <v>857</v>
      </c>
      <c r="D84" s="1">
        <v>45537</v>
      </c>
      <c r="E84">
        <v>999</v>
      </c>
      <c r="F84" t="s">
        <v>10</v>
      </c>
      <c r="G84" t="s">
        <v>11</v>
      </c>
      <c r="H84" t="s">
        <v>5361</v>
      </c>
      <c r="I84">
        <v>999</v>
      </c>
      <c r="J84" s="1">
        <v>45384</v>
      </c>
      <c r="K84" t="s">
        <v>5356</v>
      </c>
      <c r="L84" s="1"/>
      <c r="M84" s="1">
        <v>45354</v>
      </c>
      <c r="N84" t="s">
        <v>5838</v>
      </c>
      <c r="O84" t="s">
        <v>5848</v>
      </c>
      <c r="P84" t="s">
        <v>6037</v>
      </c>
    </row>
    <row r="85" spans="1:16" x14ac:dyDescent="0.5">
      <c r="A85" t="s">
        <v>60</v>
      </c>
      <c r="B85" t="s">
        <v>61</v>
      </c>
      <c r="C85" t="s">
        <v>62</v>
      </c>
      <c r="D85" s="1">
        <v>45475</v>
      </c>
      <c r="E85">
        <v>999</v>
      </c>
      <c r="F85" t="s">
        <v>10</v>
      </c>
      <c r="G85" t="s">
        <v>23</v>
      </c>
      <c r="H85" t="s">
        <v>5361</v>
      </c>
      <c r="I85">
        <v>999</v>
      </c>
      <c r="J85" s="1">
        <v>45499</v>
      </c>
      <c r="K85" t="s">
        <v>5359</v>
      </c>
      <c r="L85" s="1">
        <v>45555</v>
      </c>
      <c r="M85" s="1">
        <v>45483</v>
      </c>
      <c r="N85" t="s">
        <v>5839</v>
      </c>
      <c r="O85" t="s">
        <v>5845</v>
      </c>
      <c r="P85" t="s">
        <v>6036</v>
      </c>
    </row>
    <row r="86" spans="1:16" x14ac:dyDescent="0.5">
      <c r="A86" t="s">
        <v>63</v>
      </c>
      <c r="B86" t="s">
        <v>61</v>
      </c>
      <c r="C86" t="s">
        <v>62</v>
      </c>
      <c r="D86" s="1">
        <v>45505</v>
      </c>
      <c r="E86">
        <v>999</v>
      </c>
      <c r="F86" t="s">
        <v>10</v>
      </c>
      <c r="G86" t="s">
        <v>11</v>
      </c>
      <c r="H86" t="s">
        <v>5361</v>
      </c>
      <c r="I86">
        <v>999</v>
      </c>
      <c r="J86" s="1">
        <v>45499</v>
      </c>
      <c r="K86" t="s">
        <v>5359</v>
      </c>
      <c r="L86" s="1">
        <v>45555</v>
      </c>
      <c r="M86" s="1">
        <v>45483</v>
      </c>
      <c r="N86" t="s">
        <v>5839</v>
      </c>
      <c r="O86" t="s">
        <v>5845</v>
      </c>
      <c r="P86" t="s">
        <v>6036</v>
      </c>
    </row>
    <row r="87" spans="1:16" x14ac:dyDescent="0.5">
      <c r="A87" t="s">
        <v>64</v>
      </c>
      <c r="B87" t="s">
        <v>61</v>
      </c>
      <c r="C87" t="s">
        <v>62</v>
      </c>
      <c r="D87" s="1">
        <v>45538</v>
      </c>
      <c r="E87">
        <v>999</v>
      </c>
      <c r="F87" t="s">
        <v>10</v>
      </c>
      <c r="G87" t="s">
        <v>11</v>
      </c>
      <c r="H87" t="s">
        <v>5361</v>
      </c>
      <c r="I87">
        <v>999</v>
      </c>
      <c r="J87" s="1">
        <v>45499</v>
      </c>
      <c r="K87" t="s">
        <v>5359</v>
      </c>
      <c r="L87" s="1">
        <v>45555</v>
      </c>
      <c r="M87" s="1">
        <v>45483</v>
      </c>
      <c r="N87" t="s">
        <v>5839</v>
      </c>
      <c r="O87" t="s">
        <v>5845</v>
      </c>
      <c r="P87" t="s">
        <v>6036</v>
      </c>
    </row>
    <row r="88" spans="1:16" x14ac:dyDescent="0.5">
      <c r="A88" t="s">
        <v>276</v>
      </c>
      <c r="B88" t="s">
        <v>277</v>
      </c>
      <c r="C88" t="s">
        <v>54</v>
      </c>
      <c r="D88" s="1">
        <v>45383</v>
      </c>
      <c r="E88">
        <v>999</v>
      </c>
      <c r="F88" t="s">
        <v>10</v>
      </c>
      <c r="G88" t="s">
        <v>25</v>
      </c>
      <c r="H88" t="s">
        <v>5361</v>
      </c>
      <c r="I88">
        <v>999</v>
      </c>
      <c r="J88" s="1">
        <v>45385</v>
      </c>
      <c r="K88" t="s">
        <v>5356</v>
      </c>
      <c r="L88" s="1"/>
      <c r="M88" s="1">
        <v>45379</v>
      </c>
      <c r="N88" t="s">
        <v>5838</v>
      </c>
      <c r="O88" t="s">
        <v>5848</v>
      </c>
      <c r="P88" t="s">
        <v>6037</v>
      </c>
    </row>
    <row r="89" spans="1:16" x14ac:dyDescent="0.5">
      <c r="A89" t="s">
        <v>278</v>
      </c>
      <c r="B89" t="s">
        <v>277</v>
      </c>
      <c r="C89" t="s">
        <v>54</v>
      </c>
      <c r="D89" s="1">
        <v>45414</v>
      </c>
      <c r="E89">
        <v>999</v>
      </c>
      <c r="F89" t="s">
        <v>10</v>
      </c>
      <c r="G89" t="s">
        <v>11</v>
      </c>
      <c r="H89" t="s">
        <v>5361</v>
      </c>
      <c r="I89">
        <v>999</v>
      </c>
      <c r="J89" s="1">
        <v>45385</v>
      </c>
      <c r="K89" t="s">
        <v>5356</v>
      </c>
      <c r="L89" s="1"/>
      <c r="M89" s="1">
        <v>45379</v>
      </c>
      <c r="N89" t="s">
        <v>5838</v>
      </c>
      <c r="O89" t="s">
        <v>5848</v>
      </c>
      <c r="P89" t="s">
        <v>6037</v>
      </c>
    </row>
    <row r="90" spans="1:16" x14ac:dyDescent="0.5">
      <c r="A90" t="s">
        <v>279</v>
      </c>
      <c r="B90" t="s">
        <v>277</v>
      </c>
      <c r="C90" t="s">
        <v>54</v>
      </c>
      <c r="D90" s="1">
        <v>45447</v>
      </c>
      <c r="E90">
        <v>999</v>
      </c>
      <c r="F90" t="s">
        <v>10</v>
      </c>
      <c r="G90" t="s">
        <v>11</v>
      </c>
      <c r="H90" t="s">
        <v>5361</v>
      </c>
      <c r="I90">
        <v>999</v>
      </c>
      <c r="J90" s="1">
        <v>45385</v>
      </c>
      <c r="K90" t="s">
        <v>5356</v>
      </c>
      <c r="L90" s="1"/>
      <c r="M90" s="1">
        <v>45379</v>
      </c>
      <c r="N90" t="s">
        <v>5838</v>
      </c>
      <c r="O90" t="s">
        <v>5848</v>
      </c>
      <c r="P90" t="s">
        <v>6037</v>
      </c>
    </row>
    <row r="91" spans="1:16" x14ac:dyDescent="0.5">
      <c r="A91" t="s">
        <v>280</v>
      </c>
      <c r="B91" t="s">
        <v>277</v>
      </c>
      <c r="C91" t="s">
        <v>54</v>
      </c>
      <c r="D91" s="1">
        <v>45474</v>
      </c>
      <c r="E91">
        <v>999</v>
      </c>
      <c r="F91" t="s">
        <v>10</v>
      </c>
      <c r="G91" t="s">
        <v>11</v>
      </c>
      <c r="H91" t="s">
        <v>5361</v>
      </c>
      <c r="I91">
        <v>999</v>
      </c>
      <c r="J91" s="1">
        <v>45385</v>
      </c>
      <c r="K91" t="s">
        <v>5356</v>
      </c>
      <c r="L91" s="1"/>
      <c r="M91" s="1">
        <v>45379</v>
      </c>
      <c r="N91" t="s">
        <v>5838</v>
      </c>
      <c r="O91" t="s">
        <v>5848</v>
      </c>
      <c r="P91" t="s">
        <v>6037</v>
      </c>
    </row>
    <row r="92" spans="1:16" x14ac:dyDescent="0.5">
      <c r="A92" t="s">
        <v>281</v>
      </c>
      <c r="B92" t="s">
        <v>277</v>
      </c>
      <c r="C92" t="s">
        <v>54</v>
      </c>
      <c r="D92" s="1">
        <v>45506</v>
      </c>
      <c r="E92">
        <v>999</v>
      </c>
      <c r="F92" t="s">
        <v>10</v>
      </c>
      <c r="G92" t="s">
        <v>25</v>
      </c>
      <c r="H92" t="s">
        <v>5361</v>
      </c>
      <c r="I92">
        <v>999</v>
      </c>
      <c r="J92" s="1">
        <v>45385</v>
      </c>
      <c r="K92" t="s">
        <v>5356</v>
      </c>
      <c r="L92" s="1"/>
      <c r="M92" s="1">
        <v>45379</v>
      </c>
      <c r="N92" t="s">
        <v>5838</v>
      </c>
      <c r="O92" t="s">
        <v>5848</v>
      </c>
      <c r="P92" t="s">
        <v>6037</v>
      </c>
    </row>
    <row r="93" spans="1:16" x14ac:dyDescent="0.5">
      <c r="A93" t="s">
        <v>282</v>
      </c>
      <c r="B93" t="s">
        <v>277</v>
      </c>
      <c r="C93" t="s">
        <v>54</v>
      </c>
      <c r="D93" s="1">
        <v>45539</v>
      </c>
      <c r="E93">
        <v>999</v>
      </c>
      <c r="F93" t="s">
        <v>10</v>
      </c>
      <c r="G93" t="s">
        <v>11</v>
      </c>
      <c r="H93" t="s">
        <v>5361</v>
      </c>
      <c r="I93">
        <v>999</v>
      </c>
      <c r="J93" s="1">
        <v>45385</v>
      </c>
      <c r="K93" t="s">
        <v>5356</v>
      </c>
      <c r="L93" s="1"/>
      <c r="M93" s="1">
        <v>45379</v>
      </c>
      <c r="N93" t="s">
        <v>5838</v>
      </c>
      <c r="O93" t="s">
        <v>5848</v>
      </c>
      <c r="P93" t="s">
        <v>6037</v>
      </c>
    </row>
    <row r="94" spans="1:16" x14ac:dyDescent="0.5">
      <c r="A94" t="s">
        <v>65</v>
      </c>
      <c r="B94" t="s">
        <v>66</v>
      </c>
      <c r="C94" t="s">
        <v>67</v>
      </c>
      <c r="D94" s="1">
        <v>45414</v>
      </c>
      <c r="E94">
        <v>999</v>
      </c>
      <c r="F94" t="s">
        <v>10</v>
      </c>
      <c r="G94" t="s">
        <v>25</v>
      </c>
      <c r="H94" t="s">
        <v>5361</v>
      </c>
      <c r="I94">
        <v>999</v>
      </c>
      <c r="J94" s="1">
        <v>45415</v>
      </c>
      <c r="K94" t="s">
        <v>5356</v>
      </c>
      <c r="L94" s="1"/>
      <c r="M94" s="1">
        <v>45415</v>
      </c>
      <c r="N94" t="s">
        <v>5834</v>
      </c>
      <c r="O94" t="s">
        <v>5844</v>
      </c>
      <c r="P94" t="s">
        <v>6036</v>
      </c>
    </row>
    <row r="95" spans="1:16" x14ac:dyDescent="0.5">
      <c r="A95" t="s">
        <v>68</v>
      </c>
      <c r="B95" t="s">
        <v>66</v>
      </c>
      <c r="C95" t="s">
        <v>67</v>
      </c>
      <c r="D95" s="1">
        <v>45444</v>
      </c>
      <c r="E95">
        <v>999</v>
      </c>
      <c r="F95" t="s">
        <v>10</v>
      </c>
      <c r="G95" t="s">
        <v>11</v>
      </c>
      <c r="H95" t="s">
        <v>5361</v>
      </c>
      <c r="I95">
        <v>999</v>
      </c>
      <c r="J95" s="1">
        <v>45415</v>
      </c>
      <c r="K95" t="s">
        <v>5356</v>
      </c>
      <c r="L95" s="1"/>
      <c r="M95" s="1">
        <v>45415</v>
      </c>
      <c r="N95" t="s">
        <v>5834</v>
      </c>
      <c r="O95" t="s">
        <v>5844</v>
      </c>
      <c r="P95" t="s">
        <v>6036</v>
      </c>
    </row>
    <row r="96" spans="1:16" x14ac:dyDescent="0.5">
      <c r="A96" t="s">
        <v>69</v>
      </c>
      <c r="B96" t="s">
        <v>66</v>
      </c>
      <c r="C96" t="s">
        <v>67</v>
      </c>
      <c r="D96" s="1">
        <v>45476</v>
      </c>
      <c r="E96">
        <v>999</v>
      </c>
      <c r="F96" t="s">
        <v>10</v>
      </c>
      <c r="G96" t="s">
        <v>25</v>
      </c>
      <c r="H96" t="s">
        <v>5361</v>
      </c>
      <c r="I96">
        <v>999</v>
      </c>
      <c r="J96" s="1">
        <v>45415</v>
      </c>
      <c r="K96" t="s">
        <v>5356</v>
      </c>
      <c r="L96" s="1"/>
      <c r="M96" s="1">
        <v>45415</v>
      </c>
      <c r="N96" t="s">
        <v>5834</v>
      </c>
      <c r="O96" t="s">
        <v>5844</v>
      </c>
      <c r="P96" t="s">
        <v>6036</v>
      </c>
    </row>
    <row r="97" spans="1:16" x14ac:dyDescent="0.5">
      <c r="A97" t="s">
        <v>70</v>
      </c>
      <c r="B97" t="s">
        <v>66</v>
      </c>
      <c r="C97" t="s">
        <v>67</v>
      </c>
      <c r="D97" s="1">
        <v>45505</v>
      </c>
      <c r="E97">
        <v>999</v>
      </c>
      <c r="F97" t="s">
        <v>10</v>
      </c>
      <c r="G97" t="s">
        <v>11</v>
      </c>
      <c r="H97" t="s">
        <v>5361</v>
      </c>
      <c r="I97">
        <v>999</v>
      </c>
      <c r="J97" s="1">
        <v>45415</v>
      </c>
      <c r="K97" t="s">
        <v>5356</v>
      </c>
      <c r="L97" s="1"/>
      <c r="M97" s="1">
        <v>45415</v>
      </c>
      <c r="N97" t="s">
        <v>5834</v>
      </c>
      <c r="O97" t="s">
        <v>5844</v>
      </c>
      <c r="P97" t="s">
        <v>6036</v>
      </c>
    </row>
    <row r="98" spans="1:16" x14ac:dyDescent="0.5">
      <c r="A98" t="s">
        <v>71</v>
      </c>
      <c r="B98" t="s">
        <v>66</v>
      </c>
      <c r="C98" t="s">
        <v>67</v>
      </c>
      <c r="D98" s="1">
        <v>45538</v>
      </c>
      <c r="E98">
        <v>999</v>
      </c>
      <c r="F98" t="s">
        <v>10</v>
      </c>
      <c r="G98" t="s">
        <v>25</v>
      </c>
      <c r="H98" t="s">
        <v>5361</v>
      </c>
      <c r="I98">
        <v>999</v>
      </c>
      <c r="J98" s="1">
        <v>45415</v>
      </c>
      <c r="K98" t="s">
        <v>5356</v>
      </c>
      <c r="L98" s="1"/>
      <c r="M98" s="1">
        <v>45415</v>
      </c>
      <c r="N98" t="s">
        <v>5834</v>
      </c>
      <c r="O98" t="s">
        <v>5844</v>
      </c>
      <c r="P98" t="s">
        <v>6036</v>
      </c>
    </row>
    <row r="99" spans="1:16" x14ac:dyDescent="0.5">
      <c r="A99" t="s">
        <v>774</v>
      </c>
      <c r="B99" t="s">
        <v>775</v>
      </c>
      <c r="C99" t="s">
        <v>54</v>
      </c>
      <c r="D99" s="1">
        <v>45385</v>
      </c>
      <c r="E99">
        <v>2499</v>
      </c>
      <c r="F99" t="s">
        <v>10</v>
      </c>
      <c r="G99" t="s">
        <v>11</v>
      </c>
      <c r="H99" t="s">
        <v>5362</v>
      </c>
      <c r="I99">
        <v>2499</v>
      </c>
      <c r="J99" s="1">
        <v>45385</v>
      </c>
      <c r="K99" t="s">
        <v>5356</v>
      </c>
      <c r="L99" s="1"/>
      <c r="M99" s="1">
        <v>45379</v>
      </c>
      <c r="N99" t="s">
        <v>5838</v>
      </c>
      <c r="O99" t="s">
        <v>5848</v>
      </c>
      <c r="P99" t="s">
        <v>6037</v>
      </c>
    </row>
    <row r="100" spans="1:16" x14ac:dyDescent="0.5">
      <c r="A100" t="s">
        <v>776</v>
      </c>
      <c r="B100" t="s">
        <v>775</v>
      </c>
      <c r="C100" t="s">
        <v>54</v>
      </c>
      <c r="D100" s="1">
        <v>45413</v>
      </c>
      <c r="E100">
        <v>2499</v>
      </c>
      <c r="F100" t="s">
        <v>10</v>
      </c>
      <c r="G100" t="s">
        <v>11</v>
      </c>
      <c r="H100" t="s">
        <v>5362</v>
      </c>
      <c r="I100">
        <v>2499</v>
      </c>
      <c r="J100" s="1">
        <v>45385</v>
      </c>
      <c r="K100" t="s">
        <v>5356</v>
      </c>
      <c r="L100" s="1"/>
      <c r="M100" s="1">
        <v>45379</v>
      </c>
      <c r="N100" t="s">
        <v>5838</v>
      </c>
      <c r="O100" t="s">
        <v>5848</v>
      </c>
      <c r="P100" t="s">
        <v>6037</v>
      </c>
    </row>
    <row r="101" spans="1:16" x14ac:dyDescent="0.5">
      <c r="A101" t="s">
        <v>777</v>
      </c>
      <c r="B101" t="s">
        <v>775</v>
      </c>
      <c r="C101" t="s">
        <v>54</v>
      </c>
      <c r="D101" s="1">
        <v>45445</v>
      </c>
      <c r="E101">
        <v>2499</v>
      </c>
      <c r="F101" t="s">
        <v>10</v>
      </c>
      <c r="G101" t="s">
        <v>25</v>
      </c>
      <c r="H101" t="s">
        <v>5362</v>
      </c>
      <c r="I101">
        <v>2499</v>
      </c>
      <c r="J101" s="1">
        <v>45385</v>
      </c>
      <c r="K101" t="s">
        <v>5356</v>
      </c>
      <c r="L101" s="1"/>
      <c r="M101" s="1">
        <v>45379</v>
      </c>
      <c r="N101" t="s">
        <v>5838</v>
      </c>
      <c r="O101" t="s">
        <v>5848</v>
      </c>
      <c r="P101" t="s">
        <v>6037</v>
      </c>
    </row>
    <row r="102" spans="1:16" x14ac:dyDescent="0.5">
      <c r="A102" t="s">
        <v>778</v>
      </c>
      <c r="B102" t="s">
        <v>775</v>
      </c>
      <c r="C102" t="s">
        <v>54</v>
      </c>
      <c r="D102" s="1">
        <v>45477</v>
      </c>
      <c r="E102">
        <v>2499</v>
      </c>
      <c r="F102" t="s">
        <v>10</v>
      </c>
      <c r="G102" t="s">
        <v>11</v>
      </c>
      <c r="H102" t="s">
        <v>5362</v>
      </c>
      <c r="I102">
        <v>2499</v>
      </c>
      <c r="J102" s="1">
        <v>45385</v>
      </c>
      <c r="K102" t="s">
        <v>5356</v>
      </c>
      <c r="L102" s="1"/>
      <c r="M102" s="1">
        <v>45379</v>
      </c>
      <c r="N102" t="s">
        <v>5838</v>
      </c>
      <c r="O102" t="s">
        <v>5848</v>
      </c>
      <c r="P102" t="s">
        <v>6037</v>
      </c>
    </row>
    <row r="103" spans="1:16" x14ac:dyDescent="0.5">
      <c r="A103" t="s">
        <v>779</v>
      </c>
      <c r="B103" t="s">
        <v>775</v>
      </c>
      <c r="C103" t="s">
        <v>54</v>
      </c>
      <c r="D103" s="1">
        <v>45507</v>
      </c>
      <c r="E103">
        <v>2499</v>
      </c>
      <c r="F103" t="s">
        <v>10</v>
      </c>
      <c r="G103" t="s">
        <v>11</v>
      </c>
      <c r="H103" t="s">
        <v>5362</v>
      </c>
      <c r="I103">
        <v>2499</v>
      </c>
      <c r="J103" s="1">
        <v>45385</v>
      </c>
      <c r="K103" t="s">
        <v>5356</v>
      </c>
      <c r="L103" s="1"/>
      <c r="M103" s="1">
        <v>45379</v>
      </c>
      <c r="N103" t="s">
        <v>5838</v>
      </c>
      <c r="O103" t="s">
        <v>5848</v>
      </c>
      <c r="P103" t="s">
        <v>6037</v>
      </c>
    </row>
    <row r="104" spans="1:16" x14ac:dyDescent="0.5">
      <c r="A104" t="s">
        <v>780</v>
      </c>
      <c r="B104" t="s">
        <v>775</v>
      </c>
      <c r="C104" t="s">
        <v>54</v>
      </c>
      <c r="D104" s="1">
        <v>45539</v>
      </c>
      <c r="E104">
        <v>2499</v>
      </c>
      <c r="F104" t="s">
        <v>10</v>
      </c>
      <c r="G104" t="s">
        <v>11</v>
      </c>
      <c r="H104" t="s">
        <v>5362</v>
      </c>
      <c r="I104">
        <v>2499</v>
      </c>
      <c r="J104" s="1">
        <v>45385</v>
      </c>
      <c r="K104" t="s">
        <v>5356</v>
      </c>
      <c r="L104" s="1"/>
      <c r="M104" s="1">
        <v>45379</v>
      </c>
      <c r="N104" t="s">
        <v>5838</v>
      </c>
      <c r="O104" t="s">
        <v>5848</v>
      </c>
      <c r="P104" t="s">
        <v>6037</v>
      </c>
    </row>
    <row r="105" spans="1:16" x14ac:dyDescent="0.5">
      <c r="A105" t="s">
        <v>582</v>
      </c>
      <c r="B105" t="s">
        <v>583</v>
      </c>
      <c r="C105" t="s">
        <v>584</v>
      </c>
      <c r="D105" s="1">
        <v>45445</v>
      </c>
      <c r="E105">
        <v>999</v>
      </c>
      <c r="F105" t="s">
        <v>10</v>
      </c>
      <c r="G105" t="s">
        <v>11</v>
      </c>
      <c r="H105" t="s">
        <v>5361</v>
      </c>
      <c r="I105">
        <v>999</v>
      </c>
      <c r="J105" s="1">
        <v>45471</v>
      </c>
      <c r="K105" t="s">
        <v>5359</v>
      </c>
      <c r="L105" s="1">
        <v>45565</v>
      </c>
      <c r="M105" s="1">
        <v>45443</v>
      </c>
      <c r="N105" t="s">
        <v>5843</v>
      </c>
      <c r="O105" t="s">
        <v>5835</v>
      </c>
      <c r="P105" t="s">
        <v>6037</v>
      </c>
    </row>
    <row r="106" spans="1:16" x14ac:dyDescent="0.5">
      <c r="A106" t="s">
        <v>585</v>
      </c>
      <c r="B106" t="s">
        <v>583</v>
      </c>
      <c r="C106" t="s">
        <v>584</v>
      </c>
      <c r="D106" s="1">
        <v>45475</v>
      </c>
      <c r="E106">
        <v>999</v>
      </c>
      <c r="F106" t="s">
        <v>10</v>
      </c>
      <c r="G106" t="s">
        <v>11</v>
      </c>
      <c r="H106" t="s">
        <v>5361</v>
      </c>
      <c r="I106">
        <v>999</v>
      </c>
      <c r="J106" s="1">
        <v>45471</v>
      </c>
      <c r="K106" t="s">
        <v>5359</v>
      </c>
      <c r="L106" s="1">
        <v>45565</v>
      </c>
      <c r="M106" s="1">
        <v>45443</v>
      </c>
      <c r="N106" t="s">
        <v>5843</v>
      </c>
      <c r="O106" t="s">
        <v>5835</v>
      </c>
      <c r="P106" t="s">
        <v>6037</v>
      </c>
    </row>
    <row r="107" spans="1:16" x14ac:dyDescent="0.5">
      <c r="A107" t="s">
        <v>586</v>
      </c>
      <c r="B107" t="s">
        <v>583</v>
      </c>
      <c r="C107" t="s">
        <v>584</v>
      </c>
      <c r="D107" s="1">
        <v>45508</v>
      </c>
      <c r="E107">
        <v>999</v>
      </c>
      <c r="F107" t="s">
        <v>10</v>
      </c>
      <c r="G107" t="s">
        <v>11</v>
      </c>
      <c r="H107" t="s">
        <v>5361</v>
      </c>
      <c r="I107">
        <v>999</v>
      </c>
      <c r="J107" s="1">
        <v>45471</v>
      </c>
      <c r="K107" t="s">
        <v>5359</v>
      </c>
      <c r="L107" s="1">
        <v>45565</v>
      </c>
      <c r="M107" s="1">
        <v>45443</v>
      </c>
      <c r="N107" t="s">
        <v>5843</v>
      </c>
      <c r="O107" t="s">
        <v>5835</v>
      </c>
      <c r="P107" t="s">
        <v>6037</v>
      </c>
    </row>
    <row r="108" spans="1:16" x14ac:dyDescent="0.5">
      <c r="A108" t="s">
        <v>587</v>
      </c>
      <c r="B108" t="s">
        <v>583</v>
      </c>
      <c r="C108" t="s">
        <v>584</v>
      </c>
      <c r="D108" s="1">
        <v>45538</v>
      </c>
      <c r="E108">
        <v>999</v>
      </c>
      <c r="F108" t="s">
        <v>10</v>
      </c>
      <c r="G108" t="s">
        <v>11</v>
      </c>
      <c r="H108" t="s">
        <v>5361</v>
      </c>
      <c r="I108">
        <v>999</v>
      </c>
      <c r="J108" s="1">
        <v>45471</v>
      </c>
      <c r="K108" t="s">
        <v>5359</v>
      </c>
      <c r="L108" s="1">
        <v>45565</v>
      </c>
      <c r="M108" s="1">
        <v>45443</v>
      </c>
      <c r="N108" t="s">
        <v>5843</v>
      </c>
      <c r="O108" t="s">
        <v>5835</v>
      </c>
      <c r="P108" t="s">
        <v>6037</v>
      </c>
    </row>
    <row r="109" spans="1:16" x14ac:dyDescent="0.5">
      <c r="A109" t="s">
        <v>72</v>
      </c>
      <c r="B109" t="s">
        <v>73</v>
      </c>
      <c r="C109" t="s">
        <v>74</v>
      </c>
      <c r="D109" s="1">
        <v>45414</v>
      </c>
      <c r="E109">
        <v>2499</v>
      </c>
      <c r="F109" t="s">
        <v>10</v>
      </c>
      <c r="G109" t="s">
        <v>11</v>
      </c>
      <c r="H109" t="s">
        <v>5362</v>
      </c>
      <c r="I109">
        <v>2499</v>
      </c>
      <c r="J109" s="1">
        <v>45422</v>
      </c>
      <c r="K109" t="s">
        <v>5356</v>
      </c>
      <c r="L109" s="1"/>
      <c r="M109" s="1">
        <v>45420</v>
      </c>
      <c r="N109" t="s">
        <v>5834</v>
      </c>
      <c r="O109" t="s">
        <v>5835</v>
      </c>
      <c r="P109" t="s">
        <v>6037</v>
      </c>
    </row>
    <row r="110" spans="1:16" x14ac:dyDescent="0.5">
      <c r="A110" t="s">
        <v>75</v>
      </c>
      <c r="B110" t="s">
        <v>73</v>
      </c>
      <c r="C110" t="s">
        <v>74</v>
      </c>
      <c r="D110" s="1">
        <v>45447</v>
      </c>
      <c r="E110">
        <v>0</v>
      </c>
      <c r="F110" t="s">
        <v>43</v>
      </c>
      <c r="G110" t="s">
        <v>11</v>
      </c>
      <c r="H110" t="s">
        <v>5362</v>
      </c>
      <c r="I110">
        <v>2499</v>
      </c>
      <c r="J110" s="1">
        <v>45422</v>
      </c>
      <c r="K110" t="s">
        <v>5356</v>
      </c>
      <c r="L110" s="1"/>
      <c r="M110" s="1">
        <v>45420</v>
      </c>
      <c r="N110" t="s">
        <v>5834</v>
      </c>
      <c r="O110" t="s">
        <v>5835</v>
      </c>
      <c r="P110" t="s">
        <v>6037</v>
      </c>
    </row>
    <row r="111" spans="1:16" x14ac:dyDescent="0.5">
      <c r="A111" t="s">
        <v>76</v>
      </c>
      <c r="B111" t="s">
        <v>73</v>
      </c>
      <c r="C111" t="s">
        <v>74</v>
      </c>
      <c r="D111" s="1">
        <v>45474</v>
      </c>
      <c r="E111">
        <v>2499</v>
      </c>
      <c r="F111" t="s">
        <v>10</v>
      </c>
      <c r="G111" t="s">
        <v>11</v>
      </c>
      <c r="H111" t="s">
        <v>5362</v>
      </c>
      <c r="I111">
        <v>2499</v>
      </c>
      <c r="J111" s="1">
        <v>45422</v>
      </c>
      <c r="K111" t="s">
        <v>5356</v>
      </c>
      <c r="L111" s="1"/>
      <c r="M111" s="1">
        <v>45420</v>
      </c>
      <c r="N111" t="s">
        <v>5834</v>
      </c>
      <c r="O111" t="s">
        <v>5835</v>
      </c>
      <c r="P111" t="s">
        <v>6037</v>
      </c>
    </row>
    <row r="112" spans="1:16" x14ac:dyDescent="0.5">
      <c r="A112" t="s">
        <v>77</v>
      </c>
      <c r="B112" t="s">
        <v>73</v>
      </c>
      <c r="C112" t="s">
        <v>74</v>
      </c>
      <c r="D112" s="1">
        <v>45507</v>
      </c>
      <c r="E112">
        <v>2499</v>
      </c>
      <c r="F112" t="s">
        <v>10</v>
      </c>
      <c r="G112" t="s">
        <v>11</v>
      </c>
      <c r="H112" t="s">
        <v>5362</v>
      </c>
      <c r="I112">
        <v>2499</v>
      </c>
      <c r="J112" s="1">
        <v>45422</v>
      </c>
      <c r="K112" t="s">
        <v>5356</v>
      </c>
      <c r="L112" s="1"/>
      <c r="M112" s="1">
        <v>45420</v>
      </c>
      <c r="N112" t="s">
        <v>5834</v>
      </c>
      <c r="O112" t="s">
        <v>5835</v>
      </c>
      <c r="P112" t="s">
        <v>6037</v>
      </c>
    </row>
    <row r="113" spans="1:16" x14ac:dyDescent="0.5">
      <c r="A113" t="s">
        <v>78</v>
      </c>
      <c r="B113" t="s">
        <v>73</v>
      </c>
      <c r="C113" t="s">
        <v>74</v>
      </c>
      <c r="D113" s="1">
        <v>45539</v>
      </c>
      <c r="E113">
        <v>2499</v>
      </c>
      <c r="F113" t="s">
        <v>10</v>
      </c>
      <c r="G113" t="s">
        <v>25</v>
      </c>
      <c r="H113" t="s">
        <v>5362</v>
      </c>
      <c r="I113">
        <v>2499</v>
      </c>
      <c r="J113" s="1">
        <v>45422</v>
      </c>
      <c r="K113" t="s">
        <v>5356</v>
      </c>
      <c r="L113" s="1"/>
      <c r="M113" s="1">
        <v>45420</v>
      </c>
      <c r="N113" t="s">
        <v>5834</v>
      </c>
      <c r="O113" t="s">
        <v>5835</v>
      </c>
      <c r="P113" t="s">
        <v>6037</v>
      </c>
    </row>
    <row r="114" spans="1:16" x14ac:dyDescent="0.5">
      <c r="A114" t="s">
        <v>79</v>
      </c>
      <c r="B114" t="s">
        <v>80</v>
      </c>
      <c r="C114" t="s">
        <v>81</v>
      </c>
      <c r="D114" s="1">
        <v>45474</v>
      </c>
      <c r="E114">
        <v>999</v>
      </c>
      <c r="F114" t="s">
        <v>10</v>
      </c>
      <c r="G114" t="s">
        <v>23</v>
      </c>
      <c r="H114" t="s">
        <v>5361</v>
      </c>
      <c r="I114">
        <v>999</v>
      </c>
      <c r="J114" s="1">
        <v>45496</v>
      </c>
      <c r="K114" t="s">
        <v>5356</v>
      </c>
      <c r="L114" s="1"/>
      <c r="M114" s="1">
        <v>45492</v>
      </c>
      <c r="N114" t="s">
        <v>5834</v>
      </c>
      <c r="O114" t="s">
        <v>5848</v>
      </c>
      <c r="P114" t="s">
        <v>6036</v>
      </c>
    </row>
    <row r="115" spans="1:16" x14ac:dyDescent="0.5">
      <c r="A115" t="s">
        <v>82</v>
      </c>
      <c r="B115" t="s">
        <v>80</v>
      </c>
      <c r="C115" t="s">
        <v>81</v>
      </c>
      <c r="D115" s="1">
        <v>45505</v>
      </c>
      <c r="E115">
        <v>999</v>
      </c>
      <c r="F115" t="s">
        <v>10</v>
      </c>
      <c r="G115" t="s">
        <v>11</v>
      </c>
      <c r="H115" t="s">
        <v>5361</v>
      </c>
      <c r="I115">
        <v>999</v>
      </c>
      <c r="J115" s="1">
        <v>45496</v>
      </c>
      <c r="K115" t="s">
        <v>5356</v>
      </c>
      <c r="L115" s="1"/>
      <c r="M115" s="1">
        <v>45492</v>
      </c>
      <c r="N115" t="s">
        <v>5834</v>
      </c>
      <c r="O115" t="s">
        <v>5848</v>
      </c>
      <c r="P115" t="s">
        <v>6036</v>
      </c>
    </row>
    <row r="116" spans="1:16" x14ac:dyDescent="0.5">
      <c r="A116" t="s">
        <v>83</v>
      </c>
      <c r="B116" t="s">
        <v>80</v>
      </c>
      <c r="C116" t="s">
        <v>81</v>
      </c>
      <c r="D116" s="1">
        <v>45538</v>
      </c>
      <c r="E116">
        <v>999</v>
      </c>
      <c r="F116" t="s">
        <v>10</v>
      </c>
      <c r="G116" t="s">
        <v>25</v>
      </c>
      <c r="H116" t="s">
        <v>5361</v>
      </c>
      <c r="I116">
        <v>999</v>
      </c>
      <c r="J116" s="1">
        <v>45496</v>
      </c>
      <c r="K116" t="s">
        <v>5356</v>
      </c>
      <c r="L116" s="1"/>
      <c r="M116" s="1">
        <v>45492</v>
      </c>
      <c r="N116" t="s">
        <v>5834</v>
      </c>
      <c r="O116" t="s">
        <v>5848</v>
      </c>
      <c r="P116" t="s">
        <v>6036</v>
      </c>
    </row>
    <row r="117" spans="1:16" x14ac:dyDescent="0.5">
      <c r="A117" t="s">
        <v>1322</v>
      </c>
      <c r="B117" t="s">
        <v>1323</v>
      </c>
      <c r="C117" t="s">
        <v>1324</v>
      </c>
      <c r="D117" s="1">
        <v>45476</v>
      </c>
      <c r="E117">
        <v>2499</v>
      </c>
      <c r="F117" t="s">
        <v>10</v>
      </c>
      <c r="G117" t="s">
        <v>11</v>
      </c>
      <c r="H117" t="s">
        <v>5362</v>
      </c>
      <c r="I117">
        <v>2499</v>
      </c>
      <c r="J117" s="1">
        <v>45485</v>
      </c>
      <c r="K117" t="s">
        <v>5356</v>
      </c>
      <c r="L117" s="1"/>
      <c r="M117" s="1">
        <v>45468</v>
      </c>
      <c r="N117" t="s">
        <v>5839</v>
      </c>
      <c r="O117" t="s">
        <v>5848</v>
      </c>
      <c r="P117" t="s">
        <v>6036</v>
      </c>
    </row>
    <row r="118" spans="1:16" x14ac:dyDescent="0.5">
      <c r="A118" t="s">
        <v>1325</v>
      </c>
      <c r="B118" t="s">
        <v>1323</v>
      </c>
      <c r="C118" t="s">
        <v>1324</v>
      </c>
      <c r="D118" s="1">
        <v>45505</v>
      </c>
      <c r="E118">
        <v>2499</v>
      </c>
      <c r="F118" t="s">
        <v>10</v>
      </c>
      <c r="G118" t="s">
        <v>25</v>
      </c>
      <c r="H118" t="s">
        <v>5362</v>
      </c>
      <c r="I118">
        <v>2499</v>
      </c>
      <c r="J118" s="1">
        <v>45485</v>
      </c>
      <c r="K118" t="s">
        <v>5356</v>
      </c>
      <c r="L118" s="1"/>
      <c r="M118" s="1">
        <v>45468</v>
      </c>
      <c r="N118" t="s">
        <v>5839</v>
      </c>
      <c r="O118" t="s">
        <v>5848</v>
      </c>
      <c r="P118" t="s">
        <v>6036</v>
      </c>
    </row>
    <row r="119" spans="1:16" x14ac:dyDescent="0.5">
      <c r="A119" t="s">
        <v>1326</v>
      </c>
      <c r="B119" t="s">
        <v>1323</v>
      </c>
      <c r="C119" t="s">
        <v>1324</v>
      </c>
      <c r="D119" s="1">
        <v>45538</v>
      </c>
      <c r="E119">
        <v>2499</v>
      </c>
      <c r="F119" t="s">
        <v>10</v>
      </c>
      <c r="G119" t="s">
        <v>11</v>
      </c>
      <c r="H119" t="s">
        <v>5362</v>
      </c>
      <c r="I119">
        <v>2499</v>
      </c>
      <c r="J119" s="1">
        <v>45485</v>
      </c>
      <c r="K119" t="s">
        <v>5356</v>
      </c>
      <c r="L119" s="1"/>
      <c r="M119" s="1">
        <v>45468</v>
      </c>
      <c r="N119" t="s">
        <v>5839</v>
      </c>
      <c r="O119" t="s">
        <v>5848</v>
      </c>
      <c r="P119" t="s">
        <v>6036</v>
      </c>
    </row>
    <row r="120" spans="1:16" x14ac:dyDescent="0.5">
      <c r="A120" t="s">
        <v>621</v>
      </c>
      <c r="B120" t="s">
        <v>622</v>
      </c>
      <c r="C120" t="s">
        <v>67</v>
      </c>
      <c r="D120" s="1">
        <v>45416</v>
      </c>
      <c r="E120">
        <v>999</v>
      </c>
      <c r="F120" t="s">
        <v>10</v>
      </c>
      <c r="G120" t="s">
        <v>11</v>
      </c>
      <c r="H120" t="s">
        <v>5361</v>
      </c>
      <c r="I120">
        <v>999</v>
      </c>
      <c r="J120" s="1">
        <v>45434</v>
      </c>
      <c r="K120" t="s">
        <v>5356</v>
      </c>
      <c r="L120" s="1"/>
      <c r="M120" s="1">
        <v>45415</v>
      </c>
      <c r="N120" t="s">
        <v>5834</v>
      </c>
      <c r="O120" t="s">
        <v>5844</v>
      </c>
      <c r="P120" t="s">
        <v>6036</v>
      </c>
    </row>
    <row r="121" spans="1:16" x14ac:dyDescent="0.5">
      <c r="A121" t="s">
        <v>623</v>
      </c>
      <c r="B121" t="s">
        <v>622</v>
      </c>
      <c r="C121" t="s">
        <v>67</v>
      </c>
      <c r="D121" s="1">
        <v>45445</v>
      </c>
      <c r="E121">
        <v>999</v>
      </c>
      <c r="F121" t="s">
        <v>10</v>
      </c>
      <c r="G121" t="s">
        <v>11</v>
      </c>
      <c r="H121" t="s">
        <v>5361</v>
      </c>
      <c r="I121">
        <v>999</v>
      </c>
      <c r="J121" s="1">
        <v>45434</v>
      </c>
      <c r="K121" t="s">
        <v>5356</v>
      </c>
      <c r="L121" s="1"/>
      <c r="M121" s="1">
        <v>45415</v>
      </c>
      <c r="N121" t="s">
        <v>5834</v>
      </c>
      <c r="O121" t="s">
        <v>5844</v>
      </c>
      <c r="P121" t="s">
        <v>6036</v>
      </c>
    </row>
    <row r="122" spans="1:16" x14ac:dyDescent="0.5">
      <c r="A122" t="s">
        <v>624</v>
      </c>
      <c r="B122" t="s">
        <v>622</v>
      </c>
      <c r="C122" t="s">
        <v>67</v>
      </c>
      <c r="D122" s="1">
        <v>45477</v>
      </c>
      <c r="E122">
        <v>999</v>
      </c>
      <c r="F122" t="s">
        <v>10</v>
      </c>
      <c r="G122" t="s">
        <v>11</v>
      </c>
      <c r="H122" t="s">
        <v>5361</v>
      </c>
      <c r="I122">
        <v>999</v>
      </c>
      <c r="J122" s="1">
        <v>45434</v>
      </c>
      <c r="K122" t="s">
        <v>5356</v>
      </c>
      <c r="L122" s="1"/>
      <c r="M122" s="1">
        <v>45415</v>
      </c>
      <c r="N122" t="s">
        <v>5834</v>
      </c>
      <c r="O122" t="s">
        <v>5844</v>
      </c>
      <c r="P122" t="s">
        <v>6036</v>
      </c>
    </row>
    <row r="123" spans="1:16" x14ac:dyDescent="0.5">
      <c r="A123" t="s">
        <v>625</v>
      </c>
      <c r="B123" t="s">
        <v>622</v>
      </c>
      <c r="C123" t="s">
        <v>67</v>
      </c>
      <c r="D123" s="1">
        <v>45506</v>
      </c>
      <c r="E123">
        <v>999</v>
      </c>
      <c r="F123" t="s">
        <v>10</v>
      </c>
      <c r="G123" t="s">
        <v>25</v>
      </c>
      <c r="H123" t="s">
        <v>5361</v>
      </c>
      <c r="I123">
        <v>999</v>
      </c>
      <c r="J123" s="1">
        <v>45434</v>
      </c>
      <c r="K123" t="s">
        <v>5356</v>
      </c>
      <c r="L123" s="1"/>
      <c r="M123" s="1">
        <v>45415</v>
      </c>
      <c r="N123" t="s">
        <v>5834</v>
      </c>
      <c r="O123" t="s">
        <v>5844</v>
      </c>
      <c r="P123" t="s">
        <v>6036</v>
      </c>
    </row>
    <row r="124" spans="1:16" x14ac:dyDescent="0.5">
      <c r="A124" t="s">
        <v>626</v>
      </c>
      <c r="B124" t="s">
        <v>622</v>
      </c>
      <c r="C124" t="s">
        <v>67</v>
      </c>
      <c r="D124" s="1">
        <v>45537</v>
      </c>
      <c r="E124">
        <v>0</v>
      </c>
      <c r="F124" t="s">
        <v>43</v>
      </c>
      <c r="G124" t="s">
        <v>25</v>
      </c>
      <c r="H124" t="s">
        <v>5361</v>
      </c>
      <c r="I124">
        <v>999</v>
      </c>
      <c r="J124" s="1">
        <v>45434</v>
      </c>
      <c r="K124" t="s">
        <v>5356</v>
      </c>
      <c r="L124" s="1"/>
      <c r="M124" s="1">
        <v>45415</v>
      </c>
      <c r="N124" t="s">
        <v>5834</v>
      </c>
      <c r="O124" t="s">
        <v>5844</v>
      </c>
      <c r="P124" t="s">
        <v>6036</v>
      </c>
    </row>
    <row r="125" spans="1:16" x14ac:dyDescent="0.5">
      <c r="A125" t="s">
        <v>84</v>
      </c>
      <c r="B125" t="s">
        <v>85</v>
      </c>
      <c r="C125" t="s">
        <v>86</v>
      </c>
      <c r="D125" s="1">
        <v>45413</v>
      </c>
      <c r="E125">
        <v>0</v>
      </c>
      <c r="F125" t="s">
        <v>43</v>
      </c>
      <c r="G125" t="s">
        <v>11</v>
      </c>
      <c r="H125" t="s">
        <v>5361</v>
      </c>
      <c r="I125">
        <v>999</v>
      </c>
      <c r="J125" s="1">
        <v>45419</v>
      </c>
      <c r="K125" t="s">
        <v>5356</v>
      </c>
      <c r="L125" s="1"/>
      <c r="M125" s="1">
        <v>45392</v>
      </c>
      <c r="N125" t="s">
        <v>5838</v>
      </c>
      <c r="O125" t="s">
        <v>5848</v>
      </c>
      <c r="P125" t="s">
        <v>6036</v>
      </c>
    </row>
    <row r="126" spans="1:16" x14ac:dyDescent="0.5">
      <c r="A126" t="s">
        <v>87</v>
      </c>
      <c r="B126" t="s">
        <v>85</v>
      </c>
      <c r="C126" t="s">
        <v>86</v>
      </c>
      <c r="D126" s="1">
        <v>45446</v>
      </c>
      <c r="E126">
        <v>999</v>
      </c>
      <c r="F126" t="s">
        <v>10</v>
      </c>
      <c r="G126" t="s">
        <v>11</v>
      </c>
      <c r="H126" t="s">
        <v>5361</v>
      </c>
      <c r="I126">
        <v>999</v>
      </c>
      <c r="J126" s="1">
        <v>45419</v>
      </c>
      <c r="K126" t="s">
        <v>5356</v>
      </c>
      <c r="L126" s="1"/>
      <c r="M126" s="1">
        <v>45392</v>
      </c>
      <c r="N126" t="s">
        <v>5838</v>
      </c>
      <c r="O126" t="s">
        <v>5848</v>
      </c>
      <c r="P126" t="s">
        <v>6036</v>
      </c>
    </row>
    <row r="127" spans="1:16" x14ac:dyDescent="0.5">
      <c r="A127" t="s">
        <v>88</v>
      </c>
      <c r="B127" t="s">
        <v>85</v>
      </c>
      <c r="C127" t="s">
        <v>86</v>
      </c>
      <c r="D127" s="1">
        <v>45477</v>
      </c>
      <c r="E127">
        <v>0</v>
      </c>
      <c r="F127" t="s">
        <v>43</v>
      </c>
      <c r="G127" t="s">
        <v>11</v>
      </c>
      <c r="H127" t="s">
        <v>5361</v>
      </c>
      <c r="I127">
        <v>999</v>
      </c>
      <c r="J127" s="1">
        <v>45419</v>
      </c>
      <c r="K127" t="s">
        <v>5356</v>
      </c>
      <c r="L127" s="1"/>
      <c r="M127" s="1">
        <v>45392</v>
      </c>
      <c r="N127" t="s">
        <v>5838</v>
      </c>
      <c r="O127" t="s">
        <v>5848</v>
      </c>
      <c r="P127" t="s">
        <v>6036</v>
      </c>
    </row>
    <row r="128" spans="1:16" x14ac:dyDescent="0.5">
      <c r="A128" t="s">
        <v>89</v>
      </c>
      <c r="B128" t="s">
        <v>85</v>
      </c>
      <c r="C128" t="s">
        <v>86</v>
      </c>
      <c r="D128" s="1">
        <v>45506</v>
      </c>
      <c r="E128">
        <v>999</v>
      </c>
      <c r="F128" t="s">
        <v>10</v>
      </c>
      <c r="G128" t="s">
        <v>41</v>
      </c>
      <c r="H128" t="s">
        <v>5361</v>
      </c>
      <c r="I128">
        <v>999</v>
      </c>
      <c r="J128" s="1">
        <v>45419</v>
      </c>
      <c r="K128" t="s">
        <v>5356</v>
      </c>
      <c r="L128" s="1"/>
      <c r="M128" s="1">
        <v>45392</v>
      </c>
      <c r="N128" t="s">
        <v>5838</v>
      </c>
      <c r="O128" t="s">
        <v>5848</v>
      </c>
      <c r="P128" t="s">
        <v>6036</v>
      </c>
    </row>
    <row r="129" spans="1:16" x14ac:dyDescent="0.5">
      <c r="A129" t="s">
        <v>90</v>
      </c>
      <c r="B129" t="s">
        <v>85</v>
      </c>
      <c r="C129" t="s">
        <v>86</v>
      </c>
      <c r="D129" s="1">
        <v>45539</v>
      </c>
      <c r="E129">
        <v>999</v>
      </c>
      <c r="F129" t="s">
        <v>10</v>
      </c>
      <c r="G129" t="s">
        <v>25</v>
      </c>
      <c r="H129" t="s">
        <v>5361</v>
      </c>
      <c r="I129">
        <v>999</v>
      </c>
      <c r="J129" s="1">
        <v>45419</v>
      </c>
      <c r="K129" t="s">
        <v>5356</v>
      </c>
      <c r="L129" s="1"/>
      <c r="M129" s="1">
        <v>45392</v>
      </c>
      <c r="N129" t="s">
        <v>5838</v>
      </c>
      <c r="O129" t="s">
        <v>5848</v>
      </c>
      <c r="P129" t="s">
        <v>6036</v>
      </c>
    </row>
    <row r="130" spans="1:16" x14ac:dyDescent="0.5">
      <c r="A130" t="s">
        <v>91</v>
      </c>
      <c r="B130" t="s">
        <v>92</v>
      </c>
      <c r="C130" t="s">
        <v>93</v>
      </c>
      <c r="D130" s="1">
        <v>45446</v>
      </c>
      <c r="E130">
        <v>2499</v>
      </c>
      <c r="F130" t="s">
        <v>10</v>
      </c>
      <c r="G130" t="s">
        <v>11</v>
      </c>
      <c r="H130" t="s">
        <v>5362</v>
      </c>
      <c r="I130">
        <v>2499</v>
      </c>
      <c r="J130" s="1">
        <v>45464</v>
      </c>
      <c r="K130" t="s">
        <v>5356</v>
      </c>
      <c r="L130" s="1"/>
      <c r="M130" s="1">
        <v>45438</v>
      </c>
      <c r="N130" t="s">
        <v>5838</v>
      </c>
      <c r="O130" t="s">
        <v>5845</v>
      </c>
      <c r="P130" t="s">
        <v>6036</v>
      </c>
    </row>
    <row r="131" spans="1:16" x14ac:dyDescent="0.5">
      <c r="A131" t="s">
        <v>94</v>
      </c>
      <c r="B131" t="s">
        <v>92</v>
      </c>
      <c r="C131" t="s">
        <v>93</v>
      </c>
      <c r="D131" s="1">
        <v>45475</v>
      </c>
      <c r="E131">
        <v>2499</v>
      </c>
      <c r="F131" t="s">
        <v>10</v>
      </c>
      <c r="G131" t="s">
        <v>11</v>
      </c>
      <c r="H131" t="s">
        <v>5362</v>
      </c>
      <c r="I131">
        <v>2499</v>
      </c>
      <c r="J131" s="1">
        <v>45464</v>
      </c>
      <c r="K131" t="s">
        <v>5356</v>
      </c>
      <c r="L131" s="1"/>
      <c r="M131" s="1">
        <v>45438</v>
      </c>
      <c r="N131" t="s">
        <v>5838</v>
      </c>
      <c r="O131" t="s">
        <v>5845</v>
      </c>
      <c r="P131" t="s">
        <v>6036</v>
      </c>
    </row>
    <row r="132" spans="1:16" x14ac:dyDescent="0.5">
      <c r="A132" t="s">
        <v>95</v>
      </c>
      <c r="B132" t="s">
        <v>92</v>
      </c>
      <c r="C132" t="s">
        <v>93</v>
      </c>
      <c r="D132" s="1">
        <v>45505</v>
      </c>
      <c r="E132">
        <v>2499</v>
      </c>
      <c r="F132" t="s">
        <v>10</v>
      </c>
      <c r="G132" t="s">
        <v>25</v>
      </c>
      <c r="H132" t="s">
        <v>5362</v>
      </c>
      <c r="I132">
        <v>2499</v>
      </c>
      <c r="J132" s="1">
        <v>45464</v>
      </c>
      <c r="K132" t="s">
        <v>5356</v>
      </c>
      <c r="L132" s="1"/>
      <c r="M132" s="1">
        <v>45438</v>
      </c>
      <c r="N132" t="s">
        <v>5838</v>
      </c>
      <c r="O132" t="s">
        <v>5845</v>
      </c>
      <c r="P132" t="s">
        <v>6036</v>
      </c>
    </row>
    <row r="133" spans="1:16" x14ac:dyDescent="0.5">
      <c r="A133" t="s">
        <v>96</v>
      </c>
      <c r="B133" t="s">
        <v>92</v>
      </c>
      <c r="C133" t="s">
        <v>93</v>
      </c>
      <c r="D133" s="1">
        <v>45536</v>
      </c>
      <c r="E133">
        <v>2499</v>
      </c>
      <c r="F133" t="s">
        <v>10</v>
      </c>
      <c r="G133" t="s">
        <v>11</v>
      </c>
      <c r="H133" t="s">
        <v>5362</v>
      </c>
      <c r="I133">
        <v>2499</v>
      </c>
      <c r="J133" s="1">
        <v>45464</v>
      </c>
      <c r="K133" t="s">
        <v>5356</v>
      </c>
      <c r="L133" s="1"/>
      <c r="M133" s="1">
        <v>45438</v>
      </c>
      <c r="N133" t="s">
        <v>5838</v>
      </c>
      <c r="O133" t="s">
        <v>5845</v>
      </c>
      <c r="P133" t="s">
        <v>6036</v>
      </c>
    </row>
    <row r="134" spans="1:16" x14ac:dyDescent="0.5">
      <c r="A134" t="s">
        <v>1084</v>
      </c>
      <c r="B134" t="s">
        <v>1085</v>
      </c>
      <c r="C134" t="s">
        <v>86</v>
      </c>
      <c r="D134" s="1">
        <v>45386</v>
      </c>
      <c r="E134">
        <v>999</v>
      </c>
      <c r="F134" t="s">
        <v>10</v>
      </c>
      <c r="G134" t="s">
        <v>25</v>
      </c>
      <c r="H134" t="s">
        <v>5361</v>
      </c>
      <c r="I134">
        <v>999</v>
      </c>
      <c r="J134" s="1">
        <v>45406</v>
      </c>
      <c r="K134" t="s">
        <v>5359</v>
      </c>
      <c r="L134" s="1">
        <v>45565</v>
      </c>
      <c r="M134" s="1">
        <v>45392</v>
      </c>
      <c r="N134" t="s">
        <v>5838</v>
      </c>
      <c r="O134" t="s">
        <v>5848</v>
      </c>
      <c r="P134" t="s">
        <v>6036</v>
      </c>
    </row>
    <row r="135" spans="1:16" x14ac:dyDescent="0.5">
      <c r="A135" t="s">
        <v>1086</v>
      </c>
      <c r="B135" t="s">
        <v>1085</v>
      </c>
      <c r="C135" t="s">
        <v>86</v>
      </c>
      <c r="D135" s="1">
        <v>45416</v>
      </c>
      <c r="E135">
        <v>999</v>
      </c>
      <c r="F135" t="s">
        <v>10</v>
      </c>
      <c r="G135" t="s">
        <v>25</v>
      </c>
      <c r="H135" t="s">
        <v>5361</v>
      </c>
      <c r="I135">
        <v>999</v>
      </c>
      <c r="J135" s="1">
        <v>45406</v>
      </c>
      <c r="K135" t="s">
        <v>5359</v>
      </c>
      <c r="L135" s="1">
        <v>45565</v>
      </c>
      <c r="M135" s="1">
        <v>45392</v>
      </c>
      <c r="N135" t="s">
        <v>5838</v>
      </c>
      <c r="O135" t="s">
        <v>5848</v>
      </c>
      <c r="P135" t="s">
        <v>6036</v>
      </c>
    </row>
    <row r="136" spans="1:16" x14ac:dyDescent="0.5">
      <c r="A136" t="s">
        <v>1087</v>
      </c>
      <c r="B136" t="s">
        <v>1085</v>
      </c>
      <c r="C136" t="s">
        <v>86</v>
      </c>
      <c r="D136" s="1">
        <v>45446</v>
      </c>
      <c r="E136">
        <v>999</v>
      </c>
      <c r="F136" t="s">
        <v>10</v>
      </c>
      <c r="G136" t="s">
        <v>11</v>
      </c>
      <c r="H136" t="s">
        <v>5361</v>
      </c>
      <c r="I136">
        <v>999</v>
      </c>
      <c r="J136" s="1">
        <v>45406</v>
      </c>
      <c r="K136" t="s">
        <v>5359</v>
      </c>
      <c r="L136" s="1">
        <v>45565</v>
      </c>
      <c r="M136" s="1">
        <v>45392</v>
      </c>
      <c r="N136" t="s">
        <v>5838</v>
      </c>
      <c r="O136" t="s">
        <v>5848</v>
      </c>
      <c r="P136" t="s">
        <v>6036</v>
      </c>
    </row>
    <row r="137" spans="1:16" x14ac:dyDescent="0.5">
      <c r="A137" t="s">
        <v>1088</v>
      </c>
      <c r="B137" t="s">
        <v>1085</v>
      </c>
      <c r="C137" t="s">
        <v>86</v>
      </c>
      <c r="D137" s="1">
        <v>45477</v>
      </c>
      <c r="E137">
        <v>999</v>
      </c>
      <c r="F137" t="s">
        <v>10</v>
      </c>
      <c r="G137" t="s">
        <v>25</v>
      </c>
      <c r="H137" t="s">
        <v>5361</v>
      </c>
      <c r="I137">
        <v>999</v>
      </c>
      <c r="J137" s="1">
        <v>45406</v>
      </c>
      <c r="K137" t="s">
        <v>5359</v>
      </c>
      <c r="L137" s="1">
        <v>45565</v>
      </c>
      <c r="M137" s="1">
        <v>45392</v>
      </c>
      <c r="N137" t="s">
        <v>5838</v>
      </c>
      <c r="O137" t="s">
        <v>5848</v>
      </c>
      <c r="P137" t="s">
        <v>6036</v>
      </c>
    </row>
    <row r="138" spans="1:16" x14ac:dyDescent="0.5">
      <c r="A138" t="s">
        <v>1089</v>
      </c>
      <c r="B138" t="s">
        <v>1085</v>
      </c>
      <c r="C138" t="s">
        <v>86</v>
      </c>
      <c r="D138" s="1">
        <v>45507</v>
      </c>
      <c r="E138">
        <v>999</v>
      </c>
      <c r="F138" t="s">
        <v>10</v>
      </c>
      <c r="G138" t="s">
        <v>41</v>
      </c>
      <c r="H138" t="s">
        <v>5361</v>
      </c>
      <c r="I138">
        <v>999</v>
      </c>
      <c r="J138" s="1">
        <v>45406</v>
      </c>
      <c r="K138" t="s">
        <v>5359</v>
      </c>
      <c r="L138" s="1">
        <v>45565</v>
      </c>
      <c r="M138" s="1">
        <v>45392</v>
      </c>
      <c r="N138" t="s">
        <v>5838</v>
      </c>
      <c r="O138" t="s">
        <v>5848</v>
      </c>
      <c r="P138" t="s">
        <v>6036</v>
      </c>
    </row>
    <row r="139" spans="1:16" x14ac:dyDescent="0.5">
      <c r="A139" t="s">
        <v>1090</v>
      </c>
      <c r="B139" t="s">
        <v>1085</v>
      </c>
      <c r="C139" t="s">
        <v>86</v>
      </c>
      <c r="D139" s="1">
        <v>45537</v>
      </c>
      <c r="E139">
        <v>999</v>
      </c>
      <c r="F139" t="s">
        <v>10</v>
      </c>
      <c r="G139" t="s">
        <v>11</v>
      </c>
      <c r="H139" t="s">
        <v>5361</v>
      </c>
      <c r="I139">
        <v>999</v>
      </c>
      <c r="J139" s="1">
        <v>45406</v>
      </c>
      <c r="K139" t="s">
        <v>5359</v>
      </c>
      <c r="L139" s="1">
        <v>45565</v>
      </c>
      <c r="M139" s="1">
        <v>45392</v>
      </c>
      <c r="N139" t="s">
        <v>5838</v>
      </c>
      <c r="O139" t="s">
        <v>5848</v>
      </c>
      <c r="P139" t="s">
        <v>6036</v>
      </c>
    </row>
    <row r="140" spans="1:16" x14ac:dyDescent="0.5">
      <c r="A140" t="s">
        <v>97</v>
      </c>
      <c r="B140" t="s">
        <v>98</v>
      </c>
      <c r="C140" t="s">
        <v>99</v>
      </c>
      <c r="D140" s="1">
        <v>45416</v>
      </c>
      <c r="E140">
        <v>2499</v>
      </c>
      <c r="F140" t="s">
        <v>10</v>
      </c>
      <c r="G140" t="s">
        <v>11</v>
      </c>
      <c r="H140" t="s">
        <v>5362</v>
      </c>
      <c r="I140">
        <v>2499</v>
      </c>
      <c r="J140" s="1">
        <v>45421</v>
      </c>
      <c r="K140" t="s">
        <v>5359</v>
      </c>
      <c r="L140" s="1">
        <v>45485</v>
      </c>
      <c r="M140" s="1">
        <v>45410</v>
      </c>
      <c r="N140" t="s">
        <v>5838</v>
      </c>
      <c r="O140" t="s">
        <v>5848</v>
      </c>
      <c r="P140" t="s">
        <v>6036</v>
      </c>
    </row>
    <row r="141" spans="1:16" x14ac:dyDescent="0.5">
      <c r="A141" t="s">
        <v>100</v>
      </c>
      <c r="B141" t="s">
        <v>98</v>
      </c>
      <c r="C141" t="s">
        <v>99</v>
      </c>
      <c r="D141" s="1">
        <v>45446</v>
      </c>
      <c r="E141">
        <v>2499</v>
      </c>
      <c r="F141" t="s">
        <v>10</v>
      </c>
      <c r="G141" t="s">
        <v>11</v>
      </c>
      <c r="H141" t="s">
        <v>5362</v>
      </c>
      <c r="I141">
        <v>2499</v>
      </c>
      <c r="J141" s="1">
        <v>45421</v>
      </c>
      <c r="K141" t="s">
        <v>5359</v>
      </c>
      <c r="L141" s="1">
        <v>45485</v>
      </c>
      <c r="M141" s="1">
        <v>45410</v>
      </c>
      <c r="N141" t="s">
        <v>5838</v>
      </c>
      <c r="O141" t="s">
        <v>5848</v>
      </c>
      <c r="P141" t="s">
        <v>6036</v>
      </c>
    </row>
    <row r="142" spans="1:16" x14ac:dyDescent="0.5">
      <c r="A142" t="s">
        <v>101</v>
      </c>
      <c r="B142" t="s">
        <v>98</v>
      </c>
      <c r="C142" t="s">
        <v>99</v>
      </c>
      <c r="D142" s="1">
        <v>45476</v>
      </c>
      <c r="E142">
        <v>2499</v>
      </c>
      <c r="F142" t="s">
        <v>10</v>
      </c>
      <c r="G142" t="s">
        <v>23</v>
      </c>
      <c r="H142" t="s">
        <v>5362</v>
      </c>
      <c r="I142">
        <v>2499</v>
      </c>
      <c r="J142" s="1">
        <v>45421</v>
      </c>
      <c r="K142" t="s">
        <v>5359</v>
      </c>
      <c r="L142" s="1">
        <v>45485</v>
      </c>
      <c r="M142" s="1">
        <v>45410</v>
      </c>
      <c r="N142" t="s">
        <v>5838</v>
      </c>
      <c r="O142" t="s">
        <v>5848</v>
      </c>
      <c r="P142" t="s">
        <v>6036</v>
      </c>
    </row>
    <row r="143" spans="1:16" x14ac:dyDescent="0.5">
      <c r="A143" t="s">
        <v>102</v>
      </c>
      <c r="B143" t="s">
        <v>103</v>
      </c>
      <c r="C143" t="s">
        <v>104</v>
      </c>
      <c r="D143" s="1">
        <v>45445</v>
      </c>
      <c r="E143">
        <v>2499</v>
      </c>
      <c r="F143" t="s">
        <v>10</v>
      </c>
      <c r="G143" t="s">
        <v>11</v>
      </c>
      <c r="H143" t="s">
        <v>5362</v>
      </c>
      <c r="I143">
        <v>2499</v>
      </c>
      <c r="J143" s="1">
        <v>45457</v>
      </c>
      <c r="K143" t="s">
        <v>5356</v>
      </c>
      <c r="L143" s="1"/>
      <c r="M143" s="1">
        <v>45435</v>
      </c>
      <c r="N143" t="s">
        <v>5839</v>
      </c>
      <c r="O143" t="s">
        <v>5835</v>
      </c>
      <c r="P143" t="s">
        <v>6036</v>
      </c>
    </row>
    <row r="144" spans="1:16" x14ac:dyDescent="0.5">
      <c r="A144" t="s">
        <v>105</v>
      </c>
      <c r="B144" t="s">
        <v>103</v>
      </c>
      <c r="C144" t="s">
        <v>104</v>
      </c>
      <c r="D144" s="1">
        <v>45477</v>
      </c>
      <c r="E144">
        <v>2499</v>
      </c>
      <c r="F144" t="s">
        <v>10</v>
      </c>
      <c r="G144" t="s">
        <v>11</v>
      </c>
      <c r="H144" t="s">
        <v>5362</v>
      </c>
      <c r="I144">
        <v>2499</v>
      </c>
      <c r="J144" s="1">
        <v>45457</v>
      </c>
      <c r="K144" t="s">
        <v>5356</v>
      </c>
      <c r="L144" s="1"/>
      <c r="M144" s="1">
        <v>45435</v>
      </c>
      <c r="N144" t="s">
        <v>5839</v>
      </c>
      <c r="O144" t="s">
        <v>5835</v>
      </c>
      <c r="P144" t="s">
        <v>6036</v>
      </c>
    </row>
    <row r="145" spans="1:16" x14ac:dyDescent="0.5">
      <c r="A145" t="s">
        <v>106</v>
      </c>
      <c r="B145" t="s">
        <v>103</v>
      </c>
      <c r="C145" t="s">
        <v>104</v>
      </c>
      <c r="D145" s="1">
        <v>45506</v>
      </c>
      <c r="E145">
        <v>2499</v>
      </c>
      <c r="F145" t="s">
        <v>10</v>
      </c>
      <c r="G145" t="s">
        <v>11</v>
      </c>
      <c r="H145" t="s">
        <v>5362</v>
      </c>
      <c r="I145">
        <v>2499</v>
      </c>
      <c r="J145" s="1">
        <v>45457</v>
      </c>
      <c r="K145" t="s">
        <v>5356</v>
      </c>
      <c r="L145" s="1"/>
      <c r="M145" s="1">
        <v>45435</v>
      </c>
      <c r="N145" t="s">
        <v>5839</v>
      </c>
      <c r="O145" t="s">
        <v>5835</v>
      </c>
      <c r="P145" t="s">
        <v>6036</v>
      </c>
    </row>
    <row r="146" spans="1:16" x14ac:dyDescent="0.5">
      <c r="A146" t="s">
        <v>107</v>
      </c>
      <c r="B146" t="s">
        <v>103</v>
      </c>
      <c r="C146" t="s">
        <v>104</v>
      </c>
      <c r="D146" s="1">
        <v>45539</v>
      </c>
      <c r="E146">
        <v>2499</v>
      </c>
      <c r="F146" t="s">
        <v>10</v>
      </c>
      <c r="G146" t="s">
        <v>11</v>
      </c>
      <c r="H146" t="s">
        <v>5362</v>
      </c>
      <c r="I146">
        <v>2499</v>
      </c>
      <c r="J146" s="1">
        <v>45457</v>
      </c>
      <c r="K146" t="s">
        <v>5356</v>
      </c>
      <c r="L146" s="1"/>
      <c r="M146" s="1">
        <v>45435</v>
      </c>
      <c r="N146" t="s">
        <v>5839</v>
      </c>
      <c r="O146" t="s">
        <v>5835</v>
      </c>
      <c r="P146" t="s">
        <v>6036</v>
      </c>
    </row>
    <row r="147" spans="1:16" x14ac:dyDescent="0.5">
      <c r="A147" t="s">
        <v>1072</v>
      </c>
      <c r="B147" t="s">
        <v>1073</v>
      </c>
      <c r="C147" t="s">
        <v>1074</v>
      </c>
      <c r="D147" s="1">
        <v>45475</v>
      </c>
      <c r="E147">
        <v>2499</v>
      </c>
      <c r="F147" t="s">
        <v>10</v>
      </c>
      <c r="G147" t="s">
        <v>11</v>
      </c>
      <c r="H147" t="s">
        <v>5362</v>
      </c>
      <c r="I147">
        <v>2499</v>
      </c>
      <c r="J147" s="1">
        <v>45477</v>
      </c>
      <c r="K147" t="s">
        <v>5359</v>
      </c>
      <c r="L147" s="1">
        <v>45565</v>
      </c>
      <c r="M147" s="1">
        <v>45476</v>
      </c>
      <c r="N147" t="s">
        <v>5846</v>
      </c>
      <c r="O147" t="s">
        <v>5844</v>
      </c>
      <c r="P147" t="s">
        <v>6037</v>
      </c>
    </row>
    <row r="148" spans="1:16" x14ac:dyDescent="0.5">
      <c r="A148" t="s">
        <v>1075</v>
      </c>
      <c r="B148" t="s">
        <v>1073</v>
      </c>
      <c r="C148" t="s">
        <v>1074</v>
      </c>
      <c r="D148" s="1">
        <v>45506</v>
      </c>
      <c r="E148">
        <v>2499</v>
      </c>
      <c r="F148" t="s">
        <v>10</v>
      </c>
      <c r="G148" t="s">
        <v>11</v>
      </c>
      <c r="H148" t="s">
        <v>5362</v>
      </c>
      <c r="I148">
        <v>2499</v>
      </c>
      <c r="J148" s="1">
        <v>45477</v>
      </c>
      <c r="K148" t="s">
        <v>5359</v>
      </c>
      <c r="L148" s="1">
        <v>45565</v>
      </c>
      <c r="M148" s="1">
        <v>45476</v>
      </c>
      <c r="N148" t="s">
        <v>5846</v>
      </c>
      <c r="O148" t="s">
        <v>5844</v>
      </c>
      <c r="P148" t="s">
        <v>6037</v>
      </c>
    </row>
    <row r="149" spans="1:16" x14ac:dyDescent="0.5">
      <c r="A149" t="s">
        <v>1076</v>
      </c>
      <c r="B149" t="s">
        <v>1073</v>
      </c>
      <c r="C149" t="s">
        <v>1074</v>
      </c>
      <c r="D149" s="1">
        <v>45536</v>
      </c>
      <c r="E149">
        <v>2499</v>
      </c>
      <c r="F149" t="s">
        <v>10</v>
      </c>
      <c r="G149" t="s">
        <v>25</v>
      </c>
      <c r="H149" t="s">
        <v>5362</v>
      </c>
      <c r="I149">
        <v>2499</v>
      </c>
      <c r="J149" s="1">
        <v>45477</v>
      </c>
      <c r="K149" t="s">
        <v>5359</v>
      </c>
      <c r="L149" s="1">
        <v>45565</v>
      </c>
      <c r="M149" s="1">
        <v>45476</v>
      </c>
      <c r="N149" t="s">
        <v>5846</v>
      </c>
      <c r="O149" t="s">
        <v>5844</v>
      </c>
      <c r="P149" t="s">
        <v>6037</v>
      </c>
    </row>
    <row r="150" spans="1:16" x14ac:dyDescent="0.5">
      <c r="A150" t="s">
        <v>108</v>
      </c>
      <c r="B150" t="s">
        <v>109</v>
      </c>
      <c r="C150" t="s">
        <v>110</v>
      </c>
      <c r="D150" s="1">
        <v>45416</v>
      </c>
      <c r="E150">
        <v>999</v>
      </c>
      <c r="F150" t="s">
        <v>10</v>
      </c>
      <c r="G150" t="s">
        <v>11</v>
      </c>
      <c r="H150" t="s">
        <v>5361</v>
      </c>
      <c r="I150">
        <v>999</v>
      </c>
      <c r="J150" s="1">
        <v>45435</v>
      </c>
      <c r="K150" t="s">
        <v>5356</v>
      </c>
      <c r="L150" s="1"/>
      <c r="M150" s="1">
        <v>45422</v>
      </c>
      <c r="N150" t="s">
        <v>5843</v>
      </c>
      <c r="O150" t="s">
        <v>5835</v>
      </c>
      <c r="P150" t="s">
        <v>6037</v>
      </c>
    </row>
    <row r="151" spans="1:16" x14ac:dyDescent="0.5">
      <c r="A151" t="s">
        <v>111</v>
      </c>
      <c r="B151" t="s">
        <v>109</v>
      </c>
      <c r="C151" t="s">
        <v>110</v>
      </c>
      <c r="D151" s="1">
        <v>45446</v>
      </c>
      <c r="E151">
        <v>999</v>
      </c>
      <c r="F151" t="s">
        <v>10</v>
      </c>
      <c r="G151" t="s">
        <v>11</v>
      </c>
      <c r="H151" t="s">
        <v>5361</v>
      </c>
      <c r="I151">
        <v>999</v>
      </c>
      <c r="J151" s="1">
        <v>45435</v>
      </c>
      <c r="K151" t="s">
        <v>5356</v>
      </c>
      <c r="L151" s="1"/>
      <c r="M151" s="1">
        <v>45422</v>
      </c>
      <c r="N151" t="s">
        <v>5843</v>
      </c>
      <c r="O151" t="s">
        <v>5835</v>
      </c>
      <c r="P151" t="s">
        <v>6037</v>
      </c>
    </row>
    <row r="152" spans="1:16" x14ac:dyDescent="0.5">
      <c r="A152" t="s">
        <v>112</v>
      </c>
      <c r="B152" t="s">
        <v>109</v>
      </c>
      <c r="C152" t="s">
        <v>110</v>
      </c>
      <c r="D152" s="1">
        <v>45476</v>
      </c>
      <c r="E152">
        <v>999</v>
      </c>
      <c r="F152" t="s">
        <v>10</v>
      </c>
      <c r="G152" t="s">
        <v>11</v>
      </c>
      <c r="H152" t="s">
        <v>5361</v>
      </c>
      <c r="I152">
        <v>999</v>
      </c>
      <c r="J152" s="1">
        <v>45435</v>
      </c>
      <c r="K152" t="s">
        <v>5356</v>
      </c>
      <c r="L152" s="1"/>
      <c r="M152" s="1">
        <v>45422</v>
      </c>
      <c r="N152" t="s">
        <v>5843</v>
      </c>
      <c r="O152" t="s">
        <v>5835</v>
      </c>
      <c r="P152" t="s">
        <v>6037</v>
      </c>
    </row>
    <row r="153" spans="1:16" x14ac:dyDescent="0.5">
      <c r="A153" t="s">
        <v>113</v>
      </c>
      <c r="B153" t="s">
        <v>109</v>
      </c>
      <c r="C153" t="s">
        <v>110</v>
      </c>
      <c r="D153" s="1">
        <v>45505</v>
      </c>
      <c r="E153">
        <v>999</v>
      </c>
      <c r="F153" t="s">
        <v>10</v>
      </c>
      <c r="G153" t="s">
        <v>41</v>
      </c>
      <c r="H153" t="s">
        <v>5361</v>
      </c>
      <c r="I153">
        <v>999</v>
      </c>
      <c r="J153" s="1">
        <v>45435</v>
      </c>
      <c r="K153" t="s">
        <v>5356</v>
      </c>
      <c r="L153" s="1"/>
      <c r="M153" s="1">
        <v>45422</v>
      </c>
      <c r="N153" t="s">
        <v>5843</v>
      </c>
      <c r="O153" t="s">
        <v>5835</v>
      </c>
      <c r="P153" t="s">
        <v>6037</v>
      </c>
    </row>
    <row r="154" spans="1:16" x14ac:dyDescent="0.5">
      <c r="A154" t="s">
        <v>114</v>
      </c>
      <c r="B154" t="s">
        <v>109</v>
      </c>
      <c r="C154" t="s">
        <v>110</v>
      </c>
      <c r="D154" s="1">
        <v>45537</v>
      </c>
      <c r="E154">
        <v>999</v>
      </c>
      <c r="F154" t="s">
        <v>10</v>
      </c>
      <c r="G154" t="s">
        <v>11</v>
      </c>
      <c r="H154" t="s">
        <v>5361</v>
      </c>
      <c r="I154">
        <v>999</v>
      </c>
      <c r="J154" s="1">
        <v>45435</v>
      </c>
      <c r="K154" t="s">
        <v>5356</v>
      </c>
      <c r="L154" s="1"/>
      <c r="M154" s="1">
        <v>45422</v>
      </c>
      <c r="N154" t="s">
        <v>5843</v>
      </c>
      <c r="O154" t="s">
        <v>5835</v>
      </c>
      <c r="P154" t="s">
        <v>6037</v>
      </c>
    </row>
    <row r="155" spans="1:16" x14ac:dyDescent="0.5">
      <c r="A155" t="s">
        <v>115</v>
      </c>
      <c r="B155" t="s">
        <v>116</v>
      </c>
      <c r="C155" t="s">
        <v>117</v>
      </c>
      <c r="D155" s="1">
        <v>45505</v>
      </c>
      <c r="E155">
        <v>999</v>
      </c>
      <c r="F155" t="s">
        <v>10</v>
      </c>
      <c r="G155" t="s">
        <v>11</v>
      </c>
      <c r="H155" t="s">
        <v>5361</v>
      </c>
      <c r="I155">
        <v>999</v>
      </c>
      <c r="J155" s="1">
        <v>45517</v>
      </c>
      <c r="K155" t="s">
        <v>5359</v>
      </c>
      <c r="L155" s="1">
        <v>45565</v>
      </c>
      <c r="M155" s="1">
        <v>45489</v>
      </c>
      <c r="N155" t="s">
        <v>5846</v>
      </c>
      <c r="O155" t="s">
        <v>5845</v>
      </c>
      <c r="P155" t="s">
        <v>5836</v>
      </c>
    </row>
    <row r="156" spans="1:16" x14ac:dyDescent="0.5">
      <c r="A156" t="s">
        <v>118</v>
      </c>
      <c r="B156" t="s">
        <v>116</v>
      </c>
      <c r="C156" t="s">
        <v>117</v>
      </c>
      <c r="D156" s="1">
        <v>45536</v>
      </c>
      <c r="E156">
        <v>999</v>
      </c>
      <c r="F156" t="s">
        <v>10</v>
      </c>
      <c r="G156" t="s">
        <v>11</v>
      </c>
      <c r="H156" t="s">
        <v>5361</v>
      </c>
      <c r="I156">
        <v>999</v>
      </c>
      <c r="J156" s="1">
        <v>45517</v>
      </c>
      <c r="K156" t="s">
        <v>5359</v>
      </c>
      <c r="L156" s="1">
        <v>45565</v>
      </c>
      <c r="M156" s="1">
        <v>45489</v>
      </c>
      <c r="N156" t="s">
        <v>5846</v>
      </c>
      <c r="O156" t="s">
        <v>5845</v>
      </c>
      <c r="P156" t="s">
        <v>5836</v>
      </c>
    </row>
    <row r="157" spans="1:16" x14ac:dyDescent="0.5">
      <c r="A157" t="s">
        <v>137</v>
      </c>
      <c r="B157" t="s">
        <v>138</v>
      </c>
      <c r="C157" t="s">
        <v>117</v>
      </c>
      <c r="D157" s="1">
        <v>45507</v>
      </c>
      <c r="E157">
        <v>2499</v>
      </c>
      <c r="F157" t="s">
        <v>10</v>
      </c>
      <c r="G157" t="s">
        <v>11</v>
      </c>
      <c r="H157" t="s">
        <v>5362</v>
      </c>
      <c r="I157">
        <v>2499</v>
      </c>
      <c r="J157" s="1">
        <v>45517</v>
      </c>
      <c r="K157" t="s">
        <v>5356</v>
      </c>
      <c r="L157" s="1"/>
      <c r="M157" s="1">
        <v>45489</v>
      </c>
      <c r="N157" t="s">
        <v>5846</v>
      </c>
      <c r="O157" t="s">
        <v>5845</v>
      </c>
      <c r="P157" t="s">
        <v>5836</v>
      </c>
    </row>
    <row r="158" spans="1:16" x14ac:dyDescent="0.5">
      <c r="A158" t="s">
        <v>139</v>
      </c>
      <c r="B158" t="s">
        <v>138</v>
      </c>
      <c r="C158" t="s">
        <v>117</v>
      </c>
      <c r="D158" s="1">
        <v>45537</v>
      </c>
      <c r="E158">
        <v>2499</v>
      </c>
      <c r="F158" t="s">
        <v>10</v>
      </c>
      <c r="G158" t="s">
        <v>11</v>
      </c>
      <c r="H158" t="s">
        <v>5362</v>
      </c>
      <c r="I158">
        <v>2499</v>
      </c>
      <c r="J158" s="1">
        <v>45517</v>
      </c>
      <c r="K158" t="s">
        <v>5356</v>
      </c>
      <c r="L158" s="1"/>
      <c r="M158" s="1">
        <v>45489</v>
      </c>
      <c r="N158" t="s">
        <v>5846</v>
      </c>
      <c r="O158" t="s">
        <v>5845</v>
      </c>
      <c r="P158" t="s">
        <v>5836</v>
      </c>
    </row>
    <row r="159" spans="1:16" x14ac:dyDescent="0.5">
      <c r="A159" t="s">
        <v>119</v>
      </c>
      <c r="B159" t="s">
        <v>120</v>
      </c>
      <c r="C159" t="s">
        <v>121</v>
      </c>
      <c r="D159" s="1">
        <v>45386</v>
      </c>
      <c r="E159">
        <v>999</v>
      </c>
      <c r="F159" t="s">
        <v>10</v>
      </c>
      <c r="G159" t="s">
        <v>11</v>
      </c>
      <c r="H159" t="s">
        <v>5361</v>
      </c>
      <c r="I159">
        <v>999</v>
      </c>
      <c r="J159" s="1">
        <v>45386</v>
      </c>
      <c r="K159" t="s">
        <v>5356</v>
      </c>
      <c r="L159" s="1"/>
      <c r="M159" s="1">
        <v>45370</v>
      </c>
      <c r="N159" t="s">
        <v>5839</v>
      </c>
      <c r="O159" t="s">
        <v>5844</v>
      </c>
      <c r="P159" t="s">
        <v>6037</v>
      </c>
    </row>
    <row r="160" spans="1:16" x14ac:dyDescent="0.5">
      <c r="A160" t="s">
        <v>122</v>
      </c>
      <c r="B160" t="s">
        <v>120</v>
      </c>
      <c r="C160" t="s">
        <v>121</v>
      </c>
      <c r="D160" s="1">
        <v>45414</v>
      </c>
      <c r="E160">
        <v>999</v>
      </c>
      <c r="F160" t="s">
        <v>10</v>
      </c>
      <c r="G160" t="s">
        <v>41</v>
      </c>
      <c r="H160" t="s">
        <v>5361</v>
      </c>
      <c r="I160">
        <v>999</v>
      </c>
      <c r="J160" s="1">
        <v>45386</v>
      </c>
      <c r="K160" t="s">
        <v>5356</v>
      </c>
      <c r="L160" s="1"/>
      <c r="M160" s="1">
        <v>45370</v>
      </c>
      <c r="N160" t="s">
        <v>5839</v>
      </c>
      <c r="O160" t="s">
        <v>5844</v>
      </c>
      <c r="P160" t="s">
        <v>6037</v>
      </c>
    </row>
    <row r="161" spans="1:16" x14ac:dyDescent="0.5">
      <c r="A161" t="s">
        <v>123</v>
      </c>
      <c r="B161" t="s">
        <v>120</v>
      </c>
      <c r="C161" t="s">
        <v>121</v>
      </c>
      <c r="D161" s="1">
        <v>45446</v>
      </c>
      <c r="E161">
        <v>999</v>
      </c>
      <c r="F161" t="s">
        <v>10</v>
      </c>
      <c r="G161" t="s">
        <v>11</v>
      </c>
      <c r="H161" t="s">
        <v>5361</v>
      </c>
      <c r="I161">
        <v>999</v>
      </c>
      <c r="J161" s="1">
        <v>45386</v>
      </c>
      <c r="K161" t="s">
        <v>5356</v>
      </c>
      <c r="L161" s="1"/>
      <c r="M161" s="1">
        <v>45370</v>
      </c>
      <c r="N161" t="s">
        <v>5839</v>
      </c>
      <c r="O161" t="s">
        <v>5844</v>
      </c>
      <c r="P161" t="s">
        <v>6037</v>
      </c>
    </row>
    <row r="162" spans="1:16" x14ac:dyDescent="0.5">
      <c r="A162" t="s">
        <v>124</v>
      </c>
      <c r="B162" t="s">
        <v>120</v>
      </c>
      <c r="C162" t="s">
        <v>121</v>
      </c>
      <c r="D162" s="1">
        <v>45477</v>
      </c>
      <c r="E162">
        <v>999</v>
      </c>
      <c r="F162" t="s">
        <v>10</v>
      </c>
      <c r="G162" t="s">
        <v>11</v>
      </c>
      <c r="H162" t="s">
        <v>5361</v>
      </c>
      <c r="I162">
        <v>999</v>
      </c>
      <c r="J162" s="1">
        <v>45386</v>
      </c>
      <c r="K162" t="s">
        <v>5356</v>
      </c>
      <c r="L162" s="1"/>
      <c r="M162" s="1">
        <v>45370</v>
      </c>
      <c r="N162" t="s">
        <v>5839</v>
      </c>
      <c r="O162" t="s">
        <v>5844</v>
      </c>
      <c r="P162" t="s">
        <v>6037</v>
      </c>
    </row>
    <row r="163" spans="1:16" x14ac:dyDescent="0.5">
      <c r="A163" t="s">
        <v>125</v>
      </c>
      <c r="B163" t="s">
        <v>120</v>
      </c>
      <c r="C163" t="s">
        <v>121</v>
      </c>
      <c r="D163" s="1">
        <v>45505</v>
      </c>
      <c r="E163">
        <v>999</v>
      </c>
      <c r="F163" t="s">
        <v>10</v>
      </c>
      <c r="G163" t="s">
        <v>11</v>
      </c>
      <c r="H163" t="s">
        <v>5361</v>
      </c>
      <c r="I163">
        <v>999</v>
      </c>
      <c r="J163" s="1">
        <v>45386</v>
      </c>
      <c r="K163" t="s">
        <v>5356</v>
      </c>
      <c r="L163" s="1"/>
      <c r="M163" s="1">
        <v>45370</v>
      </c>
      <c r="N163" t="s">
        <v>5839</v>
      </c>
      <c r="O163" t="s">
        <v>5844</v>
      </c>
      <c r="P163" t="s">
        <v>6037</v>
      </c>
    </row>
    <row r="164" spans="1:16" x14ac:dyDescent="0.5">
      <c r="A164" t="s">
        <v>126</v>
      </c>
      <c r="B164" t="s">
        <v>120</v>
      </c>
      <c r="C164" t="s">
        <v>121</v>
      </c>
      <c r="D164" s="1">
        <v>45536</v>
      </c>
      <c r="E164">
        <v>999</v>
      </c>
      <c r="F164" t="s">
        <v>10</v>
      </c>
      <c r="G164" t="s">
        <v>11</v>
      </c>
      <c r="H164" t="s">
        <v>5361</v>
      </c>
      <c r="I164">
        <v>999</v>
      </c>
      <c r="J164" s="1">
        <v>45386</v>
      </c>
      <c r="K164" t="s">
        <v>5356</v>
      </c>
      <c r="L164" s="1"/>
      <c r="M164" s="1">
        <v>45370</v>
      </c>
      <c r="N164" t="s">
        <v>5839</v>
      </c>
      <c r="O164" t="s">
        <v>5844</v>
      </c>
      <c r="P164" t="s">
        <v>6037</v>
      </c>
    </row>
    <row r="165" spans="1:16" x14ac:dyDescent="0.5">
      <c r="A165" t="s">
        <v>994</v>
      </c>
      <c r="B165" t="s">
        <v>995</v>
      </c>
      <c r="C165" t="s">
        <v>121</v>
      </c>
      <c r="D165" s="1">
        <v>45355</v>
      </c>
      <c r="E165">
        <v>999</v>
      </c>
      <c r="F165" t="s">
        <v>10</v>
      </c>
      <c r="G165" t="s">
        <v>11</v>
      </c>
      <c r="H165" t="s">
        <v>5361</v>
      </c>
      <c r="I165">
        <v>999</v>
      </c>
      <c r="J165" s="1">
        <v>45381</v>
      </c>
      <c r="K165" t="s">
        <v>5356</v>
      </c>
      <c r="L165" s="1"/>
      <c r="M165" s="1">
        <v>45370</v>
      </c>
      <c r="N165" t="s">
        <v>5839</v>
      </c>
      <c r="O165" t="s">
        <v>5844</v>
      </c>
      <c r="P165" t="s">
        <v>6037</v>
      </c>
    </row>
    <row r="166" spans="1:16" x14ac:dyDescent="0.5">
      <c r="A166" t="s">
        <v>996</v>
      </c>
      <c r="B166" t="s">
        <v>995</v>
      </c>
      <c r="C166" t="s">
        <v>121</v>
      </c>
      <c r="D166" s="1">
        <v>45384</v>
      </c>
      <c r="E166">
        <v>999</v>
      </c>
      <c r="F166" t="s">
        <v>10</v>
      </c>
      <c r="G166" t="s">
        <v>11</v>
      </c>
      <c r="H166" t="s">
        <v>5361</v>
      </c>
      <c r="I166">
        <v>999</v>
      </c>
      <c r="J166" s="1">
        <v>45381</v>
      </c>
      <c r="K166" t="s">
        <v>5356</v>
      </c>
      <c r="L166" s="1"/>
      <c r="M166" s="1">
        <v>45370</v>
      </c>
      <c r="N166" t="s">
        <v>5839</v>
      </c>
      <c r="O166" t="s">
        <v>5844</v>
      </c>
      <c r="P166" t="s">
        <v>6037</v>
      </c>
    </row>
    <row r="167" spans="1:16" x14ac:dyDescent="0.5">
      <c r="A167" t="s">
        <v>997</v>
      </c>
      <c r="B167" t="s">
        <v>995</v>
      </c>
      <c r="C167" t="s">
        <v>121</v>
      </c>
      <c r="D167" s="1">
        <v>45414</v>
      </c>
      <c r="E167">
        <v>999</v>
      </c>
      <c r="F167" t="s">
        <v>10</v>
      </c>
      <c r="G167" t="s">
        <v>41</v>
      </c>
      <c r="H167" t="s">
        <v>5361</v>
      </c>
      <c r="I167">
        <v>999</v>
      </c>
      <c r="J167" s="1">
        <v>45381</v>
      </c>
      <c r="K167" t="s">
        <v>5356</v>
      </c>
      <c r="L167" s="1"/>
      <c r="M167" s="1">
        <v>45370</v>
      </c>
      <c r="N167" t="s">
        <v>5839</v>
      </c>
      <c r="O167" t="s">
        <v>5844</v>
      </c>
      <c r="P167" t="s">
        <v>6037</v>
      </c>
    </row>
    <row r="168" spans="1:16" x14ac:dyDescent="0.5">
      <c r="A168" t="s">
        <v>998</v>
      </c>
      <c r="B168" t="s">
        <v>995</v>
      </c>
      <c r="C168" t="s">
        <v>121</v>
      </c>
      <c r="D168" s="1">
        <v>45444</v>
      </c>
      <c r="E168">
        <v>999</v>
      </c>
      <c r="F168" t="s">
        <v>10</v>
      </c>
      <c r="G168" t="s">
        <v>11</v>
      </c>
      <c r="H168" t="s">
        <v>5361</v>
      </c>
      <c r="I168">
        <v>999</v>
      </c>
      <c r="J168" s="1">
        <v>45381</v>
      </c>
      <c r="K168" t="s">
        <v>5356</v>
      </c>
      <c r="L168" s="1"/>
      <c r="M168" s="1">
        <v>45370</v>
      </c>
      <c r="N168" t="s">
        <v>5839</v>
      </c>
      <c r="O168" t="s">
        <v>5844</v>
      </c>
      <c r="P168" t="s">
        <v>6037</v>
      </c>
    </row>
    <row r="169" spans="1:16" x14ac:dyDescent="0.5">
      <c r="A169" t="s">
        <v>999</v>
      </c>
      <c r="B169" t="s">
        <v>995</v>
      </c>
      <c r="C169" t="s">
        <v>121</v>
      </c>
      <c r="D169" s="1">
        <v>45475</v>
      </c>
      <c r="E169">
        <v>999</v>
      </c>
      <c r="F169" t="s">
        <v>10</v>
      </c>
      <c r="G169" t="s">
        <v>11</v>
      </c>
      <c r="H169" t="s">
        <v>5361</v>
      </c>
      <c r="I169">
        <v>999</v>
      </c>
      <c r="J169" s="1">
        <v>45381</v>
      </c>
      <c r="K169" t="s">
        <v>5356</v>
      </c>
      <c r="L169" s="1"/>
      <c r="M169" s="1">
        <v>45370</v>
      </c>
      <c r="N169" t="s">
        <v>5839</v>
      </c>
      <c r="O169" t="s">
        <v>5844</v>
      </c>
      <c r="P169" t="s">
        <v>6037</v>
      </c>
    </row>
    <row r="170" spans="1:16" x14ac:dyDescent="0.5">
      <c r="A170" t="s">
        <v>1000</v>
      </c>
      <c r="B170" t="s">
        <v>995</v>
      </c>
      <c r="C170" t="s">
        <v>121</v>
      </c>
      <c r="D170" s="1">
        <v>45506</v>
      </c>
      <c r="E170">
        <v>999</v>
      </c>
      <c r="F170" t="s">
        <v>10</v>
      </c>
      <c r="G170" t="s">
        <v>11</v>
      </c>
      <c r="H170" t="s">
        <v>5361</v>
      </c>
      <c r="I170">
        <v>999</v>
      </c>
      <c r="J170" s="1">
        <v>45381</v>
      </c>
      <c r="K170" t="s">
        <v>5356</v>
      </c>
      <c r="L170" s="1"/>
      <c r="M170" s="1">
        <v>45370</v>
      </c>
      <c r="N170" t="s">
        <v>5839</v>
      </c>
      <c r="O170" t="s">
        <v>5844</v>
      </c>
      <c r="P170" t="s">
        <v>6037</v>
      </c>
    </row>
    <row r="171" spans="1:16" x14ac:dyDescent="0.5">
      <c r="A171" t="s">
        <v>1001</v>
      </c>
      <c r="B171" t="s">
        <v>995</v>
      </c>
      <c r="C171" t="s">
        <v>121</v>
      </c>
      <c r="D171" s="1">
        <v>45537</v>
      </c>
      <c r="E171">
        <v>999</v>
      </c>
      <c r="F171" t="s">
        <v>10</v>
      </c>
      <c r="G171" t="s">
        <v>11</v>
      </c>
      <c r="H171" t="s">
        <v>5361</v>
      </c>
      <c r="I171">
        <v>999</v>
      </c>
      <c r="J171" s="1">
        <v>45381</v>
      </c>
      <c r="K171" t="s">
        <v>5356</v>
      </c>
      <c r="L171" s="1"/>
      <c r="M171" s="1">
        <v>45370</v>
      </c>
      <c r="N171" t="s">
        <v>5839</v>
      </c>
      <c r="O171" t="s">
        <v>5844</v>
      </c>
      <c r="P171" t="s">
        <v>6037</v>
      </c>
    </row>
    <row r="172" spans="1:16" x14ac:dyDescent="0.5">
      <c r="A172" t="s">
        <v>489</v>
      </c>
      <c r="B172" t="s">
        <v>490</v>
      </c>
      <c r="C172" t="s">
        <v>491</v>
      </c>
      <c r="D172" s="1">
        <v>45295</v>
      </c>
      <c r="E172">
        <v>999</v>
      </c>
      <c r="F172" t="s">
        <v>10</v>
      </c>
      <c r="G172" t="s">
        <v>23</v>
      </c>
      <c r="H172" t="s">
        <v>5361</v>
      </c>
      <c r="I172">
        <v>999</v>
      </c>
      <c r="J172" s="1">
        <v>45311</v>
      </c>
      <c r="K172" t="s">
        <v>5356</v>
      </c>
      <c r="L172" s="1"/>
      <c r="M172" s="1">
        <v>45302</v>
      </c>
      <c r="N172" t="s">
        <v>5839</v>
      </c>
      <c r="O172" t="s">
        <v>5845</v>
      </c>
      <c r="P172" t="s">
        <v>5836</v>
      </c>
    </row>
    <row r="173" spans="1:16" x14ac:dyDescent="0.5">
      <c r="A173" t="s">
        <v>492</v>
      </c>
      <c r="B173" t="s">
        <v>490</v>
      </c>
      <c r="C173" t="s">
        <v>491</v>
      </c>
      <c r="D173" s="1">
        <v>45323</v>
      </c>
      <c r="E173">
        <v>999</v>
      </c>
      <c r="F173" t="s">
        <v>10</v>
      </c>
      <c r="G173" t="s">
        <v>11</v>
      </c>
      <c r="H173" t="s">
        <v>5361</v>
      </c>
      <c r="I173">
        <v>999</v>
      </c>
      <c r="J173" s="1">
        <v>45311</v>
      </c>
      <c r="K173" t="s">
        <v>5356</v>
      </c>
      <c r="L173" s="1"/>
      <c r="M173" s="1">
        <v>45302</v>
      </c>
      <c r="N173" t="s">
        <v>5839</v>
      </c>
      <c r="O173" t="s">
        <v>5845</v>
      </c>
      <c r="P173" t="s">
        <v>5836</v>
      </c>
    </row>
    <row r="174" spans="1:16" x14ac:dyDescent="0.5">
      <c r="A174" t="s">
        <v>493</v>
      </c>
      <c r="B174" t="s">
        <v>490</v>
      </c>
      <c r="C174" t="s">
        <v>491</v>
      </c>
      <c r="D174" s="1">
        <v>45354</v>
      </c>
      <c r="E174">
        <v>999</v>
      </c>
      <c r="F174" t="s">
        <v>10</v>
      </c>
      <c r="G174" t="s">
        <v>11</v>
      </c>
      <c r="H174" t="s">
        <v>5361</v>
      </c>
      <c r="I174">
        <v>999</v>
      </c>
      <c r="J174" s="1">
        <v>45311</v>
      </c>
      <c r="K174" t="s">
        <v>5356</v>
      </c>
      <c r="L174" s="1"/>
      <c r="M174" s="1">
        <v>45302</v>
      </c>
      <c r="N174" t="s">
        <v>5839</v>
      </c>
      <c r="O174" t="s">
        <v>5845</v>
      </c>
      <c r="P174" t="s">
        <v>5836</v>
      </c>
    </row>
    <row r="175" spans="1:16" x14ac:dyDescent="0.5">
      <c r="A175" t="s">
        <v>494</v>
      </c>
      <c r="B175" t="s">
        <v>490</v>
      </c>
      <c r="C175" t="s">
        <v>491</v>
      </c>
      <c r="D175" s="1">
        <v>45384</v>
      </c>
      <c r="E175">
        <v>999</v>
      </c>
      <c r="F175" t="s">
        <v>10</v>
      </c>
      <c r="G175" t="s">
        <v>11</v>
      </c>
      <c r="H175" t="s">
        <v>5361</v>
      </c>
      <c r="I175">
        <v>999</v>
      </c>
      <c r="J175" s="1">
        <v>45311</v>
      </c>
      <c r="K175" t="s">
        <v>5356</v>
      </c>
      <c r="L175" s="1"/>
      <c r="M175" s="1">
        <v>45302</v>
      </c>
      <c r="N175" t="s">
        <v>5839</v>
      </c>
      <c r="O175" t="s">
        <v>5845</v>
      </c>
      <c r="P175" t="s">
        <v>5836</v>
      </c>
    </row>
    <row r="176" spans="1:16" x14ac:dyDescent="0.5">
      <c r="A176" t="s">
        <v>495</v>
      </c>
      <c r="B176" t="s">
        <v>490</v>
      </c>
      <c r="C176" t="s">
        <v>491</v>
      </c>
      <c r="D176" s="1">
        <v>45415</v>
      </c>
      <c r="E176">
        <v>999</v>
      </c>
      <c r="F176" t="s">
        <v>10</v>
      </c>
      <c r="G176" t="s">
        <v>11</v>
      </c>
      <c r="H176" t="s">
        <v>5361</v>
      </c>
      <c r="I176">
        <v>999</v>
      </c>
      <c r="J176" s="1">
        <v>45311</v>
      </c>
      <c r="K176" t="s">
        <v>5356</v>
      </c>
      <c r="L176" s="1"/>
      <c r="M176" s="1">
        <v>45302</v>
      </c>
      <c r="N176" t="s">
        <v>5839</v>
      </c>
      <c r="O176" t="s">
        <v>5845</v>
      </c>
      <c r="P176" t="s">
        <v>5836</v>
      </c>
    </row>
    <row r="177" spans="1:16" x14ac:dyDescent="0.5">
      <c r="A177" t="s">
        <v>496</v>
      </c>
      <c r="B177" t="s">
        <v>490</v>
      </c>
      <c r="C177" t="s">
        <v>491</v>
      </c>
      <c r="D177" s="1">
        <v>45447</v>
      </c>
      <c r="E177">
        <v>999</v>
      </c>
      <c r="F177" t="s">
        <v>10</v>
      </c>
      <c r="G177" t="s">
        <v>11</v>
      </c>
      <c r="H177" t="s">
        <v>5361</v>
      </c>
      <c r="I177">
        <v>999</v>
      </c>
      <c r="J177" s="1">
        <v>45311</v>
      </c>
      <c r="K177" t="s">
        <v>5356</v>
      </c>
      <c r="L177" s="1"/>
      <c r="M177" s="1">
        <v>45302</v>
      </c>
      <c r="N177" t="s">
        <v>5839</v>
      </c>
      <c r="O177" t="s">
        <v>5845</v>
      </c>
      <c r="P177" t="s">
        <v>5836</v>
      </c>
    </row>
    <row r="178" spans="1:16" x14ac:dyDescent="0.5">
      <c r="A178" t="s">
        <v>497</v>
      </c>
      <c r="B178" t="s">
        <v>490</v>
      </c>
      <c r="C178" t="s">
        <v>491</v>
      </c>
      <c r="D178" s="1">
        <v>45476</v>
      </c>
      <c r="E178">
        <v>0</v>
      </c>
      <c r="F178" t="s">
        <v>43</v>
      </c>
      <c r="G178" t="s">
        <v>11</v>
      </c>
      <c r="H178" t="s">
        <v>5361</v>
      </c>
      <c r="I178">
        <v>999</v>
      </c>
      <c r="J178" s="1">
        <v>45311</v>
      </c>
      <c r="K178" t="s">
        <v>5356</v>
      </c>
      <c r="L178" s="1"/>
      <c r="M178" s="1">
        <v>45302</v>
      </c>
      <c r="N178" t="s">
        <v>5839</v>
      </c>
      <c r="O178" t="s">
        <v>5845</v>
      </c>
      <c r="P178" t="s">
        <v>5836</v>
      </c>
    </row>
    <row r="179" spans="1:16" x14ac:dyDescent="0.5">
      <c r="A179" t="s">
        <v>498</v>
      </c>
      <c r="B179" t="s">
        <v>490</v>
      </c>
      <c r="C179" t="s">
        <v>491</v>
      </c>
      <c r="D179" s="1">
        <v>45507</v>
      </c>
      <c r="E179">
        <v>999</v>
      </c>
      <c r="F179" t="s">
        <v>10</v>
      </c>
      <c r="G179" t="s">
        <v>11</v>
      </c>
      <c r="H179" t="s">
        <v>5361</v>
      </c>
      <c r="I179">
        <v>999</v>
      </c>
      <c r="J179" s="1">
        <v>45311</v>
      </c>
      <c r="K179" t="s">
        <v>5356</v>
      </c>
      <c r="L179" s="1"/>
      <c r="M179" s="1">
        <v>45302</v>
      </c>
      <c r="N179" t="s">
        <v>5839</v>
      </c>
      <c r="O179" t="s">
        <v>5845</v>
      </c>
      <c r="P179" t="s">
        <v>5836</v>
      </c>
    </row>
    <row r="180" spans="1:16" x14ac:dyDescent="0.5">
      <c r="A180" t="s">
        <v>499</v>
      </c>
      <c r="B180" t="s">
        <v>490</v>
      </c>
      <c r="C180" t="s">
        <v>491</v>
      </c>
      <c r="D180" s="1">
        <v>45537</v>
      </c>
      <c r="E180">
        <v>999</v>
      </c>
      <c r="F180" t="s">
        <v>10</v>
      </c>
      <c r="G180" t="s">
        <v>11</v>
      </c>
      <c r="H180" t="s">
        <v>5361</v>
      </c>
      <c r="I180">
        <v>999</v>
      </c>
      <c r="J180" s="1">
        <v>45311</v>
      </c>
      <c r="K180" t="s">
        <v>5356</v>
      </c>
      <c r="L180" s="1"/>
      <c r="M180" s="1">
        <v>45302</v>
      </c>
      <c r="N180" t="s">
        <v>5839</v>
      </c>
      <c r="O180" t="s">
        <v>5845</v>
      </c>
      <c r="P180" t="s">
        <v>5836</v>
      </c>
    </row>
    <row r="181" spans="1:16" x14ac:dyDescent="0.5">
      <c r="A181" t="s">
        <v>127</v>
      </c>
      <c r="B181" t="s">
        <v>128</v>
      </c>
      <c r="C181" t="s">
        <v>129</v>
      </c>
      <c r="D181" s="1">
        <v>45413</v>
      </c>
      <c r="E181">
        <v>2499</v>
      </c>
      <c r="F181" t="s">
        <v>10</v>
      </c>
      <c r="G181" t="s">
        <v>11</v>
      </c>
      <c r="H181" t="s">
        <v>5362</v>
      </c>
      <c r="I181">
        <v>2499</v>
      </c>
      <c r="J181" s="1">
        <v>45439</v>
      </c>
      <c r="K181" t="s">
        <v>5359</v>
      </c>
      <c r="L181" s="1">
        <v>45565</v>
      </c>
      <c r="M181" s="1">
        <v>45409</v>
      </c>
      <c r="N181" t="s">
        <v>5838</v>
      </c>
      <c r="O181" t="s">
        <v>5835</v>
      </c>
      <c r="P181" t="s">
        <v>6036</v>
      </c>
    </row>
    <row r="182" spans="1:16" x14ac:dyDescent="0.5">
      <c r="A182" t="s">
        <v>130</v>
      </c>
      <c r="B182" t="s">
        <v>128</v>
      </c>
      <c r="C182" t="s">
        <v>129</v>
      </c>
      <c r="D182" s="1">
        <v>45445</v>
      </c>
      <c r="E182">
        <v>2499</v>
      </c>
      <c r="F182" t="s">
        <v>10</v>
      </c>
      <c r="G182" t="s">
        <v>11</v>
      </c>
      <c r="H182" t="s">
        <v>5362</v>
      </c>
      <c r="I182">
        <v>2499</v>
      </c>
      <c r="J182" s="1">
        <v>45439</v>
      </c>
      <c r="K182" t="s">
        <v>5359</v>
      </c>
      <c r="L182" s="1">
        <v>45565</v>
      </c>
      <c r="M182" s="1">
        <v>45409</v>
      </c>
      <c r="N182" t="s">
        <v>5838</v>
      </c>
      <c r="O182" t="s">
        <v>5835</v>
      </c>
      <c r="P182" t="s">
        <v>6036</v>
      </c>
    </row>
    <row r="183" spans="1:16" x14ac:dyDescent="0.5">
      <c r="A183" t="s">
        <v>131</v>
      </c>
      <c r="B183" t="s">
        <v>128</v>
      </c>
      <c r="C183" t="s">
        <v>129</v>
      </c>
      <c r="D183" s="1">
        <v>45475</v>
      </c>
      <c r="E183">
        <v>2499</v>
      </c>
      <c r="F183" t="s">
        <v>10</v>
      </c>
      <c r="G183" t="s">
        <v>11</v>
      </c>
      <c r="H183" t="s">
        <v>5362</v>
      </c>
      <c r="I183">
        <v>2499</v>
      </c>
      <c r="J183" s="1">
        <v>45439</v>
      </c>
      <c r="K183" t="s">
        <v>5359</v>
      </c>
      <c r="L183" s="1">
        <v>45565</v>
      </c>
      <c r="M183" s="1">
        <v>45409</v>
      </c>
      <c r="N183" t="s">
        <v>5838</v>
      </c>
      <c r="O183" t="s">
        <v>5835</v>
      </c>
      <c r="P183" t="s">
        <v>6036</v>
      </c>
    </row>
    <row r="184" spans="1:16" x14ac:dyDescent="0.5">
      <c r="A184" t="s">
        <v>132</v>
      </c>
      <c r="B184" t="s">
        <v>128</v>
      </c>
      <c r="C184" t="s">
        <v>129</v>
      </c>
      <c r="D184" s="1">
        <v>45506</v>
      </c>
      <c r="E184">
        <v>2499</v>
      </c>
      <c r="F184" t="s">
        <v>10</v>
      </c>
      <c r="G184" t="s">
        <v>25</v>
      </c>
      <c r="H184" t="s">
        <v>5362</v>
      </c>
      <c r="I184">
        <v>2499</v>
      </c>
      <c r="J184" s="1">
        <v>45439</v>
      </c>
      <c r="K184" t="s">
        <v>5359</v>
      </c>
      <c r="L184" s="1">
        <v>45565</v>
      </c>
      <c r="M184" s="1">
        <v>45409</v>
      </c>
      <c r="N184" t="s">
        <v>5838</v>
      </c>
      <c r="O184" t="s">
        <v>5835</v>
      </c>
      <c r="P184" t="s">
        <v>6036</v>
      </c>
    </row>
    <row r="185" spans="1:16" x14ac:dyDescent="0.5">
      <c r="A185" t="s">
        <v>133</v>
      </c>
      <c r="B185" t="s">
        <v>128</v>
      </c>
      <c r="C185" t="s">
        <v>129</v>
      </c>
      <c r="D185" s="1">
        <v>45539</v>
      </c>
      <c r="E185">
        <v>2499</v>
      </c>
      <c r="F185" t="s">
        <v>10</v>
      </c>
      <c r="G185" t="s">
        <v>11</v>
      </c>
      <c r="H185" t="s">
        <v>5362</v>
      </c>
      <c r="I185">
        <v>2499</v>
      </c>
      <c r="J185" s="1">
        <v>45439</v>
      </c>
      <c r="K185" t="s">
        <v>5359</v>
      </c>
      <c r="L185" s="1">
        <v>45565</v>
      </c>
      <c r="M185" s="1">
        <v>45409</v>
      </c>
      <c r="N185" t="s">
        <v>5838</v>
      </c>
      <c r="O185" t="s">
        <v>5835</v>
      </c>
      <c r="P185" t="s">
        <v>6036</v>
      </c>
    </row>
    <row r="186" spans="1:16" x14ac:dyDescent="0.5">
      <c r="A186" t="s">
        <v>134</v>
      </c>
      <c r="B186" t="s">
        <v>135</v>
      </c>
      <c r="C186" t="s">
        <v>136</v>
      </c>
      <c r="D186" s="1">
        <v>45538</v>
      </c>
      <c r="E186">
        <v>999</v>
      </c>
      <c r="F186" t="s">
        <v>10</v>
      </c>
      <c r="G186" t="s">
        <v>25</v>
      </c>
      <c r="H186" t="s">
        <v>5361</v>
      </c>
      <c r="I186">
        <v>999</v>
      </c>
      <c r="J186" s="1">
        <v>45537</v>
      </c>
      <c r="K186" t="s">
        <v>5359</v>
      </c>
      <c r="L186" s="1">
        <v>45565</v>
      </c>
      <c r="M186" s="1">
        <v>45508</v>
      </c>
      <c r="N186" t="s">
        <v>5834</v>
      </c>
      <c r="O186" t="s">
        <v>5835</v>
      </c>
      <c r="P186" t="s">
        <v>6036</v>
      </c>
    </row>
    <row r="187" spans="1:16" x14ac:dyDescent="0.5">
      <c r="A187" t="s">
        <v>145</v>
      </c>
      <c r="B187" t="s">
        <v>146</v>
      </c>
      <c r="C187" t="s">
        <v>147</v>
      </c>
      <c r="D187" s="1">
        <v>45354</v>
      </c>
      <c r="E187">
        <v>2499</v>
      </c>
      <c r="F187" t="s">
        <v>10</v>
      </c>
      <c r="G187" t="s">
        <v>11</v>
      </c>
      <c r="H187" t="s">
        <v>5362</v>
      </c>
      <c r="I187">
        <v>2499</v>
      </c>
      <c r="J187" s="1">
        <v>45382</v>
      </c>
      <c r="K187" t="s">
        <v>5356</v>
      </c>
      <c r="L187" s="1"/>
      <c r="M187" s="1">
        <v>45359</v>
      </c>
      <c r="N187" t="s">
        <v>5839</v>
      </c>
      <c r="O187" t="s">
        <v>5845</v>
      </c>
      <c r="P187" t="s">
        <v>6037</v>
      </c>
    </row>
    <row r="188" spans="1:16" x14ac:dyDescent="0.5">
      <c r="A188" t="s">
        <v>148</v>
      </c>
      <c r="B188" t="s">
        <v>146</v>
      </c>
      <c r="C188" t="s">
        <v>147</v>
      </c>
      <c r="D188" s="1">
        <v>45383</v>
      </c>
      <c r="E188">
        <v>0</v>
      </c>
      <c r="F188" t="s">
        <v>43</v>
      </c>
      <c r="G188" t="s">
        <v>11</v>
      </c>
      <c r="H188" t="s">
        <v>5362</v>
      </c>
      <c r="I188">
        <v>2499</v>
      </c>
      <c r="J188" s="1">
        <v>45382</v>
      </c>
      <c r="K188" t="s">
        <v>5356</v>
      </c>
      <c r="L188" s="1"/>
      <c r="M188" s="1">
        <v>45359</v>
      </c>
      <c r="N188" t="s">
        <v>5839</v>
      </c>
      <c r="O188" t="s">
        <v>5845</v>
      </c>
      <c r="P188" t="s">
        <v>6037</v>
      </c>
    </row>
    <row r="189" spans="1:16" x14ac:dyDescent="0.5">
      <c r="A189" t="s">
        <v>149</v>
      </c>
      <c r="B189" t="s">
        <v>146</v>
      </c>
      <c r="C189" t="s">
        <v>147</v>
      </c>
      <c r="D189" s="1">
        <v>45415</v>
      </c>
      <c r="E189">
        <v>2499</v>
      </c>
      <c r="F189" t="s">
        <v>10</v>
      </c>
      <c r="G189" t="s">
        <v>11</v>
      </c>
      <c r="H189" t="s">
        <v>5362</v>
      </c>
      <c r="I189">
        <v>2499</v>
      </c>
      <c r="J189" s="1">
        <v>45382</v>
      </c>
      <c r="K189" t="s">
        <v>5356</v>
      </c>
      <c r="L189" s="1"/>
      <c r="M189" s="1">
        <v>45359</v>
      </c>
      <c r="N189" t="s">
        <v>5839</v>
      </c>
      <c r="O189" t="s">
        <v>5845</v>
      </c>
      <c r="P189" t="s">
        <v>6037</v>
      </c>
    </row>
    <row r="190" spans="1:16" x14ac:dyDescent="0.5">
      <c r="A190" t="s">
        <v>150</v>
      </c>
      <c r="B190" t="s">
        <v>146</v>
      </c>
      <c r="C190" t="s">
        <v>147</v>
      </c>
      <c r="D190" s="1">
        <v>45446</v>
      </c>
      <c r="E190">
        <v>2499</v>
      </c>
      <c r="F190" t="s">
        <v>10</v>
      </c>
      <c r="G190" t="s">
        <v>11</v>
      </c>
      <c r="H190" t="s">
        <v>5362</v>
      </c>
      <c r="I190">
        <v>2499</v>
      </c>
      <c r="J190" s="1">
        <v>45382</v>
      </c>
      <c r="K190" t="s">
        <v>5356</v>
      </c>
      <c r="L190" s="1"/>
      <c r="M190" s="1">
        <v>45359</v>
      </c>
      <c r="N190" t="s">
        <v>5839</v>
      </c>
      <c r="O190" t="s">
        <v>5845</v>
      </c>
      <c r="P190" t="s">
        <v>6037</v>
      </c>
    </row>
    <row r="191" spans="1:16" x14ac:dyDescent="0.5">
      <c r="A191" t="s">
        <v>151</v>
      </c>
      <c r="B191" t="s">
        <v>146</v>
      </c>
      <c r="C191" t="s">
        <v>147</v>
      </c>
      <c r="D191" s="1">
        <v>45477</v>
      </c>
      <c r="E191">
        <v>2499</v>
      </c>
      <c r="F191" t="s">
        <v>10</v>
      </c>
      <c r="G191" t="s">
        <v>25</v>
      </c>
      <c r="H191" t="s">
        <v>5362</v>
      </c>
      <c r="I191">
        <v>2499</v>
      </c>
      <c r="J191" s="1">
        <v>45382</v>
      </c>
      <c r="K191" t="s">
        <v>5356</v>
      </c>
      <c r="L191" s="1"/>
      <c r="M191" s="1">
        <v>45359</v>
      </c>
      <c r="N191" t="s">
        <v>5839</v>
      </c>
      <c r="O191" t="s">
        <v>5845</v>
      </c>
      <c r="P191" t="s">
        <v>6037</v>
      </c>
    </row>
    <row r="192" spans="1:16" x14ac:dyDescent="0.5">
      <c r="A192" t="s">
        <v>152</v>
      </c>
      <c r="B192" t="s">
        <v>146</v>
      </c>
      <c r="C192" t="s">
        <v>147</v>
      </c>
      <c r="D192" s="1">
        <v>45507</v>
      </c>
      <c r="E192">
        <v>2499</v>
      </c>
      <c r="F192" t="s">
        <v>10</v>
      </c>
      <c r="G192" t="s">
        <v>23</v>
      </c>
      <c r="H192" t="s">
        <v>5362</v>
      </c>
      <c r="I192">
        <v>2499</v>
      </c>
      <c r="J192" s="1">
        <v>45382</v>
      </c>
      <c r="K192" t="s">
        <v>5356</v>
      </c>
      <c r="L192" s="1"/>
      <c r="M192" s="1">
        <v>45359</v>
      </c>
      <c r="N192" t="s">
        <v>5839</v>
      </c>
      <c r="O192" t="s">
        <v>5845</v>
      </c>
      <c r="P192" t="s">
        <v>6037</v>
      </c>
    </row>
    <row r="193" spans="1:16" x14ac:dyDescent="0.5">
      <c r="A193" t="s">
        <v>153</v>
      </c>
      <c r="B193" t="s">
        <v>146</v>
      </c>
      <c r="C193" t="s">
        <v>147</v>
      </c>
      <c r="D193" s="1">
        <v>45539</v>
      </c>
      <c r="E193">
        <v>2499</v>
      </c>
      <c r="F193" t="s">
        <v>10</v>
      </c>
      <c r="G193" t="s">
        <v>11</v>
      </c>
      <c r="H193" t="s">
        <v>5362</v>
      </c>
      <c r="I193">
        <v>2499</v>
      </c>
      <c r="J193" s="1">
        <v>45382</v>
      </c>
      <c r="K193" t="s">
        <v>5356</v>
      </c>
      <c r="L193" s="1"/>
      <c r="M193" s="1">
        <v>45359</v>
      </c>
      <c r="N193" t="s">
        <v>5839</v>
      </c>
      <c r="O193" t="s">
        <v>5845</v>
      </c>
      <c r="P193" t="s">
        <v>6037</v>
      </c>
    </row>
    <row r="194" spans="1:16" x14ac:dyDescent="0.5">
      <c r="A194" t="s">
        <v>353</v>
      </c>
      <c r="B194" t="s">
        <v>354</v>
      </c>
      <c r="C194" t="s">
        <v>355</v>
      </c>
      <c r="D194" s="1">
        <v>45386</v>
      </c>
      <c r="E194">
        <v>999</v>
      </c>
      <c r="F194" t="s">
        <v>10</v>
      </c>
      <c r="G194" t="s">
        <v>25</v>
      </c>
      <c r="H194" t="s">
        <v>5361</v>
      </c>
      <c r="I194">
        <v>999</v>
      </c>
      <c r="J194" s="1">
        <v>45389</v>
      </c>
      <c r="K194" t="s">
        <v>5356</v>
      </c>
      <c r="L194" s="1"/>
      <c r="M194" s="1">
        <v>45388</v>
      </c>
      <c r="N194" t="s">
        <v>5846</v>
      </c>
      <c r="O194" t="s">
        <v>5844</v>
      </c>
      <c r="P194" t="s">
        <v>6037</v>
      </c>
    </row>
    <row r="195" spans="1:16" x14ac:dyDescent="0.5">
      <c r="A195" t="s">
        <v>356</v>
      </c>
      <c r="B195" t="s">
        <v>354</v>
      </c>
      <c r="C195" t="s">
        <v>355</v>
      </c>
      <c r="D195" s="1">
        <v>45414</v>
      </c>
      <c r="E195">
        <v>999</v>
      </c>
      <c r="F195" t="s">
        <v>10</v>
      </c>
      <c r="G195" t="s">
        <v>11</v>
      </c>
      <c r="H195" t="s">
        <v>5361</v>
      </c>
      <c r="I195">
        <v>999</v>
      </c>
      <c r="J195" s="1">
        <v>45389</v>
      </c>
      <c r="K195" t="s">
        <v>5356</v>
      </c>
      <c r="L195" s="1"/>
      <c r="M195" s="1">
        <v>45388</v>
      </c>
      <c r="N195" t="s">
        <v>5846</v>
      </c>
      <c r="O195" t="s">
        <v>5844</v>
      </c>
      <c r="P195" t="s">
        <v>6037</v>
      </c>
    </row>
    <row r="196" spans="1:16" x14ac:dyDescent="0.5">
      <c r="A196" t="s">
        <v>357</v>
      </c>
      <c r="B196" t="s">
        <v>354</v>
      </c>
      <c r="C196" t="s">
        <v>355</v>
      </c>
      <c r="D196" s="1">
        <v>45447</v>
      </c>
      <c r="E196">
        <v>999</v>
      </c>
      <c r="F196" t="s">
        <v>10</v>
      </c>
      <c r="G196" t="s">
        <v>23</v>
      </c>
      <c r="H196" t="s">
        <v>5361</v>
      </c>
      <c r="I196">
        <v>999</v>
      </c>
      <c r="J196" s="1">
        <v>45389</v>
      </c>
      <c r="K196" t="s">
        <v>5356</v>
      </c>
      <c r="L196" s="1"/>
      <c r="M196" s="1">
        <v>45388</v>
      </c>
      <c r="N196" t="s">
        <v>5846</v>
      </c>
      <c r="O196" t="s">
        <v>5844</v>
      </c>
      <c r="P196" t="s">
        <v>6037</v>
      </c>
    </row>
    <row r="197" spans="1:16" x14ac:dyDescent="0.5">
      <c r="A197" t="s">
        <v>358</v>
      </c>
      <c r="B197" t="s">
        <v>354</v>
      </c>
      <c r="C197" t="s">
        <v>355</v>
      </c>
      <c r="D197" s="1">
        <v>45477</v>
      </c>
      <c r="E197">
        <v>999</v>
      </c>
      <c r="F197" t="s">
        <v>10</v>
      </c>
      <c r="G197" t="s">
        <v>11</v>
      </c>
      <c r="H197" t="s">
        <v>5361</v>
      </c>
      <c r="I197">
        <v>999</v>
      </c>
      <c r="J197" s="1">
        <v>45389</v>
      </c>
      <c r="K197" t="s">
        <v>5356</v>
      </c>
      <c r="L197" s="1"/>
      <c r="M197" s="1">
        <v>45388</v>
      </c>
      <c r="N197" t="s">
        <v>5846</v>
      </c>
      <c r="O197" t="s">
        <v>5844</v>
      </c>
      <c r="P197" t="s">
        <v>6037</v>
      </c>
    </row>
    <row r="198" spans="1:16" x14ac:dyDescent="0.5">
      <c r="A198" t="s">
        <v>359</v>
      </c>
      <c r="B198" t="s">
        <v>354</v>
      </c>
      <c r="C198" t="s">
        <v>355</v>
      </c>
      <c r="D198" s="1">
        <v>45506</v>
      </c>
      <c r="E198">
        <v>999</v>
      </c>
      <c r="F198" t="s">
        <v>10</v>
      </c>
      <c r="G198" t="s">
        <v>11</v>
      </c>
      <c r="H198" t="s">
        <v>5361</v>
      </c>
      <c r="I198">
        <v>999</v>
      </c>
      <c r="J198" s="1">
        <v>45389</v>
      </c>
      <c r="K198" t="s">
        <v>5356</v>
      </c>
      <c r="L198" s="1"/>
      <c r="M198" s="1">
        <v>45388</v>
      </c>
      <c r="N198" t="s">
        <v>5846</v>
      </c>
      <c r="O198" t="s">
        <v>5844</v>
      </c>
      <c r="P198" t="s">
        <v>6037</v>
      </c>
    </row>
    <row r="199" spans="1:16" x14ac:dyDescent="0.5">
      <c r="A199" t="s">
        <v>360</v>
      </c>
      <c r="B199" t="s">
        <v>354</v>
      </c>
      <c r="C199" t="s">
        <v>355</v>
      </c>
      <c r="D199" s="1">
        <v>45539</v>
      </c>
      <c r="E199">
        <v>999</v>
      </c>
      <c r="F199" t="s">
        <v>10</v>
      </c>
      <c r="G199" t="s">
        <v>11</v>
      </c>
      <c r="H199" t="s">
        <v>5361</v>
      </c>
      <c r="I199">
        <v>999</v>
      </c>
      <c r="J199" s="1">
        <v>45389</v>
      </c>
      <c r="K199" t="s">
        <v>5356</v>
      </c>
      <c r="L199" s="1"/>
      <c r="M199" s="1">
        <v>45388</v>
      </c>
      <c r="N199" t="s">
        <v>5846</v>
      </c>
      <c r="O199" t="s">
        <v>5844</v>
      </c>
      <c r="P199" t="s">
        <v>6037</v>
      </c>
    </row>
    <row r="200" spans="1:16" x14ac:dyDescent="0.5">
      <c r="A200" t="s">
        <v>1344</v>
      </c>
      <c r="B200" t="s">
        <v>1345</v>
      </c>
      <c r="C200" t="s">
        <v>1346</v>
      </c>
      <c r="D200" s="1">
        <v>45352</v>
      </c>
      <c r="E200">
        <v>999</v>
      </c>
      <c r="F200" t="s">
        <v>10</v>
      </c>
      <c r="G200" t="s">
        <v>11</v>
      </c>
      <c r="H200" t="s">
        <v>5361</v>
      </c>
      <c r="I200">
        <v>999</v>
      </c>
      <c r="J200" s="1">
        <v>45364</v>
      </c>
      <c r="K200" t="s">
        <v>5356</v>
      </c>
      <c r="L200" s="1"/>
      <c r="M200" s="1">
        <v>45341</v>
      </c>
      <c r="N200" t="s">
        <v>5846</v>
      </c>
      <c r="O200" t="s">
        <v>5844</v>
      </c>
      <c r="P200" t="s">
        <v>6037</v>
      </c>
    </row>
    <row r="201" spans="1:16" x14ac:dyDescent="0.5">
      <c r="A201" t="s">
        <v>1347</v>
      </c>
      <c r="B201" t="s">
        <v>1345</v>
      </c>
      <c r="C201" t="s">
        <v>1346</v>
      </c>
      <c r="D201" s="1">
        <v>45384</v>
      </c>
      <c r="E201">
        <v>999</v>
      </c>
      <c r="F201" t="s">
        <v>10</v>
      </c>
      <c r="G201" t="s">
        <v>25</v>
      </c>
      <c r="H201" t="s">
        <v>5361</v>
      </c>
      <c r="I201">
        <v>999</v>
      </c>
      <c r="J201" s="1">
        <v>45364</v>
      </c>
      <c r="K201" t="s">
        <v>5356</v>
      </c>
      <c r="L201" s="1"/>
      <c r="M201" s="1">
        <v>45341</v>
      </c>
      <c r="N201" t="s">
        <v>5846</v>
      </c>
      <c r="O201" t="s">
        <v>5844</v>
      </c>
      <c r="P201" t="s">
        <v>6037</v>
      </c>
    </row>
    <row r="202" spans="1:16" x14ac:dyDescent="0.5">
      <c r="A202" t="s">
        <v>1348</v>
      </c>
      <c r="B202" t="s">
        <v>1345</v>
      </c>
      <c r="C202" t="s">
        <v>1346</v>
      </c>
      <c r="D202" s="1">
        <v>45416</v>
      </c>
      <c r="E202">
        <v>999</v>
      </c>
      <c r="F202" t="s">
        <v>10</v>
      </c>
      <c r="G202" t="s">
        <v>11</v>
      </c>
      <c r="H202" t="s">
        <v>5361</v>
      </c>
      <c r="I202">
        <v>999</v>
      </c>
      <c r="J202" s="1">
        <v>45364</v>
      </c>
      <c r="K202" t="s">
        <v>5356</v>
      </c>
      <c r="L202" s="1"/>
      <c r="M202" s="1">
        <v>45341</v>
      </c>
      <c r="N202" t="s">
        <v>5846</v>
      </c>
      <c r="O202" t="s">
        <v>5844</v>
      </c>
      <c r="P202" t="s">
        <v>6037</v>
      </c>
    </row>
    <row r="203" spans="1:16" x14ac:dyDescent="0.5">
      <c r="A203" t="s">
        <v>1349</v>
      </c>
      <c r="B203" t="s">
        <v>1345</v>
      </c>
      <c r="C203" t="s">
        <v>1346</v>
      </c>
      <c r="D203" s="1">
        <v>45447</v>
      </c>
      <c r="E203">
        <v>999</v>
      </c>
      <c r="F203" t="s">
        <v>10</v>
      </c>
      <c r="G203" t="s">
        <v>11</v>
      </c>
      <c r="H203" t="s">
        <v>5361</v>
      </c>
      <c r="I203">
        <v>999</v>
      </c>
      <c r="J203" s="1">
        <v>45364</v>
      </c>
      <c r="K203" t="s">
        <v>5356</v>
      </c>
      <c r="L203" s="1"/>
      <c r="M203" s="1">
        <v>45341</v>
      </c>
      <c r="N203" t="s">
        <v>5846</v>
      </c>
      <c r="O203" t="s">
        <v>5844</v>
      </c>
      <c r="P203" t="s">
        <v>6037</v>
      </c>
    </row>
    <row r="204" spans="1:16" x14ac:dyDescent="0.5">
      <c r="A204" t="s">
        <v>1350</v>
      </c>
      <c r="B204" t="s">
        <v>1345</v>
      </c>
      <c r="C204" t="s">
        <v>1346</v>
      </c>
      <c r="D204" s="1">
        <v>45475</v>
      </c>
      <c r="E204">
        <v>999</v>
      </c>
      <c r="F204" t="s">
        <v>10</v>
      </c>
      <c r="G204" t="s">
        <v>11</v>
      </c>
      <c r="H204" t="s">
        <v>5361</v>
      </c>
      <c r="I204">
        <v>999</v>
      </c>
      <c r="J204" s="1">
        <v>45364</v>
      </c>
      <c r="K204" t="s">
        <v>5356</v>
      </c>
      <c r="L204" s="1"/>
      <c r="M204" s="1">
        <v>45341</v>
      </c>
      <c r="N204" t="s">
        <v>5846</v>
      </c>
      <c r="O204" t="s">
        <v>5844</v>
      </c>
      <c r="P204" t="s">
        <v>6037</v>
      </c>
    </row>
    <row r="205" spans="1:16" x14ac:dyDescent="0.5">
      <c r="A205" t="s">
        <v>1351</v>
      </c>
      <c r="B205" t="s">
        <v>1345</v>
      </c>
      <c r="C205" t="s">
        <v>1346</v>
      </c>
      <c r="D205" s="1">
        <v>45508</v>
      </c>
      <c r="E205">
        <v>999</v>
      </c>
      <c r="F205" t="s">
        <v>10</v>
      </c>
      <c r="G205" t="s">
        <v>11</v>
      </c>
      <c r="H205" t="s">
        <v>5361</v>
      </c>
      <c r="I205">
        <v>999</v>
      </c>
      <c r="J205" s="1">
        <v>45364</v>
      </c>
      <c r="K205" t="s">
        <v>5356</v>
      </c>
      <c r="L205" s="1"/>
      <c r="M205" s="1">
        <v>45341</v>
      </c>
      <c r="N205" t="s">
        <v>5846</v>
      </c>
      <c r="O205" t="s">
        <v>5844</v>
      </c>
      <c r="P205" t="s">
        <v>6037</v>
      </c>
    </row>
    <row r="206" spans="1:16" x14ac:dyDescent="0.5">
      <c r="A206" t="s">
        <v>1352</v>
      </c>
      <c r="B206" t="s">
        <v>1345</v>
      </c>
      <c r="C206" t="s">
        <v>1346</v>
      </c>
      <c r="D206" s="1">
        <v>45537</v>
      </c>
      <c r="E206">
        <v>999</v>
      </c>
      <c r="F206" t="s">
        <v>10</v>
      </c>
      <c r="G206" t="s">
        <v>41</v>
      </c>
      <c r="H206" t="s">
        <v>5361</v>
      </c>
      <c r="I206">
        <v>999</v>
      </c>
      <c r="J206" s="1">
        <v>45364</v>
      </c>
      <c r="K206" t="s">
        <v>5356</v>
      </c>
      <c r="L206" s="1"/>
      <c r="M206" s="1">
        <v>45341</v>
      </c>
      <c r="N206" t="s">
        <v>5846</v>
      </c>
      <c r="O206" t="s">
        <v>5844</v>
      </c>
      <c r="P206" t="s">
        <v>6037</v>
      </c>
    </row>
    <row r="207" spans="1:16" x14ac:dyDescent="0.5">
      <c r="A207" t="s">
        <v>154</v>
      </c>
      <c r="B207" t="s">
        <v>155</v>
      </c>
      <c r="C207" t="s">
        <v>156</v>
      </c>
      <c r="D207" s="1">
        <v>45505</v>
      </c>
      <c r="E207">
        <v>2499</v>
      </c>
      <c r="F207" t="s">
        <v>10</v>
      </c>
      <c r="G207" t="s">
        <v>11</v>
      </c>
      <c r="H207" t="s">
        <v>5362</v>
      </c>
      <c r="I207">
        <v>2499</v>
      </c>
      <c r="J207" s="1">
        <v>45523</v>
      </c>
      <c r="K207" t="s">
        <v>5356</v>
      </c>
      <c r="L207" s="1"/>
      <c r="M207" s="1">
        <v>45507</v>
      </c>
      <c r="N207" t="s">
        <v>5838</v>
      </c>
      <c r="O207" t="s">
        <v>5835</v>
      </c>
      <c r="P207" t="s">
        <v>6036</v>
      </c>
    </row>
    <row r="208" spans="1:16" x14ac:dyDescent="0.5">
      <c r="A208" t="s">
        <v>157</v>
      </c>
      <c r="B208" t="s">
        <v>155</v>
      </c>
      <c r="C208" t="s">
        <v>156</v>
      </c>
      <c r="D208" s="1">
        <v>45538</v>
      </c>
      <c r="E208">
        <v>2499</v>
      </c>
      <c r="F208" t="s">
        <v>10</v>
      </c>
      <c r="G208" t="s">
        <v>25</v>
      </c>
      <c r="H208" t="s">
        <v>5362</v>
      </c>
      <c r="I208">
        <v>2499</v>
      </c>
      <c r="J208" s="1">
        <v>45523</v>
      </c>
      <c r="K208" t="s">
        <v>5356</v>
      </c>
      <c r="L208" s="1"/>
      <c r="M208" s="1">
        <v>45507</v>
      </c>
      <c r="N208" t="s">
        <v>5838</v>
      </c>
      <c r="O208" t="s">
        <v>5835</v>
      </c>
      <c r="P208" t="s">
        <v>6036</v>
      </c>
    </row>
    <row r="209" spans="1:16" x14ac:dyDescent="0.5">
      <c r="A209" t="s">
        <v>158</v>
      </c>
      <c r="B209" t="s">
        <v>159</v>
      </c>
      <c r="C209" t="s">
        <v>160</v>
      </c>
      <c r="D209" s="1">
        <v>45324</v>
      </c>
      <c r="E209">
        <v>999</v>
      </c>
      <c r="F209" t="s">
        <v>10</v>
      </c>
      <c r="G209" t="s">
        <v>11</v>
      </c>
      <c r="H209" t="s">
        <v>5361</v>
      </c>
      <c r="I209">
        <v>999</v>
      </c>
      <c r="J209" s="1">
        <v>45337</v>
      </c>
      <c r="K209" t="s">
        <v>5359</v>
      </c>
      <c r="L209" s="1">
        <v>45519</v>
      </c>
      <c r="M209" s="1">
        <v>45326</v>
      </c>
      <c r="N209" t="s">
        <v>5843</v>
      </c>
      <c r="O209" t="s">
        <v>5835</v>
      </c>
      <c r="P209" t="s">
        <v>6037</v>
      </c>
    </row>
    <row r="210" spans="1:16" x14ac:dyDescent="0.5">
      <c r="A210" t="s">
        <v>161</v>
      </c>
      <c r="B210" t="s">
        <v>159</v>
      </c>
      <c r="C210" t="s">
        <v>160</v>
      </c>
      <c r="D210" s="1">
        <v>45355</v>
      </c>
      <c r="E210">
        <v>999</v>
      </c>
      <c r="F210" t="s">
        <v>10</v>
      </c>
      <c r="G210" t="s">
        <v>11</v>
      </c>
      <c r="H210" t="s">
        <v>5361</v>
      </c>
      <c r="I210">
        <v>999</v>
      </c>
      <c r="J210" s="1">
        <v>45337</v>
      </c>
      <c r="K210" t="s">
        <v>5359</v>
      </c>
      <c r="L210" s="1">
        <v>45519</v>
      </c>
      <c r="M210" s="1">
        <v>45326</v>
      </c>
      <c r="N210" t="s">
        <v>5843</v>
      </c>
      <c r="O210" t="s">
        <v>5835</v>
      </c>
      <c r="P210" t="s">
        <v>6037</v>
      </c>
    </row>
    <row r="211" spans="1:16" x14ac:dyDescent="0.5">
      <c r="A211" t="s">
        <v>162</v>
      </c>
      <c r="B211" t="s">
        <v>159</v>
      </c>
      <c r="C211" t="s">
        <v>160</v>
      </c>
      <c r="D211" s="1">
        <v>45384</v>
      </c>
      <c r="E211">
        <v>0</v>
      </c>
      <c r="F211" t="s">
        <v>43</v>
      </c>
      <c r="G211" t="s">
        <v>11</v>
      </c>
      <c r="H211" t="s">
        <v>5361</v>
      </c>
      <c r="I211">
        <v>999</v>
      </c>
      <c r="J211" s="1">
        <v>45337</v>
      </c>
      <c r="K211" t="s">
        <v>5359</v>
      </c>
      <c r="L211" s="1">
        <v>45519</v>
      </c>
      <c r="M211" s="1">
        <v>45326</v>
      </c>
      <c r="N211" t="s">
        <v>5843</v>
      </c>
      <c r="O211" t="s">
        <v>5835</v>
      </c>
      <c r="P211" t="s">
        <v>6037</v>
      </c>
    </row>
    <row r="212" spans="1:16" x14ac:dyDescent="0.5">
      <c r="A212" t="s">
        <v>163</v>
      </c>
      <c r="B212" t="s">
        <v>159</v>
      </c>
      <c r="C212" t="s">
        <v>160</v>
      </c>
      <c r="D212" s="1">
        <v>45416</v>
      </c>
      <c r="E212">
        <v>999</v>
      </c>
      <c r="F212" t="s">
        <v>10</v>
      </c>
      <c r="G212" t="s">
        <v>11</v>
      </c>
      <c r="H212" t="s">
        <v>5361</v>
      </c>
      <c r="I212">
        <v>999</v>
      </c>
      <c r="J212" s="1">
        <v>45337</v>
      </c>
      <c r="K212" t="s">
        <v>5359</v>
      </c>
      <c r="L212" s="1">
        <v>45519</v>
      </c>
      <c r="M212" s="1">
        <v>45326</v>
      </c>
      <c r="N212" t="s">
        <v>5843</v>
      </c>
      <c r="O212" t="s">
        <v>5835</v>
      </c>
      <c r="P212" t="s">
        <v>6037</v>
      </c>
    </row>
    <row r="213" spans="1:16" x14ac:dyDescent="0.5">
      <c r="A213" t="s">
        <v>164</v>
      </c>
      <c r="B213" t="s">
        <v>159</v>
      </c>
      <c r="C213" t="s">
        <v>160</v>
      </c>
      <c r="D213" s="1">
        <v>45445</v>
      </c>
      <c r="E213">
        <v>999</v>
      </c>
      <c r="F213" t="s">
        <v>10</v>
      </c>
      <c r="G213" t="s">
        <v>11</v>
      </c>
      <c r="H213" t="s">
        <v>5361</v>
      </c>
      <c r="I213">
        <v>999</v>
      </c>
      <c r="J213" s="1">
        <v>45337</v>
      </c>
      <c r="K213" t="s">
        <v>5359</v>
      </c>
      <c r="L213" s="1">
        <v>45519</v>
      </c>
      <c r="M213" s="1">
        <v>45326</v>
      </c>
      <c r="N213" t="s">
        <v>5843</v>
      </c>
      <c r="O213" t="s">
        <v>5835</v>
      </c>
      <c r="P213" t="s">
        <v>6037</v>
      </c>
    </row>
    <row r="214" spans="1:16" x14ac:dyDescent="0.5">
      <c r="A214" t="s">
        <v>165</v>
      </c>
      <c r="B214" t="s">
        <v>159</v>
      </c>
      <c r="C214" t="s">
        <v>160</v>
      </c>
      <c r="D214" s="1">
        <v>45474</v>
      </c>
      <c r="E214">
        <v>0</v>
      </c>
      <c r="F214" t="s">
        <v>43</v>
      </c>
      <c r="G214" t="s">
        <v>11</v>
      </c>
      <c r="H214" t="s">
        <v>5361</v>
      </c>
      <c r="I214">
        <v>999</v>
      </c>
      <c r="J214" s="1">
        <v>45337</v>
      </c>
      <c r="K214" t="s">
        <v>5359</v>
      </c>
      <c r="L214" s="1">
        <v>45519</v>
      </c>
      <c r="M214" s="1">
        <v>45326</v>
      </c>
      <c r="N214" t="s">
        <v>5843</v>
      </c>
      <c r="O214" t="s">
        <v>5835</v>
      </c>
      <c r="P214" t="s">
        <v>6037</v>
      </c>
    </row>
    <row r="215" spans="1:16" x14ac:dyDescent="0.5">
      <c r="A215" t="s">
        <v>166</v>
      </c>
      <c r="B215" t="s">
        <v>159</v>
      </c>
      <c r="C215" t="s">
        <v>160</v>
      </c>
      <c r="D215" s="1">
        <v>45505</v>
      </c>
      <c r="E215">
        <v>999</v>
      </c>
      <c r="F215" t="s">
        <v>10</v>
      </c>
      <c r="G215" t="s">
        <v>11</v>
      </c>
      <c r="H215" t="s">
        <v>5361</v>
      </c>
      <c r="I215">
        <v>999</v>
      </c>
      <c r="J215" s="1">
        <v>45337</v>
      </c>
      <c r="K215" t="s">
        <v>5359</v>
      </c>
      <c r="L215" s="1">
        <v>45519</v>
      </c>
      <c r="M215" s="1">
        <v>45326</v>
      </c>
      <c r="N215" t="s">
        <v>5843</v>
      </c>
      <c r="O215" t="s">
        <v>5835</v>
      </c>
      <c r="P215" t="s">
        <v>6037</v>
      </c>
    </row>
    <row r="216" spans="1:16" x14ac:dyDescent="0.5">
      <c r="A216" t="s">
        <v>1189</v>
      </c>
      <c r="B216" t="s">
        <v>1190</v>
      </c>
      <c r="C216" t="s">
        <v>1191</v>
      </c>
      <c r="D216" s="1">
        <v>45508</v>
      </c>
      <c r="E216">
        <v>999</v>
      </c>
      <c r="F216" t="s">
        <v>10</v>
      </c>
      <c r="G216" t="s">
        <v>25</v>
      </c>
      <c r="H216" t="s">
        <v>5361</v>
      </c>
      <c r="I216">
        <v>999</v>
      </c>
      <c r="J216" s="1">
        <v>45508</v>
      </c>
      <c r="K216" t="s">
        <v>5356</v>
      </c>
      <c r="L216" s="1"/>
      <c r="M216" s="1">
        <v>45503</v>
      </c>
      <c r="N216" t="s">
        <v>5838</v>
      </c>
      <c r="O216" t="s">
        <v>5845</v>
      </c>
      <c r="P216" t="s">
        <v>6036</v>
      </c>
    </row>
    <row r="217" spans="1:16" x14ac:dyDescent="0.5">
      <c r="A217" t="s">
        <v>1192</v>
      </c>
      <c r="B217" t="s">
        <v>1190</v>
      </c>
      <c r="C217" t="s">
        <v>1191</v>
      </c>
      <c r="D217" s="1">
        <v>45536</v>
      </c>
      <c r="E217">
        <v>999</v>
      </c>
      <c r="F217" t="s">
        <v>10</v>
      </c>
      <c r="G217" t="s">
        <v>23</v>
      </c>
      <c r="H217" t="s">
        <v>5361</v>
      </c>
      <c r="I217">
        <v>999</v>
      </c>
      <c r="J217" s="1">
        <v>45508</v>
      </c>
      <c r="K217" t="s">
        <v>5356</v>
      </c>
      <c r="L217" s="1"/>
      <c r="M217" s="1">
        <v>45503</v>
      </c>
      <c r="N217" t="s">
        <v>5838</v>
      </c>
      <c r="O217" t="s">
        <v>5845</v>
      </c>
      <c r="P217" t="s">
        <v>6036</v>
      </c>
    </row>
    <row r="218" spans="1:16" x14ac:dyDescent="0.5">
      <c r="A218" t="s">
        <v>1043</v>
      </c>
      <c r="B218" t="s">
        <v>1044</v>
      </c>
      <c r="C218" t="s">
        <v>147</v>
      </c>
      <c r="D218" s="1">
        <v>45385</v>
      </c>
      <c r="E218">
        <v>999</v>
      </c>
      <c r="F218" t="s">
        <v>10</v>
      </c>
      <c r="G218" t="s">
        <v>11</v>
      </c>
      <c r="H218" t="s">
        <v>5361</v>
      </c>
      <c r="I218">
        <v>999</v>
      </c>
      <c r="J218" s="1">
        <v>45388</v>
      </c>
      <c r="K218" t="s">
        <v>5356</v>
      </c>
      <c r="L218" s="1"/>
      <c r="M218" s="1">
        <v>45359</v>
      </c>
      <c r="N218" t="s">
        <v>5839</v>
      </c>
      <c r="O218" t="s">
        <v>5845</v>
      </c>
      <c r="P218" t="s">
        <v>6037</v>
      </c>
    </row>
    <row r="219" spans="1:16" x14ac:dyDescent="0.5">
      <c r="A219" t="s">
        <v>1045</v>
      </c>
      <c r="B219" t="s">
        <v>1044</v>
      </c>
      <c r="C219" t="s">
        <v>147</v>
      </c>
      <c r="D219" s="1">
        <v>45413</v>
      </c>
      <c r="E219">
        <v>999</v>
      </c>
      <c r="F219" t="s">
        <v>10</v>
      </c>
      <c r="G219" t="s">
        <v>11</v>
      </c>
      <c r="H219" t="s">
        <v>5361</v>
      </c>
      <c r="I219">
        <v>999</v>
      </c>
      <c r="J219" s="1">
        <v>45388</v>
      </c>
      <c r="K219" t="s">
        <v>5356</v>
      </c>
      <c r="L219" s="1"/>
      <c r="M219" s="1">
        <v>45359</v>
      </c>
      <c r="N219" t="s">
        <v>5839</v>
      </c>
      <c r="O219" t="s">
        <v>5845</v>
      </c>
      <c r="P219" t="s">
        <v>6037</v>
      </c>
    </row>
    <row r="220" spans="1:16" x14ac:dyDescent="0.5">
      <c r="A220" t="s">
        <v>1046</v>
      </c>
      <c r="B220" t="s">
        <v>1044</v>
      </c>
      <c r="C220" t="s">
        <v>147</v>
      </c>
      <c r="D220" s="1">
        <v>45444</v>
      </c>
      <c r="E220">
        <v>999</v>
      </c>
      <c r="F220" t="s">
        <v>10</v>
      </c>
      <c r="G220" t="s">
        <v>11</v>
      </c>
      <c r="H220" t="s">
        <v>5361</v>
      </c>
      <c r="I220">
        <v>999</v>
      </c>
      <c r="J220" s="1">
        <v>45388</v>
      </c>
      <c r="K220" t="s">
        <v>5356</v>
      </c>
      <c r="L220" s="1"/>
      <c r="M220" s="1">
        <v>45359</v>
      </c>
      <c r="N220" t="s">
        <v>5839</v>
      </c>
      <c r="O220" t="s">
        <v>5845</v>
      </c>
      <c r="P220" t="s">
        <v>6037</v>
      </c>
    </row>
    <row r="221" spans="1:16" x14ac:dyDescent="0.5">
      <c r="A221" t="s">
        <v>1047</v>
      </c>
      <c r="B221" t="s">
        <v>1044</v>
      </c>
      <c r="C221" t="s">
        <v>147</v>
      </c>
      <c r="D221" s="1">
        <v>45476</v>
      </c>
      <c r="E221">
        <v>999</v>
      </c>
      <c r="F221" t="s">
        <v>10</v>
      </c>
      <c r="G221" t="s">
        <v>11</v>
      </c>
      <c r="H221" t="s">
        <v>5361</v>
      </c>
      <c r="I221">
        <v>999</v>
      </c>
      <c r="J221" s="1">
        <v>45388</v>
      </c>
      <c r="K221" t="s">
        <v>5356</v>
      </c>
      <c r="L221" s="1"/>
      <c r="M221" s="1">
        <v>45359</v>
      </c>
      <c r="N221" t="s">
        <v>5839</v>
      </c>
      <c r="O221" t="s">
        <v>5845</v>
      </c>
      <c r="P221" t="s">
        <v>6037</v>
      </c>
    </row>
    <row r="222" spans="1:16" x14ac:dyDescent="0.5">
      <c r="A222" t="s">
        <v>1048</v>
      </c>
      <c r="B222" t="s">
        <v>1044</v>
      </c>
      <c r="C222" t="s">
        <v>147</v>
      </c>
      <c r="D222" s="1">
        <v>45505</v>
      </c>
      <c r="E222">
        <v>0</v>
      </c>
      <c r="F222" t="s">
        <v>43</v>
      </c>
      <c r="G222" t="s">
        <v>11</v>
      </c>
      <c r="H222" t="s">
        <v>5361</v>
      </c>
      <c r="I222">
        <v>999</v>
      </c>
      <c r="J222" s="1">
        <v>45388</v>
      </c>
      <c r="K222" t="s">
        <v>5356</v>
      </c>
      <c r="L222" s="1"/>
      <c r="M222" s="1">
        <v>45359</v>
      </c>
      <c r="N222" t="s">
        <v>5839</v>
      </c>
      <c r="O222" t="s">
        <v>5845</v>
      </c>
      <c r="P222" t="s">
        <v>6037</v>
      </c>
    </row>
    <row r="223" spans="1:16" x14ac:dyDescent="0.5">
      <c r="A223" t="s">
        <v>1049</v>
      </c>
      <c r="B223" t="s">
        <v>1044</v>
      </c>
      <c r="C223" t="s">
        <v>147</v>
      </c>
      <c r="D223" s="1">
        <v>45536</v>
      </c>
      <c r="E223">
        <v>999</v>
      </c>
      <c r="F223" t="s">
        <v>10</v>
      </c>
      <c r="G223" t="s">
        <v>11</v>
      </c>
      <c r="H223" t="s">
        <v>5361</v>
      </c>
      <c r="I223">
        <v>999</v>
      </c>
      <c r="J223" s="1">
        <v>45388</v>
      </c>
      <c r="K223" t="s">
        <v>5356</v>
      </c>
      <c r="L223" s="1"/>
      <c r="M223" s="1">
        <v>45359</v>
      </c>
      <c r="N223" t="s">
        <v>5839</v>
      </c>
      <c r="O223" t="s">
        <v>5845</v>
      </c>
      <c r="P223" t="s">
        <v>6037</v>
      </c>
    </row>
    <row r="224" spans="1:16" x14ac:dyDescent="0.5">
      <c r="A224" t="s">
        <v>167</v>
      </c>
      <c r="B224" t="s">
        <v>168</v>
      </c>
      <c r="C224" t="s">
        <v>169</v>
      </c>
      <c r="D224" s="1">
        <v>45447</v>
      </c>
      <c r="E224">
        <v>999</v>
      </c>
      <c r="F224" t="s">
        <v>10</v>
      </c>
      <c r="G224" t="s">
        <v>11</v>
      </c>
      <c r="H224" t="s">
        <v>5361</v>
      </c>
      <c r="I224">
        <v>999</v>
      </c>
      <c r="J224" s="1">
        <v>45456</v>
      </c>
      <c r="K224" t="s">
        <v>5356</v>
      </c>
      <c r="L224" s="1"/>
      <c r="M224" s="1">
        <v>45451</v>
      </c>
      <c r="N224" t="s">
        <v>5843</v>
      </c>
      <c r="O224" t="s">
        <v>5845</v>
      </c>
      <c r="P224" t="s">
        <v>6037</v>
      </c>
    </row>
    <row r="225" spans="1:16" x14ac:dyDescent="0.5">
      <c r="A225" t="s">
        <v>170</v>
      </c>
      <c r="B225" t="s">
        <v>168</v>
      </c>
      <c r="C225" t="s">
        <v>169</v>
      </c>
      <c r="D225" s="1">
        <v>45477</v>
      </c>
      <c r="E225">
        <v>999</v>
      </c>
      <c r="F225" t="s">
        <v>10</v>
      </c>
      <c r="G225" t="s">
        <v>23</v>
      </c>
      <c r="H225" t="s">
        <v>5361</v>
      </c>
      <c r="I225">
        <v>999</v>
      </c>
      <c r="J225" s="1">
        <v>45456</v>
      </c>
      <c r="K225" t="s">
        <v>5356</v>
      </c>
      <c r="L225" s="1"/>
      <c r="M225" s="1">
        <v>45451</v>
      </c>
      <c r="N225" t="s">
        <v>5843</v>
      </c>
      <c r="O225" t="s">
        <v>5845</v>
      </c>
      <c r="P225" t="s">
        <v>6037</v>
      </c>
    </row>
    <row r="226" spans="1:16" x14ac:dyDescent="0.5">
      <c r="A226" t="s">
        <v>171</v>
      </c>
      <c r="B226" t="s">
        <v>168</v>
      </c>
      <c r="C226" t="s">
        <v>169</v>
      </c>
      <c r="D226" s="1">
        <v>45505</v>
      </c>
      <c r="E226">
        <v>999</v>
      </c>
      <c r="F226" t="s">
        <v>10</v>
      </c>
      <c r="G226" t="s">
        <v>11</v>
      </c>
      <c r="H226" t="s">
        <v>5361</v>
      </c>
      <c r="I226">
        <v>999</v>
      </c>
      <c r="J226" s="1">
        <v>45456</v>
      </c>
      <c r="K226" t="s">
        <v>5356</v>
      </c>
      <c r="L226" s="1"/>
      <c r="M226" s="1">
        <v>45451</v>
      </c>
      <c r="N226" t="s">
        <v>5843</v>
      </c>
      <c r="O226" t="s">
        <v>5845</v>
      </c>
      <c r="P226" t="s">
        <v>6037</v>
      </c>
    </row>
    <row r="227" spans="1:16" x14ac:dyDescent="0.5">
      <c r="A227" t="s">
        <v>172</v>
      </c>
      <c r="B227" t="s">
        <v>168</v>
      </c>
      <c r="C227" t="s">
        <v>169</v>
      </c>
      <c r="D227" s="1">
        <v>45539</v>
      </c>
      <c r="E227">
        <v>999</v>
      </c>
      <c r="F227" t="s">
        <v>10</v>
      </c>
      <c r="G227" t="s">
        <v>23</v>
      </c>
      <c r="H227" t="s">
        <v>5361</v>
      </c>
      <c r="I227">
        <v>999</v>
      </c>
      <c r="J227" s="1">
        <v>45456</v>
      </c>
      <c r="K227" t="s">
        <v>5356</v>
      </c>
      <c r="L227" s="1"/>
      <c r="M227" s="1">
        <v>45451</v>
      </c>
      <c r="N227" t="s">
        <v>5843</v>
      </c>
      <c r="O227" t="s">
        <v>5845</v>
      </c>
      <c r="P227" t="s">
        <v>6037</v>
      </c>
    </row>
    <row r="228" spans="1:16" x14ac:dyDescent="0.5">
      <c r="A228" t="s">
        <v>173</v>
      </c>
      <c r="B228" t="s">
        <v>174</v>
      </c>
      <c r="C228" t="s">
        <v>175</v>
      </c>
      <c r="D228" s="1">
        <v>45323</v>
      </c>
      <c r="E228">
        <v>999</v>
      </c>
      <c r="F228" t="s">
        <v>10</v>
      </c>
      <c r="G228" t="s">
        <v>25</v>
      </c>
      <c r="H228" t="s">
        <v>5361</v>
      </c>
      <c r="I228">
        <v>999</v>
      </c>
      <c r="J228" s="1">
        <v>45327</v>
      </c>
      <c r="K228" t="s">
        <v>5356</v>
      </c>
      <c r="L228" s="1"/>
      <c r="M228" s="1">
        <v>45299</v>
      </c>
      <c r="N228" t="s">
        <v>5838</v>
      </c>
      <c r="O228" t="s">
        <v>5844</v>
      </c>
      <c r="P228" t="s">
        <v>6036</v>
      </c>
    </row>
    <row r="229" spans="1:16" x14ac:dyDescent="0.5">
      <c r="A229" t="s">
        <v>176</v>
      </c>
      <c r="B229" t="s">
        <v>174</v>
      </c>
      <c r="C229" t="s">
        <v>175</v>
      </c>
      <c r="D229" s="1">
        <v>45355</v>
      </c>
      <c r="E229">
        <v>999</v>
      </c>
      <c r="F229" t="s">
        <v>10</v>
      </c>
      <c r="G229" t="s">
        <v>11</v>
      </c>
      <c r="H229" t="s">
        <v>5361</v>
      </c>
      <c r="I229">
        <v>999</v>
      </c>
      <c r="J229" s="1">
        <v>45327</v>
      </c>
      <c r="K229" t="s">
        <v>5356</v>
      </c>
      <c r="L229" s="1"/>
      <c r="M229" s="1">
        <v>45299</v>
      </c>
      <c r="N229" t="s">
        <v>5838</v>
      </c>
      <c r="O229" t="s">
        <v>5844</v>
      </c>
      <c r="P229" t="s">
        <v>6036</v>
      </c>
    </row>
    <row r="230" spans="1:16" x14ac:dyDescent="0.5">
      <c r="A230" t="s">
        <v>177</v>
      </c>
      <c r="B230" t="s">
        <v>174</v>
      </c>
      <c r="C230" t="s">
        <v>175</v>
      </c>
      <c r="D230" s="1">
        <v>45384</v>
      </c>
      <c r="E230">
        <v>999</v>
      </c>
      <c r="F230" t="s">
        <v>10</v>
      </c>
      <c r="G230" t="s">
        <v>25</v>
      </c>
      <c r="H230" t="s">
        <v>5361</v>
      </c>
      <c r="I230">
        <v>999</v>
      </c>
      <c r="J230" s="1">
        <v>45327</v>
      </c>
      <c r="K230" t="s">
        <v>5356</v>
      </c>
      <c r="L230" s="1"/>
      <c r="M230" s="1">
        <v>45299</v>
      </c>
      <c r="N230" t="s">
        <v>5838</v>
      </c>
      <c r="O230" t="s">
        <v>5844</v>
      </c>
      <c r="P230" t="s">
        <v>6036</v>
      </c>
    </row>
    <row r="231" spans="1:16" x14ac:dyDescent="0.5">
      <c r="A231" t="s">
        <v>178</v>
      </c>
      <c r="B231" t="s">
        <v>174</v>
      </c>
      <c r="C231" t="s">
        <v>175</v>
      </c>
      <c r="D231" s="1">
        <v>45414</v>
      </c>
      <c r="E231">
        <v>999</v>
      </c>
      <c r="F231" t="s">
        <v>10</v>
      </c>
      <c r="G231" t="s">
        <v>11</v>
      </c>
      <c r="H231" t="s">
        <v>5361</v>
      </c>
      <c r="I231">
        <v>999</v>
      </c>
      <c r="J231" s="1">
        <v>45327</v>
      </c>
      <c r="K231" t="s">
        <v>5356</v>
      </c>
      <c r="L231" s="1"/>
      <c r="M231" s="1">
        <v>45299</v>
      </c>
      <c r="N231" t="s">
        <v>5838</v>
      </c>
      <c r="O231" t="s">
        <v>5844</v>
      </c>
      <c r="P231" t="s">
        <v>6036</v>
      </c>
    </row>
    <row r="232" spans="1:16" x14ac:dyDescent="0.5">
      <c r="A232" t="s">
        <v>179</v>
      </c>
      <c r="B232" t="s">
        <v>174</v>
      </c>
      <c r="C232" t="s">
        <v>175</v>
      </c>
      <c r="D232" s="1">
        <v>45446</v>
      </c>
      <c r="E232">
        <v>999</v>
      </c>
      <c r="F232" t="s">
        <v>10</v>
      </c>
      <c r="G232" t="s">
        <v>23</v>
      </c>
      <c r="H232" t="s">
        <v>5361</v>
      </c>
      <c r="I232">
        <v>999</v>
      </c>
      <c r="J232" s="1">
        <v>45327</v>
      </c>
      <c r="K232" t="s">
        <v>5356</v>
      </c>
      <c r="L232" s="1"/>
      <c r="M232" s="1">
        <v>45299</v>
      </c>
      <c r="N232" t="s">
        <v>5838</v>
      </c>
      <c r="O232" t="s">
        <v>5844</v>
      </c>
      <c r="P232" t="s">
        <v>6036</v>
      </c>
    </row>
    <row r="233" spans="1:16" x14ac:dyDescent="0.5">
      <c r="A233" t="s">
        <v>180</v>
      </c>
      <c r="B233" t="s">
        <v>174</v>
      </c>
      <c r="C233" t="s">
        <v>175</v>
      </c>
      <c r="D233" s="1">
        <v>45476</v>
      </c>
      <c r="E233">
        <v>999</v>
      </c>
      <c r="F233" t="s">
        <v>10</v>
      </c>
      <c r="G233" t="s">
        <v>11</v>
      </c>
      <c r="H233" t="s">
        <v>5361</v>
      </c>
      <c r="I233">
        <v>999</v>
      </c>
      <c r="J233" s="1">
        <v>45327</v>
      </c>
      <c r="K233" t="s">
        <v>5356</v>
      </c>
      <c r="L233" s="1"/>
      <c r="M233" s="1">
        <v>45299</v>
      </c>
      <c r="N233" t="s">
        <v>5838</v>
      </c>
      <c r="O233" t="s">
        <v>5844</v>
      </c>
      <c r="P233" t="s">
        <v>6036</v>
      </c>
    </row>
    <row r="234" spans="1:16" x14ac:dyDescent="0.5">
      <c r="A234" t="s">
        <v>181</v>
      </c>
      <c r="B234" t="s">
        <v>174</v>
      </c>
      <c r="C234" t="s">
        <v>175</v>
      </c>
      <c r="D234" s="1">
        <v>45507</v>
      </c>
      <c r="E234">
        <v>999</v>
      </c>
      <c r="F234" t="s">
        <v>10</v>
      </c>
      <c r="G234" t="s">
        <v>11</v>
      </c>
      <c r="H234" t="s">
        <v>5361</v>
      </c>
      <c r="I234">
        <v>999</v>
      </c>
      <c r="J234" s="1">
        <v>45327</v>
      </c>
      <c r="K234" t="s">
        <v>5356</v>
      </c>
      <c r="L234" s="1"/>
      <c r="M234" s="1">
        <v>45299</v>
      </c>
      <c r="N234" t="s">
        <v>5838</v>
      </c>
      <c r="O234" t="s">
        <v>5844</v>
      </c>
      <c r="P234" t="s">
        <v>6036</v>
      </c>
    </row>
    <row r="235" spans="1:16" x14ac:dyDescent="0.5">
      <c r="A235" t="s">
        <v>182</v>
      </c>
      <c r="B235" t="s">
        <v>174</v>
      </c>
      <c r="C235" t="s">
        <v>175</v>
      </c>
      <c r="D235" s="1">
        <v>45538</v>
      </c>
      <c r="E235">
        <v>999</v>
      </c>
      <c r="F235" t="s">
        <v>10</v>
      </c>
      <c r="G235" t="s">
        <v>11</v>
      </c>
      <c r="H235" t="s">
        <v>5361</v>
      </c>
      <c r="I235">
        <v>999</v>
      </c>
      <c r="J235" s="1">
        <v>45327</v>
      </c>
      <c r="K235" t="s">
        <v>5356</v>
      </c>
      <c r="L235" s="1"/>
      <c r="M235" s="1">
        <v>45299</v>
      </c>
      <c r="N235" t="s">
        <v>5838</v>
      </c>
      <c r="O235" t="s">
        <v>5844</v>
      </c>
      <c r="P235" t="s">
        <v>6036</v>
      </c>
    </row>
    <row r="236" spans="1:16" x14ac:dyDescent="0.5">
      <c r="A236" t="s">
        <v>1627</v>
      </c>
      <c r="B236" t="s">
        <v>1628</v>
      </c>
      <c r="C236" t="s">
        <v>1629</v>
      </c>
      <c r="D236" s="1">
        <v>45508</v>
      </c>
      <c r="E236">
        <v>999</v>
      </c>
      <c r="F236" t="s">
        <v>10</v>
      </c>
      <c r="G236" t="s">
        <v>11</v>
      </c>
      <c r="H236" t="s">
        <v>5361</v>
      </c>
      <c r="I236">
        <v>999</v>
      </c>
      <c r="J236" s="1">
        <v>45529</v>
      </c>
      <c r="K236" t="s">
        <v>5359</v>
      </c>
      <c r="L236" s="1">
        <v>45565</v>
      </c>
      <c r="M236" s="1">
        <v>45529</v>
      </c>
      <c r="N236" t="s">
        <v>5838</v>
      </c>
      <c r="O236" t="s">
        <v>5848</v>
      </c>
      <c r="P236" t="s">
        <v>5836</v>
      </c>
    </row>
    <row r="237" spans="1:16" x14ac:dyDescent="0.5">
      <c r="A237" t="s">
        <v>1630</v>
      </c>
      <c r="B237" t="s">
        <v>1628</v>
      </c>
      <c r="C237" t="s">
        <v>1629</v>
      </c>
      <c r="D237" s="1">
        <v>45536</v>
      </c>
      <c r="E237">
        <v>999</v>
      </c>
      <c r="F237" t="s">
        <v>10</v>
      </c>
      <c r="G237" t="s">
        <v>11</v>
      </c>
      <c r="H237" t="s">
        <v>5361</v>
      </c>
      <c r="I237">
        <v>999</v>
      </c>
      <c r="J237" s="1">
        <v>45529</v>
      </c>
      <c r="K237" t="s">
        <v>5359</v>
      </c>
      <c r="L237" s="1">
        <v>45565</v>
      </c>
      <c r="M237" s="1">
        <v>45529</v>
      </c>
      <c r="N237" t="s">
        <v>5838</v>
      </c>
      <c r="O237" t="s">
        <v>5848</v>
      </c>
      <c r="P237" t="s">
        <v>5836</v>
      </c>
    </row>
    <row r="238" spans="1:16" x14ac:dyDescent="0.5">
      <c r="A238" t="s">
        <v>183</v>
      </c>
      <c r="B238" t="s">
        <v>184</v>
      </c>
      <c r="C238" t="s">
        <v>185</v>
      </c>
      <c r="D238" s="1">
        <v>45293</v>
      </c>
      <c r="E238">
        <v>9999</v>
      </c>
      <c r="F238" t="s">
        <v>10</v>
      </c>
      <c r="G238" t="s">
        <v>11</v>
      </c>
      <c r="H238" t="s">
        <v>5382</v>
      </c>
      <c r="I238">
        <v>9999</v>
      </c>
      <c r="J238" s="1">
        <v>45298</v>
      </c>
      <c r="K238" t="s">
        <v>5359</v>
      </c>
      <c r="L238" s="1">
        <v>45449</v>
      </c>
      <c r="M238" s="1">
        <v>45295</v>
      </c>
      <c r="N238" t="s">
        <v>5839</v>
      </c>
      <c r="O238" t="s">
        <v>5845</v>
      </c>
      <c r="P238" t="s">
        <v>6036</v>
      </c>
    </row>
    <row r="239" spans="1:16" x14ac:dyDescent="0.5">
      <c r="A239" t="s">
        <v>186</v>
      </c>
      <c r="B239" t="s">
        <v>184</v>
      </c>
      <c r="C239" t="s">
        <v>185</v>
      </c>
      <c r="D239" s="1">
        <v>45326</v>
      </c>
      <c r="E239">
        <v>9999</v>
      </c>
      <c r="F239" t="s">
        <v>10</v>
      </c>
      <c r="G239" t="s">
        <v>11</v>
      </c>
      <c r="H239" t="s">
        <v>5382</v>
      </c>
      <c r="I239">
        <v>9999</v>
      </c>
      <c r="J239" s="1">
        <v>45298</v>
      </c>
      <c r="K239" t="s">
        <v>5359</v>
      </c>
      <c r="L239" s="1">
        <v>45449</v>
      </c>
      <c r="M239" s="1">
        <v>45295</v>
      </c>
      <c r="N239" t="s">
        <v>5839</v>
      </c>
      <c r="O239" t="s">
        <v>5845</v>
      </c>
      <c r="P239" t="s">
        <v>6036</v>
      </c>
    </row>
    <row r="240" spans="1:16" x14ac:dyDescent="0.5">
      <c r="A240" t="s">
        <v>187</v>
      </c>
      <c r="B240" t="s">
        <v>184</v>
      </c>
      <c r="C240" t="s">
        <v>185</v>
      </c>
      <c r="D240" s="1">
        <v>45353</v>
      </c>
      <c r="E240">
        <v>9999</v>
      </c>
      <c r="F240" t="s">
        <v>10</v>
      </c>
      <c r="G240" t="s">
        <v>11</v>
      </c>
      <c r="H240" t="s">
        <v>5382</v>
      </c>
      <c r="I240">
        <v>9999</v>
      </c>
      <c r="J240" s="1">
        <v>45298</v>
      </c>
      <c r="K240" t="s">
        <v>5359</v>
      </c>
      <c r="L240" s="1">
        <v>45449</v>
      </c>
      <c r="M240" s="1">
        <v>45295</v>
      </c>
      <c r="N240" t="s">
        <v>5839</v>
      </c>
      <c r="O240" t="s">
        <v>5845</v>
      </c>
      <c r="P240" t="s">
        <v>6036</v>
      </c>
    </row>
    <row r="241" spans="1:16" x14ac:dyDescent="0.5">
      <c r="A241" t="s">
        <v>188</v>
      </c>
      <c r="B241" t="s">
        <v>184</v>
      </c>
      <c r="C241" t="s">
        <v>185</v>
      </c>
      <c r="D241" s="1">
        <v>45384</v>
      </c>
      <c r="E241">
        <v>9999</v>
      </c>
      <c r="F241" t="s">
        <v>10</v>
      </c>
      <c r="G241" t="s">
        <v>11</v>
      </c>
      <c r="H241" t="s">
        <v>5382</v>
      </c>
      <c r="I241">
        <v>9999</v>
      </c>
      <c r="J241" s="1">
        <v>45298</v>
      </c>
      <c r="K241" t="s">
        <v>5359</v>
      </c>
      <c r="L241" s="1">
        <v>45449</v>
      </c>
      <c r="M241" s="1">
        <v>45295</v>
      </c>
      <c r="N241" t="s">
        <v>5839</v>
      </c>
      <c r="O241" t="s">
        <v>5845</v>
      </c>
      <c r="P241" t="s">
        <v>6036</v>
      </c>
    </row>
    <row r="242" spans="1:16" x14ac:dyDescent="0.5">
      <c r="A242" t="s">
        <v>189</v>
      </c>
      <c r="B242" t="s">
        <v>184</v>
      </c>
      <c r="C242" t="s">
        <v>185</v>
      </c>
      <c r="D242" s="1">
        <v>45414</v>
      </c>
      <c r="E242">
        <v>9999</v>
      </c>
      <c r="F242" t="s">
        <v>10</v>
      </c>
      <c r="G242" t="s">
        <v>11</v>
      </c>
      <c r="H242" t="s">
        <v>5382</v>
      </c>
      <c r="I242">
        <v>9999</v>
      </c>
      <c r="J242" s="1">
        <v>45298</v>
      </c>
      <c r="K242" t="s">
        <v>5359</v>
      </c>
      <c r="L242" s="1">
        <v>45449</v>
      </c>
      <c r="M242" s="1">
        <v>45295</v>
      </c>
      <c r="N242" t="s">
        <v>5839</v>
      </c>
      <c r="O242" t="s">
        <v>5845</v>
      </c>
      <c r="P242" t="s">
        <v>6036</v>
      </c>
    </row>
    <row r="243" spans="1:16" x14ac:dyDescent="0.5">
      <c r="A243" t="s">
        <v>190</v>
      </c>
      <c r="B243" t="s">
        <v>184</v>
      </c>
      <c r="C243" t="s">
        <v>185</v>
      </c>
      <c r="D243" s="1">
        <v>45446</v>
      </c>
      <c r="E243">
        <v>9999</v>
      </c>
      <c r="F243" t="s">
        <v>10</v>
      </c>
      <c r="G243" t="s">
        <v>11</v>
      </c>
      <c r="H243" t="s">
        <v>5382</v>
      </c>
      <c r="I243">
        <v>9999</v>
      </c>
      <c r="J243" s="1">
        <v>45298</v>
      </c>
      <c r="K243" t="s">
        <v>5359</v>
      </c>
      <c r="L243" s="1">
        <v>45449</v>
      </c>
      <c r="M243" s="1">
        <v>45295</v>
      </c>
      <c r="N243" t="s">
        <v>5839</v>
      </c>
      <c r="O243" t="s">
        <v>5845</v>
      </c>
      <c r="P243" t="s">
        <v>6036</v>
      </c>
    </row>
    <row r="244" spans="1:16" x14ac:dyDescent="0.5">
      <c r="A244" t="s">
        <v>834</v>
      </c>
      <c r="B244" t="s">
        <v>835</v>
      </c>
      <c r="C244" t="s">
        <v>185</v>
      </c>
      <c r="D244" s="1">
        <v>45294</v>
      </c>
      <c r="E244">
        <v>999</v>
      </c>
      <c r="F244" t="s">
        <v>10</v>
      </c>
      <c r="G244" t="s">
        <v>11</v>
      </c>
      <c r="H244" t="s">
        <v>5361</v>
      </c>
      <c r="I244">
        <v>999</v>
      </c>
      <c r="J244" s="1">
        <v>45317</v>
      </c>
      <c r="K244" t="s">
        <v>5359</v>
      </c>
      <c r="L244" s="1">
        <v>45555</v>
      </c>
      <c r="M244" s="1">
        <v>45295</v>
      </c>
      <c r="N244" t="s">
        <v>5839</v>
      </c>
      <c r="O244" t="s">
        <v>5845</v>
      </c>
      <c r="P244" t="s">
        <v>6036</v>
      </c>
    </row>
    <row r="245" spans="1:16" x14ac:dyDescent="0.5">
      <c r="A245" t="s">
        <v>836</v>
      </c>
      <c r="B245" t="s">
        <v>835</v>
      </c>
      <c r="C245" t="s">
        <v>185</v>
      </c>
      <c r="D245" s="1">
        <v>45324</v>
      </c>
      <c r="E245">
        <v>999</v>
      </c>
      <c r="F245" t="s">
        <v>10</v>
      </c>
      <c r="G245" t="s">
        <v>11</v>
      </c>
      <c r="H245" t="s">
        <v>5361</v>
      </c>
      <c r="I245">
        <v>999</v>
      </c>
      <c r="J245" s="1">
        <v>45317</v>
      </c>
      <c r="K245" t="s">
        <v>5359</v>
      </c>
      <c r="L245" s="1">
        <v>45555</v>
      </c>
      <c r="M245" s="1">
        <v>45295</v>
      </c>
      <c r="N245" t="s">
        <v>5839</v>
      </c>
      <c r="O245" t="s">
        <v>5845</v>
      </c>
      <c r="P245" t="s">
        <v>6036</v>
      </c>
    </row>
    <row r="246" spans="1:16" x14ac:dyDescent="0.5">
      <c r="A246" t="s">
        <v>837</v>
      </c>
      <c r="B246" t="s">
        <v>835</v>
      </c>
      <c r="C246" t="s">
        <v>185</v>
      </c>
      <c r="D246" s="1">
        <v>45354</v>
      </c>
      <c r="E246">
        <v>999</v>
      </c>
      <c r="F246" t="s">
        <v>10</v>
      </c>
      <c r="G246" t="s">
        <v>11</v>
      </c>
      <c r="H246" t="s">
        <v>5361</v>
      </c>
      <c r="I246">
        <v>999</v>
      </c>
      <c r="J246" s="1">
        <v>45317</v>
      </c>
      <c r="K246" t="s">
        <v>5359</v>
      </c>
      <c r="L246" s="1">
        <v>45555</v>
      </c>
      <c r="M246" s="1">
        <v>45295</v>
      </c>
      <c r="N246" t="s">
        <v>5839</v>
      </c>
      <c r="O246" t="s">
        <v>5845</v>
      </c>
      <c r="P246" t="s">
        <v>6036</v>
      </c>
    </row>
    <row r="247" spans="1:16" x14ac:dyDescent="0.5">
      <c r="A247" t="s">
        <v>838</v>
      </c>
      <c r="B247" t="s">
        <v>835</v>
      </c>
      <c r="C247" t="s">
        <v>185</v>
      </c>
      <c r="D247" s="1">
        <v>45385</v>
      </c>
      <c r="E247">
        <v>999</v>
      </c>
      <c r="F247" t="s">
        <v>10</v>
      </c>
      <c r="G247" t="s">
        <v>23</v>
      </c>
      <c r="H247" t="s">
        <v>5361</v>
      </c>
      <c r="I247">
        <v>999</v>
      </c>
      <c r="J247" s="1">
        <v>45317</v>
      </c>
      <c r="K247" t="s">
        <v>5359</v>
      </c>
      <c r="L247" s="1">
        <v>45555</v>
      </c>
      <c r="M247" s="1">
        <v>45295</v>
      </c>
      <c r="N247" t="s">
        <v>5839</v>
      </c>
      <c r="O247" t="s">
        <v>5845</v>
      </c>
      <c r="P247" t="s">
        <v>6036</v>
      </c>
    </row>
    <row r="248" spans="1:16" x14ac:dyDescent="0.5">
      <c r="A248" t="s">
        <v>839</v>
      </c>
      <c r="B248" t="s">
        <v>835</v>
      </c>
      <c r="C248" t="s">
        <v>185</v>
      </c>
      <c r="D248" s="1">
        <v>45413</v>
      </c>
      <c r="E248">
        <v>999</v>
      </c>
      <c r="F248" t="s">
        <v>10</v>
      </c>
      <c r="G248" t="s">
        <v>11</v>
      </c>
      <c r="H248" t="s">
        <v>5361</v>
      </c>
      <c r="I248">
        <v>999</v>
      </c>
      <c r="J248" s="1">
        <v>45317</v>
      </c>
      <c r="K248" t="s">
        <v>5359</v>
      </c>
      <c r="L248" s="1">
        <v>45555</v>
      </c>
      <c r="M248" s="1">
        <v>45295</v>
      </c>
      <c r="N248" t="s">
        <v>5839</v>
      </c>
      <c r="O248" t="s">
        <v>5845</v>
      </c>
      <c r="P248" t="s">
        <v>6036</v>
      </c>
    </row>
    <row r="249" spans="1:16" x14ac:dyDescent="0.5">
      <c r="A249" t="s">
        <v>840</v>
      </c>
      <c r="B249" t="s">
        <v>835</v>
      </c>
      <c r="C249" t="s">
        <v>185</v>
      </c>
      <c r="D249" s="1">
        <v>45446</v>
      </c>
      <c r="E249">
        <v>0</v>
      </c>
      <c r="F249" t="s">
        <v>43</v>
      </c>
      <c r="G249" t="s">
        <v>11</v>
      </c>
      <c r="H249" t="s">
        <v>5361</v>
      </c>
      <c r="I249">
        <v>999</v>
      </c>
      <c r="J249" s="1">
        <v>45317</v>
      </c>
      <c r="K249" t="s">
        <v>5359</v>
      </c>
      <c r="L249" s="1">
        <v>45555</v>
      </c>
      <c r="M249" s="1">
        <v>45295</v>
      </c>
      <c r="N249" t="s">
        <v>5839</v>
      </c>
      <c r="O249" t="s">
        <v>5845</v>
      </c>
      <c r="P249" t="s">
        <v>6036</v>
      </c>
    </row>
    <row r="250" spans="1:16" x14ac:dyDescent="0.5">
      <c r="A250" t="s">
        <v>841</v>
      </c>
      <c r="B250" t="s">
        <v>835</v>
      </c>
      <c r="C250" t="s">
        <v>185</v>
      </c>
      <c r="D250" s="1">
        <v>45477</v>
      </c>
      <c r="E250">
        <v>999</v>
      </c>
      <c r="F250" t="s">
        <v>10</v>
      </c>
      <c r="G250" t="s">
        <v>25</v>
      </c>
      <c r="H250" t="s">
        <v>5361</v>
      </c>
      <c r="I250">
        <v>999</v>
      </c>
      <c r="J250" s="1">
        <v>45317</v>
      </c>
      <c r="K250" t="s">
        <v>5359</v>
      </c>
      <c r="L250" s="1">
        <v>45555</v>
      </c>
      <c r="M250" s="1">
        <v>45295</v>
      </c>
      <c r="N250" t="s">
        <v>5839</v>
      </c>
      <c r="O250" t="s">
        <v>5845</v>
      </c>
      <c r="P250" t="s">
        <v>6036</v>
      </c>
    </row>
    <row r="251" spans="1:16" x14ac:dyDescent="0.5">
      <c r="A251" t="s">
        <v>842</v>
      </c>
      <c r="B251" t="s">
        <v>835</v>
      </c>
      <c r="C251" t="s">
        <v>185</v>
      </c>
      <c r="D251" s="1">
        <v>45508</v>
      </c>
      <c r="E251">
        <v>999</v>
      </c>
      <c r="F251" t="s">
        <v>10</v>
      </c>
      <c r="G251" t="s">
        <v>23</v>
      </c>
      <c r="H251" t="s">
        <v>5361</v>
      </c>
      <c r="I251">
        <v>999</v>
      </c>
      <c r="J251" s="1">
        <v>45317</v>
      </c>
      <c r="K251" t="s">
        <v>5359</v>
      </c>
      <c r="L251" s="1">
        <v>45555</v>
      </c>
      <c r="M251" s="1">
        <v>45295</v>
      </c>
      <c r="N251" t="s">
        <v>5839</v>
      </c>
      <c r="O251" t="s">
        <v>5845</v>
      </c>
      <c r="P251" t="s">
        <v>6036</v>
      </c>
    </row>
    <row r="252" spans="1:16" x14ac:dyDescent="0.5">
      <c r="A252" t="s">
        <v>843</v>
      </c>
      <c r="B252" t="s">
        <v>835</v>
      </c>
      <c r="C252" t="s">
        <v>185</v>
      </c>
      <c r="D252" s="1">
        <v>45537</v>
      </c>
      <c r="E252">
        <v>999</v>
      </c>
      <c r="F252" t="s">
        <v>10</v>
      </c>
      <c r="G252" t="s">
        <v>11</v>
      </c>
      <c r="H252" t="s">
        <v>5361</v>
      </c>
      <c r="I252">
        <v>999</v>
      </c>
      <c r="J252" s="1">
        <v>45317</v>
      </c>
      <c r="K252" t="s">
        <v>5359</v>
      </c>
      <c r="L252" s="1">
        <v>45555</v>
      </c>
      <c r="M252" s="1">
        <v>45295</v>
      </c>
      <c r="N252" t="s">
        <v>5839</v>
      </c>
      <c r="O252" t="s">
        <v>5845</v>
      </c>
      <c r="P252" t="s">
        <v>6036</v>
      </c>
    </row>
    <row r="253" spans="1:16" x14ac:dyDescent="0.5">
      <c r="A253" t="s">
        <v>969</v>
      </c>
      <c r="B253" t="s">
        <v>970</v>
      </c>
      <c r="C253" t="s">
        <v>185</v>
      </c>
      <c r="D253" s="1">
        <v>45326</v>
      </c>
      <c r="E253">
        <v>999</v>
      </c>
      <c r="F253" t="s">
        <v>10</v>
      </c>
      <c r="G253" t="s">
        <v>11</v>
      </c>
      <c r="H253" t="s">
        <v>5361</v>
      </c>
      <c r="I253">
        <v>999</v>
      </c>
      <c r="J253" s="1">
        <v>45324</v>
      </c>
      <c r="K253" t="s">
        <v>5356</v>
      </c>
      <c r="L253" s="1"/>
      <c r="M253" s="1">
        <v>45295</v>
      </c>
      <c r="N253" t="s">
        <v>5839</v>
      </c>
      <c r="O253" t="s">
        <v>5845</v>
      </c>
      <c r="P253" t="s">
        <v>6036</v>
      </c>
    </row>
    <row r="254" spans="1:16" x14ac:dyDescent="0.5">
      <c r="A254" t="s">
        <v>971</v>
      </c>
      <c r="B254" t="s">
        <v>970</v>
      </c>
      <c r="C254" t="s">
        <v>185</v>
      </c>
      <c r="D254" s="1">
        <v>45354</v>
      </c>
      <c r="E254">
        <v>999</v>
      </c>
      <c r="F254" t="s">
        <v>10</v>
      </c>
      <c r="G254" t="s">
        <v>25</v>
      </c>
      <c r="H254" t="s">
        <v>5361</v>
      </c>
      <c r="I254">
        <v>999</v>
      </c>
      <c r="J254" s="1">
        <v>45324</v>
      </c>
      <c r="K254" t="s">
        <v>5356</v>
      </c>
      <c r="L254" s="1"/>
      <c r="M254" s="1">
        <v>45295</v>
      </c>
      <c r="N254" t="s">
        <v>5839</v>
      </c>
      <c r="O254" t="s">
        <v>5845</v>
      </c>
      <c r="P254" t="s">
        <v>6036</v>
      </c>
    </row>
    <row r="255" spans="1:16" x14ac:dyDescent="0.5">
      <c r="A255" t="s">
        <v>972</v>
      </c>
      <c r="B255" t="s">
        <v>970</v>
      </c>
      <c r="C255" t="s">
        <v>185</v>
      </c>
      <c r="D255" s="1">
        <v>45384</v>
      </c>
      <c r="E255">
        <v>999</v>
      </c>
      <c r="F255" t="s">
        <v>10</v>
      </c>
      <c r="G255" t="s">
        <v>11</v>
      </c>
      <c r="H255" t="s">
        <v>5361</v>
      </c>
      <c r="I255">
        <v>999</v>
      </c>
      <c r="J255" s="1">
        <v>45324</v>
      </c>
      <c r="K255" t="s">
        <v>5356</v>
      </c>
      <c r="L255" s="1"/>
      <c r="M255" s="1">
        <v>45295</v>
      </c>
      <c r="N255" t="s">
        <v>5839</v>
      </c>
      <c r="O255" t="s">
        <v>5845</v>
      </c>
      <c r="P255" t="s">
        <v>6036</v>
      </c>
    </row>
    <row r="256" spans="1:16" x14ac:dyDescent="0.5">
      <c r="A256" t="s">
        <v>973</v>
      </c>
      <c r="B256" t="s">
        <v>970</v>
      </c>
      <c r="C256" t="s">
        <v>185</v>
      </c>
      <c r="D256" s="1">
        <v>45415</v>
      </c>
      <c r="E256">
        <v>999</v>
      </c>
      <c r="F256" t="s">
        <v>10</v>
      </c>
      <c r="G256" t="s">
        <v>11</v>
      </c>
      <c r="H256" t="s">
        <v>5361</v>
      </c>
      <c r="I256">
        <v>999</v>
      </c>
      <c r="J256" s="1">
        <v>45324</v>
      </c>
      <c r="K256" t="s">
        <v>5356</v>
      </c>
      <c r="L256" s="1"/>
      <c r="M256" s="1">
        <v>45295</v>
      </c>
      <c r="N256" t="s">
        <v>5839</v>
      </c>
      <c r="O256" t="s">
        <v>5845</v>
      </c>
      <c r="P256" t="s">
        <v>6036</v>
      </c>
    </row>
    <row r="257" spans="1:16" x14ac:dyDescent="0.5">
      <c r="A257" t="s">
        <v>974</v>
      </c>
      <c r="B257" t="s">
        <v>970</v>
      </c>
      <c r="C257" t="s">
        <v>185</v>
      </c>
      <c r="D257" s="1">
        <v>45446</v>
      </c>
      <c r="E257">
        <v>999</v>
      </c>
      <c r="F257" t="s">
        <v>10</v>
      </c>
      <c r="G257" t="s">
        <v>41</v>
      </c>
      <c r="H257" t="s">
        <v>5361</v>
      </c>
      <c r="I257">
        <v>999</v>
      </c>
      <c r="J257" s="1">
        <v>45324</v>
      </c>
      <c r="K257" t="s">
        <v>5356</v>
      </c>
      <c r="L257" s="1"/>
      <c r="M257" s="1">
        <v>45295</v>
      </c>
      <c r="N257" t="s">
        <v>5839</v>
      </c>
      <c r="O257" t="s">
        <v>5845</v>
      </c>
      <c r="P257" t="s">
        <v>6036</v>
      </c>
    </row>
    <row r="258" spans="1:16" x14ac:dyDescent="0.5">
      <c r="A258" t="s">
        <v>975</v>
      </c>
      <c r="B258" t="s">
        <v>970</v>
      </c>
      <c r="C258" t="s">
        <v>185</v>
      </c>
      <c r="D258" s="1">
        <v>45475</v>
      </c>
      <c r="E258">
        <v>999</v>
      </c>
      <c r="F258" t="s">
        <v>10</v>
      </c>
      <c r="G258" t="s">
        <v>11</v>
      </c>
      <c r="H258" t="s">
        <v>5361</v>
      </c>
      <c r="I258">
        <v>999</v>
      </c>
      <c r="J258" s="1">
        <v>45324</v>
      </c>
      <c r="K258" t="s">
        <v>5356</v>
      </c>
      <c r="L258" s="1"/>
      <c r="M258" s="1">
        <v>45295</v>
      </c>
      <c r="N258" t="s">
        <v>5839</v>
      </c>
      <c r="O258" t="s">
        <v>5845</v>
      </c>
      <c r="P258" t="s">
        <v>6036</v>
      </c>
    </row>
    <row r="259" spans="1:16" x14ac:dyDescent="0.5">
      <c r="A259" t="s">
        <v>976</v>
      </c>
      <c r="B259" t="s">
        <v>970</v>
      </c>
      <c r="C259" t="s">
        <v>185</v>
      </c>
      <c r="D259" s="1">
        <v>45505</v>
      </c>
      <c r="E259">
        <v>999</v>
      </c>
      <c r="F259" t="s">
        <v>10</v>
      </c>
      <c r="G259" t="s">
        <v>23</v>
      </c>
      <c r="H259" t="s">
        <v>5361</v>
      </c>
      <c r="I259">
        <v>999</v>
      </c>
      <c r="J259" s="1">
        <v>45324</v>
      </c>
      <c r="K259" t="s">
        <v>5356</v>
      </c>
      <c r="L259" s="1"/>
      <c r="M259" s="1">
        <v>45295</v>
      </c>
      <c r="N259" t="s">
        <v>5839</v>
      </c>
      <c r="O259" t="s">
        <v>5845</v>
      </c>
      <c r="P259" t="s">
        <v>6036</v>
      </c>
    </row>
    <row r="260" spans="1:16" x14ac:dyDescent="0.5">
      <c r="A260" t="s">
        <v>977</v>
      </c>
      <c r="B260" t="s">
        <v>970</v>
      </c>
      <c r="C260" t="s">
        <v>185</v>
      </c>
      <c r="D260" s="1">
        <v>45539</v>
      </c>
      <c r="E260">
        <v>999</v>
      </c>
      <c r="F260" t="s">
        <v>10</v>
      </c>
      <c r="G260" t="s">
        <v>23</v>
      </c>
      <c r="H260" t="s">
        <v>5361</v>
      </c>
      <c r="I260">
        <v>999</v>
      </c>
      <c r="J260" s="1">
        <v>45324</v>
      </c>
      <c r="K260" t="s">
        <v>5356</v>
      </c>
      <c r="L260" s="1"/>
      <c r="M260" s="1">
        <v>45295</v>
      </c>
      <c r="N260" t="s">
        <v>5839</v>
      </c>
      <c r="O260" t="s">
        <v>5845</v>
      </c>
      <c r="P260" t="s">
        <v>6036</v>
      </c>
    </row>
    <row r="261" spans="1:16" x14ac:dyDescent="0.5">
      <c r="A261" t="s">
        <v>931</v>
      </c>
      <c r="B261" t="s">
        <v>932</v>
      </c>
      <c r="C261" t="s">
        <v>933</v>
      </c>
      <c r="D261" s="1">
        <v>45295</v>
      </c>
      <c r="E261">
        <v>999</v>
      </c>
      <c r="F261" t="s">
        <v>10</v>
      </c>
      <c r="G261" t="s">
        <v>11</v>
      </c>
      <c r="H261" t="s">
        <v>5361</v>
      </c>
      <c r="I261">
        <v>999</v>
      </c>
      <c r="J261" s="1">
        <v>45322</v>
      </c>
      <c r="K261" t="s">
        <v>5356</v>
      </c>
      <c r="L261" s="1"/>
      <c r="M261" s="1">
        <v>45302</v>
      </c>
      <c r="N261" t="s">
        <v>5834</v>
      </c>
      <c r="O261" t="s">
        <v>5845</v>
      </c>
      <c r="P261" t="s">
        <v>6036</v>
      </c>
    </row>
    <row r="262" spans="1:16" x14ac:dyDescent="0.5">
      <c r="A262" t="s">
        <v>934</v>
      </c>
      <c r="B262" t="s">
        <v>932</v>
      </c>
      <c r="C262" t="s">
        <v>933</v>
      </c>
      <c r="D262" s="1">
        <v>45323</v>
      </c>
      <c r="E262">
        <v>999</v>
      </c>
      <c r="F262" t="s">
        <v>10</v>
      </c>
      <c r="G262" t="s">
        <v>11</v>
      </c>
      <c r="H262" t="s">
        <v>5361</v>
      </c>
      <c r="I262">
        <v>999</v>
      </c>
      <c r="J262" s="1">
        <v>45322</v>
      </c>
      <c r="K262" t="s">
        <v>5356</v>
      </c>
      <c r="L262" s="1"/>
      <c r="M262" s="1">
        <v>45302</v>
      </c>
      <c r="N262" t="s">
        <v>5834</v>
      </c>
      <c r="O262" t="s">
        <v>5845</v>
      </c>
      <c r="P262" t="s">
        <v>6036</v>
      </c>
    </row>
    <row r="263" spans="1:16" x14ac:dyDescent="0.5">
      <c r="A263" t="s">
        <v>935</v>
      </c>
      <c r="B263" t="s">
        <v>932</v>
      </c>
      <c r="C263" t="s">
        <v>933</v>
      </c>
      <c r="D263" s="1">
        <v>45354</v>
      </c>
      <c r="E263">
        <v>999</v>
      </c>
      <c r="F263" t="s">
        <v>10</v>
      </c>
      <c r="G263" t="s">
        <v>11</v>
      </c>
      <c r="H263" t="s">
        <v>5361</v>
      </c>
      <c r="I263">
        <v>999</v>
      </c>
      <c r="J263" s="1">
        <v>45322</v>
      </c>
      <c r="K263" t="s">
        <v>5356</v>
      </c>
      <c r="L263" s="1"/>
      <c r="M263" s="1">
        <v>45302</v>
      </c>
      <c r="N263" t="s">
        <v>5834</v>
      </c>
      <c r="O263" t="s">
        <v>5845</v>
      </c>
      <c r="P263" t="s">
        <v>6036</v>
      </c>
    </row>
    <row r="264" spans="1:16" x14ac:dyDescent="0.5">
      <c r="A264" t="s">
        <v>936</v>
      </c>
      <c r="B264" t="s">
        <v>932</v>
      </c>
      <c r="C264" t="s">
        <v>933</v>
      </c>
      <c r="D264" s="1">
        <v>45386</v>
      </c>
      <c r="E264">
        <v>999</v>
      </c>
      <c r="F264" t="s">
        <v>10</v>
      </c>
      <c r="G264" t="s">
        <v>11</v>
      </c>
      <c r="H264" t="s">
        <v>5361</v>
      </c>
      <c r="I264">
        <v>999</v>
      </c>
      <c r="J264" s="1">
        <v>45322</v>
      </c>
      <c r="K264" t="s">
        <v>5356</v>
      </c>
      <c r="L264" s="1"/>
      <c r="M264" s="1">
        <v>45302</v>
      </c>
      <c r="N264" t="s">
        <v>5834</v>
      </c>
      <c r="O264" t="s">
        <v>5845</v>
      </c>
      <c r="P264" t="s">
        <v>6036</v>
      </c>
    </row>
    <row r="265" spans="1:16" x14ac:dyDescent="0.5">
      <c r="A265" t="s">
        <v>937</v>
      </c>
      <c r="B265" t="s">
        <v>932</v>
      </c>
      <c r="C265" t="s">
        <v>933</v>
      </c>
      <c r="D265" s="1">
        <v>45413</v>
      </c>
      <c r="E265">
        <v>0</v>
      </c>
      <c r="F265" t="s">
        <v>43</v>
      </c>
      <c r="G265" t="s">
        <v>41</v>
      </c>
      <c r="H265" t="s">
        <v>5361</v>
      </c>
      <c r="I265">
        <v>999</v>
      </c>
      <c r="J265" s="1">
        <v>45322</v>
      </c>
      <c r="K265" t="s">
        <v>5356</v>
      </c>
      <c r="L265" s="1"/>
      <c r="M265" s="1">
        <v>45302</v>
      </c>
      <c r="N265" t="s">
        <v>5834</v>
      </c>
      <c r="O265" t="s">
        <v>5845</v>
      </c>
      <c r="P265" t="s">
        <v>6036</v>
      </c>
    </row>
    <row r="266" spans="1:16" x14ac:dyDescent="0.5">
      <c r="A266" t="s">
        <v>938</v>
      </c>
      <c r="B266" t="s">
        <v>932</v>
      </c>
      <c r="C266" t="s">
        <v>933</v>
      </c>
      <c r="D266" s="1">
        <v>45446</v>
      </c>
      <c r="E266">
        <v>999</v>
      </c>
      <c r="F266" t="s">
        <v>10</v>
      </c>
      <c r="G266" t="s">
        <v>11</v>
      </c>
      <c r="H266" t="s">
        <v>5361</v>
      </c>
      <c r="I266">
        <v>999</v>
      </c>
      <c r="J266" s="1">
        <v>45322</v>
      </c>
      <c r="K266" t="s">
        <v>5356</v>
      </c>
      <c r="L266" s="1"/>
      <c r="M266" s="1">
        <v>45302</v>
      </c>
      <c r="N266" t="s">
        <v>5834</v>
      </c>
      <c r="O266" t="s">
        <v>5845</v>
      </c>
      <c r="P266" t="s">
        <v>6036</v>
      </c>
    </row>
    <row r="267" spans="1:16" x14ac:dyDescent="0.5">
      <c r="A267" t="s">
        <v>939</v>
      </c>
      <c r="B267" t="s">
        <v>932</v>
      </c>
      <c r="C267" t="s">
        <v>933</v>
      </c>
      <c r="D267" s="1">
        <v>45477</v>
      </c>
      <c r="E267">
        <v>999</v>
      </c>
      <c r="F267" t="s">
        <v>10</v>
      </c>
      <c r="G267" t="s">
        <v>25</v>
      </c>
      <c r="H267" t="s">
        <v>5361</v>
      </c>
      <c r="I267">
        <v>999</v>
      </c>
      <c r="J267" s="1">
        <v>45322</v>
      </c>
      <c r="K267" t="s">
        <v>5356</v>
      </c>
      <c r="L267" s="1"/>
      <c r="M267" s="1">
        <v>45302</v>
      </c>
      <c r="N267" t="s">
        <v>5834</v>
      </c>
      <c r="O267" t="s">
        <v>5845</v>
      </c>
      <c r="P267" t="s">
        <v>6036</v>
      </c>
    </row>
    <row r="268" spans="1:16" x14ac:dyDescent="0.5">
      <c r="A268" t="s">
        <v>940</v>
      </c>
      <c r="B268" t="s">
        <v>932</v>
      </c>
      <c r="C268" t="s">
        <v>933</v>
      </c>
      <c r="D268" s="1">
        <v>45507</v>
      </c>
      <c r="E268">
        <v>999</v>
      </c>
      <c r="F268" t="s">
        <v>10</v>
      </c>
      <c r="G268" t="s">
        <v>11</v>
      </c>
      <c r="H268" t="s">
        <v>5361</v>
      </c>
      <c r="I268">
        <v>999</v>
      </c>
      <c r="J268" s="1">
        <v>45322</v>
      </c>
      <c r="K268" t="s">
        <v>5356</v>
      </c>
      <c r="L268" s="1"/>
      <c r="M268" s="1">
        <v>45302</v>
      </c>
      <c r="N268" t="s">
        <v>5834</v>
      </c>
      <c r="O268" t="s">
        <v>5845</v>
      </c>
      <c r="P268" t="s">
        <v>6036</v>
      </c>
    </row>
    <row r="269" spans="1:16" x14ac:dyDescent="0.5">
      <c r="A269" t="s">
        <v>941</v>
      </c>
      <c r="B269" t="s">
        <v>932</v>
      </c>
      <c r="C269" t="s">
        <v>933</v>
      </c>
      <c r="D269" s="1">
        <v>45539</v>
      </c>
      <c r="E269">
        <v>999</v>
      </c>
      <c r="F269" t="s">
        <v>10</v>
      </c>
      <c r="G269" t="s">
        <v>11</v>
      </c>
      <c r="H269" t="s">
        <v>5361</v>
      </c>
      <c r="I269">
        <v>999</v>
      </c>
      <c r="J269" s="1">
        <v>45322</v>
      </c>
      <c r="K269" t="s">
        <v>5356</v>
      </c>
      <c r="L269" s="1"/>
      <c r="M269" s="1">
        <v>45302</v>
      </c>
      <c r="N269" t="s">
        <v>5834</v>
      </c>
      <c r="O269" t="s">
        <v>5845</v>
      </c>
      <c r="P269" t="s">
        <v>6036</v>
      </c>
    </row>
    <row r="270" spans="1:16" x14ac:dyDescent="0.5">
      <c r="A270" t="s">
        <v>191</v>
      </c>
      <c r="B270" t="s">
        <v>192</v>
      </c>
      <c r="C270" t="s">
        <v>193</v>
      </c>
      <c r="D270" s="1">
        <v>45293</v>
      </c>
      <c r="E270">
        <v>999</v>
      </c>
      <c r="F270" t="s">
        <v>10</v>
      </c>
      <c r="G270" t="s">
        <v>11</v>
      </c>
      <c r="H270" t="s">
        <v>5361</v>
      </c>
      <c r="I270">
        <v>999</v>
      </c>
      <c r="J270" s="1">
        <v>45322</v>
      </c>
      <c r="K270" t="s">
        <v>5356</v>
      </c>
      <c r="L270" s="1"/>
      <c r="M270" s="1">
        <v>45316</v>
      </c>
      <c r="N270" t="s">
        <v>5843</v>
      </c>
      <c r="O270" t="s">
        <v>5845</v>
      </c>
      <c r="P270" t="s">
        <v>6036</v>
      </c>
    </row>
    <row r="271" spans="1:16" x14ac:dyDescent="0.5">
      <c r="A271" t="s">
        <v>194</v>
      </c>
      <c r="B271" t="s">
        <v>192</v>
      </c>
      <c r="C271" t="s">
        <v>193</v>
      </c>
      <c r="D271" s="1">
        <v>45326</v>
      </c>
      <c r="E271">
        <v>999</v>
      </c>
      <c r="F271" t="s">
        <v>10</v>
      </c>
      <c r="G271" t="s">
        <v>25</v>
      </c>
      <c r="H271" t="s">
        <v>5361</v>
      </c>
      <c r="I271">
        <v>999</v>
      </c>
      <c r="J271" s="1">
        <v>45322</v>
      </c>
      <c r="K271" t="s">
        <v>5356</v>
      </c>
      <c r="L271" s="1"/>
      <c r="M271" s="1">
        <v>45316</v>
      </c>
      <c r="N271" t="s">
        <v>5843</v>
      </c>
      <c r="O271" t="s">
        <v>5845</v>
      </c>
      <c r="P271" t="s">
        <v>6036</v>
      </c>
    </row>
    <row r="272" spans="1:16" x14ac:dyDescent="0.5">
      <c r="A272" t="s">
        <v>195</v>
      </c>
      <c r="B272" t="s">
        <v>192</v>
      </c>
      <c r="C272" t="s">
        <v>193</v>
      </c>
      <c r="D272" s="1">
        <v>45352</v>
      </c>
      <c r="E272">
        <v>999</v>
      </c>
      <c r="F272" t="s">
        <v>10</v>
      </c>
      <c r="G272" t="s">
        <v>25</v>
      </c>
      <c r="H272" t="s">
        <v>5361</v>
      </c>
      <c r="I272">
        <v>999</v>
      </c>
      <c r="J272" s="1">
        <v>45322</v>
      </c>
      <c r="K272" t="s">
        <v>5356</v>
      </c>
      <c r="L272" s="1"/>
      <c r="M272" s="1">
        <v>45316</v>
      </c>
      <c r="N272" t="s">
        <v>5843</v>
      </c>
      <c r="O272" t="s">
        <v>5845</v>
      </c>
      <c r="P272" t="s">
        <v>6036</v>
      </c>
    </row>
    <row r="273" spans="1:16" x14ac:dyDescent="0.5">
      <c r="A273" t="s">
        <v>196</v>
      </c>
      <c r="B273" t="s">
        <v>192</v>
      </c>
      <c r="C273" t="s">
        <v>193</v>
      </c>
      <c r="D273" s="1">
        <v>45384</v>
      </c>
      <c r="E273">
        <v>999</v>
      </c>
      <c r="F273" t="s">
        <v>10</v>
      </c>
      <c r="G273" t="s">
        <v>11</v>
      </c>
      <c r="H273" t="s">
        <v>5361</v>
      </c>
      <c r="I273">
        <v>999</v>
      </c>
      <c r="J273" s="1">
        <v>45322</v>
      </c>
      <c r="K273" t="s">
        <v>5356</v>
      </c>
      <c r="L273" s="1"/>
      <c r="M273" s="1">
        <v>45316</v>
      </c>
      <c r="N273" t="s">
        <v>5843</v>
      </c>
      <c r="O273" t="s">
        <v>5845</v>
      </c>
      <c r="P273" t="s">
        <v>6036</v>
      </c>
    </row>
    <row r="274" spans="1:16" x14ac:dyDescent="0.5">
      <c r="A274" t="s">
        <v>197</v>
      </c>
      <c r="B274" t="s">
        <v>192</v>
      </c>
      <c r="C274" t="s">
        <v>193</v>
      </c>
      <c r="D274" s="1">
        <v>45416</v>
      </c>
      <c r="E274">
        <v>999</v>
      </c>
      <c r="F274" t="s">
        <v>10</v>
      </c>
      <c r="G274" t="s">
        <v>11</v>
      </c>
      <c r="H274" t="s">
        <v>5361</v>
      </c>
      <c r="I274">
        <v>999</v>
      </c>
      <c r="J274" s="1">
        <v>45322</v>
      </c>
      <c r="K274" t="s">
        <v>5356</v>
      </c>
      <c r="L274" s="1"/>
      <c r="M274" s="1">
        <v>45316</v>
      </c>
      <c r="N274" t="s">
        <v>5843</v>
      </c>
      <c r="O274" t="s">
        <v>5845</v>
      </c>
      <c r="P274" t="s">
        <v>6036</v>
      </c>
    </row>
    <row r="275" spans="1:16" x14ac:dyDescent="0.5">
      <c r="A275" t="s">
        <v>198</v>
      </c>
      <c r="B275" t="s">
        <v>192</v>
      </c>
      <c r="C275" t="s">
        <v>193</v>
      </c>
      <c r="D275" s="1">
        <v>45446</v>
      </c>
      <c r="E275">
        <v>999</v>
      </c>
      <c r="F275" t="s">
        <v>10</v>
      </c>
      <c r="G275" t="s">
        <v>11</v>
      </c>
      <c r="H275" t="s">
        <v>5361</v>
      </c>
      <c r="I275">
        <v>999</v>
      </c>
      <c r="J275" s="1">
        <v>45322</v>
      </c>
      <c r="K275" t="s">
        <v>5356</v>
      </c>
      <c r="L275" s="1"/>
      <c r="M275" s="1">
        <v>45316</v>
      </c>
      <c r="N275" t="s">
        <v>5843</v>
      </c>
      <c r="O275" t="s">
        <v>5845</v>
      </c>
      <c r="P275" t="s">
        <v>6036</v>
      </c>
    </row>
    <row r="276" spans="1:16" x14ac:dyDescent="0.5">
      <c r="A276" t="s">
        <v>199</v>
      </c>
      <c r="B276" t="s">
        <v>192</v>
      </c>
      <c r="C276" t="s">
        <v>193</v>
      </c>
      <c r="D276" s="1">
        <v>45474</v>
      </c>
      <c r="E276">
        <v>999</v>
      </c>
      <c r="F276" t="s">
        <v>10</v>
      </c>
      <c r="G276" t="s">
        <v>11</v>
      </c>
      <c r="H276" t="s">
        <v>5361</v>
      </c>
      <c r="I276">
        <v>999</v>
      </c>
      <c r="J276" s="1">
        <v>45322</v>
      </c>
      <c r="K276" t="s">
        <v>5356</v>
      </c>
      <c r="L276" s="1"/>
      <c r="M276" s="1">
        <v>45316</v>
      </c>
      <c r="N276" t="s">
        <v>5843</v>
      </c>
      <c r="O276" t="s">
        <v>5845</v>
      </c>
      <c r="P276" t="s">
        <v>6036</v>
      </c>
    </row>
    <row r="277" spans="1:16" x14ac:dyDescent="0.5">
      <c r="A277" t="s">
        <v>200</v>
      </c>
      <c r="B277" t="s">
        <v>192</v>
      </c>
      <c r="C277" t="s">
        <v>193</v>
      </c>
      <c r="D277" s="1">
        <v>45507</v>
      </c>
      <c r="E277">
        <v>999</v>
      </c>
      <c r="F277" t="s">
        <v>10</v>
      </c>
      <c r="G277" t="s">
        <v>41</v>
      </c>
      <c r="H277" t="s">
        <v>5361</v>
      </c>
      <c r="I277">
        <v>999</v>
      </c>
      <c r="J277" s="1">
        <v>45322</v>
      </c>
      <c r="K277" t="s">
        <v>5356</v>
      </c>
      <c r="L277" s="1"/>
      <c r="M277" s="1">
        <v>45316</v>
      </c>
      <c r="N277" t="s">
        <v>5843</v>
      </c>
      <c r="O277" t="s">
        <v>5845</v>
      </c>
      <c r="P277" t="s">
        <v>6036</v>
      </c>
    </row>
    <row r="278" spans="1:16" x14ac:dyDescent="0.5">
      <c r="A278" t="s">
        <v>201</v>
      </c>
      <c r="B278" t="s">
        <v>192</v>
      </c>
      <c r="C278" t="s">
        <v>193</v>
      </c>
      <c r="D278" s="1">
        <v>45538</v>
      </c>
      <c r="E278">
        <v>999</v>
      </c>
      <c r="F278" t="s">
        <v>10</v>
      </c>
      <c r="G278" t="s">
        <v>11</v>
      </c>
      <c r="H278" t="s">
        <v>5361</v>
      </c>
      <c r="I278">
        <v>999</v>
      </c>
      <c r="J278" s="1">
        <v>45322</v>
      </c>
      <c r="K278" t="s">
        <v>5356</v>
      </c>
      <c r="L278" s="1"/>
      <c r="M278" s="1">
        <v>45316</v>
      </c>
      <c r="N278" t="s">
        <v>5843</v>
      </c>
      <c r="O278" t="s">
        <v>5845</v>
      </c>
      <c r="P278" t="s">
        <v>6036</v>
      </c>
    </row>
    <row r="279" spans="1:16" x14ac:dyDescent="0.5">
      <c r="A279" t="s">
        <v>202</v>
      </c>
      <c r="B279" t="s">
        <v>203</v>
      </c>
      <c r="C279" t="s">
        <v>204</v>
      </c>
      <c r="D279" s="1">
        <v>45508</v>
      </c>
      <c r="E279">
        <v>999</v>
      </c>
      <c r="F279" t="s">
        <v>10</v>
      </c>
      <c r="G279" t="s">
        <v>11</v>
      </c>
      <c r="H279" t="s">
        <v>5361</v>
      </c>
      <c r="I279">
        <v>999</v>
      </c>
      <c r="J279" s="1">
        <v>45535</v>
      </c>
      <c r="K279" t="s">
        <v>5356</v>
      </c>
      <c r="L279" s="1"/>
      <c r="M279" s="1">
        <v>45507</v>
      </c>
      <c r="N279" t="s">
        <v>5838</v>
      </c>
      <c r="O279" t="s">
        <v>5845</v>
      </c>
      <c r="P279" t="s">
        <v>6037</v>
      </c>
    </row>
    <row r="280" spans="1:16" x14ac:dyDescent="0.5">
      <c r="A280" t="s">
        <v>205</v>
      </c>
      <c r="B280" t="s">
        <v>203</v>
      </c>
      <c r="C280" t="s">
        <v>204</v>
      </c>
      <c r="D280" s="1">
        <v>45537</v>
      </c>
      <c r="E280">
        <v>0</v>
      </c>
      <c r="F280" t="s">
        <v>43</v>
      </c>
      <c r="G280" t="s">
        <v>11</v>
      </c>
      <c r="H280" t="s">
        <v>5361</v>
      </c>
      <c r="I280">
        <v>999</v>
      </c>
      <c r="J280" s="1">
        <v>45535</v>
      </c>
      <c r="K280" t="s">
        <v>5356</v>
      </c>
      <c r="L280" s="1"/>
      <c r="M280" s="1">
        <v>45507</v>
      </c>
      <c r="N280" t="s">
        <v>5838</v>
      </c>
      <c r="O280" t="s">
        <v>5845</v>
      </c>
      <c r="P280" t="s">
        <v>6037</v>
      </c>
    </row>
    <row r="281" spans="1:16" x14ac:dyDescent="0.5">
      <c r="A281" t="s">
        <v>206</v>
      </c>
      <c r="B281" t="s">
        <v>207</v>
      </c>
      <c r="C281" t="s">
        <v>208</v>
      </c>
      <c r="D281" s="1">
        <v>45477</v>
      </c>
      <c r="E281">
        <v>9999</v>
      </c>
      <c r="F281" t="s">
        <v>10</v>
      </c>
      <c r="G281" t="s">
        <v>11</v>
      </c>
      <c r="H281" t="s">
        <v>5382</v>
      </c>
      <c r="I281">
        <v>9999</v>
      </c>
      <c r="J281" s="1">
        <v>45477</v>
      </c>
      <c r="K281" t="s">
        <v>5356</v>
      </c>
      <c r="L281" s="1"/>
      <c r="M281" s="1">
        <v>45453</v>
      </c>
      <c r="N281" t="s">
        <v>5839</v>
      </c>
      <c r="O281" t="s">
        <v>5835</v>
      </c>
      <c r="P281" t="s">
        <v>6036</v>
      </c>
    </row>
    <row r="282" spans="1:16" x14ac:dyDescent="0.5">
      <c r="A282" t="s">
        <v>209</v>
      </c>
      <c r="B282" t="s">
        <v>207</v>
      </c>
      <c r="C282" t="s">
        <v>208</v>
      </c>
      <c r="D282" s="1">
        <v>45508</v>
      </c>
      <c r="E282">
        <v>9999</v>
      </c>
      <c r="F282" t="s">
        <v>10</v>
      </c>
      <c r="G282" t="s">
        <v>25</v>
      </c>
      <c r="H282" t="s">
        <v>5382</v>
      </c>
      <c r="I282">
        <v>9999</v>
      </c>
      <c r="J282" s="1">
        <v>45477</v>
      </c>
      <c r="K282" t="s">
        <v>5356</v>
      </c>
      <c r="L282" s="1"/>
      <c r="M282" s="1">
        <v>45453</v>
      </c>
      <c r="N282" t="s">
        <v>5839</v>
      </c>
      <c r="O282" t="s">
        <v>5835</v>
      </c>
      <c r="P282" t="s">
        <v>6036</v>
      </c>
    </row>
    <row r="283" spans="1:16" x14ac:dyDescent="0.5">
      <c r="A283" t="s">
        <v>210</v>
      </c>
      <c r="B283" t="s">
        <v>207</v>
      </c>
      <c r="C283" t="s">
        <v>208</v>
      </c>
      <c r="D283" s="1">
        <v>45539</v>
      </c>
      <c r="E283">
        <v>9999</v>
      </c>
      <c r="F283" t="s">
        <v>10</v>
      </c>
      <c r="G283" t="s">
        <v>11</v>
      </c>
      <c r="H283" t="s">
        <v>5382</v>
      </c>
      <c r="I283">
        <v>9999</v>
      </c>
      <c r="J283" s="1">
        <v>45477</v>
      </c>
      <c r="K283" t="s">
        <v>5356</v>
      </c>
      <c r="L283" s="1"/>
      <c r="M283" s="1">
        <v>45453</v>
      </c>
      <c r="N283" t="s">
        <v>5839</v>
      </c>
      <c r="O283" t="s">
        <v>5835</v>
      </c>
      <c r="P283" t="s">
        <v>6036</v>
      </c>
    </row>
    <row r="284" spans="1:16" x14ac:dyDescent="0.5">
      <c r="A284" t="s">
        <v>1110</v>
      </c>
      <c r="B284" t="s">
        <v>1111</v>
      </c>
      <c r="C284" t="s">
        <v>1112</v>
      </c>
      <c r="D284" s="1">
        <v>45413</v>
      </c>
      <c r="E284">
        <v>999</v>
      </c>
      <c r="F284" t="s">
        <v>10</v>
      </c>
      <c r="G284" t="s">
        <v>11</v>
      </c>
      <c r="H284" t="s">
        <v>5361</v>
      </c>
      <c r="I284">
        <v>999</v>
      </c>
      <c r="J284" s="1">
        <v>45433</v>
      </c>
      <c r="K284" t="s">
        <v>5356</v>
      </c>
      <c r="L284" s="1"/>
      <c r="M284" s="1">
        <v>45417</v>
      </c>
      <c r="N284" t="s">
        <v>5843</v>
      </c>
      <c r="O284" t="s">
        <v>5841</v>
      </c>
      <c r="P284" t="s">
        <v>6036</v>
      </c>
    </row>
    <row r="285" spans="1:16" x14ac:dyDescent="0.5">
      <c r="A285" t="s">
        <v>1113</v>
      </c>
      <c r="B285" t="s">
        <v>1111</v>
      </c>
      <c r="C285" t="s">
        <v>1112</v>
      </c>
      <c r="D285" s="1">
        <v>45446</v>
      </c>
      <c r="E285">
        <v>999</v>
      </c>
      <c r="F285" t="s">
        <v>10</v>
      </c>
      <c r="G285" t="s">
        <v>11</v>
      </c>
      <c r="H285" t="s">
        <v>5361</v>
      </c>
      <c r="I285">
        <v>999</v>
      </c>
      <c r="J285" s="1">
        <v>45433</v>
      </c>
      <c r="K285" t="s">
        <v>5356</v>
      </c>
      <c r="L285" s="1"/>
      <c r="M285" s="1">
        <v>45417</v>
      </c>
      <c r="N285" t="s">
        <v>5843</v>
      </c>
      <c r="O285" t="s">
        <v>5841</v>
      </c>
      <c r="P285" t="s">
        <v>6036</v>
      </c>
    </row>
    <row r="286" spans="1:16" x14ac:dyDescent="0.5">
      <c r="A286" t="s">
        <v>1114</v>
      </c>
      <c r="B286" t="s">
        <v>1111</v>
      </c>
      <c r="C286" t="s">
        <v>1112</v>
      </c>
      <c r="D286" s="1">
        <v>45477</v>
      </c>
      <c r="E286">
        <v>999</v>
      </c>
      <c r="F286" t="s">
        <v>10</v>
      </c>
      <c r="G286" t="s">
        <v>11</v>
      </c>
      <c r="H286" t="s">
        <v>5361</v>
      </c>
      <c r="I286">
        <v>999</v>
      </c>
      <c r="J286" s="1">
        <v>45433</v>
      </c>
      <c r="K286" t="s">
        <v>5356</v>
      </c>
      <c r="L286" s="1"/>
      <c r="M286" s="1">
        <v>45417</v>
      </c>
      <c r="N286" t="s">
        <v>5843</v>
      </c>
      <c r="O286" t="s">
        <v>5841</v>
      </c>
      <c r="P286" t="s">
        <v>6036</v>
      </c>
    </row>
    <row r="287" spans="1:16" x14ac:dyDescent="0.5">
      <c r="A287" t="s">
        <v>1115</v>
      </c>
      <c r="B287" t="s">
        <v>1111</v>
      </c>
      <c r="C287" t="s">
        <v>1112</v>
      </c>
      <c r="D287" s="1">
        <v>45506</v>
      </c>
      <c r="E287">
        <v>999</v>
      </c>
      <c r="F287" t="s">
        <v>10</v>
      </c>
      <c r="G287" t="s">
        <v>11</v>
      </c>
      <c r="H287" t="s">
        <v>5361</v>
      </c>
      <c r="I287">
        <v>999</v>
      </c>
      <c r="J287" s="1">
        <v>45433</v>
      </c>
      <c r="K287" t="s">
        <v>5356</v>
      </c>
      <c r="L287" s="1"/>
      <c r="M287" s="1">
        <v>45417</v>
      </c>
      <c r="N287" t="s">
        <v>5843</v>
      </c>
      <c r="O287" t="s">
        <v>5841</v>
      </c>
      <c r="P287" t="s">
        <v>6036</v>
      </c>
    </row>
    <row r="288" spans="1:16" x14ac:dyDescent="0.5">
      <c r="A288" t="s">
        <v>1116</v>
      </c>
      <c r="B288" t="s">
        <v>1111</v>
      </c>
      <c r="C288" t="s">
        <v>1112</v>
      </c>
      <c r="D288" s="1">
        <v>45539</v>
      </c>
      <c r="E288">
        <v>999</v>
      </c>
      <c r="F288" t="s">
        <v>10</v>
      </c>
      <c r="G288" t="s">
        <v>11</v>
      </c>
      <c r="H288" t="s">
        <v>5361</v>
      </c>
      <c r="I288">
        <v>999</v>
      </c>
      <c r="J288" s="1">
        <v>45433</v>
      </c>
      <c r="K288" t="s">
        <v>5356</v>
      </c>
      <c r="L288" s="1"/>
      <c r="M288" s="1">
        <v>45417</v>
      </c>
      <c r="N288" t="s">
        <v>5843</v>
      </c>
      <c r="O288" t="s">
        <v>5841</v>
      </c>
      <c r="P288" t="s">
        <v>6036</v>
      </c>
    </row>
    <row r="289" spans="1:16" x14ac:dyDescent="0.5">
      <c r="A289" t="s">
        <v>1353</v>
      </c>
      <c r="B289" t="s">
        <v>1354</v>
      </c>
      <c r="C289" t="s">
        <v>1112</v>
      </c>
      <c r="D289" s="1">
        <v>45415</v>
      </c>
      <c r="E289">
        <v>2499</v>
      </c>
      <c r="F289" t="s">
        <v>10</v>
      </c>
      <c r="G289" t="s">
        <v>23</v>
      </c>
      <c r="H289" t="s">
        <v>5362</v>
      </c>
      <c r="I289">
        <v>2499</v>
      </c>
      <c r="J289" s="1">
        <v>45430</v>
      </c>
      <c r="K289" t="s">
        <v>5356</v>
      </c>
      <c r="L289" s="1"/>
      <c r="M289" s="1">
        <v>45417</v>
      </c>
      <c r="N289" t="s">
        <v>5843</v>
      </c>
      <c r="O289" t="s">
        <v>5841</v>
      </c>
      <c r="P289" t="s">
        <v>6036</v>
      </c>
    </row>
    <row r="290" spans="1:16" x14ac:dyDescent="0.5">
      <c r="A290" t="s">
        <v>1355</v>
      </c>
      <c r="B290" t="s">
        <v>1354</v>
      </c>
      <c r="C290" t="s">
        <v>1112</v>
      </c>
      <c r="D290" s="1">
        <v>45446</v>
      </c>
      <c r="E290">
        <v>2499</v>
      </c>
      <c r="F290" t="s">
        <v>10</v>
      </c>
      <c r="G290" t="s">
        <v>11</v>
      </c>
      <c r="H290" t="s">
        <v>5362</v>
      </c>
      <c r="I290">
        <v>2499</v>
      </c>
      <c r="J290" s="1">
        <v>45430</v>
      </c>
      <c r="K290" t="s">
        <v>5356</v>
      </c>
      <c r="L290" s="1"/>
      <c r="M290" s="1">
        <v>45417</v>
      </c>
      <c r="N290" t="s">
        <v>5843</v>
      </c>
      <c r="O290" t="s">
        <v>5841</v>
      </c>
      <c r="P290" t="s">
        <v>6036</v>
      </c>
    </row>
    <row r="291" spans="1:16" x14ac:dyDescent="0.5">
      <c r="A291" t="s">
        <v>1356</v>
      </c>
      <c r="B291" t="s">
        <v>1354</v>
      </c>
      <c r="C291" t="s">
        <v>1112</v>
      </c>
      <c r="D291" s="1">
        <v>45475</v>
      </c>
      <c r="E291">
        <v>2499</v>
      </c>
      <c r="F291" t="s">
        <v>10</v>
      </c>
      <c r="G291" t="s">
        <v>11</v>
      </c>
      <c r="H291" t="s">
        <v>5362</v>
      </c>
      <c r="I291">
        <v>2499</v>
      </c>
      <c r="J291" s="1">
        <v>45430</v>
      </c>
      <c r="K291" t="s">
        <v>5356</v>
      </c>
      <c r="L291" s="1"/>
      <c r="M291" s="1">
        <v>45417</v>
      </c>
      <c r="N291" t="s">
        <v>5843</v>
      </c>
      <c r="O291" t="s">
        <v>5841</v>
      </c>
      <c r="P291" t="s">
        <v>6036</v>
      </c>
    </row>
    <row r="292" spans="1:16" x14ac:dyDescent="0.5">
      <c r="A292" t="s">
        <v>1357</v>
      </c>
      <c r="B292" t="s">
        <v>1354</v>
      </c>
      <c r="C292" t="s">
        <v>1112</v>
      </c>
      <c r="D292" s="1">
        <v>45508</v>
      </c>
      <c r="E292">
        <v>2499</v>
      </c>
      <c r="F292" t="s">
        <v>10</v>
      </c>
      <c r="G292" t="s">
        <v>25</v>
      </c>
      <c r="H292" t="s">
        <v>5362</v>
      </c>
      <c r="I292">
        <v>2499</v>
      </c>
      <c r="J292" s="1">
        <v>45430</v>
      </c>
      <c r="K292" t="s">
        <v>5356</v>
      </c>
      <c r="L292" s="1"/>
      <c r="M292" s="1">
        <v>45417</v>
      </c>
      <c r="N292" t="s">
        <v>5843</v>
      </c>
      <c r="O292" t="s">
        <v>5841</v>
      </c>
      <c r="P292" t="s">
        <v>6036</v>
      </c>
    </row>
    <row r="293" spans="1:16" x14ac:dyDescent="0.5">
      <c r="A293" t="s">
        <v>1358</v>
      </c>
      <c r="B293" t="s">
        <v>1354</v>
      </c>
      <c r="C293" t="s">
        <v>1112</v>
      </c>
      <c r="D293" s="1">
        <v>45537</v>
      </c>
      <c r="E293">
        <v>2499</v>
      </c>
      <c r="F293" t="s">
        <v>10</v>
      </c>
      <c r="G293" t="s">
        <v>25</v>
      </c>
      <c r="H293" t="s">
        <v>5362</v>
      </c>
      <c r="I293">
        <v>2499</v>
      </c>
      <c r="J293" s="1">
        <v>45430</v>
      </c>
      <c r="K293" t="s">
        <v>5356</v>
      </c>
      <c r="L293" s="1"/>
      <c r="M293" s="1">
        <v>45417</v>
      </c>
      <c r="N293" t="s">
        <v>5843</v>
      </c>
      <c r="O293" t="s">
        <v>5841</v>
      </c>
      <c r="P293" t="s">
        <v>6036</v>
      </c>
    </row>
    <row r="294" spans="1:16" x14ac:dyDescent="0.5">
      <c r="A294" t="s">
        <v>211</v>
      </c>
      <c r="B294" t="s">
        <v>212</v>
      </c>
      <c r="C294" t="s">
        <v>213</v>
      </c>
      <c r="D294" s="1">
        <v>45414</v>
      </c>
      <c r="E294">
        <v>999</v>
      </c>
      <c r="F294" t="s">
        <v>10</v>
      </c>
      <c r="G294" t="s">
        <v>25</v>
      </c>
      <c r="H294" t="s">
        <v>5361</v>
      </c>
      <c r="I294">
        <v>999</v>
      </c>
      <c r="J294" s="1">
        <v>45419</v>
      </c>
      <c r="K294" t="s">
        <v>5356</v>
      </c>
      <c r="L294" s="1"/>
      <c r="M294" s="1">
        <v>45418</v>
      </c>
      <c r="N294" t="s">
        <v>5846</v>
      </c>
      <c r="O294" t="s">
        <v>5835</v>
      </c>
      <c r="P294" t="s">
        <v>6036</v>
      </c>
    </row>
    <row r="295" spans="1:16" x14ac:dyDescent="0.5">
      <c r="A295" t="s">
        <v>214</v>
      </c>
      <c r="B295" t="s">
        <v>212</v>
      </c>
      <c r="C295" t="s">
        <v>213</v>
      </c>
      <c r="D295" s="1">
        <v>45444</v>
      </c>
      <c r="E295">
        <v>999</v>
      </c>
      <c r="F295" t="s">
        <v>10</v>
      </c>
      <c r="G295" t="s">
        <v>25</v>
      </c>
      <c r="H295" t="s">
        <v>5361</v>
      </c>
      <c r="I295">
        <v>999</v>
      </c>
      <c r="J295" s="1">
        <v>45419</v>
      </c>
      <c r="K295" t="s">
        <v>5356</v>
      </c>
      <c r="L295" s="1"/>
      <c r="M295" s="1">
        <v>45418</v>
      </c>
      <c r="N295" t="s">
        <v>5846</v>
      </c>
      <c r="O295" t="s">
        <v>5835</v>
      </c>
      <c r="P295" t="s">
        <v>6036</v>
      </c>
    </row>
    <row r="296" spans="1:16" x14ac:dyDescent="0.5">
      <c r="A296" t="s">
        <v>215</v>
      </c>
      <c r="B296" t="s">
        <v>212</v>
      </c>
      <c r="C296" t="s">
        <v>213</v>
      </c>
      <c r="D296" s="1">
        <v>45475</v>
      </c>
      <c r="E296">
        <v>999</v>
      </c>
      <c r="F296" t="s">
        <v>10</v>
      </c>
      <c r="G296" t="s">
        <v>11</v>
      </c>
      <c r="H296" t="s">
        <v>5361</v>
      </c>
      <c r="I296">
        <v>999</v>
      </c>
      <c r="J296" s="1">
        <v>45419</v>
      </c>
      <c r="K296" t="s">
        <v>5356</v>
      </c>
      <c r="L296" s="1"/>
      <c r="M296" s="1">
        <v>45418</v>
      </c>
      <c r="N296" t="s">
        <v>5846</v>
      </c>
      <c r="O296" t="s">
        <v>5835</v>
      </c>
      <c r="P296" t="s">
        <v>6036</v>
      </c>
    </row>
    <row r="297" spans="1:16" x14ac:dyDescent="0.5">
      <c r="A297" t="s">
        <v>216</v>
      </c>
      <c r="B297" t="s">
        <v>212</v>
      </c>
      <c r="C297" t="s">
        <v>213</v>
      </c>
      <c r="D297" s="1">
        <v>45506</v>
      </c>
      <c r="E297">
        <v>999</v>
      </c>
      <c r="F297" t="s">
        <v>10</v>
      </c>
      <c r="G297" t="s">
        <v>11</v>
      </c>
      <c r="H297" t="s">
        <v>5361</v>
      </c>
      <c r="I297">
        <v>999</v>
      </c>
      <c r="J297" s="1">
        <v>45419</v>
      </c>
      <c r="K297" t="s">
        <v>5356</v>
      </c>
      <c r="L297" s="1"/>
      <c r="M297" s="1">
        <v>45418</v>
      </c>
      <c r="N297" t="s">
        <v>5846</v>
      </c>
      <c r="O297" t="s">
        <v>5835</v>
      </c>
      <c r="P297" t="s">
        <v>6036</v>
      </c>
    </row>
    <row r="298" spans="1:16" x14ac:dyDescent="0.5">
      <c r="A298" t="s">
        <v>217</v>
      </c>
      <c r="B298" t="s">
        <v>212</v>
      </c>
      <c r="C298" t="s">
        <v>213</v>
      </c>
      <c r="D298" s="1">
        <v>45536</v>
      </c>
      <c r="E298">
        <v>999</v>
      </c>
      <c r="F298" t="s">
        <v>10</v>
      </c>
      <c r="G298" t="s">
        <v>23</v>
      </c>
      <c r="H298" t="s">
        <v>5361</v>
      </c>
      <c r="I298">
        <v>999</v>
      </c>
      <c r="J298" s="1">
        <v>45419</v>
      </c>
      <c r="K298" t="s">
        <v>5356</v>
      </c>
      <c r="L298" s="1"/>
      <c r="M298" s="1">
        <v>45418</v>
      </c>
      <c r="N298" t="s">
        <v>5846</v>
      </c>
      <c r="O298" t="s">
        <v>5835</v>
      </c>
      <c r="P298" t="s">
        <v>6036</v>
      </c>
    </row>
    <row r="299" spans="1:16" x14ac:dyDescent="0.5">
      <c r="A299" t="s">
        <v>218</v>
      </c>
      <c r="B299" t="s">
        <v>219</v>
      </c>
      <c r="C299" t="s">
        <v>220</v>
      </c>
      <c r="D299" s="1">
        <v>45445</v>
      </c>
      <c r="E299">
        <v>2499</v>
      </c>
      <c r="F299" t="s">
        <v>10</v>
      </c>
      <c r="G299" t="s">
        <v>11</v>
      </c>
      <c r="H299" t="s">
        <v>5362</v>
      </c>
      <c r="I299">
        <v>2499</v>
      </c>
      <c r="J299" s="1">
        <v>45454</v>
      </c>
      <c r="K299" t="s">
        <v>5356</v>
      </c>
      <c r="L299" s="1"/>
      <c r="M299" s="1">
        <v>45443</v>
      </c>
      <c r="N299" t="s">
        <v>5839</v>
      </c>
      <c r="O299" t="s">
        <v>5835</v>
      </c>
      <c r="P299" t="s">
        <v>6036</v>
      </c>
    </row>
    <row r="300" spans="1:16" x14ac:dyDescent="0.5">
      <c r="A300" t="s">
        <v>221</v>
      </c>
      <c r="B300" t="s">
        <v>219</v>
      </c>
      <c r="C300" t="s">
        <v>220</v>
      </c>
      <c r="D300" s="1">
        <v>45477</v>
      </c>
      <c r="E300">
        <v>2499</v>
      </c>
      <c r="F300" t="s">
        <v>10</v>
      </c>
      <c r="G300" t="s">
        <v>11</v>
      </c>
      <c r="H300" t="s">
        <v>5362</v>
      </c>
      <c r="I300">
        <v>2499</v>
      </c>
      <c r="J300" s="1">
        <v>45454</v>
      </c>
      <c r="K300" t="s">
        <v>5356</v>
      </c>
      <c r="L300" s="1"/>
      <c r="M300" s="1">
        <v>45443</v>
      </c>
      <c r="N300" t="s">
        <v>5839</v>
      </c>
      <c r="O300" t="s">
        <v>5835</v>
      </c>
      <c r="P300" t="s">
        <v>6036</v>
      </c>
    </row>
    <row r="301" spans="1:16" x14ac:dyDescent="0.5">
      <c r="A301" t="s">
        <v>222</v>
      </c>
      <c r="B301" t="s">
        <v>219</v>
      </c>
      <c r="C301" t="s">
        <v>220</v>
      </c>
      <c r="D301" s="1">
        <v>45505</v>
      </c>
      <c r="E301">
        <v>2499</v>
      </c>
      <c r="F301" t="s">
        <v>10</v>
      </c>
      <c r="G301" t="s">
        <v>11</v>
      </c>
      <c r="H301" t="s">
        <v>5362</v>
      </c>
      <c r="I301">
        <v>2499</v>
      </c>
      <c r="J301" s="1">
        <v>45454</v>
      </c>
      <c r="K301" t="s">
        <v>5356</v>
      </c>
      <c r="L301" s="1"/>
      <c r="M301" s="1">
        <v>45443</v>
      </c>
      <c r="N301" t="s">
        <v>5839</v>
      </c>
      <c r="O301" t="s">
        <v>5835</v>
      </c>
      <c r="P301" t="s">
        <v>6036</v>
      </c>
    </row>
    <row r="302" spans="1:16" x14ac:dyDescent="0.5">
      <c r="A302" t="s">
        <v>223</v>
      </c>
      <c r="B302" t="s">
        <v>219</v>
      </c>
      <c r="C302" t="s">
        <v>220</v>
      </c>
      <c r="D302" s="1">
        <v>45536</v>
      </c>
      <c r="E302">
        <v>2499</v>
      </c>
      <c r="F302" t="s">
        <v>10</v>
      </c>
      <c r="G302" t="s">
        <v>11</v>
      </c>
      <c r="H302" t="s">
        <v>5362</v>
      </c>
      <c r="I302">
        <v>2499</v>
      </c>
      <c r="J302" s="1">
        <v>45454</v>
      </c>
      <c r="K302" t="s">
        <v>5356</v>
      </c>
      <c r="L302" s="1"/>
      <c r="M302" s="1">
        <v>45443</v>
      </c>
      <c r="N302" t="s">
        <v>5839</v>
      </c>
      <c r="O302" t="s">
        <v>5835</v>
      </c>
      <c r="P302" t="s">
        <v>6036</v>
      </c>
    </row>
    <row r="303" spans="1:16" x14ac:dyDescent="0.5">
      <c r="A303" t="s">
        <v>636</v>
      </c>
      <c r="B303" t="s">
        <v>637</v>
      </c>
      <c r="C303" t="s">
        <v>220</v>
      </c>
      <c r="D303" s="1">
        <v>45446</v>
      </c>
      <c r="E303">
        <v>999</v>
      </c>
      <c r="F303" t="s">
        <v>10</v>
      </c>
      <c r="G303" t="s">
        <v>11</v>
      </c>
      <c r="H303" t="s">
        <v>5361</v>
      </c>
      <c r="I303">
        <v>999</v>
      </c>
      <c r="J303" s="1">
        <v>45451</v>
      </c>
      <c r="K303" t="s">
        <v>5356</v>
      </c>
      <c r="L303" s="1"/>
      <c r="M303" s="1">
        <v>45443</v>
      </c>
      <c r="N303" t="s">
        <v>5839</v>
      </c>
      <c r="O303" t="s">
        <v>5835</v>
      </c>
      <c r="P303" t="s">
        <v>6036</v>
      </c>
    </row>
    <row r="304" spans="1:16" x14ac:dyDescent="0.5">
      <c r="A304" t="s">
        <v>638</v>
      </c>
      <c r="B304" t="s">
        <v>637</v>
      </c>
      <c r="C304" t="s">
        <v>220</v>
      </c>
      <c r="D304" s="1">
        <v>45476</v>
      </c>
      <c r="E304">
        <v>999</v>
      </c>
      <c r="F304" t="s">
        <v>10</v>
      </c>
      <c r="G304" t="s">
        <v>11</v>
      </c>
      <c r="H304" t="s">
        <v>5361</v>
      </c>
      <c r="I304">
        <v>999</v>
      </c>
      <c r="J304" s="1">
        <v>45451</v>
      </c>
      <c r="K304" t="s">
        <v>5356</v>
      </c>
      <c r="L304" s="1"/>
      <c r="M304" s="1">
        <v>45443</v>
      </c>
      <c r="N304" t="s">
        <v>5839</v>
      </c>
      <c r="O304" t="s">
        <v>5835</v>
      </c>
      <c r="P304" t="s">
        <v>6036</v>
      </c>
    </row>
    <row r="305" spans="1:16" x14ac:dyDescent="0.5">
      <c r="A305" t="s">
        <v>639</v>
      </c>
      <c r="B305" t="s">
        <v>637</v>
      </c>
      <c r="C305" t="s">
        <v>220</v>
      </c>
      <c r="D305" s="1">
        <v>45507</v>
      </c>
      <c r="E305">
        <v>999</v>
      </c>
      <c r="F305" t="s">
        <v>10</v>
      </c>
      <c r="G305" t="s">
        <v>11</v>
      </c>
      <c r="H305" t="s">
        <v>5361</v>
      </c>
      <c r="I305">
        <v>999</v>
      </c>
      <c r="J305" s="1">
        <v>45451</v>
      </c>
      <c r="K305" t="s">
        <v>5356</v>
      </c>
      <c r="L305" s="1"/>
      <c r="M305" s="1">
        <v>45443</v>
      </c>
      <c r="N305" t="s">
        <v>5839</v>
      </c>
      <c r="O305" t="s">
        <v>5835</v>
      </c>
      <c r="P305" t="s">
        <v>6036</v>
      </c>
    </row>
    <row r="306" spans="1:16" x14ac:dyDescent="0.5">
      <c r="A306" t="s">
        <v>640</v>
      </c>
      <c r="B306" t="s">
        <v>637</v>
      </c>
      <c r="C306" t="s">
        <v>220</v>
      </c>
      <c r="D306" s="1">
        <v>45539</v>
      </c>
      <c r="E306">
        <v>999</v>
      </c>
      <c r="F306" t="s">
        <v>10</v>
      </c>
      <c r="G306" t="s">
        <v>11</v>
      </c>
      <c r="H306" t="s">
        <v>5361</v>
      </c>
      <c r="I306">
        <v>999</v>
      </c>
      <c r="J306" s="1">
        <v>45451</v>
      </c>
      <c r="K306" t="s">
        <v>5356</v>
      </c>
      <c r="L306" s="1"/>
      <c r="M306" s="1">
        <v>45443</v>
      </c>
      <c r="N306" t="s">
        <v>5839</v>
      </c>
      <c r="O306" t="s">
        <v>5835</v>
      </c>
      <c r="P306" t="s">
        <v>6036</v>
      </c>
    </row>
    <row r="307" spans="1:16" x14ac:dyDescent="0.5">
      <c r="A307" t="s">
        <v>1359</v>
      </c>
      <c r="B307" t="s">
        <v>1360</v>
      </c>
      <c r="C307" t="s">
        <v>220</v>
      </c>
      <c r="D307" s="1">
        <v>45444</v>
      </c>
      <c r="E307">
        <v>999</v>
      </c>
      <c r="F307" t="s">
        <v>10</v>
      </c>
      <c r="G307" t="s">
        <v>11</v>
      </c>
      <c r="H307" t="s">
        <v>5361</v>
      </c>
      <c r="I307">
        <v>999</v>
      </c>
      <c r="J307" s="1">
        <v>45462</v>
      </c>
      <c r="K307" t="s">
        <v>5356</v>
      </c>
      <c r="L307" s="1"/>
      <c r="M307" s="1">
        <v>45443</v>
      </c>
      <c r="N307" t="s">
        <v>5839</v>
      </c>
      <c r="O307" t="s">
        <v>5835</v>
      </c>
      <c r="P307" t="s">
        <v>6036</v>
      </c>
    </row>
    <row r="308" spans="1:16" x14ac:dyDescent="0.5">
      <c r="A308" t="s">
        <v>1361</v>
      </c>
      <c r="B308" t="s">
        <v>1360</v>
      </c>
      <c r="C308" t="s">
        <v>220</v>
      </c>
      <c r="D308" s="1">
        <v>45476</v>
      </c>
      <c r="E308">
        <v>999</v>
      </c>
      <c r="F308" t="s">
        <v>10</v>
      </c>
      <c r="G308" t="s">
        <v>11</v>
      </c>
      <c r="H308" t="s">
        <v>5361</v>
      </c>
      <c r="I308">
        <v>999</v>
      </c>
      <c r="J308" s="1">
        <v>45462</v>
      </c>
      <c r="K308" t="s">
        <v>5356</v>
      </c>
      <c r="L308" s="1"/>
      <c r="M308" s="1">
        <v>45443</v>
      </c>
      <c r="N308" t="s">
        <v>5839</v>
      </c>
      <c r="O308" t="s">
        <v>5835</v>
      </c>
      <c r="P308" t="s">
        <v>6036</v>
      </c>
    </row>
    <row r="309" spans="1:16" x14ac:dyDescent="0.5">
      <c r="A309" t="s">
        <v>1362</v>
      </c>
      <c r="B309" t="s">
        <v>1360</v>
      </c>
      <c r="C309" t="s">
        <v>220</v>
      </c>
      <c r="D309" s="1">
        <v>45507</v>
      </c>
      <c r="E309">
        <v>999</v>
      </c>
      <c r="F309" t="s">
        <v>10</v>
      </c>
      <c r="G309" t="s">
        <v>25</v>
      </c>
      <c r="H309" t="s">
        <v>5361</v>
      </c>
      <c r="I309">
        <v>999</v>
      </c>
      <c r="J309" s="1">
        <v>45462</v>
      </c>
      <c r="K309" t="s">
        <v>5356</v>
      </c>
      <c r="L309" s="1"/>
      <c r="M309" s="1">
        <v>45443</v>
      </c>
      <c r="N309" t="s">
        <v>5839</v>
      </c>
      <c r="O309" t="s">
        <v>5835</v>
      </c>
      <c r="P309" t="s">
        <v>6036</v>
      </c>
    </row>
    <row r="310" spans="1:16" x14ac:dyDescent="0.5">
      <c r="A310" t="s">
        <v>1363</v>
      </c>
      <c r="B310" t="s">
        <v>1360</v>
      </c>
      <c r="C310" t="s">
        <v>220</v>
      </c>
      <c r="D310" s="1">
        <v>45537</v>
      </c>
      <c r="E310">
        <v>999</v>
      </c>
      <c r="F310" t="s">
        <v>10</v>
      </c>
      <c r="G310" t="s">
        <v>11</v>
      </c>
      <c r="H310" t="s">
        <v>5361</v>
      </c>
      <c r="I310">
        <v>999</v>
      </c>
      <c r="J310" s="1">
        <v>45462</v>
      </c>
      <c r="K310" t="s">
        <v>5356</v>
      </c>
      <c r="L310" s="1"/>
      <c r="M310" s="1">
        <v>45443</v>
      </c>
      <c r="N310" t="s">
        <v>5839</v>
      </c>
      <c r="O310" t="s">
        <v>5835</v>
      </c>
      <c r="P310" t="s">
        <v>6036</v>
      </c>
    </row>
    <row r="311" spans="1:16" x14ac:dyDescent="0.5">
      <c r="A311" t="s">
        <v>1288</v>
      </c>
      <c r="B311" t="s">
        <v>1289</v>
      </c>
      <c r="C311" t="s">
        <v>1290</v>
      </c>
      <c r="D311" s="1">
        <v>45352</v>
      </c>
      <c r="E311">
        <v>999</v>
      </c>
      <c r="F311" t="s">
        <v>10</v>
      </c>
      <c r="G311" t="s">
        <v>11</v>
      </c>
      <c r="H311" t="s">
        <v>5361</v>
      </c>
      <c r="I311">
        <v>999</v>
      </c>
      <c r="J311" s="1">
        <v>45367</v>
      </c>
      <c r="K311" t="s">
        <v>5356</v>
      </c>
      <c r="L311" s="1"/>
      <c r="M311" s="1">
        <v>45344</v>
      </c>
      <c r="N311" t="s">
        <v>5834</v>
      </c>
      <c r="O311" t="s">
        <v>5835</v>
      </c>
      <c r="P311" t="s">
        <v>6037</v>
      </c>
    </row>
    <row r="312" spans="1:16" x14ac:dyDescent="0.5">
      <c r="A312" t="s">
        <v>1291</v>
      </c>
      <c r="B312" t="s">
        <v>1289</v>
      </c>
      <c r="C312" t="s">
        <v>1290</v>
      </c>
      <c r="D312" s="1">
        <v>45384</v>
      </c>
      <c r="E312">
        <v>999</v>
      </c>
      <c r="F312" t="s">
        <v>10</v>
      </c>
      <c r="G312" t="s">
        <v>23</v>
      </c>
      <c r="H312" t="s">
        <v>5361</v>
      </c>
      <c r="I312">
        <v>999</v>
      </c>
      <c r="J312" s="1">
        <v>45367</v>
      </c>
      <c r="K312" t="s">
        <v>5356</v>
      </c>
      <c r="L312" s="1"/>
      <c r="M312" s="1">
        <v>45344</v>
      </c>
      <c r="N312" t="s">
        <v>5834</v>
      </c>
      <c r="O312" t="s">
        <v>5835</v>
      </c>
      <c r="P312" t="s">
        <v>6037</v>
      </c>
    </row>
    <row r="313" spans="1:16" x14ac:dyDescent="0.5">
      <c r="A313" t="s">
        <v>1292</v>
      </c>
      <c r="B313" t="s">
        <v>1289</v>
      </c>
      <c r="C313" t="s">
        <v>1290</v>
      </c>
      <c r="D313" s="1">
        <v>45415</v>
      </c>
      <c r="E313">
        <v>999</v>
      </c>
      <c r="F313" t="s">
        <v>10</v>
      </c>
      <c r="G313" t="s">
        <v>11</v>
      </c>
      <c r="H313" t="s">
        <v>5361</v>
      </c>
      <c r="I313">
        <v>999</v>
      </c>
      <c r="J313" s="1">
        <v>45367</v>
      </c>
      <c r="K313" t="s">
        <v>5356</v>
      </c>
      <c r="L313" s="1"/>
      <c r="M313" s="1">
        <v>45344</v>
      </c>
      <c r="N313" t="s">
        <v>5834</v>
      </c>
      <c r="O313" t="s">
        <v>5835</v>
      </c>
      <c r="P313" t="s">
        <v>6037</v>
      </c>
    </row>
    <row r="314" spans="1:16" x14ac:dyDescent="0.5">
      <c r="A314" t="s">
        <v>1293</v>
      </c>
      <c r="B314" t="s">
        <v>1289</v>
      </c>
      <c r="C314" t="s">
        <v>1290</v>
      </c>
      <c r="D314" s="1">
        <v>45447</v>
      </c>
      <c r="E314">
        <v>999</v>
      </c>
      <c r="F314" t="s">
        <v>10</v>
      </c>
      <c r="G314" t="s">
        <v>11</v>
      </c>
      <c r="H314" t="s">
        <v>5361</v>
      </c>
      <c r="I314">
        <v>999</v>
      </c>
      <c r="J314" s="1">
        <v>45367</v>
      </c>
      <c r="K314" t="s">
        <v>5356</v>
      </c>
      <c r="L314" s="1"/>
      <c r="M314" s="1">
        <v>45344</v>
      </c>
      <c r="N314" t="s">
        <v>5834</v>
      </c>
      <c r="O314" t="s">
        <v>5835</v>
      </c>
      <c r="P314" t="s">
        <v>6037</v>
      </c>
    </row>
    <row r="315" spans="1:16" x14ac:dyDescent="0.5">
      <c r="A315" t="s">
        <v>1294</v>
      </c>
      <c r="B315" t="s">
        <v>1289</v>
      </c>
      <c r="C315" t="s">
        <v>1290</v>
      </c>
      <c r="D315" s="1">
        <v>45477</v>
      </c>
      <c r="E315">
        <v>999</v>
      </c>
      <c r="F315" t="s">
        <v>10</v>
      </c>
      <c r="G315" t="s">
        <v>23</v>
      </c>
      <c r="H315" t="s">
        <v>5361</v>
      </c>
      <c r="I315">
        <v>999</v>
      </c>
      <c r="J315" s="1">
        <v>45367</v>
      </c>
      <c r="K315" t="s">
        <v>5356</v>
      </c>
      <c r="L315" s="1"/>
      <c r="M315" s="1">
        <v>45344</v>
      </c>
      <c r="N315" t="s">
        <v>5834</v>
      </c>
      <c r="O315" t="s">
        <v>5835</v>
      </c>
      <c r="P315" t="s">
        <v>6037</v>
      </c>
    </row>
    <row r="316" spans="1:16" x14ac:dyDescent="0.5">
      <c r="A316" t="s">
        <v>1295</v>
      </c>
      <c r="B316" t="s">
        <v>1289</v>
      </c>
      <c r="C316" t="s">
        <v>1290</v>
      </c>
      <c r="D316" s="1">
        <v>45505</v>
      </c>
      <c r="E316">
        <v>999</v>
      </c>
      <c r="F316" t="s">
        <v>10</v>
      </c>
      <c r="G316" t="s">
        <v>11</v>
      </c>
      <c r="H316" t="s">
        <v>5361</v>
      </c>
      <c r="I316">
        <v>999</v>
      </c>
      <c r="J316" s="1">
        <v>45367</v>
      </c>
      <c r="K316" t="s">
        <v>5356</v>
      </c>
      <c r="L316" s="1"/>
      <c r="M316" s="1">
        <v>45344</v>
      </c>
      <c r="N316" t="s">
        <v>5834</v>
      </c>
      <c r="O316" t="s">
        <v>5835</v>
      </c>
      <c r="P316" t="s">
        <v>6037</v>
      </c>
    </row>
    <row r="317" spans="1:16" x14ac:dyDescent="0.5">
      <c r="A317" t="s">
        <v>1296</v>
      </c>
      <c r="B317" t="s">
        <v>1289</v>
      </c>
      <c r="C317" t="s">
        <v>1290</v>
      </c>
      <c r="D317" s="1">
        <v>45537</v>
      </c>
      <c r="E317">
        <v>999</v>
      </c>
      <c r="F317" t="s">
        <v>10</v>
      </c>
      <c r="G317" t="s">
        <v>11</v>
      </c>
      <c r="H317" t="s">
        <v>5361</v>
      </c>
      <c r="I317">
        <v>999</v>
      </c>
      <c r="J317" s="1">
        <v>45367</v>
      </c>
      <c r="K317" t="s">
        <v>5356</v>
      </c>
      <c r="L317" s="1"/>
      <c r="M317" s="1">
        <v>45344</v>
      </c>
      <c r="N317" t="s">
        <v>5834</v>
      </c>
      <c r="O317" t="s">
        <v>5835</v>
      </c>
      <c r="P317" t="s">
        <v>6037</v>
      </c>
    </row>
    <row r="318" spans="1:16" x14ac:dyDescent="0.5">
      <c r="A318" t="s">
        <v>617</v>
      </c>
      <c r="B318" t="s">
        <v>618</v>
      </c>
      <c r="C318" t="s">
        <v>619</v>
      </c>
      <c r="D318" s="1">
        <v>45506</v>
      </c>
      <c r="E318">
        <v>999</v>
      </c>
      <c r="F318" t="s">
        <v>10</v>
      </c>
      <c r="G318" t="s">
        <v>11</v>
      </c>
      <c r="H318" t="s">
        <v>5361</v>
      </c>
      <c r="I318">
        <v>999</v>
      </c>
      <c r="J318" s="1">
        <v>45510</v>
      </c>
      <c r="K318" t="s">
        <v>5359</v>
      </c>
      <c r="L318" s="1">
        <v>45565</v>
      </c>
      <c r="M318" s="1">
        <v>45503</v>
      </c>
      <c r="N318" t="s">
        <v>5838</v>
      </c>
      <c r="O318" t="s">
        <v>5841</v>
      </c>
      <c r="P318" t="s">
        <v>5840</v>
      </c>
    </row>
    <row r="319" spans="1:16" x14ac:dyDescent="0.5">
      <c r="A319" t="s">
        <v>620</v>
      </c>
      <c r="B319" t="s">
        <v>618</v>
      </c>
      <c r="C319" t="s">
        <v>619</v>
      </c>
      <c r="D319" s="1">
        <v>45536</v>
      </c>
      <c r="E319">
        <v>999</v>
      </c>
      <c r="F319" t="s">
        <v>10</v>
      </c>
      <c r="G319" t="s">
        <v>11</v>
      </c>
      <c r="H319" t="s">
        <v>5361</v>
      </c>
      <c r="I319">
        <v>999</v>
      </c>
      <c r="J319" s="1">
        <v>45510</v>
      </c>
      <c r="K319" t="s">
        <v>5359</v>
      </c>
      <c r="L319" s="1">
        <v>45565</v>
      </c>
      <c r="M319" s="1">
        <v>45503</v>
      </c>
      <c r="N319" t="s">
        <v>5838</v>
      </c>
      <c r="O319" t="s">
        <v>5841</v>
      </c>
      <c r="P319" t="s">
        <v>5840</v>
      </c>
    </row>
    <row r="320" spans="1:16" x14ac:dyDescent="0.5">
      <c r="A320" t="s">
        <v>224</v>
      </c>
      <c r="B320" t="s">
        <v>225</v>
      </c>
      <c r="C320" t="s">
        <v>226</v>
      </c>
      <c r="D320" s="1">
        <v>45475</v>
      </c>
      <c r="E320">
        <v>2499</v>
      </c>
      <c r="F320" t="s">
        <v>10</v>
      </c>
      <c r="G320" t="s">
        <v>41</v>
      </c>
      <c r="H320" t="s">
        <v>5362</v>
      </c>
      <c r="I320">
        <v>2499</v>
      </c>
      <c r="J320" s="1">
        <v>45500</v>
      </c>
      <c r="K320" t="s">
        <v>5356</v>
      </c>
      <c r="L320" s="1"/>
      <c r="M320" s="1">
        <v>45473</v>
      </c>
      <c r="N320" t="s">
        <v>5843</v>
      </c>
      <c r="O320" t="s">
        <v>5835</v>
      </c>
      <c r="P320" t="s">
        <v>6036</v>
      </c>
    </row>
    <row r="321" spans="1:16" x14ac:dyDescent="0.5">
      <c r="A321" t="s">
        <v>227</v>
      </c>
      <c r="B321" t="s">
        <v>225</v>
      </c>
      <c r="C321" t="s">
        <v>226</v>
      </c>
      <c r="D321" s="1">
        <v>45506</v>
      </c>
      <c r="E321">
        <v>0</v>
      </c>
      <c r="F321" t="s">
        <v>43</v>
      </c>
      <c r="G321" t="s">
        <v>11</v>
      </c>
      <c r="H321" t="s">
        <v>5362</v>
      </c>
      <c r="I321">
        <v>2499</v>
      </c>
      <c r="J321" s="1">
        <v>45500</v>
      </c>
      <c r="K321" t="s">
        <v>5356</v>
      </c>
      <c r="L321" s="1"/>
      <c r="M321" s="1">
        <v>45473</v>
      </c>
      <c r="N321" t="s">
        <v>5843</v>
      </c>
      <c r="O321" t="s">
        <v>5835</v>
      </c>
      <c r="P321" t="s">
        <v>6036</v>
      </c>
    </row>
    <row r="322" spans="1:16" x14ac:dyDescent="0.5">
      <c r="A322" t="s">
        <v>228</v>
      </c>
      <c r="B322" t="s">
        <v>225</v>
      </c>
      <c r="C322" t="s">
        <v>226</v>
      </c>
      <c r="D322" s="1">
        <v>45536</v>
      </c>
      <c r="E322">
        <v>2499</v>
      </c>
      <c r="F322" t="s">
        <v>10</v>
      </c>
      <c r="G322" t="s">
        <v>11</v>
      </c>
      <c r="H322" t="s">
        <v>5362</v>
      </c>
      <c r="I322">
        <v>2499</v>
      </c>
      <c r="J322" s="1">
        <v>45500</v>
      </c>
      <c r="K322" t="s">
        <v>5356</v>
      </c>
      <c r="L322" s="1"/>
      <c r="M322" s="1">
        <v>45473</v>
      </c>
      <c r="N322" t="s">
        <v>5843</v>
      </c>
      <c r="O322" t="s">
        <v>5835</v>
      </c>
      <c r="P322" t="s">
        <v>6036</v>
      </c>
    </row>
    <row r="323" spans="1:16" x14ac:dyDescent="0.5">
      <c r="A323" t="s">
        <v>237</v>
      </c>
      <c r="B323" t="s">
        <v>238</v>
      </c>
      <c r="C323" t="s">
        <v>239</v>
      </c>
      <c r="D323" s="1">
        <v>45446</v>
      </c>
      <c r="E323">
        <v>999</v>
      </c>
      <c r="F323" t="s">
        <v>10</v>
      </c>
      <c r="G323" t="s">
        <v>11</v>
      </c>
      <c r="H323" t="s">
        <v>5361</v>
      </c>
      <c r="I323">
        <v>999</v>
      </c>
      <c r="J323" s="1">
        <v>45464</v>
      </c>
      <c r="K323" t="s">
        <v>5356</v>
      </c>
      <c r="L323" s="1"/>
      <c r="M323" s="1">
        <v>45445</v>
      </c>
      <c r="N323" t="s">
        <v>5838</v>
      </c>
      <c r="O323" t="s">
        <v>5835</v>
      </c>
      <c r="P323" t="s">
        <v>5836</v>
      </c>
    </row>
    <row r="324" spans="1:16" x14ac:dyDescent="0.5">
      <c r="A324" t="s">
        <v>240</v>
      </c>
      <c r="B324" t="s">
        <v>238</v>
      </c>
      <c r="C324" t="s">
        <v>239</v>
      </c>
      <c r="D324" s="1">
        <v>45475</v>
      </c>
      <c r="E324">
        <v>999</v>
      </c>
      <c r="F324" t="s">
        <v>10</v>
      </c>
      <c r="G324" t="s">
        <v>25</v>
      </c>
      <c r="H324" t="s">
        <v>5361</v>
      </c>
      <c r="I324">
        <v>999</v>
      </c>
      <c r="J324" s="1">
        <v>45464</v>
      </c>
      <c r="K324" t="s">
        <v>5356</v>
      </c>
      <c r="L324" s="1"/>
      <c r="M324" s="1">
        <v>45445</v>
      </c>
      <c r="N324" t="s">
        <v>5838</v>
      </c>
      <c r="O324" t="s">
        <v>5835</v>
      </c>
      <c r="P324" t="s">
        <v>5836</v>
      </c>
    </row>
    <row r="325" spans="1:16" x14ac:dyDescent="0.5">
      <c r="A325" t="s">
        <v>241</v>
      </c>
      <c r="B325" t="s">
        <v>238</v>
      </c>
      <c r="C325" t="s">
        <v>239</v>
      </c>
      <c r="D325" s="1">
        <v>45506</v>
      </c>
      <c r="E325">
        <v>999</v>
      </c>
      <c r="F325" t="s">
        <v>10</v>
      </c>
      <c r="G325" t="s">
        <v>11</v>
      </c>
      <c r="H325" t="s">
        <v>5361</v>
      </c>
      <c r="I325">
        <v>999</v>
      </c>
      <c r="J325" s="1">
        <v>45464</v>
      </c>
      <c r="K325" t="s">
        <v>5356</v>
      </c>
      <c r="L325" s="1"/>
      <c r="M325" s="1">
        <v>45445</v>
      </c>
      <c r="N325" t="s">
        <v>5838</v>
      </c>
      <c r="O325" t="s">
        <v>5835</v>
      </c>
      <c r="P325" t="s">
        <v>5836</v>
      </c>
    </row>
    <row r="326" spans="1:16" x14ac:dyDescent="0.5">
      <c r="A326" t="s">
        <v>242</v>
      </c>
      <c r="B326" t="s">
        <v>238</v>
      </c>
      <c r="C326" t="s">
        <v>239</v>
      </c>
      <c r="D326" s="1">
        <v>45538</v>
      </c>
      <c r="E326">
        <v>999</v>
      </c>
      <c r="F326" t="s">
        <v>10</v>
      </c>
      <c r="G326" t="s">
        <v>11</v>
      </c>
      <c r="H326" t="s">
        <v>5361</v>
      </c>
      <c r="I326">
        <v>999</v>
      </c>
      <c r="J326" s="1">
        <v>45464</v>
      </c>
      <c r="K326" t="s">
        <v>5356</v>
      </c>
      <c r="L326" s="1"/>
      <c r="M326" s="1">
        <v>45445</v>
      </c>
      <c r="N326" t="s">
        <v>5838</v>
      </c>
      <c r="O326" t="s">
        <v>5835</v>
      </c>
      <c r="P326" t="s">
        <v>5836</v>
      </c>
    </row>
    <row r="327" spans="1:16" x14ac:dyDescent="0.5">
      <c r="A327" t="s">
        <v>243</v>
      </c>
      <c r="B327" t="s">
        <v>244</v>
      </c>
      <c r="C327" t="s">
        <v>245</v>
      </c>
      <c r="D327" s="1">
        <v>45414</v>
      </c>
      <c r="E327">
        <v>999</v>
      </c>
      <c r="F327" t="s">
        <v>10</v>
      </c>
      <c r="G327" t="s">
        <v>25</v>
      </c>
      <c r="H327" t="s">
        <v>5361</v>
      </c>
      <c r="I327">
        <v>999</v>
      </c>
      <c r="J327" s="1">
        <v>45425</v>
      </c>
      <c r="K327" t="s">
        <v>5356</v>
      </c>
      <c r="L327" s="1"/>
      <c r="M327" s="1">
        <v>45421</v>
      </c>
      <c r="N327" t="s">
        <v>5838</v>
      </c>
      <c r="O327" t="s">
        <v>5848</v>
      </c>
      <c r="P327" t="s">
        <v>6036</v>
      </c>
    </row>
    <row r="328" spans="1:16" x14ac:dyDescent="0.5">
      <c r="A328" t="s">
        <v>246</v>
      </c>
      <c r="B328" t="s">
        <v>244</v>
      </c>
      <c r="C328" t="s">
        <v>245</v>
      </c>
      <c r="D328" s="1">
        <v>45444</v>
      </c>
      <c r="E328">
        <v>999</v>
      </c>
      <c r="F328" t="s">
        <v>10</v>
      </c>
      <c r="G328" t="s">
        <v>25</v>
      </c>
      <c r="H328" t="s">
        <v>5361</v>
      </c>
      <c r="I328">
        <v>999</v>
      </c>
      <c r="J328" s="1">
        <v>45425</v>
      </c>
      <c r="K328" t="s">
        <v>5356</v>
      </c>
      <c r="L328" s="1"/>
      <c r="M328" s="1">
        <v>45421</v>
      </c>
      <c r="N328" t="s">
        <v>5838</v>
      </c>
      <c r="O328" t="s">
        <v>5848</v>
      </c>
      <c r="P328" t="s">
        <v>6036</v>
      </c>
    </row>
    <row r="329" spans="1:16" x14ac:dyDescent="0.5">
      <c r="A329" t="s">
        <v>247</v>
      </c>
      <c r="B329" t="s">
        <v>244</v>
      </c>
      <c r="C329" t="s">
        <v>245</v>
      </c>
      <c r="D329" s="1">
        <v>45477</v>
      </c>
      <c r="E329">
        <v>999</v>
      </c>
      <c r="F329" t="s">
        <v>10</v>
      </c>
      <c r="G329" t="s">
        <v>11</v>
      </c>
      <c r="H329" t="s">
        <v>5361</v>
      </c>
      <c r="I329">
        <v>999</v>
      </c>
      <c r="J329" s="1">
        <v>45425</v>
      </c>
      <c r="K329" t="s">
        <v>5356</v>
      </c>
      <c r="L329" s="1"/>
      <c r="M329" s="1">
        <v>45421</v>
      </c>
      <c r="N329" t="s">
        <v>5838</v>
      </c>
      <c r="O329" t="s">
        <v>5848</v>
      </c>
      <c r="P329" t="s">
        <v>6036</v>
      </c>
    </row>
    <row r="330" spans="1:16" x14ac:dyDescent="0.5">
      <c r="A330" t="s">
        <v>248</v>
      </c>
      <c r="B330" t="s">
        <v>244</v>
      </c>
      <c r="C330" t="s">
        <v>245</v>
      </c>
      <c r="D330" s="1">
        <v>45505</v>
      </c>
      <c r="E330">
        <v>999</v>
      </c>
      <c r="F330" t="s">
        <v>10</v>
      </c>
      <c r="G330" t="s">
        <v>11</v>
      </c>
      <c r="H330" t="s">
        <v>5361</v>
      </c>
      <c r="I330">
        <v>999</v>
      </c>
      <c r="J330" s="1">
        <v>45425</v>
      </c>
      <c r="K330" t="s">
        <v>5356</v>
      </c>
      <c r="L330" s="1"/>
      <c r="M330" s="1">
        <v>45421</v>
      </c>
      <c r="N330" t="s">
        <v>5838</v>
      </c>
      <c r="O330" t="s">
        <v>5848</v>
      </c>
      <c r="P330" t="s">
        <v>6036</v>
      </c>
    </row>
    <row r="331" spans="1:16" x14ac:dyDescent="0.5">
      <c r="A331" t="s">
        <v>249</v>
      </c>
      <c r="B331" t="s">
        <v>244</v>
      </c>
      <c r="C331" t="s">
        <v>245</v>
      </c>
      <c r="D331" s="1">
        <v>45536</v>
      </c>
      <c r="E331">
        <v>999</v>
      </c>
      <c r="F331" t="s">
        <v>10</v>
      </c>
      <c r="G331" t="s">
        <v>11</v>
      </c>
      <c r="H331" t="s">
        <v>5361</v>
      </c>
      <c r="I331">
        <v>999</v>
      </c>
      <c r="J331" s="1">
        <v>45425</v>
      </c>
      <c r="K331" t="s">
        <v>5356</v>
      </c>
      <c r="L331" s="1"/>
      <c r="M331" s="1">
        <v>45421</v>
      </c>
      <c r="N331" t="s">
        <v>5838</v>
      </c>
      <c r="O331" t="s">
        <v>5848</v>
      </c>
      <c r="P331" t="s">
        <v>6036</v>
      </c>
    </row>
    <row r="332" spans="1:16" x14ac:dyDescent="0.5">
      <c r="A332" t="s">
        <v>250</v>
      </c>
      <c r="B332" t="s">
        <v>251</v>
      </c>
      <c r="C332" t="s">
        <v>252</v>
      </c>
      <c r="D332" s="1">
        <v>45323</v>
      </c>
      <c r="E332">
        <v>0</v>
      </c>
      <c r="F332" t="s">
        <v>43</v>
      </c>
      <c r="G332" t="s">
        <v>11</v>
      </c>
      <c r="H332" t="s">
        <v>5361</v>
      </c>
      <c r="I332">
        <v>999</v>
      </c>
      <c r="J332" s="1">
        <v>45333</v>
      </c>
      <c r="K332" t="s">
        <v>5356</v>
      </c>
      <c r="L332" s="1"/>
      <c r="M332" s="1">
        <v>45313</v>
      </c>
      <c r="N332" t="s">
        <v>5839</v>
      </c>
      <c r="O332" t="s">
        <v>5845</v>
      </c>
      <c r="P332" t="s">
        <v>6036</v>
      </c>
    </row>
    <row r="333" spans="1:16" x14ac:dyDescent="0.5">
      <c r="A333" t="s">
        <v>253</v>
      </c>
      <c r="B333" t="s">
        <v>251</v>
      </c>
      <c r="C333" t="s">
        <v>252</v>
      </c>
      <c r="D333" s="1">
        <v>45353</v>
      </c>
      <c r="E333">
        <v>999</v>
      </c>
      <c r="F333" t="s">
        <v>10</v>
      </c>
      <c r="G333" t="s">
        <v>23</v>
      </c>
      <c r="H333" t="s">
        <v>5361</v>
      </c>
      <c r="I333">
        <v>999</v>
      </c>
      <c r="J333" s="1">
        <v>45333</v>
      </c>
      <c r="K333" t="s">
        <v>5356</v>
      </c>
      <c r="L333" s="1"/>
      <c r="M333" s="1">
        <v>45313</v>
      </c>
      <c r="N333" t="s">
        <v>5839</v>
      </c>
      <c r="O333" t="s">
        <v>5845</v>
      </c>
      <c r="P333" t="s">
        <v>6036</v>
      </c>
    </row>
    <row r="334" spans="1:16" x14ac:dyDescent="0.5">
      <c r="A334" t="s">
        <v>254</v>
      </c>
      <c r="B334" t="s">
        <v>251</v>
      </c>
      <c r="C334" t="s">
        <v>252</v>
      </c>
      <c r="D334" s="1">
        <v>45383</v>
      </c>
      <c r="E334">
        <v>999</v>
      </c>
      <c r="F334" t="s">
        <v>10</v>
      </c>
      <c r="G334" t="s">
        <v>41</v>
      </c>
      <c r="H334" t="s">
        <v>5361</v>
      </c>
      <c r="I334">
        <v>999</v>
      </c>
      <c r="J334" s="1">
        <v>45333</v>
      </c>
      <c r="K334" t="s">
        <v>5356</v>
      </c>
      <c r="L334" s="1"/>
      <c r="M334" s="1">
        <v>45313</v>
      </c>
      <c r="N334" t="s">
        <v>5839</v>
      </c>
      <c r="O334" t="s">
        <v>5845</v>
      </c>
      <c r="P334" t="s">
        <v>6036</v>
      </c>
    </row>
    <row r="335" spans="1:16" x14ac:dyDescent="0.5">
      <c r="A335" t="s">
        <v>255</v>
      </c>
      <c r="B335" t="s">
        <v>251</v>
      </c>
      <c r="C335" t="s">
        <v>252</v>
      </c>
      <c r="D335" s="1">
        <v>45415</v>
      </c>
      <c r="E335">
        <v>999</v>
      </c>
      <c r="F335" t="s">
        <v>10</v>
      </c>
      <c r="G335" t="s">
        <v>11</v>
      </c>
      <c r="H335" t="s">
        <v>5361</v>
      </c>
      <c r="I335">
        <v>999</v>
      </c>
      <c r="J335" s="1">
        <v>45333</v>
      </c>
      <c r="K335" t="s">
        <v>5356</v>
      </c>
      <c r="L335" s="1"/>
      <c r="M335" s="1">
        <v>45313</v>
      </c>
      <c r="N335" t="s">
        <v>5839</v>
      </c>
      <c r="O335" t="s">
        <v>5845</v>
      </c>
      <c r="P335" t="s">
        <v>6036</v>
      </c>
    </row>
    <row r="336" spans="1:16" x14ac:dyDescent="0.5">
      <c r="A336" t="s">
        <v>256</v>
      </c>
      <c r="B336" t="s">
        <v>251</v>
      </c>
      <c r="C336" t="s">
        <v>252</v>
      </c>
      <c r="D336" s="1">
        <v>45444</v>
      </c>
      <c r="E336">
        <v>999</v>
      </c>
      <c r="F336" t="s">
        <v>10</v>
      </c>
      <c r="G336" t="s">
        <v>25</v>
      </c>
      <c r="H336" t="s">
        <v>5361</v>
      </c>
      <c r="I336">
        <v>999</v>
      </c>
      <c r="J336" s="1">
        <v>45333</v>
      </c>
      <c r="K336" t="s">
        <v>5356</v>
      </c>
      <c r="L336" s="1"/>
      <c r="M336" s="1">
        <v>45313</v>
      </c>
      <c r="N336" t="s">
        <v>5839</v>
      </c>
      <c r="O336" t="s">
        <v>5845</v>
      </c>
      <c r="P336" t="s">
        <v>6036</v>
      </c>
    </row>
    <row r="337" spans="1:16" x14ac:dyDescent="0.5">
      <c r="A337" t="s">
        <v>257</v>
      </c>
      <c r="B337" t="s">
        <v>251</v>
      </c>
      <c r="C337" t="s">
        <v>252</v>
      </c>
      <c r="D337" s="1">
        <v>45474</v>
      </c>
      <c r="E337">
        <v>999</v>
      </c>
      <c r="F337" t="s">
        <v>10</v>
      </c>
      <c r="G337" t="s">
        <v>11</v>
      </c>
      <c r="H337" t="s">
        <v>5361</v>
      </c>
      <c r="I337">
        <v>999</v>
      </c>
      <c r="J337" s="1">
        <v>45333</v>
      </c>
      <c r="K337" t="s">
        <v>5356</v>
      </c>
      <c r="L337" s="1"/>
      <c r="M337" s="1">
        <v>45313</v>
      </c>
      <c r="N337" t="s">
        <v>5839</v>
      </c>
      <c r="O337" t="s">
        <v>5845</v>
      </c>
      <c r="P337" t="s">
        <v>6036</v>
      </c>
    </row>
    <row r="338" spans="1:16" x14ac:dyDescent="0.5">
      <c r="A338" t="s">
        <v>258</v>
      </c>
      <c r="B338" t="s">
        <v>251</v>
      </c>
      <c r="C338" t="s">
        <v>252</v>
      </c>
      <c r="D338" s="1">
        <v>45508</v>
      </c>
      <c r="E338">
        <v>999</v>
      </c>
      <c r="F338" t="s">
        <v>10</v>
      </c>
      <c r="G338" t="s">
        <v>11</v>
      </c>
      <c r="H338" t="s">
        <v>5361</v>
      </c>
      <c r="I338">
        <v>999</v>
      </c>
      <c r="J338" s="1">
        <v>45333</v>
      </c>
      <c r="K338" t="s">
        <v>5356</v>
      </c>
      <c r="L338" s="1"/>
      <c r="M338" s="1">
        <v>45313</v>
      </c>
      <c r="N338" t="s">
        <v>5839</v>
      </c>
      <c r="O338" t="s">
        <v>5845</v>
      </c>
      <c r="P338" t="s">
        <v>6036</v>
      </c>
    </row>
    <row r="339" spans="1:16" x14ac:dyDescent="0.5">
      <c r="A339" t="s">
        <v>259</v>
      </c>
      <c r="B339" t="s">
        <v>251</v>
      </c>
      <c r="C339" t="s">
        <v>252</v>
      </c>
      <c r="D339" s="1">
        <v>45536</v>
      </c>
      <c r="E339">
        <v>999</v>
      </c>
      <c r="F339" t="s">
        <v>10</v>
      </c>
      <c r="G339" t="s">
        <v>11</v>
      </c>
      <c r="H339" t="s">
        <v>5361</v>
      </c>
      <c r="I339">
        <v>999</v>
      </c>
      <c r="J339" s="1">
        <v>45333</v>
      </c>
      <c r="K339" t="s">
        <v>5356</v>
      </c>
      <c r="L339" s="1"/>
      <c r="M339" s="1">
        <v>45313</v>
      </c>
      <c r="N339" t="s">
        <v>5839</v>
      </c>
      <c r="O339" t="s">
        <v>5845</v>
      </c>
      <c r="P339" t="s">
        <v>6036</v>
      </c>
    </row>
    <row r="340" spans="1:16" x14ac:dyDescent="0.5">
      <c r="A340" t="s">
        <v>650</v>
      </c>
      <c r="B340" t="s">
        <v>651</v>
      </c>
      <c r="C340" t="s">
        <v>652</v>
      </c>
      <c r="D340" s="1">
        <v>45416</v>
      </c>
      <c r="E340">
        <v>999</v>
      </c>
      <c r="F340" t="s">
        <v>10</v>
      </c>
      <c r="G340" t="s">
        <v>25</v>
      </c>
      <c r="H340" t="s">
        <v>5361</v>
      </c>
      <c r="I340">
        <v>999</v>
      </c>
      <c r="J340" s="1">
        <v>45423</v>
      </c>
      <c r="K340" t="s">
        <v>5356</v>
      </c>
      <c r="L340" s="1"/>
      <c r="M340" s="1">
        <v>45393</v>
      </c>
      <c r="N340" t="s">
        <v>5838</v>
      </c>
      <c r="O340" t="s">
        <v>5845</v>
      </c>
      <c r="P340" t="s">
        <v>6037</v>
      </c>
    </row>
    <row r="341" spans="1:16" x14ac:dyDescent="0.5">
      <c r="A341" t="s">
        <v>653</v>
      </c>
      <c r="B341" t="s">
        <v>651</v>
      </c>
      <c r="C341" t="s">
        <v>652</v>
      </c>
      <c r="D341" s="1">
        <v>45445</v>
      </c>
      <c r="E341">
        <v>999</v>
      </c>
      <c r="F341" t="s">
        <v>10</v>
      </c>
      <c r="G341" t="s">
        <v>11</v>
      </c>
      <c r="H341" t="s">
        <v>5361</v>
      </c>
      <c r="I341">
        <v>999</v>
      </c>
      <c r="J341" s="1">
        <v>45423</v>
      </c>
      <c r="K341" t="s">
        <v>5356</v>
      </c>
      <c r="L341" s="1"/>
      <c r="M341" s="1">
        <v>45393</v>
      </c>
      <c r="N341" t="s">
        <v>5838</v>
      </c>
      <c r="O341" t="s">
        <v>5845</v>
      </c>
      <c r="P341" t="s">
        <v>6037</v>
      </c>
    </row>
    <row r="342" spans="1:16" x14ac:dyDescent="0.5">
      <c r="A342" t="s">
        <v>654</v>
      </c>
      <c r="B342" t="s">
        <v>651</v>
      </c>
      <c r="C342" t="s">
        <v>652</v>
      </c>
      <c r="D342" s="1">
        <v>45474</v>
      </c>
      <c r="E342">
        <v>999</v>
      </c>
      <c r="F342" t="s">
        <v>10</v>
      </c>
      <c r="G342" t="s">
        <v>11</v>
      </c>
      <c r="H342" t="s">
        <v>5361</v>
      </c>
      <c r="I342">
        <v>999</v>
      </c>
      <c r="J342" s="1">
        <v>45423</v>
      </c>
      <c r="K342" t="s">
        <v>5356</v>
      </c>
      <c r="L342" s="1"/>
      <c r="M342" s="1">
        <v>45393</v>
      </c>
      <c r="N342" t="s">
        <v>5838</v>
      </c>
      <c r="O342" t="s">
        <v>5845</v>
      </c>
      <c r="P342" t="s">
        <v>6037</v>
      </c>
    </row>
    <row r="343" spans="1:16" x14ac:dyDescent="0.5">
      <c r="A343" t="s">
        <v>655</v>
      </c>
      <c r="B343" t="s">
        <v>651</v>
      </c>
      <c r="C343" t="s">
        <v>652</v>
      </c>
      <c r="D343" s="1">
        <v>45508</v>
      </c>
      <c r="E343">
        <v>999</v>
      </c>
      <c r="F343" t="s">
        <v>10</v>
      </c>
      <c r="G343" t="s">
        <v>23</v>
      </c>
      <c r="H343" t="s">
        <v>5361</v>
      </c>
      <c r="I343">
        <v>999</v>
      </c>
      <c r="J343" s="1">
        <v>45423</v>
      </c>
      <c r="K343" t="s">
        <v>5356</v>
      </c>
      <c r="L343" s="1"/>
      <c r="M343" s="1">
        <v>45393</v>
      </c>
      <c r="N343" t="s">
        <v>5838</v>
      </c>
      <c r="O343" t="s">
        <v>5845</v>
      </c>
      <c r="P343" t="s">
        <v>6037</v>
      </c>
    </row>
    <row r="344" spans="1:16" x14ac:dyDescent="0.5">
      <c r="A344" t="s">
        <v>656</v>
      </c>
      <c r="B344" t="s">
        <v>651</v>
      </c>
      <c r="C344" t="s">
        <v>652</v>
      </c>
      <c r="D344" s="1">
        <v>45537</v>
      </c>
      <c r="E344">
        <v>999</v>
      </c>
      <c r="F344" t="s">
        <v>10</v>
      </c>
      <c r="G344" t="s">
        <v>11</v>
      </c>
      <c r="H344" t="s">
        <v>5361</v>
      </c>
      <c r="I344">
        <v>999</v>
      </c>
      <c r="J344" s="1">
        <v>45423</v>
      </c>
      <c r="K344" t="s">
        <v>5356</v>
      </c>
      <c r="L344" s="1"/>
      <c r="M344" s="1">
        <v>45393</v>
      </c>
      <c r="N344" t="s">
        <v>5838</v>
      </c>
      <c r="O344" t="s">
        <v>5845</v>
      </c>
      <c r="P344" t="s">
        <v>6037</v>
      </c>
    </row>
    <row r="345" spans="1:16" x14ac:dyDescent="0.5">
      <c r="A345" t="s">
        <v>260</v>
      </c>
      <c r="B345" t="s">
        <v>261</v>
      </c>
      <c r="C345" t="s">
        <v>262</v>
      </c>
      <c r="D345" s="1">
        <v>45505</v>
      </c>
      <c r="E345">
        <v>999</v>
      </c>
      <c r="F345" t="s">
        <v>10</v>
      </c>
      <c r="G345" t="s">
        <v>11</v>
      </c>
      <c r="H345" t="s">
        <v>5361</v>
      </c>
      <c r="I345">
        <v>999</v>
      </c>
      <c r="J345" s="1">
        <v>45531</v>
      </c>
      <c r="K345" t="s">
        <v>5356</v>
      </c>
      <c r="L345" s="1"/>
      <c r="M345" s="1">
        <v>45530</v>
      </c>
      <c r="N345" t="s">
        <v>5838</v>
      </c>
      <c r="O345" t="s">
        <v>5835</v>
      </c>
      <c r="P345" t="s">
        <v>5840</v>
      </c>
    </row>
    <row r="346" spans="1:16" x14ac:dyDescent="0.5">
      <c r="A346" t="s">
        <v>263</v>
      </c>
      <c r="B346" t="s">
        <v>261</v>
      </c>
      <c r="C346" t="s">
        <v>262</v>
      </c>
      <c r="D346" s="1">
        <v>45536</v>
      </c>
      <c r="E346">
        <v>999</v>
      </c>
      <c r="F346" t="s">
        <v>10</v>
      </c>
      <c r="G346" t="s">
        <v>11</v>
      </c>
      <c r="H346" t="s">
        <v>5361</v>
      </c>
      <c r="I346">
        <v>999</v>
      </c>
      <c r="J346" s="1">
        <v>45531</v>
      </c>
      <c r="K346" t="s">
        <v>5356</v>
      </c>
      <c r="L346" s="1"/>
      <c r="M346" s="1">
        <v>45530</v>
      </c>
      <c r="N346" t="s">
        <v>5838</v>
      </c>
      <c r="O346" t="s">
        <v>5835</v>
      </c>
      <c r="P346" t="s">
        <v>5840</v>
      </c>
    </row>
    <row r="347" spans="1:16" x14ac:dyDescent="0.5">
      <c r="A347" t="s">
        <v>1332</v>
      </c>
      <c r="B347" t="s">
        <v>1333</v>
      </c>
      <c r="C347" t="s">
        <v>262</v>
      </c>
      <c r="D347" s="1">
        <v>45537</v>
      </c>
      <c r="E347">
        <v>999</v>
      </c>
      <c r="F347" t="s">
        <v>10</v>
      </c>
      <c r="G347" t="s">
        <v>11</v>
      </c>
      <c r="H347" t="s">
        <v>5361</v>
      </c>
      <c r="I347">
        <v>999</v>
      </c>
      <c r="J347" s="1">
        <v>45553</v>
      </c>
      <c r="K347" t="s">
        <v>5356</v>
      </c>
      <c r="L347" s="1"/>
      <c r="M347" s="1">
        <v>45530</v>
      </c>
      <c r="N347" t="s">
        <v>5838</v>
      </c>
      <c r="O347" t="s">
        <v>5835</v>
      </c>
      <c r="P347" t="s">
        <v>5840</v>
      </c>
    </row>
    <row r="348" spans="1:16" x14ac:dyDescent="0.5">
      <c r="A348" t="s">
        <v>264</v>
      </c>
      <c r="B348" t="s">
        <v>265</v>
      </c>
      <c r="C348" t="s">
        <v>266</v>
      </c>
      <c r="D348" s="1">
        <v>45505</v>
      </c>
      <c r="E348">
        <v>999</v>
      </c>
      <c r="F348" t="s">
        <v>10</v>
      </c>
      <c r="G348" t="s">
        <v>23</v>
      </c>
      <c r="H348" t="s">
        <v>5361</v>
      </c>
      <c r="I348">
        <v>999</v>
      </c>
      <c r="J348" s="1">
        <v>45534</v>
      </c>
      <c r="K348" t="s">
        <v>5359</v>
      </c>
      <c r="L348" s="1">
        <v>45565</v>
      </c>
      <c r="M348" s="1">
        <v>45530</v>
      </c>
      <c r="N348" t="s">
        <v>5839</v>
      </c>
      <c r="O348" t="s">
        <v>5841</v>
      </c>
      <c r="P348" t="s">
        <v>5840</v>
      </c>
    </row>
    <row r="349" spans="1:16" x14ac:dyDescent="0.5">
      <c r="A349" t="s">
        <v>267</v>
      </c>
      <c r="B349" t="s">
        <v>265</v>
      </c>
      <c r="C349" t="s">
        <v>266</v>
      </c>
      <c r="D349" s="1">
        <v>45538</v>
      </c>
      <c r="E349">
        <v>0</v>
      </c>
      <c r="F349" t="s">
        <v>43</v>
      </c>
      <c r="G349" t="s">
        <v>11</v>
      </c>
      <c r="H349" t="s">
        <v>5361</v>
      </c>
      <c r="I349">
        <v>999</v>
      </c>
      <c r="J349" s="1">
        <v>45534</v>
      </c>
      <c r="K349" t="s">
        <v>5359</v>
      </c>
      <c r="L349" s="1">
        <v>45565</v>
      </c>
      <c r="M349" s="1">
        <v>45530</v>
      </c>
      <c r="N349" t="s">
        <v>5839</v>
      </c>
      <c r="O349" t="s">
        <v>5841</v>
      </c>
      <c r="P349" t="s">
        <v>5840</v>
      </c>
    </row>
    <row r="350" spans="1:16" x14ac:dyDescent="0.5">
      <c r="A350" t="s">
        <v>873</v>
      </c>
      <c r="B350" t="s">
        <v>874</v>
      </c>
      <c r="C350" t="s">
        <v>266</v>
      </c>
      <c r="D350" s="1">
        <v>45538</v>
      </c>
      <c r="E350">
        <v>999</v>
      </c>
      <c r="F350" t="s">
        <v>10</v>
      </c>
      <c r="G350" t="s">
        <v>11</v>
      </c>
      <c r="H350" t="s">
        <v>5361</v>
      </c>
      <c r="I350">
        <v>999</v>
      </c>
      <c r="J350" s="1">
        <v>45545</v>
      </c>
      <c r="K350" t="s">
        <v>5356</v>
      </c>
      <c r="L350" s="1"/>
      <c r="M350" s="1">
        <v>45530</v>
      </c>
      <c r="N350" t="s">
        <v>5839</v>
      </c>
      <c r="O350" t="s">
        <v>5841</v>
      </c>
      <c r="P350" t="s">
        <v>5840</v>
      </c>
    </row>
    <row r="351" spans="1:16" x14ac:dyDescent="0.5">
      <c r="A351" t="s">
        <v>268</v>
      </c>
      <c r="B351" t="s">
        <v>269</v>
      </c>
      <c r="C351" t="s">
        <v>270</v>
      </c>
      <c r="D351" s="1">
        <v>45384</v>
      </c>
      <c r="E351">
        <v>999</v>
      </c>
      <c r="F351" t="s">
        <v>10</v>
      </c>
      <c r="G351" t="s">
        <v>11</v>
      </c>
      <c r="H351" t="s">
        <v>5361</v>
      </c>
      <c r="I351">
        <v>999</v>
      </c>
      <c r="J351" s="1">
        <v>45394</v>
      </c>
      <c r="K351" t="s">
        <v>5356</v>
      </c>
      <c r="L351" s="1"/>
      <c r="M351" s="1">
        <v>45381</v>
      </c>
      <c r="N351" t="s">
        <v>5846</v>
      </c>
      <c r="O351" t="s">
        <v>5848</v>
      </c>
      <c r="P351" t="s">
        <v>6037</v>
      </c>
    </row>
    <row r="352" spans="1:16" x14ac:dyDescent="0.5">
      <c r="A352" t="s">
        <v>271</v>
      </c>
      <c r="B352" t="s">
        <v>269</v>
      </c>
      <c r="C352" t="s">
        <v>270</v>
      </c>
      <c r="D352" s="1">
        <v>45415</v>
      </c>
      <c r="E352">
        <v>999</v>
      </c>
      <c r="F352" t="s">
        <v>10</v>
      </c>
      <c r="G352" t="s">
        <v>11</v>
      </c>
      <c r="H352" t="s">
        <v>5361</v>
      </c>
      <c r="I352">
        <v>999</v>
      </c>
      <c r="J352" s="1">
        <v>45394</v>
      </c>
      <c r="K352" t="s">
        <v>5356</v>
      </c>
      <c r="L352" s="1"/>
      <c r="M352" s="1">
        <v>45381</v>
      </c>
      <c r="N352" t="s">
        <v>5846</v>
      </c>
      <c r="O352" t="s">
        <v>5848</v>
      </c>
      <c r="P352" t="s">
        <v>6037</v>
      </c>
    </row>
    <row r="353" spans="1:16" x14ac:dyDescent="0.5">
      <c r="A353" t="s">
        <v>272</v>
      </c>
      <c r="B353" t="s">
        <v>269</v>
      </c>
      <c r="C353" t="s">
        <v>270</v>
      </c>
      <c r="D353" s="1">
        <v>45446</v>
      </c>
      <c r="E353">
        <v>999</v>
      </c>
      <c r="F353" t="s">
        <v>10</v>
      </c>
      <c r="G353" t="s">
        <v>23</v>
      </c>
      <c r="H353" t="s">
        <v>5361</v>
      </c>
      <c r="I353">
        <v>999</v>
      </c>
      <c r="J353" s="1">
        <v>45394</v>
      </c>
      <c r="K353" t="s">
        <v>5356</v>
      </c>
      <c r="L353" s="1"/>
      <c r="M353" s="1">
        <v>45381</v>
      </c>
      <c r="N353" t="s">
        <v>5846</v>
      </c>
      <c r="O353" t="s">
        <v>5848</v>
      </c>
      <c r="P353" t="s">
        <v>6037</v>
      </c>
    </row>
    <row r="354" spans="1:16" x14ac:dyDescent="0.5">
      <c r="A354" t="s">
        <v>273</v>
      </c>
      <c r="B354" t="s">
        <v>269</v>
      </c>
      <c r="C354" t="s">
        <v>270</v>
      </c>
      <c r="D354" s="1">
        <v>45477</v>
      </c>
      <c r="E354">
        <v>999</v>
      </c>
      <c r="F354" t="s">
        <v>10</v>
      </c>
      <c r="G354" t="s">
        <v>25</v>
      </c>
      <c r="H354" t="s">
        <v>5361</v>
      </c>
      <c r="I354">
        <v>999</v>
      </c>
      <c r="J354" s="1">
        <v>45394</v>
      </c>
      <c r="K354" t="s">
        <v>5356</v>
      </c>
      <c r="L354" s="1"/>
      <c r="M354" s="1">
        <v>45381</v>
      </c>
      <c r="N354" t="s">
        <v>5846</v>
      </c>
      <c r="O354" t="s">
        <v>5848</v>
      </c>
      <c r="P354" t="s">
        <v>6037</v>
      </c>
    </row>
    <row r="355" spans="1:16" x14ac:dyDescent="0.5">
      <c r="A355" t="s">
        <v>274</v>
      </c>
      <c r="B355" t="s">
        <v>269</v>
      </c>
      <c r="C355" t="s">
        <v>270</v>
      </c>
      <c r="D355" s="1">
        <v>45505</v>
      </c>
      <c r="E355">
        <v>999</v>
      </c>
      <c r="F355" t="s">
        <v>10</v>
      </c>
      <c r="G355" t="s">
        <v>11</v>
      </c>
      <c r="H355" t="s">
        <v>5361</v>
      </c>
      <c r="I355">
        <v>999</v>
      </c>
      <c r="J355" s="1">
        <v>45394</v>
      </c>
      <c r="K355" t="s">
        <v>5356</v>
      </c>
      <c r="L355" s="1"/>
      <c r="M355" s="1">
        <v>45381</v>
      </c>
      <c r="N355" t="s">
        <v>5846</v>
      </c>
      <c r="O355" t="s">
        <v>5848</v>
      </c>
      <c r="P355" t="s">
        <v>6037</v>
      </c>
    </row>
    <row r="356" spans="1:16" x14ac:dyDescent="0.5">
      <c r="A356" t="s">
        <v>275</v>
      </c>
      <c r="B356" t="s">
        <v>269</v>
      </c>
      <c r="C356" t="s">
        <v>270</v>
      </c>
      <c r="D356" s="1">
        <v>45539</v>
      </c>
      <c r="E356">
        <v>999</v>
      </c>
      <c r="F356" t="s">
        <v>10</v>
      </c>
      <c r="G356" t="s">
        <v>11</v>
      </c>
      <c r="H356" t="s">
        <v>5361</v>
      </c>
      <c r="I356">
        <v>999</v>
      </c>
      <c r="J356" s="1">
        <v>45394</v>
      </c>
      <c r="K356" t="s">
        <v>5356</v>
      </c>
      <c r="L356" s="1"/>
      <c r="M356" s="1">
        <v>45381</v>
      </c>
      <c r="N356" t="s">
        <v>5846</v>
      </c>
      <c r="O356" t="s">
        <v>5848</v>
      </c>
      <c r="P356" t="s">
        <v>6037</v>
      </c>
    </row>
    <row r="357" spans="1:16" x14ac:dyDescent="0.5">
      <c r="A357" t="s">
        <v>1443</v>
      </c>
      <c r="B357" t="s">
        <v>1444</v>
      </c>
      <c r="C357" t="s">
        <v>1445</v>
      </c>
      <c r="D357" s="1">
        <v>45415</v>
      </c>
      <c r="E357">
        <v>999</v>
      </c>
      <c r="F357" t="s">
        <v>10</v>
      </c>
      <c r="G357" t="s">
        <v>11</v>
      </c>
      <c r="H357" t="s">
        <v>5361</v>
      </c>
      <c r="I357">
        <v>999</v>
      </c>
      <c r="J357" s="1">
        <v>45419</v>
      </c>
      <c r="K357" t="s">
        <v>5356</v>
      </c>
      <c r="L357" s="1"/>
      <c r="M357" s="1">
        <v>45414</v>
      </c>
      <c r="N357" t="s">
        <v>5839</v>
      </c>
      <c r="O357" t="s">
        <v>5844</v>
      </c>
      <c r="P357" t="s">
        <v>6036</v>
      </c>
    </row>
    <row r="358" spans="1:16" x14ac:dyDescent="0.5">
      <c r="A358" t="s">
        <v>1446</v>
      </c>
      <c r="B358" t="s">
        <v>1444</v>
      </c>
      <c r="C358" t="s">
        <v>1445</v>
      </c>
      <c r="D358" s="1">
        <v>45445</v>
      </c>
      <c r="E358">
        <v>999</v>
      </c>
      <c r="F358" t="s">
        <v>10</v>
      </c>
      <c r="G358" t="s">
        <v>11</v>
      </c>
      <c r="H358" t="s">
        <v>5361</v>
      </c>
      <c r="I358">
        <v>999</v>
      </c>
      <c r="J358" s="1">
        <v>45419</v>
      </c>
      <c r="K358" t="s">
        <v>5356</v>
      </c>
      <c r="L358" s="1"/>
      <c r="M358" s="1">
        <v>45414</v>
      </c>
      <c r="N358" t="s">
        <v>5839</v>
      </c>
      <c r="O358" t="s">
        <v>5844</v>
      </c>
      <c r="P358" t="s">
        <v>6036</v>
      </c>
    </row>
    <row r="359" spans="1:16" x14ac:dyDescent="0.5">
      <c r="A359" t="s">
        <v>1447</v>
      </c>
      <c r="B359" t="s">
        <v>1444</v>
      </c>
      <c r="C359" t="s">
        <v>1445</v>
      </c>
      <c r="D359" s="1">
        <v>45477</v>
      </c>
      <c r="E359">
        <v>999</v>
      </c>
      <c r="F359" t="s">
        <v>10</v>
      </c>
      <c r="G359" t="s">
        <v>11</v>
      </c>
      <c r="H359" t="s">
        <v>5361</v>
      </c>
      <c r="I359">
        <v>999</v>
      </c>
      <c r="J359" s="1">
        <v>45419</v>
      </c>
      <c r="K359" t="s">
        <v>5356</v>
      </c>
      <c r="L359" s="1"/>
      <c r="M359" s="1">
        <v>45414</v>
      </c>
      <c r="N359" t="s">
        <v>5839</v>
      </c>
      <c r="O359" t="s">
        <v>5844</v>
      </c>
      <c r="P359" t="s">
        <v>6036</v>
      </c>
    </row>
    <row r="360" spans="1:16" x14ac:dyDescent="0.5">
      <c r="A360" t="s">
        <v>1448</v>
      </c>
      <c r="B360" t="s">
        <v>1444</v>
      </c>
      <c r="C360" t="s">
        <v>1445</v>
      </c>
      <c r="D360" s="1">
        <v>45505</v>
      </c>
      <c r="E360">
        <v>999</v>
      </c>
      <c r="F360" t="s">
        <v>10</v>
      </c>
      <c r="G360" t="s">
        <v>11</v>
      </c>
      <c r="H360" t="s">
        <v>5361</v>
      </c>
      <c r="I360">
        <v>999</v>
      </c>
      <c r="J360" s="1">
        <v>45419</v>
      </c>
      <c r="K360" t="s">
        <v>5356</v>
      </c>
      <c r="L360" s="1"/>
      <c r="M360" s="1">
        <v>45414</v>
      </c>
      <c r="N360" t="s">
        <v>5839</v>
      </c>
      <c r="O360" t="s">
        <v>5844</v>
      </c>
      <c r="P360" t="s">
        <v>6036</v>
      </c>
    </row>
    <row r="361" spans="1:16" x14ac:dyDescent="0.5">
      <c r="A361" t="s">
        <v>1449</v>
      </c>
      <c r="B361" t="s">
        <v>1444</v>
      </c>
      <c r="C361" t="s">
        <v>1445</v>
      </c>
      <c r="D361" s="1">
        <v>45537</v>
      </c>
      <c r="E361">
        <v>999</v>
      </c>
      <c r="F361" t="s">
        <v>10</v>
      </c>
      <c r="G361" t="s">
        <v>11</v>
      </c>
      <c r="H361" t="s">
        <v>5361</v>
      </c>
      <c r="I361">
        <v>999</v>
      </c>
      <c r="J361" s="1">
        <v>45419</v>
      </c>
      <c r="K361" t="s">
        <v>5356</v>
      </c>
      <c r="L361" s="1"/>
      <c r="M361" s="1">
        <v>45414</v>
      </c>
      <c r="N361" t="s">
        <v>5839</v>
      </c>
      <c r="O361" t="s">
        <v>5844</v>
      </c>
      <c r="P361" t="s">
        <v>6036</v>
      </c>
    </row>
    <row r="362" spans="1:16" x14ac:dyDescent="0.5">
      <c r="A362" t="s">
        <v>1610</v>
      </c>
      <c r="B362" t="s">
        <v>1611</v>
      </c>
      <c r="C362" t="s">
        <v>1612</v>
      </c>
      <c r="D362" s="1">
        <v>45416</v>
      </c>
      <c r="E362">
        <v>9999</v>
      </c>
      <c r="F362" t="s">
        <v>10</v>
      </c>
      <c r="G362" t="s">
        <v>23</v>
      </c>
      <c r="H362" t="s">
        <v>5382</v>
      </c>
      <c r="I362">
        <v>9999</v>
      </c>
      <c r="J362" s="1">
        <v>45440</v>
      </c>
      <c r="K362" t="s">
        <v>5356</v>
      </c>
      <c r="L362" s="1"/>
      <c r="M362" s="1">
        <v>45436</v>
      </c>
      <c r="N362" t="s">
        <v>5834</v>
      </c>
      <c r="O362" t="s">
        <v>5835</v>
      </c>
      <c r="P362" t="s">
        <v>6036</v>
      </c>
    </row>
    <row r="363" spans="1:16" x14ac:dyDescent="0.5">
      <c r="A363" t="s">
        <v>1613</v>
      </c>
      <c r="B363" t="s">
        <v>1611</v>
      </c>
      <c r="C363" t="s">
        <v>1612</v>
      </c>
      <c r="D363" s="1">
        <v>45446</v>
      </c>
      <c r="E363">
        <v>9999</v>
      </c>
      <c r="F363" t="s">
        <v>10</v>
      </c>
      <c r="G363" t="s">
        <v>11</v>
      </c>
      <c r="H363" t="s">
        <v>5382</v>
      </c>
      <c r="I363">
        <v>9999</v>
      </c>
      <c r="J363" s="1">
        <v>45440</v>
      </c>
      <c r="K363" t="s">
        <v>5356</v>
      </c>
      <c r="L363" s="1"/>
      <c r="M363" s="1">
        <v>45436</v>
      </c>
      <c r="N363" t="s">
        <v>5834</v>
      </c>
      <c r="O363" t="s">
        <v>5835</v>
      </c>
      <c r="P363" t="s">
        <v>6036</v>
      </c>
    </row>
    <row r="364" spans="1:16" x14ac:dyDescent="0.5">
      <c r="A364" t="s">
        <v>1614</v>
      </c>
      <c r="B364" t="s">
        <v>1611</v>
      </c>
      <c r="C364" t="s">
        <v>1612</v>
      </c>
      <c r="D364" s="1">
        <v>45474</v>
      </c>
      <c r="E364">
        <v>9999</v>
      </c>
      <c r="F364" t="s">
        <v>10</v>
      </c>
      <c r="G364" t="s">
        <v>11</v>
      </c>
      <c r="H364" t="s">
        <v>5382</v>
      </c>
      <c r="I364">
        <v>9999</v>
      </c>
      <c r="J364" s="1">
        <v>45440</v>
      </c>
      <c r="K364" t="s">
        <v>5356</v>
      </c>
      <c r="L364" s="1"/>
      <c r="M364" s="1">
        <v>45436</v>
      </c>
      <c r="N364" t="s">
        <v>5834</v>
      </c>
      <c r="O364" t="s">
        <v>5835</v>
      </c>
      <c r="P364" t="s">
        <v>6036</v>
      </c>
    </row>
    <row r="365" spans="1:16" x14ac:dyDescent="0.5">
      <c r="A365" t="s">
        <v>1615</v>
      </c>
      <c r="B365" t="s">
        <v>1611</v>
      </c>
      <c r="C365" t="s">
        <v>1612</v>
      </c>
      <c r="D365" s="1">
        <v>45508</v>
      </c>
      <c r="E365">
        <v>9999</v>
      </c>
      <c r="F365" t="s">
        <v>10</v>
      </c>
      <c r="G365" t="s">
        <v>11</v>
      </c>
      <c r="H365" t="s">
        <v>5382</v>
      </c>
      <c r="I365">
        <v>9999</v>
      </c>
      <c r="J365" s="1">
        <v>45440</v>
      </c>
      <c r="K365" t="s">
        <v>5356</v>
      </c>
      <c r="L365" s="1"/>
      <c r="M365" s="1">
        <v>45436</v>
      </c>
      <c r="N365" t="s">
        <v>5834</v>
      </c>
      <c r="O365" t="s">
        <v>5835</v>
      </c>
      <c r="P365" t="s">
        <v>6036</v>
      </c>
    </row>
    <row r="366" spans="1:16" x14ac:dyDescent="0.5">
      <c r="A366" t="s">
        <v>1616</v>
      </c>
      <c r="B366" t="s">
        <v>1611</v>
      </c>
      <c r="C366" t="s">
        <v>1612</v>
      </c>
      <c r="D366" s="1">
        <v>45538</v>
      </c>
      <c r="E366">
        <v>9999</v>
      </c>
      <c r="F366" t="s">
        <v>10</v>
      </c>
      <c r="G366" t="s">
        <v>25</v>
      </c>
      <c r="H366" t="s">
        <v>5382</v>
      </c>
      <c r="I366">
        <v>9999</v>
      </c>
      <c r="J366" s="1">
        <v>45440</v>
      </c>
      <c r="K366" t="s">
        <v>5356</v>
      </c>
      <c r="L366" s="1"/>
      <c r="M366" s="1">
        <v>45436</v>
      </c>
      <c r="N366" t="s">
        <v>5834</v>
      </c>
      <c r="O366" t="s">
        <v>5835</v>
      </c>
      <c r="P366" t="s">
        <v>6036</v>
      </c>
    </row>
    <row r="367" spans="1:16" x14ac:dyDescent="0.5">
      <c r="A367" t="s">
        <v>863</v>
      </c>
      <c r="B367" t="s">
        <v>864</v>
      </c>
      <c r="C367" t="s">
        <v>865</v>
      </c>
      <c r="D367" s="1">
        <v>45324</v>
      </c>
      <c r="E367">
        <v>999</v>
      </c>
      <c r="F367" t="s">
        <v>10</v>
      </c>
      <c r="G367" t="s">
        <v>25</v>
      </c>
      <c r="H367" t="s">
        <v>5361</v>
      </c>
      <c r="I367">
        <v>999</v>
      </c>
      <c r="J367" s="1">
        <v>45328</v>
      </c>
      <c r="K367" t="s">
        <v>5356</v>
      </c>
      <c r="L367" s="1"/>
      <c r="M367" s="1">
        <v>45324</v>
      </c>
      <c r="N367" t="s">
        <v>5838</v>
      </c>
      <c r="O367" t="s">
        <v>5848</v>
      </c>
      <c r="P367" t="s">
        <v>5840</v>
      </c>
    </row>
    <row r="368" spans="1:16" x14ac:dyDescent="0.5">
      <c r="A368" t="s">
        <v>866</v>
      </c>
      <c r="B368" t="s">
        <v>864</v>
      </c>
      <c r="C368" t="s">
        <v>865</v>
      </c>
      <c r="D368" s="1">
        <v>45355</v>
      </c>
      <c r="E368">
        <v>999</v>
      </c>
      <c r="F368" t="s">
        <v>10</v>
      </c>
      <c r="G368" t="s">
        <v>25</v>
      </c>
      <c r="H368" t="s">
        <v>5361</v>
      </c>
      <c r="I368">
        <v>999</v>
      </c>
      <c r="J368" s="1">
        <v>45328</v>
      </c>
      <c r="K368" t="s">
        <v>5356</v>
      </c>
      <c r="L368" s="1"/>
      <c r="M368" s="1">
        <v>45324</v>
      </c>
      <c r="N368" t="s">
        <v>5838</v>
      </c>
      <c r="O368" t="s">
        <v>5848</v>
      </c>
      <c r="P368" t="s">
        <v>5840</v>
      </c>
    </row>
    <row r="369" spans="1:16" x14ac:dyDescent="0.5">
      <c r="A369" t="s">
        <v>867</v>
      </c>
      <c r="B369" t="s">
        <v>864</v>
      </c>
      <c r="C369" t="s">
        <v>865</v>
      </c>
      <c r="D369" s="1">
        <v>45383</v>
      </c>
      <c r="E369">
        <v>0</v>
      </c>
      <c r="F369" t="s">
        <v>43</v>
      </c>
      <c r="G369" t="s">
        <v>25</v>
      </c>
      <c r="H369" t="s">
        <v>5361</v>
      </c>
      <c r="I369">
        <v>999</v>
      </c>
      <c r="J369" s="1">
        <v>45328</v>
      </c>
      <c r="K369" t="s">
        <v>5356</v>
      </c>
      <c r="L369" s="1"/>
      <c r="M369" s="1">
        <v>45324</v>
      </c>
      <c r="N369" t="s">
        <v>5838</v>
      </c>
      <c r="O369" t="s">
        <v>5848</v>
      </c>
      <c r="P369" t="s">
        <v>5840</v>
      </c>
    </row>
    <row r="370" spans="1:16" x14ac:dyDescent="0.5">
      <c r="A370" t="s">
        <v>868</v>
      </c>
      <c r="B370" t="s">
        <v>864</v>
      </c>
      <c r="C370" t="s">
        <v>865</v>
      </c>
      <c r="D370" s="1">
        <v>45415</v>
      </c>
      <c r="E370">
        <v>999</v>
      </c>
      <c r="F370" t="s">
        <v>10</v>
      </c>
      <c r="G370" t="s">
        <v>25</v>
      </c>
      <c r="H370" t="s">
        <v>5361</v>
      </c>
      <c r="I370">
        <v>999</v>
      </c>
      <c r="J370" s="1">
        <v>45328</v>
      </c>
      <c r="K370" t="s">
        <v>5356</v>
      </c>
      <c r="L370" s="1"/>
      <c r="M370" s="1">
        <v>45324</v>
      </c>
      <c r="N370" t="s">
        <v>5838</v>
      </c>
      <c r="O370" t="s">
        <v>5848</v>
      </c>
      <c r="P370" t="s">
        <v>5840</v>
      </c>
    </row>
    <row r="371" spans="1:16" x14ac:dyDescent="0.5">
      <c r="A371" t="s">
        <v>869</v>
      </c>
      <c r="B371" t="s">
        <v>864</v>
      </c>
      <c r="C371" t="s">
        <v>865</v>
      </c>
      <c r="D371" s="1">
        <v>45447</v>
      </c>
      <c r="E371">
        <v>999</v>
      </c>
      <c r="F371" t="s">
        <v>10</v>
      </c>
      <c r="G371" t="s">
        <v>11</v>
      </c>
      <c r="H371" t="s">
        <v>5361</v>
      </c>
      <c r="I371">
        <v>999</v>
      </c>
      <c r="J371" s="1">
        <v>45328</v>
      </c>
      <c r="K371" t="s">
        <v>5356</v>
      </c>
      <c r="L371" s="1"/>
      <c r="M371" s="1">
        <v>45324</v>
      </c>
      <c r="N371" t="s">
        <v>5838</v>
      </c>
      <c r="O371" t="s">
        <v>5848</v>
      </c>
      <c r="P371" t="s">
        <v>5840</v>
      </c>
    </row>
    <row r="372" spans="1:16" x14ac:dyDescent="0.5">
      <c r="A372" t="s">
        <v>870</v>
      </c>
      <c r="B372" t="s">
        <v>864</v>
      </c>
      <c r="C372" t="s">
        <v>865</v>
      </c>
      <c r="D372" s="1">
        <v>45475</v>
      </c>
      <c r="E372">
        <v>999</v>
      </c>
      <c r="F372" t="s">
        <v>10</v>
      </c>
      <c r="G372" t="s">
        <v>11</v>
      </c>
      <c r="H372" t="s">
        <v>5361</v>
      </c>
      <c r="I372">
        <v>999</v>
      </c>
      <c r="J372" s="1">
        <v>45328</v>
      </c>
      <c r="K372" t="s">
        <v>5356</v>
      </c>
      <c r="L372" s="1"/>
      <c r="M372" s="1">
        <v>45324</v>
      </c>
      <c r="N372" t="s">
        <v>5838</v>
      </c>
      <c r="O372" t="s">
        <v>5848</v>
      </c>
      <c r="P372" t="s">
        <v>5840</v>
      </c>
    </row>
    <row r="373" spans="1:16" x14ac:dyDescent="0.5">
      <c r="A373" t="s">
        <v>871</v>
      </c>
      <c r="B373" t="s">
        <v>864</v>
      </c>
      <c r="C373" t="s">
        <v>865</v>
      </c>
      <c r="D373" s="1">
        <v>45505</v>
      </c>
      <c r="E373">
        <v>999</v>
      </c>
      <c r="F373" t="s">
        <v>10</v>
      </c>
      <c r="G373" t="s">
        <v>11</v>
      </c>
      <c r="H373" t="s">
        <v>5361</v>
      </c>
      <c r="I373">
        <v>999</v>
      </c>
      <c r="J373" s="1">
        <v>45328</v>
      </c>
      <c r="K373" t="s">
        <v>5356</v>
      </c>
      <c r="L373" s="1"/>
      <c r="M373" s="1">
        <v>45324</v>
      </c>
      <c r="N373" t="s">
        <v>5838</v>
      </c>
      <c r="O373" t="s">
        <v>5848</v>
      </c>
      <c r="P373" t="s">
        <v>5840</v>
      </c>
    </row>
    <row r="374" spans="1:16" x14ac:dyDescent="0.5">
      <c r="A374" t="s">
        <v>872</v>
      </c>
      <c r="B374" t="s">
        <v>864</v>
      </c>
      <c r="C374" t="s">
        <v>865</v>
      </c>
      <c r="D374" s="1">
        <v>45536</v>
      </c>
      <c r="E374">
        <v>999</v>
      </c>
      <c r="F374" t="s">
        <v>10</v>
      </c>
      <c r="G374" t="s">
        <v>11</v>
      </c>
      <c r="H374" t="s">
        <v>5361</v>
      </c>
      <c r="I374">
        <v>999</v>
      </c>
      <c r="J374" s="1">
        <v>45328</v>
      </c>
      <c r="K374" t="s">
        <v>5356</v>
      </c>
      <c r="L374" s="1"/>
      <c r="M374" s="1">
        <v>45324</v>
      </c>
      <c r="N374" t="s">
        <v>5838</v>
      </c>
      <c r="O374" t="s">
        <v>5848</v>
      </c>
      <c r="P374" t="s">
        <v>5840</v>
      </c>
    </row>
    <row r="375" spans="1:16" x14ac:dyDescent="0.5">
      <c r="A375" t="s">
        <v>290</v>
      </c>
      <c r="B375" t="s">
        <v>291</v>
      </c>
      <c r="C375" t="s">
        <v>292</v>
      </c>
      <c r="D375" s="1">
        <v>45292</v>
      </c>
      <c r="E375">
        <v>9999</v>
      </c>
      <c r="F375" t="s">
        <v>10</v>
      </c>
      <c r="G375" t="s">
        <v>11</v>
      </c>
      <c r="H375" t="s">
        <v>5382</v>
      </c>
      <c r="I375">
        <v>9999</v>
      </c>
      <c r="J375" s="1">
        <v>45322</v>
      </c>
      <c r="K375" t="s">
        <v>5356</v>
      </c>
      <c r="L375" s="1"/>
      <c r="M375" s="1">
        <v>45305</v>
      </c>
      <c r="N375" t="s">
        <v>5838</v>
      </c>
      <c r="O375" t="s">
        <v>5844</v>
      </c>
      <c r="P375" t="s">
        <v>6037</v>
      </c>
    </row>
    <row r="376" spans="1:16" x14ac:dyDescent="0.5">
      <c r="A376" t="s">
        <v>293</v>
      </c>
      <c r="B376" t="s">
        <v>291</v>
      </c>
      <c r="C376" t="s">
        <v>292</v>
      </c>
      <c r="D376" s="1">
        <v>45326</v>
      </c>
      <c r="E376">
        <v>9999</v>
      </c>
      <c r="F376" t="s">
        <v>10</v>
      </c>
      <c r="G376" t="s">
        <v>11</v>
      </c>
      <c r="H376" t="s">
        <v>5382</v>
      </c>
      <c r="I376">
        <v>9999</v>
      </c>
      <c r="J376" s="1">
        <v>45322</v>
      </c>
      <c r="K376" t="s">
        <v>5356</v>
      </c>
      <c r="L376" s="1"/>
      <c r="M376" s="1">
        <v>45305</v>
      </c>
      <c r="N376" t="s">
        <v>5838</v>
      </c>
      <c r="O376" t="s">
        <v>5844</v>
      </c>
      <c r="P376" t="s">
        <v>6037</v>
      </c>
    </row>
    <row r="377" spans="1:16" x14ac:dyDescent="0.5">
      <c r="A377" t="s">
        <v>294</v>
      </c>
      <c r="B377" t="s">
        <v>291</v>
      </c>
      <c r="C377" t="s">
        <v>292</v>
      </c>
      <c r="D377" s="1">
        <v>45352</v>
      </c>
      <c r="E377">
        <v>9999</v>
      </c>
      <c r="F377" t="s">
        <v>10</v>
      </c>
      <c r="G377" t="s">
        <v>23</v>
      </c>
      <c r="H377" t="s">
        <v>5382</v>
      </c>
      <c r="I377">
        <v>9999</v>
      </c>
      <c r="J377" s="1">
        <v>45322</v>
      </c>
      <c r="K377" t="s">
        <v>5356</v>
      </c>
      <c r="L377" s="1"/>
      <c r="M377" s="1">
        <v>45305</v>
      </c>
      <c r="N377" t="s">
        <v>5838</v>
      </c>
      <c r="O377" t="s">
        <v>5844</v>
      </c>
      <c r="P377" t="s">
        <v>6037</v>
      </c>
    </row>
    <row r="378" spans="1:16" x14ac:dyDescent="0.5">
      <c r="A378" t="s">
        <v>295</v>
      </c>
      <c r="B378" t="s">
        <v>291</v>
      </c>
      <c r="C378" t="s">
        <v>292</v>
      </c>
      <c r="D378" s="1">
        <v>45386</v>
      </c>
      <c r="E378">
        <v>9999</v>
      </c>
      <c r="F378" t="s">
        <v>10</v>
      </c>
      <c r="G378" t="s">
        <v>11</v>
      </c>
      <c r="H378" t="s">
        <v>5382</v>
      </c>
      <c r="I378">
        <v>9999</v>
      </c>
      <c r="J378" s="1">
        <v>45322</v>
      </c>
      <c r="K378" t="s">
        <v>5356</v>
      </c>
      <c r="L378" s="1"/>
      <c r="M378" s="1">
        <v>45305</v>
      </c>
      <c r="N378" t="s">
        <v>5838</v>
      </c>
      <c r="O378" t="s">
        <v>5844</v>
      </c>
      <c r="P378" t="s">
        <v>6037</v>
      </c>
    </row>
    <row r="379" spans="1:16" x14ac:dyDescent="0.5">
      <c r="A379" t="s">
        <v>296</v>
      </c>
      <c r="B379" t="s">
        <v>291</v>
      </c>
      <c r="C379" t="s">
        <v>292</v>
      </c>
      <c r="D379" s="1">
        <v>45413</v>
      </c>
      <c r="E379">
        <v>9999</v>
      </c>
      <c r="F379" t="s">
        <v>10</v>
      </c>
      <c r="G379" t="s">
        <v>11</v>
      </c>
      <c r="H379" t="s">
        <v>5382</v>
      </c>
      <c r="I379">
        <v>9999</v>
      </c>
      <c r="J379" s="1">
        <v>45322</v>
      </c>
      <c r="K379" t="s">
        <v>5356</v>
      </c>
      <c r="L379" s="1"/>
      <c r="M379" s="1">
        <v>45305</v>
      </c>
      <c r="N379" t="s">
        <v>5838</v>
      </c>
      <c r="O379" t="s">
        <v>5844</v>
      </c>
      <c r="P379" t="s">
        <v>6037</v>
      </c>
    </row>
    <row r="380" spans="1:16" x14ac:dyDescent="0.5">
      <c r="A380" t="s">
        <v>297</v>
      </c>
      <c r="B380" t="s">
        <v>291</v>
      </c>
      <c r="C380" t="s">
        <v>292</v>
      </c>
      <c r="D380" s="1">
        <v>45445</v>
      </c>
      <c r="E380">
        <v>9999</v>
      </c>
      <c r="F380" t="s">
        <v>10</v>
      </c>
      <c r="G380" t="s">
        <v>11</v>
      </c>
      <c r="H380" t="s">
        <v>5382</v>
      </c>
      <c r="I380">
        <v>9999</v>
      </c>
      <c r="J380" s="1">
        <v>45322</v>
      </c>
      <c r="K380" t="s">
        <v>5356</v>
      </c>
      <c r="L380" s="1"/>
      <c r="M380" s="1">
        <v>45305</v>
      </c>
      <c r="N380" t="s">
        <v>5838</v>
      </c>
      <c r="O380" t="s">
        <v>5844</v>
      </c>
      <c r="P380" t="s">
        <v>6037</v>
      </c>
    </row>
    <row r="381" spans="1:16" x14ac:dyDescent="0.5">
      <c r="A381" t="s">
        <v>298</v>
      </c>
      <c r="B381" t="s">
        <v>291</v>
      </c>
      <c r="C381" t="s">
        <v>292</v>
      </c>
      <c r="D381" s="1">
        <v>45477</v>
      </c>
      <c r="E381">
        <v>9999</v>
      </c>
      <c r="F381" t="s">
        <v>10</v>
      </c>
      <c r="G381" t="s">
        <v>41</v>
      </c>
      <c r="H381" t="s">
        <v>5382</v>
      </c>
      <c r="I381">
        <v>9999</v>
      </c>
      <c r="J381" s="1">
        <v>45322</v>
      </c>
      <c r="K381" t="s">
        <v>5356</v>
      </c>
      <c r="L381" s="1"/>
      <c r="M381" s="1">
        <v>45305</v>
      </c>
      <c r="N381" t="s">
        <v>5838</v>
      </c>
      <c r="O381" t="s">
        <v>5844</v>
      </c>
      <c r="P381" t="s">
        <v>6037</v>
      </c>
    </row>
    <row r="382" spans="1:16" x14ac:dyDescent="0.5">
      <c r="A382" t="s">
        <v>299</v>
      </c>
      <c r="B382" t="s">
        <v>291</v>
      </c>
      <c r="C382" t="s">
        <v>292</v>
      </c>
      <c r="D382" s="1">
        <v>45508</v>
      </c>
      <c r="E382">
        <v>9999</v>
      </c>
      <c r="F382" t="s">
        <v>10</v>
      </c>
      <c r="G382" t="s">
        <v>11</v>
      </c>
      <c r="H382" t="s">
        <v>5382</v>
      </c>
      <c r="I382">
        <v>9999</v>
      </c>
      <c r="J382" s="1">
        <v>45322</v>
      </c>
      <c r="K382" t="s">
        <v>5356</v>
      </c>
      <c r="L382" s="1"/>
      <c r="M382" s="1">
        <v>45305</v>
      </c>
      <c r="N382" t="s">
        <v>5838</v>
      </c>
      <c r="O382" t="s">
        <v>5844</v>
      </c>
      <c r="P382" t="s">
        <v>6037</v>
      </c>
    </row>
    <row r="383" spans="1:16" x14ac:dyDescent="0.5">
      <c r="A383" t="s">
        <v>300</v>
      </c>
      <c r="B383" t="s">
        <v>291</v>
      </c>
      <c r="C383" t="s">
        <v>292</v>
      </c>
      <c r="D383" s="1">
        <v>45539</v>
      </c>
      <c r="E383">
        <v>9999</v>
      </c>
      <c r="F383" t="s">
        <v>10</v>
      </c>
      <c r="G383" t="s">
        <v>23</v>
      </c>
      <c r="H383" t="s">
        <v>5382</v>
      </c>
      <c r="I383">
        <v>9999</v>
      </c>
      <c r="J383" s="1">
        <v>45322</v>
      </c>
      <c r="K383" t="s">
        <v>5356</v>
      </c>
      <c r="L383" s="1"/>
      <c r="M383" s="1">
        <v>45305</v>
      </c>
      <c r="N383" t="s">
        <v>5838</v>
      </c>
      <c r="O383" t="s">
        <v>5844</v>
      </c>
      <c r="P383" t="s">
        <v>6037</v>
      </c>
    </row>
    <row r="384" spans="1:16" x14ac:dyDescent="0.5">
      <c r="A384" t="s">
        <v>301</v>
      </c>
      <c r="B384" t="s">
        <v>302</v>
      </c>
      <c r="C384" t="s">
        <v>303</v>
      </c>
      <c r="D384" s="1">
        <v>45475</v>
      </c>
      <c r="E384">
        <v>999</v>
      </c>
      <c r="F384" t="s">
        <v>10</v>
      </c>
      <c r="G384" t="s">
        <v>11</v>
      </c>
      <c r="H384" t="s">
        <v>5361</v>
      </c>
      <c r="I384">
        <v>999</v>
      </c>
      <c r="J384" s="1">
        <v>45491</v>
      </c>
      <c r="K384" t="s">
        <v>5356</v>
      </c>
      <c r="L384" s="1"/>
      <c r="M384" s="1">
        <v>45488</v>
      </c>
      <c r="N384" t="s">
        <v>5839</v>
      </c>
      <c r="O384" t="s">
        <v>5835</v>
      </c>
      <c r="P384" t="s">
        <v>6036</v>
      </c>
    </row>
    <row r="385" spans="1:16" x14ac:dyDescent="0.5">
      <c r="A385" t="s">
        <v>304</v>
      </c>
      <c r="B385" t="s">
        <v>302</v>
      </c>
      <c r="C385" t="s">
        <v>303</v>
      </c>
      <c r="D385" s="1">
        <v>45508</v>
      </c>
      <c r="E385">
        <v>999</v>
      </c>
      <c r="F385" t="s">
        <v>10</v>
      </c>
      <c r="G385" t="s">
        <v>11</v>
      </c>
      <c r="H385" t="s">
        <v>5361</v>
      </c>
      <c r="I385">
        <v>999</v>
      </c>
      <c r="J385" s="1">
        <v>45491</v>
      </c>
      <c r="K385" t="s">
        <v>5356</v>
      </c>
      <c r="L385" s="1"/>
      <c r="M385" s="1">
        <v>45488</v>
      </c>
      <c r="N385" t="s">
        <v>5839</v>
      </c>
      <c r="O385" t="s">
        <v>5835</v>
      </c>
      <c r="P385" t="s">
        <v>6036</v>
      </c>
    </row>
    <row r="386" spans="1:16" x14ac:dyDescent="0.5">
      <c r="A386" t="s">
        <v>305</v>
      </c>
      <c r="B386" t="s">
        <v>302</v>
      </c>
      <c r="C386" t="s">
        <v>303</v>
      </c>
      <c r="D386" s="1">
        <v>45538</v>
      </c>
      <c r="E386">
        <v>999</v>
      </c>
      <c r="F386" t="s">
        <v>10</v>
      </c>
      <c r="G386" t="s">
        <v>11</v>
      </c>
      <c r="H386" t="s">
        <v>5361</v>
      </c>
      <c r="I386">
        <v>999</v>
      </c>
      <c r="J386" s="1">
        <v>45491</v>
      </c>
      <c r="K386" t="s">
        <v>5356</v>
      </c>
      <c r="L386" s="1"/>
      <c r="M386" s="1">
        <v>45488</v>
      </c>
      <c r="N386" t="s">
        <v>5839</v>
      </c>
      <c r="O386" t="s">
        <v>5835</v>
      </c>
      <c r="P386" t="s">
        <v>6036</v>
      </c>
    </row>
    <row r="387" spans="1:16" x14ac:dyDescent="0.5">
      <c r="A387" t="s">
        <v>306</v>
      </c>
      <c r="B387" t="s">
        <v>307</v>
      </c>
      <c r="C387" t="s">
        <v>308</v>
      </c>
      <c r="D387" s="1">
        <v>45323</v>
      </c>
      <c r="E387">
        <v>999</v>
      </c>
      <c r="F387" t="s">
        <v>10</v>
      </c>
      <c r="G387" t="s">
        <v>11</v>
      </c>
      <c r="H387" t="s">
        <v>5361</v>
      </c>
      <c r="I387">
        <v>999</v>
      </c>
      <c r="J387" s="1">
        <v>45347</v>
      </c>
      <c r="K387" t="s">
        <v>5356</v>
      </c>
      <c r="L387" s="1"/>
      <c r="M387" s="1">
        <v>45319</v>
      </c>
      <c r="N387" t="s">
        <v>5838</v>
      </c>
      <c r="O387" t="s">
        <v>5844</v>
      </c>
      <c r="P387" t="s">
        <v>6036</v>
      </c>
    </row>
    <row r="388" spans="1:16" x14ac:dyDescent="0.5">
      <c r="A388" t="s">
        <v>309</v>
      </c>
      <c r="B388" t="s">
        <v>307</v>
      </c>
      <c r="C388" t="s">
        <v>308</v>
      </c>
      <c r="D388" s="1">
        <v>45354</v>
      </c>
      <c r="E388">
        <v>999</v>
      </c>
      <c r="F388" t="s">
        <v>10</v>
      </c>
      <c r="G388" t="s">
        <v>11</v>
      </c>
      <c r="H388" t="s">
        <v>5361</v>
      </c>
      <c r="I388">
        <v>999</v>
      </c>
      <c r="J388" s="1">
        <v>45347</v>
      </c>
      <c r="K388" t="s">
        <v>5356</v>
      </c>
      <c r="L388" s="1"/>
      <c r="M388" s="1">
        <v>45319</v>
      </c>
      <c r="N388" t="s">
        <v>5838</v>
      </c>
      <c r="O388" t="s">
        <v>5844</v>
      </c>
      <c r="P388" t="s">
        <v>6036</v>
      </c>
    </row>
    <row r="389" spans="1:16" x14ac:dyDescent="0.5">
      <c r="A389" t="s">
        <v>310</v>
      </c>
      <c r="B389" t="s">
        <v>307</v>
      </c>
      <c r="C389" t="s">
        <v>308</v>
      </c>
      <c r="D389" s="1">
        <v>45384</v>
      </c>
      <c r="E389">
        <v>999</v>
      </c>
      <c r="F389" t="s">
        <v>10</v>
      </c>
      <c r="G389" t="s">
        <v>25</v>
      </c>
      <c r="H389" t="s">
        <v>5361</v>
      </c>
      <c r="I389">
        <v>999</v>
      </c>
      <c r="J389" s="1">
        <v>45347</v>
      </c>
      <c r="K389" t="s">
        <v>5356</v>
      </c>
      <c r="L389" s="1"/>
      <c r="M389" s="1">
        <v>45319</v>
      </c>
      <c r="N389" t="s">
        <v>5838</v>
      </c>
      <c r="O389" t="s">
        <v>5844</v>
      </c>
      <c r="P389" t="s">
        <v>6036</v>
      </c>
    </row>
    <row r="390" spans="1:16" x14ac:dyDescent="0.5">
      <c r="A390" t="s">
        <v>311</v>
      </c>
      <c r="B390" t="s">
        <v>307</v>
      </c>
      <c r="C390" t="s">
        <v>308</v>
      </c>
      <c r="D390" s="1">
        <v>45415</v>
      </c>
      <c r="E390">
        <v>999</v>
      </c>
      <c r="F390" t="s">
        <v>10</v>
      </c>
      <c r="G390" t="s">
        <v>11</v>
      </c>
      <c r="H390" t="s">
        <v>5361</v>
      </c>
      <c r="I390">
        <v>999</v>
      </c>
      <c r="J390" s="1">
        <v>45347</v>
      </c>
      <c r="K390" t="s">
        <v>5356</v>
      </c>
      <c r="L390" s="1"/>
      <c r="M390" s="1">
        <v>45319</v>
      </c>
      <c r="N390" t="s">
        <v>5838</v>
      </c>
      <c r="O390" t="s">
        <v>5844</v>
      </c>
      <c r="P390" t="s">
        <v>6036</v>
      </c>
    </row>
    <row r="391" spans="1:16" x14ac:dyDescent="0.5">
      <c r="A391" t="s">
        <v>312</v>
      </c>
      <c r="B391" t="s">
        <v>307</v>
      </c>
      <c r="C391" t="s">
        <v>308</v>
      </c>
      <c r="D391" s="1">
        <v>45445</v>
      </c>
      <c r="E391">
        <v>999</v>
      </c>
      <c r="F391" t="s">
        <v>10</v>
      </c>
      <c r="G391" t="s">
        <v>25</v>
      </c>
      <c r="H391" t="s">
        <v>5361</v>
      </c>
      <c r="I391">
        <v>999</v>
      </c>
      <c r="J391" s="1">
        <v>45347</v>
      </c>
      <c r="K391" t="s">
        <v>5356</v>
      </c>
      <c r="L391" s="1"/>
      <c r="M391" s="1">
        <v>45319</v>
      </c>
      <c r="N391" t="s">
        <v>5838</v>
      </c>
      <c r="O391" t="s">
        <v>5844</v>
      </c>
      <c r="P391" t="s">
        <v>6036</v>
      </c>
    </row>
    <row r="392" spans="1:16" x14ac:dyDescent="0.5">
      <c r="A392" t="s">
        <v>313</v>
      </c>
      <c r="B392" t="s">
        <v>307</v>
      </c>
      <c r="C392" t="s">
        <v>308</v>
      </c>
      <c r="D392" s="1">
        <v>45474</v>
      </c>
      <c r="E392">
        <v>999</v>
      </c>
      <c r="F392" t="s">
        <v>10</v>
      </c>
      <c r="G392" t="s">
        <v>11</v>
      </c>
      <c r="H392" t="s">
        <v>5361</v>
      </c>
      <c r="I392">
        <v>999</v>
      </c>
      <c r="J392" s="1">
        <v>45347</v>
      </c>
      <c r="K392" t="s">
        <v>5356</v>
      </c>
      <c r="L392" s="1"/>
      <c r="M392" s="1">
        <v>45319</v>
      </c>
      <c r="N392" t="s">
        <v>5838</v>
      </c>
      <c r="O392" t="s">
        <v>5844</v>
      </c>
      <c r="P392" t="s">
        <v>6036</v>
      </c>
    </row>
    <row r="393" spans="1:16" x14ac:dyDescent="0.5">
      <c r="A393" t="s">
        <v>314</v>
      </c>
      <c r="B393" t="s">
        <v>307</v>
      </c>
      <c r="C393" t="s">
        <v>308</v>
      </c>
      <c r="D393" s="1">
        <v>45507</v>
      </c>
      <c r="E393">
        <v>0</v>
      </c>
      <c r="F393" t="s">
        <v>43</v>
      </c>
      <c r="G393" t="s">
        <v>11</v>
      </c>
      <c r="H393" t="s">
        <v>5361</v>
      </c>
      <c r="I393">
        <v>999</v>
      </c>
      <c r="J393" s="1">
        <v>45347</v>
      </c>
      <c r="K393" t="s">
        <v>5356</v>
      </c>
      <c r="L393" s="1"/>
      <c r="M393" s="1">
        <v>45319</v>
      </c>
      <c r="N393" t="s">
        <v>5838</v>
      </c>
      <c r="O393" t="s">
        <v>5844</v>
      </c>
      <c r="P393" t="s">
        <v>6036</v>
      </c>
    </row>
    <row r="394" spans="1:16" x14ac:dyDescent="0.5">
      <c r="A394" t="s">
        <v>315</v>
      </c>
      <c r="B394" t="s">
        <v>307</v>
      </c>
      <c r="C394" t="s">
        <v>308</v>
      </c>
      <c r="D394" s="1">
        <v>45539</v>
      </c>
      <c r="E394">
        <v>999</v>
      </c>
      <c r="F394" t="s">
        <v>10</v>
      </c>
      <c r="G394" t="s">
        <v>11</v>
      </c>
      <c r="H394" t="s">
        <v>5361</v>
      </c>
      <c r="I394">
        <v>999</v>
      </c>
      <c r="J394" s="1">
        <v>45347</v>
      </c>
      <c r="K394" t="s">
        <v>5356</v>
      </c>
      <c r="L394" s="1"/>
      <c r="M394" s="1">
        <v>45319</v>
      </c>
      <c r="N394" t="s">
        <v>5838</v>
      </c>
      <c r="O394" t="s">
        <v>5844</v>
      </c>
      <c r="P394" t="s">
        <v>6036</v>
      </c>
    </row>
    <row r="395" spans="1:16" x14ac:dyDescent="0.5">
      <c r="A395" t="s">
        <v>316</v>
      </c>
      <c r="B395" t="s">
        <v>317</v>
      </c>
      <c r="C395" t="s">
        <v>318</v>
      </c>
      <c r="D395" s="1">
        <v>45446</v>
      </c>
      <c r="E395">
        <v>999</v>
      </c>
      <c r="F395" t="s">
        <v>10</v>
      </c>
      <c r="G395" t="s">
        <v>11</v>
      </c>
      <c r="H395" t="s">
        <v>5361</v>
      </c>
      <c r="I395">
        <v>999</v>
      </c>
      <c r="J395" s="1">
        <v>45448</v>
      </c>
      <c r="K395" t="s">
        <v>5356</v>
      </c>
      <c r="L395" s="1"/>
      <c r="M395" s="1">
        <v>45447</v>
      </c>
      <c r="N395" t="s">
        <v>5838</v>
      </c>
      <c r="O395" t="s">
        <v>5848</v>
      </c>
      <c r="P395" t="s">
        <v>6036</v>
      </c>
    </row>
    <row r="396" spans="1:16" x14ac:dyDescent="0.5">
      <c r="A396" t="s">
        <v>319</v>
      </c>
      <c r="B396" t="s">
        <v>317</v>
      </c>
      <c r="C396" t="s">
        <v>318</v>
      </c>
      <c r="D396" s="1">
        <v>45476</v>
      </c>
      <c r="E396">
        <v>999</v>
      </c>
      <c r="F396" t="s">
        <v>10</v>
      </c>
      <c r="G396" t="s">
        <v>11</v>
      </c>
      <c r="H396" t="s">
        <v>5361</v>
      </c>
      <c r="I396">
        <v>999</v>
      </c>
      <c r="J396" s="1">
        <v>45448</v>
      </c>
      <c r="K396" t="s">
        <v>5356</v>
      </c>
      <c r="L396" s="1"/>
      <c r="M396" s="1">
        <v>45447</v>
      </c>
      <c r="N396" t="s">
        <v>5838</v>
      </c>
      <c r="O396" t="s">
        <v>5848</v>
      </c>
      <c r="P396" t="s">
        <v>6036</v>
      </c>
    </row>
    <row r="397" spans="1:16" x14ac:dyDescent="0.5">
      <c r="A397" t="s">
        <v>320</v>
      </c>
      <c r="B397" t="s">
        <v>317</v>
      </c>
      <c r="C397" t="s">
        <v>318</v>
      </c>
      <c r="D397" s="1">
        <v>45506</v>
      </c>
      <c r="E397">
        <v>999</v>
      </c>
      <c r="F397" t="s">
        <v>10</v>
      </c>
      <c r="G397" t="s">
        <v>11</v>
      </c>
      <c r="H397" t="s">
        <v>5361</v>
      </c>
      <c r="I397">
        <v>999</v>
      </c>
      <c r="J397" s="1">
        <v>45448</v>
      </c>
      <c r="K397" t="s">
        <v>5356</v>
      </c>
      <c r="L397" s="1"/>
      <c r="M397" s="1">
        <v>45447</v>
      </c>
      <c r="N397" t="s">
        <v>5838</v>
      </c>
      <c r="O397" t="s">
        <v>5848</v>
      </c>
      <c r="P397" t="s">
        <v>6036</v>
      </c>
    </row>
    <row r="398" spans="1:16" x14ac:dyDescent="0.5">
      <c r="A398" t="s">
        <v>321</v>
      </c>
      <c r="B398" t="s">
        <v>317</v>
      </c>
      <c r="C398" t="s">
        <v>318</v>
      </c>
      <c r="D398" s="1">
        <v>45537</v>
      </c>
      <c r="E398">
        <v>999</v>
      </c>
      <c r="F398" t="s">
        <v>10</v>
      </c>
      <c r="G398" t="s">
        <v>11</v>
      </c>
      <c r="H398" t="s">
        <v>5361</v>
      </c>
      <c r="I398">
        <v>999</v>
      </c>
      <c r="J398" s="1">
        <v>45448</v>
      </c>
      <c r="K398" t="s">
        <v>5356</v>
      </c>
      <c r="L398" s="1"/>
      <c r="M398" s="1">
        <v>45447</v>
      </c>
      <c r="N398" t="s">
        <v>5838</v>
      </c>
      <c r="O398" t="s">
        <v>5848</v>
      </c>
      <c r="P398" t="s">
        <v>6036</v>
      </c>
    </row>
    <row r="399" spans="1:16" x14ac:dyDescent="0.5">
      <c r="A399" t="s">
        <v>322</v>
      </c>
      <c r="B399" t="s">
        <v>323</v>
      </c>
      <c r="C399" t="s">
        <v>324</v>
      </c>
      <c r="D399" s="1">
        <v>45354</v>
      </c>
      <c r="E399">
        <v>999</v>
      </c>
      <c r="F399" t="s">
        <v>10</v>
      </c>
      <c r="G399" t="s">
        <v>11</v>
      </c>
      <c r="H399" t="s">
        <v>5361</v>
      </c>
      <c r="I399">
        <v>999</v>
      </c>
      <c r="J399" s="1">
        <v>45381</v>
      </c>
      <c r="K399" t="s">
        <v>5356</v>
      </c>
      <c r="L399" s="1"/>
      <c r="M399" s="1">
        <v>45377</v>
      </c>
      <c r="N399" t="s">
        <v>5846</v>
      </c>
      <c r="O399" t="s">
        <v>5848</v>
      </c>
      <c r="P399" t="s">
        <v>6036</v>
      </c>
    </row>
    <row r="400" spans="1:16" x14ac:dyDescent="0.5">
      <c r="A400" t="s">
        <v>325</v>
      </c>
      <c r="B400" t="s">
        <v>323</v>
      </c>
      <c r="C400" t="s">
        <v>324</v>
      </c>
      <c r="D400" s="1">
        <v>45383</v>
      </c>
      <c r="E400">
        <v>999</v>
      </c>
      <c r="F400" t="s">
        <v>10</v>
      </c>
      <c r="G400" t="s">
        <v>11</v>
      </c>
      <c r="H400" t="s">
        <v>5361</v>
      </c>
      <c r="I400">
        <v>999</v>
      </c>
      <c r="J400" s="1">
        <v>45381</v>
      </c>
      <c r="K400" t="s">
        <v>5356</v>
      </c>
      <c r="L400" s="1"/>
      <c r="M400" s="1">
        <v>45377</v>
      </c>
      <c r="N400" t="s">
        <v>5846</v>
      </c>
      <c r="O400" t="s">
        <v>5848</v>
      </c>
      <c r="P400" t="s">
        <v>6036</v>
      </c>
    </row>
    <row r="401" spans="1:16" x14ac:dyDescent="0.5">
      <c r="A401" t="s">
        <v>326</v>
      </c>
      <c r="B401" t="s">
        <v>323</v>
      </c>
      <c r="C401" t="s">
        <v>324</v>
      </c>
      <c r="D401" s="1">
        <v>45414</v>
      </c>
      <c r="E401">
        <v>999</v>
      </c>
      <c r="F401" t="s">
        <v>10</v>
      </c>
      <c r="G401" t="s">
        <v>11</v>
      </c>
      <c r="H401" t="s">
        <v>5361</v>
      </c>
      <c r="I401">
        <v>999</v>
      </c>
      <c r="J401" s="1">
        <v>45381</v>
      </c>
      <c r="K401" t="s">
        <v>5356</v>
      </c>
      <c r="L401" s="1"/>
      <c r="M401" s="1">
        <v>45377</v>
      </c>
      <c r="N401" t="s">
        <v>5846</v>
      </c>
      <c r="O401" t="s">
        <v>5848</v>
      </c>
      <c r="P401" t="s">
        <v>6036</v>
      </c>
    </row>
    <row r="402" spans="1:16" x14ac:dyDescent="0.5">
      <c r="A402" t="s">
        <v>327</v>
      </c>
      <c r="B402" t="s">
        <v>323</v>
      </c>
      <c r="C402" t="s">
        <v>324</v>
      </c>
      <c r="D402" s="1">
        <v>45447</v>
      </c>
      <c r="E402">
        <v>999</v>
      </c>
      <c r="F402" t="s">
        <v>10</v>
      </c>
      <c r="G402" t="s">
        <v>11</v>
      </c>
      <c r="H402" t="s">
        <v>5361</v>
      </c>
      <c r="I402">
        <v>999</v>
      </c>
      <c r="J402" s="1">
        <v>45381</v>
      </c>
      <c r="K402" t="s">
        <v>5356</v>
      </c>
      <c r="L402" s="1"/>
      <c r="M402" s="1">
        <v>45377</v>
      </c>
      <c r="N402" t="s">
        <v>5846</v>
      </c>
      <c r="O402" t="s">
        <v>5848</v>
      </c>
      <c r="P402" t="s">
        <v>6036</v>
      </c>
    </row>
    <row r="403" spans="1:16" x14ac:dyDescent="0.5">
      <c r="A403" t="s">
        <v>328</v>
      </c>
      <c r="B403" t="s">
        <v>323</v>
      </c>
      <c r="C403" t="s">
        <v>324</v>
      </c>
      <c r="D403" s="1">
        <v>45476</v>
      </c>
      <c r="E403">
        <v>999</v>
      </c>
      <c r="F403" t="s">
        <v>10</v>
      </c>
      <c r="G403" t="s">
        <v>11</v>
      </c>
      <c r="H403" t="s">
        <v>5361</v>
      </c>
      <c r="I403">
        <v>999</v>
      </c>
      <c r="J403" s="1">
        <v>45381</v>
      </c>
      <c r="K403" t="s">
        <v>5356</v>
      </c>
      <c r="L403" s="1"/>
      <c r="M403" s="1">
        <v>45377</v>
      </c>
      <c r="N403" t="s">
        <v>5846</v>
      </c>
      <c r="O403" t="s">
        <v>5848</v>
      </c>
      <c r="P403" t="s">
        <v>6036</v>
      </c>
    </row>
    <row r="404" spans="1:16" x14ac:dyDescent="0.5">
      <c r="A404" t="s">
        <v>329</v>
      </c>
      <c r="B404" t="s">
        <v>323</v>
      </c>
      <c r="C404" t="s">
        <v>324</v>
      </c>
      <c r="D404" s="1">
        <v>45508</v>
      </c>
      <c r="E404">
        <v>999</v>
      </c>
      <c r="F404" t="s">
        <v>10</v>
      </c>
      <c r="G404" t="s">
        <v>25</v>
      </c>
      <c r="H404" t="s">
        <v>5361</v>
      </c>
      <c r="I404">
        <v>999</v>
      </c>
      <c r="J404" s="1">
        <v>45381</v>
      </c>
      <c r="K404" t="s">
        <v>5356</v>
      </c>
      <c r="L404" s="1"/>
      <c r="M404" s="1">
        <v>45377</v>
      </c>
      <c r="N404" t="s">
        <v>5846</v>
      </c>
      <c r="O404" t="s">
        <v>5848</v>
      </c>
      <c r="P404" t="s">
        <v>6036</v>
      </c>
    </row>
    <row r="405" spans="1:16" x14ac:dyDescent="0.5">
      <c r="A405" t="s">
        <v>330</v>
      </c>
      <c r="B405" t="s">
        <v>323</v>
      </c>
      <c r="C405" t="s">
        <v>324</v>
      </c>
      <c r="D405" s="1">
        <v>45539</v>
      </c>
      <c r="E405">
        <v>999</v>
      </c>
      <c r="F405" t="s">
        <v>10</v>
      </c>
      <c r="G405" t="s">
        <v>11</v>
      </c>
      <c r="H405" t="s">
        <v>5361</v>
      </c>
      <c r="I405">
        <v>999</v>
      </c>
      <c r="J405" s="1">
        <v>45381</v>
      </c>
      <c r="K405" t="s">
        <v>5356</v>
      </c>
      <c r="L405" s="1"/>
      <c r="M405" s="1">
        <v>45377</v>
      </c>
      <c r="N405" t="s">
        <v>5846</v>
      </c>
      <c r="O405" t="s">
        <v>5848</v>
      </c>
      <c r="P405" t="s">
        <v>6036</v>
      </c>
    </row>
    <row r="406" spans="1:16" x14ac:dyDescent="0.5">
      <c r="A406" t="s">
        <v>1156</v>
      </c>
      <c r="B406" t="s">
        <v>1157</v>
      </c>
      <c r="C406" t="s">
        <v>1158</v>
      </c>
      <c r="D406" s="1">
        <v>45507</v>
      </c>
      <c r="E406">
        <v>999</v>
      </c>
      <c r="F406" t="s">
        <v>10</v>
      </c>
      <c r="G406" t="s">
        <v>11</v>
      </c>
      <c r="H406" t="s">
        <v>5361</v>
      </c>
      <c r="I406">
        <v>999</v>
      </c>
      <c r="J406" s="1">
        <v>45524</v>
      </c>
      <c r="K406" t="s">
        <v>5356</v>
      </c>
      <c r="L406" s="1"/>
      <c r="M406" s="1">
        <v>45499</v>
      </c>
      <c r="N406" t="s">
        <v>5843</v>
      </c>
      <c r="O406" t="s">
        <v>5841</v>
      </c>
      <c r="P406" t="s">
        <v>6036</v>
      </c>
    </row>
    <row r="407" spans="1:16" x14ac:dyDescent="0.5">
      <c r="A407" t="s">
        <v>1159</v>
      </c>
      <c r="B407" t="s">
        <v>1157</v>
      </c>
      <c r="C407" t="s">
        <v>1158</v>
      </c>
      <c r="D407" s="1">
        <v>45536</v>
      </c>
      <c r="E407">
        <v>999</v>
      </c>
      <c r="F407" t="s">
        <v>10</v>
      </c>
      <c r="G407" t="s">
        <v>11</v>
      </c>
      <c r="H407" t="s">
        <v>5361</v>
      </c>
      <c r="I407">
        <v>999</v>
      </c>
      <c r="J407" s="1">
        <v>45524</v>
      </c>
      <c r="K407" t="s">
        <v>5356</v>
      </c>
      <c r="L407" s="1"/>
      <c r="M407" s="1">
        <v>45499</v>
      </c>
      <c r="N407" t="s">
        <v>5843</v>
      </c>
      <c r="O407" t="s">
        <v>5841</v>
      </c>
      <c r="P407" t="s">
        <v>6036</v>
      </c>
    </row>
    <row r="408" spans="1:16" x14ac:dyDescent="0.5">
      <c r="A408" t="s">
        <v>331</v>
      </c>
      <c r="B408" t="s">
        <v>332</v>
      </c>
      <c r="C408" t="s">
        <v>333</v>
      </c>
      <c r="D408" s="1">
        <v>45385</v>
      </c>
      <c r="E408">
        <v>0</v>
      </c>
      <c r="F408" t="s">
        <v>43</v>
      </c>
      <c r="G408" t="s">
        <v>11</v>
      </c>
      <c r="H408" t="s">
        <v>5361</v>
      </c>
      <c r="I408">
        <v>999</v>
      </c>
      <c r="J408" s="1">
        <v>45394</v>
      </c>
      <c r="K408" t="s">
        <v>5356</v>
      </c>
      <c r="L408" s="1"/>
      <c r="M408" s="1">
        <v>45371</v>
      </c>
      <c r="N408" t="s">
        <v>5843</v>
      </c>
      <c r="O408" t="s">
        <v>5848</v>
      </c>
      <c r="P408" t="s">
        <v>6036</v>
      </c>
    </row>
    <row r="409" spans="1:16" x14ac:dyDescent="0.5">
      <c r="A409" t="s">
        <v>334</v>
      </c>
      <c r="B409" t="s">
        <v>332</v>
      </c>
      <c r="C409" t="s">
        <v>333</v>
      </c>
      <c r="D409" s="1">
        <v>45416</v>
      </c>
      <c r="E409">
        <v>999</v>
      </c>
      <c r="F409" t="s">
        <v>10</v>
      </c>
      <c r="G409" t="s">
        <v>11</v>
      </c>
      <c r="H409" t="s">
        <v>5361</v>
      </c>
      <c r="I409">
        <v>999</v>
      </c>
      <c r="J409" s="1">
        <v>45394</v>
      </c>
      <c r="K409" t="s">
        <v>5356</v>
      </c>
      <c r="L409" s="1"/>
      <c r="M409" s="1">
        <v>45371</v>
      </c>
      <c r="N409" t="s">
        <v>5843</v>
      </c>
      <c r="O409" t="s">
        <v>5848</v>
      </c>
      <c r="P409" t="s">
        <v>6036</v>
      </c>
    </row>
    <row r="410" spans="1:16" x14ac:dyDescent="0.5">
      <c r="A410" t="s">
        <v>335</v>
      </c>
      <c r="B410" t="s">
        <v>332</v>
      </c>
      <c r="C410" t="s">
        <v>333</v>
      </c>
      <c r="D410" s="1">
        <v>45446</v>
      </c>
      <c r="E410">
        <v>999</v>
      </c>
      <c r="F410" t="s">
        <v>10</v>
      </c>
      <c r="G410" t="s">
        <v>11</v>
      </c>
      <c r="H410" t="s">
        <v>5361</v>
      </c>
      <c r="I410">
        <v>999</v>
      </c>
      <c r="J410" s="1">
        <v>45394</v>
      </c>
      <c r="K410" t="s">
        <v>5356</v>
      </c>
      <c r="L410" s="1"/>
      <c r="M410" s="1">
        <v>45371</v>
      </c>
      <c r="N410" t="s">
        <v>5843</v>
      </c>
      <c r="O410" t="s">
        <v>5848</v>
      </c>
      <c r="P410" t="s">
        <v>6036</v>
      </c>
    </row>
    <row r="411" spans="1:16" x14ac:dyDescent="0.5">
      <c r="A411" t="s">
        <v>336</v>
      </c>
      <c r="B411" t="s">
        <v>332</v>
      </c>
      <c r="C411" t="s">
        <v>333</v>
      </c>
      <c r="D411" s="1">
        <v>45477</v>
      </c>
      <c r="E411">
        <v>999</v>
      </c>
      <c r="F411" t="s">
        <v>10</v>
      </c>
      <c r="G411" t="s">
        <v>25</v>
      </c>
      <c r="H411" t="s">
        <v>5361</v>
      </c>
      <c r="I411">
        <v>999</v>
      </c>
      <c r="J411" s="1">
        <v>45394</v>
      </c>
      <c r="K411" t="s">
        <v>5356</v>
      </c>
      <c r="L411" s="1"/>
      <c r="M411" s="1">
        <v>45371</v>
      </c>
      <c r="N411" t="s">
        <v>5843</v>
      </c>
      <c r="O411" t="s">
        <v>5848</v>
      </c>
      <c r="P411" t="s">
        <v>6036</v>
      </c>
    </row>
    <row r="412" spans="1:16" x14ac:dyDescent="0.5">
      <c r="A412" t="s">
        <v>337</v>
      </c>
      <c r="B412" t="s">
        <v>332</v>
      </c>
      <c r="C412" t="s">
        <v>333</v>
      </c>
      <c r="D412" s="1">
        <v>45506</v>
      </c>
      <c r="E412">
        <v>999</v>
      </c>
      <c r="F412" t="s">
        <v>10</v>
      </c>
      <c r="G412" t="s">
        <v>23</v>
      </c>
      <c r="H412" t="s">
        <v>5361</v>
      </c>
      <c r="I412">
        <v>999</v>
      </c>
      <c r="J412" s="1">
        <v>45394</v>
      </c>
      <c r="K412" t="s">
        <v>5356</v>
      </c>
      <c r="L412" s="1"/>
      <c r="M412" s="1">
        <v>45371</v>
      </c>
      <c r="N412" t="s">
        <v>5843</v>
      </c>
      <c r="O412" t="s">
        <v>5848</v>
      </c>
      <c r="P412" t="s">
        <v>6036</v>
      </c>
    </row>
    <row r="413" spans="1:16" x14ac:dyDescent="0.5">
      <c r="A413" t="s">
        <v>338</v>
      </c>
      <c r="B413" t="s">
        <v>332</v>
      </c>
      <c r="C413" t="s">
        <v>333</v>
      </c>
      <c r="D413" s="1">
        <v>45539</v>
      </c>
      <c r="E413">
        <v>999</v>
      </c>
      <c r="F413" t="s">
        <v>10</v>
      </c>
      <c r="G413" t="s">
        <v>11</v>
      </c>
      <c r="H413" t="s">
        <v>5361</v>
      </c>
      <c r="I413">
        <v>999</v>
      </c>
      <c r="J413" s="1">
        <v>45394</v>
      </c>
      <c r="K413" t="s">
        <v>5356</v>
      </c>
      <c r="L413" s="1"/>
      <c r="M413" s="1">
        <v>45371</v>
      </c>
      <c r="N413" t="s">
        <v>5843</v>
      </c>
      <c r="O413" t="s">
        <v>5848</v>
      </c>
      <c r="P413" t="s">
        <v>6036</v>
      </c>
    </row>
    <row r="414" spans="1:16" x14ac:dyDescent="0.5">
      <c r="A414" t="s">
        <v>377</v>
      </c>
      <c r="B414" t="s">
        <v>378</v>
      </c>
      <c r="C414" t="s">
        <v>333</v>
      </c>
      <c r="D414" s="1">
        <v>45385</v>
      </c>
      <c r="E414">
        <v>2499</v>
      </c>
      <c r="F414" t="s">
        <v>10</v>
      </c>
      <c r="G414" t="s">
        <v>25</v>
      </c>
      <c r="H414" t="s">
        <v>5362</v>
      </c>
      <c r="I414">
        <v>2499</v>
      </c>
      <c r="J414" s="1">
        <v>45389</v>
      </c>
      <c r="K414" t="s">
        <v>5359</v>
      </c>
      <c r="L414" s="1">
        <v>45488</v>
      </c>
      <c r="M414" s="1">
        <v>45371</v>
      </c>
      <c r="N414" t="s">
        <v>5843</v>
      </c>
      <c r="O414" t="s">
        <v>5848</v>
      </c>
      <c r="P414" t="s">
        <v>6036</v>
      </c>
    </row>
    <row r="415" spans="1:16" x14ac:dyDescent="0.5">
      <c r="A415" t="s">
        <v>379</v>
      </c>
      <c r="B415" t="s">
        <v>378</v>
      </c>
      <c r="C415" t="s">
        <v>333</v>
      </c>
      <c r="D415" s="1">
        <v>45413</v>
      </c>
      <c r="E415">
        <v>2499</v>
      </c>
      <c r="F415" t="s">
        <v>10</v>
      </c>
      <c r="G415" t="s">
        <v>23</v>
      </c>
      <c r="H415" t="s">
        <v>5362</v>
      </c>
      <c r="I415">
        <v>2499</v>
      </c>
      <c r="J415" s="1">
        <v>45389</v>
      </c>
      <c r="K415" t="s">
        <v>5359</v>
      </c>
      <c r="L415" s="1">
        <v>45488</v>
      </c>
      <c r="M415" s="1">
        <v>45371</v>
      </c>
      <c r="N415" t="s">
        <v>5843</v>
      </c>
      <c r="O415" t="s">
        <v>5848</v>
      </c>
      <c r="P415" t="s">
        <v>6036</v>
      </c>
    </row>
    <row r="416" spans="1:16" x14ac:dyDescent="0.5">
      <c r="A416" t="s">
        <v>380</v>
      </c>
      <c r="B416" t="s">
        <v>378</v>
      </c>
      <c r="C416" t="s">
        <v>333</v>
      </c>
      <c r="D416" s="1">
        <v>45447</v>
      </c>
      <c r="E416">
        <v>2499</v>
      </c>
      <c r="F416" t="s">
        <v>10</v>
      </c>
      <c r="G416" t="s">
        <v>11</v>
      </c>
      <c r="H416" t="s">
        <v>5362</v>
      </c>
      <c r="I416">
        <v>2499</v>
      </c>
      <c r="J416" s="1">
        <v>45389</v>
      </c>
      <c r="K416" t="s">
        <v>5359</v>
      </c>
      <c r="L416" s="1">
        <v>45488</v>
      </c>
      <c r="M416" s="1">
        <v>45371</v>
      </c>
      <c r="N416" t="s">
        <v>5843</v>
      </c>
      <c r="O416" t="s">
        <v>5848</v>
      </c>
      <c r="P416" t="s">
        <v>6036</v>
      </c>
    </row>
    <row r="417" spans="1:16" x14ac:dyDescent="0.5">
      <c r="A417" t="s">
        <v>381</v>
      </c>
      <c r="B417" t="s">
        <v>378</v>
      </c>
      <c r="C417" t="s">
        <v>333</v>
      </c>
      <c r="D417" s="1">
        <v>45476</v>
      </c>
      <c r="E417">
        <v>2499</v>
      </c>
      <c r="F417" t="s">
        <v>10</v>
      </c>
      <c r="G417" t="s">
        <v>11</v>
      </c>
      <c r="H417" t="s">
        <v>5362</v>
      </c>
      <c r="I417">
        <v>2499</v>
      </c>
      <c r="J417" s="1">
        <v>45389</v>
      </c>
      <c r="K417" t="s">
        <v>5359</v>
      </c>
      <c r="L417" s="1">
        <v>45488</v>
      </c>
      <c r="M417" s="1">
        <v>45371</v>
      </c>
      <c r="N417" t="s">
        <v>5843</v>
      </c>
      <c r="O417" t="s">
        <v>5848</v>
      </c>
      <c r="P417" t="s">
        <v>6036</v>
      </c>
    </row>
    <row r="418" spans="1:16" x14ac:dyDescent="0.5">
      <c r="A418" t="s">
        <v>339</v>
      </c>
      <c r="B418" t="s">
        <v>340</v>
      </c>
      <c r="C418" t="s">
        <v>341</v>
      </c>
      <c r="D418" s="1">
        <v>45447</v>
      </c>
      <c r="E418">
        <v>999</v>
      </c>
      <c r="F418" t="s">
        <v>10</v>
      </c>
      <c r="G418" t="s">
        <v>11</v>
      </c>
      <c r="H418" t="s">
        <v>5361</v>
      </c>
      <c r="I418">
        <v>999</v>
      </c>
      <c r="J418" s="1">
        <v>45466</v>
      </c>
      <c r="K418" t="s">
        <v>5356</v>
      </c>
      <c r="L418" s="1"/>
      <c r="M418" s="1">
        <v>45444</v>
      </c>
      <c r="N418" t="s">
        <v>5834</v>
      </c>
      <c r="O418" t="s">
        <v>5835</v>
      </c>
      <c r="P418" t="s">
        <v>5836</v>
      </c>
    </row>
    <row r="419" spans="1:16" x14ac:dyDescent="0.5">
      <c r="A419" t="s">
        <v>342</v>
      </c>
      <c r="B419" t="s">
        <v>340</v>
      </c>
      <c r="C419" t="s">
        <v>341</v>
      </c>
      <c r="D419" s="1">
        <v>45474</v>
      </c>
      <c r="E419">
        <v>999</v>
      </c>
      <c r="F419" t="s">
        <v>10</v>
      </c>
      <c r="G419" t="s">
        <v>11</v>
      </c>
      <c r="H419" t="s">
        <v>5361</v>
      </c>
      <c r="I419">
        <v>999</v>
      </c>
      <c r="J419" s="1">
        <v>45466</v>
      </c>
      <c r="K419" t="s">
        <v>5356</v>
      </c>
      <c r="L419" s="1"/>
      <c r="M419" s="1">
        <v>45444</v>
      </c>
      <c r="N419" t="s">
        <v>5834</v>
      </c>
      <c r="O419" t="s">
        <v>5835</v>
      </c>
      <c r="P419" t="s">
        <v>5836</v>
      </c>
    </row>
    <row r="420" spans="1:16" x14ac:dyDescent="0.5">
      <c r="A420" t="s">
        <v>343</v>
      </c>
      <c r="B420" t="s">
        <v>340</v>
      </c>
      <c r="C420" t="s">
        <v>341</v>
      </c>
      <c r="D420" s="1">
        <v>45507</v>
      </c>
      <c r="E420">
        <v>0</v>
      </c>
      <c r="F420" t="s">
        <v>43</v>
      </c>
      <c r="G420" t="s">
        <v>11</v>
      </c>
      <c r="H420" t="s">
        <v>5361</v>
      </c>
      <c r="I420">
        <v>999</v>
      </c>
      <c r="J420" s="1">
        <v>45466</v>
      </c>
      <c r="K420" t="s">
        <v>5356</v>
      </c>
      <c r="L420" s="1"/>
      <c r="M420" s="1">
        <v>45444</v>
      </c>
      <c r="N420" t="s">
        <v>5834</v>
      </c>
      <c r="O420" t="s">
        <v>5835</v>
      </c>
      <c r="P420" t="s">
        <v>5836</v>
      </c>
    </row>
    <row r="421" spans="1:16" x14ac:dyDescent="0.5">
      <c r="A421" t="s">
        <v>344</v>
      </c>
      <c r="B421" t="s">
        <v>340</v>
      </c>
      <c r="C421" t="s">
        <v>341</v>
      </c>
      <c r="D421" s="1">
        <v>45537</v>
      </c>
      <c r="E421">
        <v>999</v>
      </c>
      <c r="F421" t="s">
        <v>10</v>
      </c>
      <c r="G421" t="s">
        <v>11</v>
      </c>
      <c r="H421" t="s">
        <v>5361</v>
      </c>
      <c r="I421">
        <v>999</v>
      </c>
      <c r="J421" s="1">
        <v>45466</v>
      </c>
      <c r="K421" t="s">
        <v>5356</v>
      </c>
      <c r="L421" s="1"/>
      <c r="M421" s="1">
        <v>45444</v>
      </c>
      <c r="N421" t="s">
        <v>5834</v>
      </c>
      <c r="O421" t="s">
        <v>5835</v>
      </c>
      <c r="P421" t="s">
        <v>5836</v>
      </c>
    </row>
    <row r="422" spans="1:16" x14ac:dyDescent="0.5">
      <c r="A422" t="s">
        <v>345</v>
      </c>
      <c r="B422" t="s">
        <v>346</v>
      </c>
      <c r="C422" t="s">
        <v>347</v>
      </c>
      <c r="D422" s="1">
        <v>45383</v>
      </c>
      <c r="E422">
        <v>999</v>
      </c>
      <c r="F422" t="s">
        <v>10</v>
      </c>
      <c r="G422" t="s">
        <v>25</v>
      </c>
      <c r="H422" t="s">
        <v>5361</v>
      </c>
      <c r="I422">
        <v>999</v>
      </c>
      <c r="J422" s="1">
        <v>45390</v>
      </c>
      <c r="K422" t="s">
        <v>5356</v>
      </c>
      <c r="L422" s="1"/>
      <c r="M422" s="1">
        <v>45371</v>
      </c>
      <c r="N422" t="s">
        <v>5839</v>
      </c>
      <c r="O422" t="s">
        <v>5835</v>
      </c>
      <c r="P422" t="s">
        <v>6036</v>
      </c>
    </row>
    <row r="423" spans="1:16" x14ac:dyDescent="0.5">
      <c r="A423" t="s">
        <v>348</v>
      </c>
      <c r="B423" t="s">
        <v>346</v>
      </c>
      <c r="C423" t="s">
        <v>347</v>
      </c>
      <c r="D423" s="1">
        <v>45415</v>
      </c>
      <c r="E423">
        <v>999</v>
      </c>
      <c r="F423" t="s">
        <v>10</v>
      </c>
      <c r="G423" t="s">
        <v>23</v>
      </c>
      <c r="H423" t="s">
        <v>5361</v>
      </c>
      <c r="I423">
        <v>999</v>
      </c>
      <c r="J423" s="1">
        <v>45390</v>
      </c>
      <c r="K423" t="s">
        <v>5356</v>
      </c>
      <c r="L423" s="1"/>
      <c r="M423" s="1">
        <v>45371</v>
      </c>
      <c r="N423" t="s">
        <v>5839</v>
      </c>
      <c r="O423" t="s">
        <v>5835</v>
      </c>
      <c r="P423" t="s">
        <v>6036</v>
      </c>
    </row>
    <row r="424" spans="1:16" x14ac:dyDescent="0.5">
      <c r="A424" t="s">
        <v>349</v>
      </c>
      <c r="B424" t="s">
        <v>346</v>
      </c>
      <c r="C424" t="s">
        <v>347</v>
      </c>
      <c r="D424" s="1">
        <v>45444</v>
      </c>
      <c r="E424">
        <v>999</v>
      </c>
      <c r="F424" t="s">
        <v>10</v>
      </c>
      <c r="G424" t="s">
        <v>25</v>
      </c>
      <c r="H424" t="s">
        <v>5361</v>
      </c>
      <c r="I424">
        <v>999</v>
      </c>
      <c r="J424" s="1">
        <v>45390</v>
      </c>
      <c r="K424" t="s">
        <v>5356</v>
      </c>
      <c r="L424" s="1"/>
      <c r="M424" s="1">
        <v>45371</v>
      </c>
      <c r="N424" t="s">
        <v>5839</v>
      </c>
      <c r="O424" t="s">
        <v>5835</v>
      </c>
      <c r="P424" t="s">
        <v>6036</v>
      </c>
    </row>
    <row r="425" spans="1:16" x14ac:dyDescent="0.5">
      <c r="A425" t="s">
        <v>350</v>
      </c>
      <c r="B425" t="s">
        <v>346</v>
      </c>
      <c r="C425" t="s">
        <v>347</v>
      </c>
      <c r="D425" s="1">
        <v>45477</v>
      </c>
      <c r="E425">
        <v>999</v>
      </c>
      <c r="F425" t="s">
        <v>10</v>
      </c>
      <c r="G425" t="s">
        <v>11</v>
      </c>
      <c r="H425" t="s">
        <v>5361</v>
      </c>
      <c r="I425">
        <v>999</v>
      </c>
      <c r="J425" s="1">
        <v>45390</v>
      </c>
      <c r="K425" t="s">
        <v>5356</v>
      </c>
      <c r="L425" s="1"/>
      <c r="M425" s="1">
        <v>45371</v>
      </c>
      <c r="N425" t="s">
        <v>5839</v>
      </c>
      <c r="O425" t="s">
        <v>5835</v>
      </c>
      <c r="P425" t="s">
        <v>6036</v>
      </c>
    </row>
    <row r="426" spans="1:16" x14ac:dyDescent="0.5">
      <c r="A426" t="s">
        <v>351</v>
      </c>
      <c r="B426" t="s">
        <v>346</v>
      </c>
      <c r="C426" t="s">
        <v>347</v>
      </c>
      <c r="D426" s="1">
        <v>45506</v>
      </c>
      <c r="E426">
        <v>999</v>
      </c>
      <c r="F426" t="s">
        <v>10</v>
      </c>
      <c r="G426" t="s">
        <v>11</v>
      </c>
      <c r="H426" t="s">
        <v>5361</v>
      </c>
      <c r="I426">
        <v>999</v>
      </c>
      <c r="J426" s="1">
        <v>45390</v>
      </c>
      <c r="K426" t="s">
        <v>5356</v>
      </c>
      <c r="L426" s="1"/>
      <c r="M426" s="1">
        <v>45371</v>
      </c>
      <c r="N426" t="s">
        <v>5839</v>
      </c>
      <c r="O426" t="s">
        <v>5835</v>
      </c>
      <c r="P426" t="s">
        <v>6036</v>
      </c>
    </row>
    <row r="427" spans="1:16" x14ac:dyDescent="0.5">
      <c r="A427" t="s">
        <v>352</v>
      </c>
      <c r="B427" t="s">
        <v>346</v>
      </c>
      <c r="C427" t="s">
        <v>347</v>
      </c>
      <c r="D427" s="1">
        <v>45536</v>
      </c>
      <c r="E427">
        <v>999</v>
      </c>
      <c r="F427" t="s">
        <v>10</v>
      </c>
      <c r="G427" t="s">
        <v>11</v>
      </c>
      <c r="H427" t="s">
        <v>5361</v>
      </c>
      <c r="I427">
        <v>999</v>
      </c>
      <c r="J427" s="1">
        <v>45390</v>
      </c>
      <c r="K427" t="s">
        <v>5356</v>
      </c>
      <c r="L427" s="1"/>
      <c r="M427" s="1">
        <v>45371</v>
      </c>
      <c r="N427" t="s">
        <v>5839</v>
      </c>
      <c r="O427" t="s">
        <v>5835</v>
      </c>
      <c r="P427" t="s">
        <v>6036</v>
      </c>
    </row>
    <row r="428" spans="1:16" x14ac:dyDescent="0.5">
      <c r="A428" t="s">
        <v>361</v>
      </c>
      <c r="B428" t="s">
        <v>362</v>
      </c>
      <c r="C428" t="s">
        <v>363</v>
      </c>
      <c r="D428" s="1">
        <v>45416</v>
      </c>
      <c r="E428">
        <v>999</v>
      </c>
      <c r="F428" t="s">
        <v>10</v>
      </c>
      <c r="G428" t="s">
        <v>11</v>
      </c>
      <c r="H428" t="s">
        <v>5361</v>
      </c>
      <c r="I428">
        <v>999</v>
      </c>
      <c r="J428" s="1">
        <v>45418</v>
      </c>
      <c r="K428" t="s">
        <v>5356</v>
      </c>
      <c r="L428" s="1"/>
      <c r="M428" s="1">
        <v>45396</v>
      </c>
      <c r="N428" t="s">
        <v>5839</v>
      </c>
      <c r="O428" t="s">
        <v>5841</v>
      </c>
      <c r="P428" t="s">
        <v>5840</v>
      </c>
    </row>
    <row r="429" spans="1:16" x14ac:dyDescent="0.5">
      <c r="A429" t="s">
        <v>364</v>
      </c>
      <c r="B429" t="s">
        <v>362</v>
      </c>
      <c r="C429" t="s">
        <v>363</v>
      </c>
      <c r="D429" s="1">
        <v>45447</v>
      </c>
      <c r="E429">
        <v>999</v>
      </c>
      <c r="F429" t="s">
        <v>10</v>
      </c>
      <c r="G429" t="s">
        <v>11</v>
      </c>
      <c r="H429" t="s">
        <v>5361</v>
      </c>
      <c r="I429">
        <v>999</v>
      </c>
      <c r="J429" s="1">
        <v>45418</v>
      </c>
      <c r="K429" t="s">
        <v>5356</v>
      </c>
      <c r="L429" s="1"/>
      <c r="M429" s="1">
        <v>45396</v>
      </c>
      <c r="N429" t="s">
        <v>5839</v>
      </c>
      <c r="O429" t="s">
        <v>5841</v>
      </c>
      <c r="P429" t="s">
        <v>5840</v>
      </c>
    </row>
    <row r="430" spans="1:16" x14ac:dyDescent="0.5">
      <c r="A430" t="s">
        <v>365</v>
      </c>
      <c r="B430" t="s">
        <v>362</v>
      </c>
      <c r="C430" t="s">
        <v>363</v>
      </c>
      <c r="D430" s="1">
        <v>45474</v>
      </c>
      <c r="E430">
        <v>999</v>
      </c>
      <c r="F430" t="s">
        <v>10</v>
      </c>
      <c r="G430" t="s">
        <v>11</v>
      </c>
      <c r="H430" t="s">
        <v>5361</v>
      </c>
      <c r="I430">
        <v>999</v>
      </c>
      <c r="J430" s="1">
        <v>45418</v>
      </c>
      <c r="K430" t="s">
        <v>5356</v>
      </c>
      <c r="L430" s="1"/>
      <c r="M430" s="1">
        <v>45396</v>
      </c>
      <c r="N430" t="s">
        <v>5839</v>
      </c>
      <c r="O430" t="s">
        <v>5841</v>
      </c>
      <c r="P430" t="s">
        <v>5840</v>
      </c>
    </row>
    <row r="431" spans="1:16" x14ac:dyDescent="0.5">
      <c r="A431" t="s">
        <v>366</v>
      </c>
      <c r="B431" t="s">
        <v>362</v>
      </c>
      <c r="C431" t="s">
        <v>363</v>
      </c>
      <c r="D431" s="1">
        <v>45505</v>
      </c>
      <c r="E431">
        <v>999</v>
      </c>
      <c r="F431" t="s">
        <v>10</v>
      </c>
      <c r="G431" t="s">
        <v>23</v>
      </c>
      <c r="H431" t="s">
        <v>5361</v>
      </c>
      <c r="I431">
        <v>999</v>
      </c>
      <c r="J431" s="1">
        <v>45418</v>
      </c>
      <c r="K431" t="s">
        <v>5356</v>
      </c>
      <c r="L431" s="1"/>
      <c r="M431" s="1">
        <v>45396</v>
      </c>
      <c r="N431" t="s">
        <v>5839</v>
      </c>
      <c r="O431" t="s">
        <v>5841</v>
      </c>
      <c r="P431" t="s">
        <v>5840</v>
      </c>
    </row>
    <row r="432" spans="1:16" x14ac:dyDescent="0.5">
      <c r="A432" t="s">
        <v>367</v>
      </c>
      <c r="B432" t="s">
        <v>362</v>
      </c>
      <c r="C432" t="s">
        <v>363</v>
      </c>
      <c r="D432" s="1">
        <v>45536</v>
      </c>
      <c r="E432">
        <v>999</v>
      </c>
      <c r="F432" t="s">
        <v>10</v>
      </c>
      <c r="G432" t="s">
        <v>11</v>
      </c>
      <c r="H432" t="s">
        <v>5361</v>
      </c>
      <c r="I432">
        <v>999</v>
      </c>
      <c r="J432" s="1">
        <v>45418</v>
      </c>
      <c r="K432" t="s">
        <v>5356</v>
      </c>
      <c r="L432" s="1"/>
      <c r="M432" s="1">
        <v>45396</v>
      </c>
      <c r="N432" t="s">
        <v>5839</v>
      </c>
      <c r="O432" t="s">
        <v>5841</v>
      </c>
      <c r="P432" t="s">
        <v>5840</v>
      </c>
    </row>
    <row r="433" spans="1:16" x14ac:dyDescent="0.5">
      <c r="A433" t="s">
        <v>368</v>
      </c>
      <c r="B433" t="s">
        <v>369</v>
      </c>
      <c r="C433" t="s">
        <v>370</v>
      </c>
      <c r="D433" s="1">
        <v>45352</v>
      </c>
      <c r="E433">
        <v>2499</v>
      </c>
      <c r="F433" t="s">
        <v>10</v>
      </c>
      <c r="G433" t="s">
        <v>25</v>
      </c>
      <c r="H433" t="s">
        <v>5362</v>
      </c>
      <c r="I433">
        <v>2499</v>
      </c>
      <c r="J433" s="1">
        <v>45357</v>
      </c>
      <c r="K433" t="s">
        <v>5356</v>
      </c>
      <c r="L433" s="1"/>
      <c r="M433" s="1">
        <v>45354</v>
      </c>
      <c r="N433" t="s">
        <v>5839</v>
      </c>
      <c r="O433" t="s">
        <v>5845</v>
      </c>
      <c r="P433" t="s">
        <v>6036</v>
      </c>
    </row>
    <row r="434" spans="1:16" x14ac:dyDescent="0.5">
      <c r="A434" t="s">
        <v>371</v>
      </c>
      <c r="B434" t="s">
        <v>369</v>
      </c>
      <c r="C434" t="s">
        <v>370</v>
      </c>
      <c r="D434" s="1">
        <v>45383</v>
      </c>
      <c r="E434">
        <v>2499</v>
      </c>
      <c r="F434" t="s">
        <v>10</v>
      </c>
      <c r="G434" t="s">
        <v>11</v>
      </c>
      <c r="H434" t="s">
        <v>5362</v>
      </c>
      <c r="I434">
        <v>2499</v>
      </c>
      <c r="J434" s="1">
        <v>45357</v>
      </c>
      <c r="K434" t="s">
        <v>5356</v>
      </c>
      <c r="L434" s="1"/>
      <c r="M434" s="1">
        <v>45354</v>
      </c>
      <c r="N434" t="s">
        <v>5839</v>
      </c>
      <c r="O434" t="s">
        <v>5845</v>
      </c>
      <c r="P434" t="s">
        <v>6036</v>
      </c>
    </row>
    <row r="435" spans="1:16" x14ac:dyDescent="0.5">
      <c r="A435" t="s">
        <v>372</v>
      </c>
      <c r="B435" t="s">
        <v>369</v>
      </c>
      <c r="C435" t="s">
        <v>370</v>
      </c>
      <c r="D435" s="1">
        <v>45415</v>
      </c>
      <c r="E435">
        <v>2499</v>
      </c>
      <c r="F435" t="s">
        <v>10</v>
      </c>
      <c r="G435" t="s">
        <v>11</v>
      </c>
      <c r="H435" t="s">
        <v>5362</v>
      </c>
      <c r="I435">
        <v>2499</v>
      </c>
      <c r="J435" s="1">
        <v>45357</v>
      </c>
      <c r="K435" t="s">
        <v>5356</v>
      </c>
      <c r="L435" s="1"/>
      <c r="M435" s="1">
        <v>45354</v>
      </c>
      <c r="N435" t="s">
        <v>5839</v>
      </c>
      <c r="O435" t="s">
        <v>5845</v>
      </c>
      <c r="P435" t="s">
        <v>6036</v>
      </c>
    </row>
    <row r="436" spans="1:16" x14ac:dyDescent="0.5">
      <c r="A436" t="s">
        <v>373</v>
      </c>
      <c r="B436" t="s">
        <v>369</v>
      </c>
      <c r="C436" t="s">
        <v>370</v>
      </c>
      <c r="D436" s="1">
        <v>45444</v>
      </c>
      <c r="E436">
        <v>2499</v>
      </c>
      <c r="F436" t="s">
        <v>10</v>
      </c>
      <c r="G436" t="s">
        <v>11</v>
      </c>
      <c r="H436" t="s">
        <v>5362</v>
      </c>
      <c r="I436">
        <v>2499</v>
      </c>
      <c r="J436" s="1">
        <v>45357</v>
      </c>
      <c r="K436" t="s">
        <v>5356</v>
      </c>
      <c r="L436" s="1"/>
      <c r="M436" s="1">
        <v>45354</v>
      </c>
      <c r="N436" t="s">
        <v>5839</v>
      </c>
      <c r="O436" t="s">
        <v>5845</v>
      </c>
      <c r="P436" t="s">
        <v>6036</v>
      </c>
    </row>
    <row r="437" spans="1:16" x14ac:dyDescent="0.5">
      <c r="A437" t="s">
        <v>374</v>
      </c>
      <c r="B437" t="s">
        <v>369</v>
      </c>
      <c r="C437" t="s">
        <v>370</v>
      </c>
      <c r="D437" s="1">
        <v>45476</v>
      </c>
      <c r="E437">
        <v>2499</v>
      </c>
      <c r="F437" t="s">
        <v>10</v>
      </c>
      <c r="G437" t="s">
        <v>11</v>
      </c>
      <c r="H437" t="s">
        <v>5362</v>
      </c>
      <c r="I437">
        <v>2499</v>
      </c>
      <c r="J437" s="1">
        <v>45357</v>
      </c>
      <c r="K437" t="s">
        <v>5356</v>
      </c>
      <c r="L437" s="1"/>
      <c r="M437" s="1">
        <v>45354</v>
      </c>
      <c r="N437" t="s">
        <v>5839</v>
      </c>
      <c r="O437" t="s">
        <v>5845</v>
      </c>
      <c r="P437" t="s">
        <v>6036</v>
      </c>
    </row>
    <row r="438" spans="1:16" x14ac:dyDescent="0.5">
      <c r="A438" t="s">
        <v>375</v>
      </c>
      <c r="B438" t="s">
        <v>369</v>
      </c>
      <c r="C438" t="s">
        <v>370</v>
      </c>
      <c r="D438" s="1">
        <v>45505</v>
      </c>
      <c r="E438">
        <v>2499</v>
      </c>
      <c r="F438" t="s">
        <v>10</v>
      </c>
      <c r="G438" t="s">
        <v>41</v>
      </c>
      <c r="H438" t="s">
        <v>5362</v>
      </c>
      <c r="I438">
        <v>2499</v>
      </c>
      <c r="J438" s="1">
        <v>45357</v>
      </c>
      <c r="K438" t="s">
        <v>5356</v>
      </c>
      <c r="L438" s="1"/>
      <c r="M438" s="1">
        <v>45354</v>
      </c>
      <c r="N438" t="s">
        <v>5839</v>
      </c>
      <c r="O438" t="s">
        <v>5845</v>
      </c>
      <c r="P438" t="s">
        <v>6036</v>
      </c>
    </row>
    <row r="439" spans="1:16" x14ac:dyDescent="0.5">
      <c r="A439" t="s">
        <v>376</v>
      </c>
      <c r="B439" t="s">
        <v>369</v>
      </c>
      <c r="C439" t="s">
        <v>370</v>
      </c>
      <c r="D439" s="1">
        <v>45537</v>
      </c>
      <c r="E439">
        <v>2499</v>
      </c>
      <c r="F439" t="s">
        <v>10</v>
      </c>
      <c r="G439" t="s">
        <v>11</v>
      </c>
      <c r="H439" t="s">
        <v>5362</v>
      </c>
      <c r="I439">
        <v>2499</v>
      </c>
      <c r="J439" s="1">
        <v>45357</v>
      </c>
      <c r="K439" t="s">
        <v>5356</v>
      </c>
      <c r="L439" s="1"/>
      <c r="M439" s="1">
        <v>45354</v>
      </c>
      <c r="N439" t="s">
        <v>5839</v>
      </c>
      <c r="O439" t="s">
        <v>5845</v>
      </c>
      <c r="P439" t="s">
        <v>6036</v>
      </c>
    </row>
    <row r="440" spans="1:16" x14ac:dyDescent="0.5">
      <c r="A440" t="s">
        <v>1376</v>
      </c>
      <c r="B440" t="s">
        <v>1377</v>
      </c>
      <c r="C440" t="s">
        <v>370</v>
      </c>
      <c r="D440" s="1">
        <v>45355</v>
      </c>
      <c r="E440">
        <v>999</v>
      </c>
      <c r="F440" t="s">
        <v>10</v>
      </c>
      <c r="G440" t="s">
        <v>11</v>
      </c>
      <c r="H440" t="s">
        <v>5361</v>
      </c>
      <c r="I440">
        <v>999</v>
      </c>
      <c r="J440" s="1">
        <v>45382</v>
      </c>
      <c r="K440" t="s">
        <v>5356</v>
      </c>
      <c r="L440" s="1"/>
      <c r="M440" s="1">
        <v>45354</v>
      </c>
      <c r="N440" t="s">
        <v>5839</v>
      </c>
      <c r="O440" t="s">
        <v>5845</v>
      </c>
      <c r="P440" t="s">
        <v>6036</v>
      </c>
    </row>
    <row r="441" spans="1:16" x14ac:dyDescent="0.5">
      <c r="A441" t="s">
        <v>1378</v>
      </c>
      <c r="B441" t="s">
        <v>1377</v>
      </c>
      <c r="C441" t="s">
        <v>370</v>
      </c>
      <c r="D441" s="1">
        <v>45383</v>
      </c>
      <c r="E441">
        <v>999</v>
      </c>
      <c r="F441" t="s">
        <v>10</v>
      </c>
      <c r="G441" t="s">
        <v>11</v>
      </c>
      <c r="H441" t="s">
        <v>5361</v>
      </c>
      <c r="I441">
        <v>999</v>
      </c>
      <c r="J441" s="1">
        <v>45382</v>
      </c>
      <c r="K441" t="s">
        <v>5356</v>
      </c>
      <c r="L441" s="1"/>
      <c r="M441" s="1">
        <v>45354</v>
      </c>
      <c r="N441" t="s">
        <v>5839</v>
      </c>
      <c r="O441" t="s">
        <v>5845</v>
      </c>
      <c r="P441" t="s">
        <v>6036</v>
      </c>
    </row>
    <row r="442" spans="1:16" x14ac:dyDescent="0.5">
      <c r="A442" t="s">
        <v>1379</v>
      </c>
      <c r="B442" t="s">
        <v>1377</v>
      </c>
      <c r="C442" t="s">
        <v>370</v>
      </c>
      <c r="D442" s="1">
        <v>45414</v>
      </c>
      <c r="E442">
        <v>999</v>
      </c>
      <c r="F442" t="s">
        <v>10</v>
      </c>
      <c r="G442" t="s">
        <v>41</v>
      </c>
      <c r="H442" t="s">
        <v>5361</v>
      </c>
      <c r="I442">
        <v>999</v>
      </c>
      <c r="J442" s="1">
        <v>45382</v>
      </c>
      <c r="K442" t="s">
        <v>5356</v>
      </c>
      <c r="L442" s="1"/>
      <c r="M442" s="1">
        <v>45354</v>
      </c>
      <c r="N442" t="s">
        <v>5839</v>
      </c>
      <c r="O442" t="s">
        <v>5845</v>
      </c>
      <c r="P442" t="s">
        <v>6036</v>
      </c>
    </row>
    <row r="443" spans="1:16" x14ac:dyDescent="0.5">
      <c r="A443" t="s">
        <v>1380</v>
      </c>
      <c r="B443" t="s">
        <v>1377</v>
      </c>
      <c r="C443" t="s">
        <v>370</v>
      </c>
      <c r="D443" s="1">
        <v>45444</v>
      </c>
      <c r="E443">
        <v>999</v>
      </c>
      <c r="F443" t="s">
        <v>10</v>
      </c>
      <c r="G443" t="s">
        <v>11</v>
      </c>
      <c r="H443" t="s">
        <v>5361</v>
      </c>
      <c r="I443">
        <v>999</v>
      </c>
      <c r="J443" s="1">
        <v>45382</v>
      </c>
      <c r="K443" t="s">
        <v>5356</v>
      </c>
      <c r="L443" s="1"/>
      <c r="M443" s="1">
        <v>45354</v>
      </c>
      <c r="N443" t="s">
        <v>5839</v>
      </c>
      <c r="O443" t="s">
        <v>5845</v>
      </c>
      <c r="P443" t="s">
        <v>6036</v>
      </c>
    </row>
    <row r="444" spans="1:16" x14ac:dyDescent="0.5">
      <c r="A444" t="s">
        <v>1381</v>
      </c>
      <c r="B444" t="s">
        <v>1377</v>
      </c>
      <c r="C444" t="s">
        <v>370</v>
      </c>
      <c r="D444" s="1">
        <v>45475</v>
      </c>
      <c r="E444">
        <v>999</v>
      </c>
      <c r="F444" t="s">
        <v>10</v>
      </c>
      <c r="G444" t="s">
        <v>23</v>
      </c>
      <c r="H444" t="s">
        <v>5361</v>
      </c>
      <c r="I444">
        <v>999</v>
      </c>
      <c r="J444" s="1">
        <v>45382</v>
      </c>
      <c r="K444" t="s">
        <v>5356</v>
      </c>
      <c r="L444" s="1"/>
      <c r="M444" s="1">
        <v>45354</v>
      </c>
      <c r="N444" t="s">
        <v>5839</v>
      </c>
      <c r="O444" t="s">
        <v>5845</v>
      </c>
      <c r="P444" t="s">
        <v>6036</v>
      </c>
    </row>
    <row r="445" spans="1:16" x14ac:dyDescent="0.5">
      <c r="A445" t="s">
        <v>1382</v>
      </c>
      <c r="B445" t="s">
        <v>1377</v>
      </c>
      <c r="C445" t="s">
        <v>370</v>
      </c>
      <c r="D445" s="1">
        <v>45505</v>
      </c>
      <c r="E445">
        <v>999</v>
      </c>
      <c r="F445" t="s">
        <v>10</v>
      </c>
      <c r="G445" t="s">
        <v>41</v>
      </c>
      <c r="H445" t="s">
        <v>5361</v>
      </c>
      <c r="I445">
        <v>999</v>
      </c>
      <c r="J445" s="1">
        <v>45382</v>
      </c>
      <c r="K445" t="s">
        <v>5356</v>
      </c>
      <c r="L445" s="1"/>
      <c r="M445" s="1">
        <v>45354</v>
      </c>
      <c r="N445" t="s">
        <v>5839</v>
      </c>
      <c r="O445" t="s">
        <v>5845</v>
      </c>
      <c r="P445" t="s">
        <v>6036</v>
      </c>
    </row>
    <row r="446" spans="1:16" x14ac:dyDescent="0.5">
      <c r="A446" t="s">
        <v>1383</v>
      </c>
      <c r="B446" t="s">
        <v>1377</v>
      </c>
      <c r="C446" t="s">
        <v>370</v>
      </c>
      <c r="D446" s="1">
        <v>45538</v>
      </c>
      <c r="E446">
        <v>999</v>
      </c>
      <c r="F446" t="s">
        <v>10</v>
      </c>
      <c r="G446" t="s">
        <v>11</v>
      </c>
      <c r="H446" t="s">
        <v>5361</v>
      </c>
      <c r="I446">
        <v>999</v>
      </c>
      <c r="J446" s="1">
        <v>45382</v>
      </c>
      <c r="K446" t="s">
        <v>5356</v>
      </c>
      <c r="L446" s="1"/>
      <c r="M446" s="1">
        <v>45354</v>
      </c>
      <c r="N446" t="s">
        <v>5839</v>
      </c>
      <c r="O446" t="s">
        <v>5845</v>
      </c>
      <c r="P446" t="s">
        <v>6036</v>
      </c>
    </row>
    <row r="447" spans="1:16" x14ac:dyDescent="0.5">
      <c r="A447" t="s">
        <v>627</v>
      </c>
      <c r="B447" t="s">
        <v>628</v>
      </c>
      <c r="C447" t="s">
        <v>629</v>
      </c>
      <c r="D447" s="1">
        <v>45352</v>
      </c>
      <c r="E447">
        <v>2499</v>
      </c>
      <c r="F447" t="s">
        <v>10</v>
      </c>
      <c r="G447" t="s">
        <v>11</v>
      </c>
      <c r="H447" t="s">
        <v>5362</v>
      </c>
      <c r="I447">
        <v>2499</v>
      </c>
      <c r="J447" s="1">
        <v>45360</v>
      </c>
      <c r="K447" t="s">
        <v>5356</v>
      </c>
      <c r="L447" s="1"/>
      <c r="M447" s="1">
        <v>45344</v>
      </c>
      <c r="N447" t="s">
        <v>5834</v>
      </c>
      <c r="O447" t="s">
        <v>5845</v>
      </c>
      <c r="P447" t="s">
        <v>6037</v>
      </c>
    </row>
    <row r="448" spans="1:16" x14ac:dyDescent="0.5">
      <c r="A448" t="s">
        <v>630</v>
      </c>
      <c r="B448" t="s">
        <v>628</v>
      </c>
      <c r="C448" t="s">
        <v>629</v>
      </c>
      <c r="D448" s="1">
        <v>45385</v>
      </c>
      <c r="E448">
        <v>0</v>
      </c>
      <c r="F448" t="s">
        <v>43</v>
      </c>
      <c r="G448" t="s">
        <v>11</v>
      </c>
      <c r="H448" t="s">
        <v>5362</v>
      </c>
      <c r="I448">
        <v>2499</v>
      </c>
      <c r="J448" s="1">
        <v>45360</v>
      </c>
      <c r="K448" t="s">
        <v>5356</v>
      </c>
      <c r="L448" s="1"/>
      <c r="M448" s="1">
        <v>45344</v>
      </c>
      <c r="N448" t="s">
        <v>5834</v>
      </c>
      <c r="O448" t="s">
        <v>5845</v>
      </c>
      <c r="P448" t="s">
        <v>6037</v>
      </c>
    </row>
    <row r="449" spans="1:16" x14ac:dyDescent="0.5">
      <c r="A449" t="s">
        <v>631</v>
      </c>
      <c r="B449" t="s">
        <v>628</v>
      </c>
      <c r="C449" t="s">
        <v>629</v>
      </c>
      <c r="D449" s="1">
        <v>45413</v>
      </c>
      <c r="E449">
        <v>2499</v>
      </c>
      <c r="F449" t="s">
        <v>10</v>
      </c>
      <c r="G449" t="s">
        <v>11</v>
      </c>
      <c r="H449" t="s">
        <v>5362</v>
      </c>
      <c r="I449">
        <v>2499</v>
      </c>
      <c r="J449" s="1">
        <v>45360</v>
      </c>
      <c r="K449" t="s">
        <v>5356</v>
      </c>
      <c r="L449" s="1"/>
      <c r="M449" s="1">
        <v>45344</v>
      </c>
      <c r="N449" t="s">
        <v>5834</v>
      </c>
      <c r="O449" t="s">
        <v>5845</v>
      </c>
      <c r="P449" t="s">
        <v>6037</v>
      </c>
    </row>
    <row r="450" spans="1:16" x14ac:dyDescent="0.5">
      <c r="A450" t="s">
        <v>632</v>
      </c>
      <c r="B450" t="s">
        <v>628</v>
      </c>
      <c r="C450" t="s">
        <v>629</v>
      </c>
      <c r="D450" s="1">
        <v>45445</v>
      </c>
      <c r="E450">
        <v>2499</v>
      </c>
      <c r="F450" t="s">
        <v>10</v>
      </c>
      <c r="G450" t="s">
        <v>11</v>
      </c>
      <c r="H450" t="s">
        <v>5362</v>
      </c>
      <c r="I450">
        <v>2499</v>
      </c>
      <c r="J450" s="1">
        <v>45360</v>
      </c>
      <c r="K450" t="s">
        <v>5356</v>
      </c>
      <c r="L450" s="1"/>
      <c r="M450" s="1">
        <v>45344</v>
      </c>
      <c r="N450" t="s">
        <v>5834</v>
      </c>
      <c r="O450" t="s">
        <v>5845</v>
      </c>
      <c r="P450" t="s">
        <v>6037</v>
      </c>
    </row>
    <row r="451" spans="1:16" x14ac:dyDescent="0.5">
      <c r="A451" t="s">
        <v>633</v>
      </c>
      <c r="B451" t="s">
        <v>628</v>
      </c>
      <c r="C451" t="s">
        <v>629</v>
      </c>
      <c r="D451" s="1">
        <v>45474</v>
      </c>
      <c r="E451">
        <v>2499</v>
      </c>
      <c r="F451" t="s">
        <v>10</v>
      </c>
      <c r="G451" t="s">
        <v>11</v>
      </c>
      <c r="H451" t="s">
        <v>5362</v>
      </c>
      <c r="I451">
        <v>2499</v>
      </c>
      <c r="J451" s="1">
        <v>45360</v>
      </c>
      <c r="K451" t="s">
        <v>5356</v>
      </c>
      <c r="L451" s="1"/>
      <c r="M451" s="1">
        <v>45344</v>
      </c>
      <c r="N451" t="s">
        <v>5834</v>
      </c>
      <c r="O451" t="s">
        <v>5845</v>
      </c>
      <c r="P451" t="s">
        <v>6037</v>
      </c>
    </row>
    <row r="452" spans="1:16" x14ac:dyDescent="0.5">
      <c r="A452" t="s">
        <v>634</v>
      </c>
      <c r="B452" t="s">
        <v>628</v>
      </c>
      <c r="C452" t="s">
        <v>629</v>
      </c>
      <c r="D452" s="1">
        <v>45505</v>
      </c>
      <c r="E452">
        <v>2499</v>
      </c>
      <c r="F452" t="s">
        <v>10</v>
      </c>
      <c r="G452" t="s">
        <v>23</v>
      </c>
      <c r="H452" t="s">
        <v>5362</v>
      </c>
      <c r="I452">
        <v>2499</v>
      </c>
      <c r="J452" s="1">
        <v>45360</v>
      </c>
      <c r="K452" t="s">
        <v>5356</v>
      </c>
      <c r="L452" s="1"/>
      <c r="M452" s="1">
        <v>45344</v>
      </c>
      <c r="N452" t="s">
        <v>5834</v>
      </c>
      <c r="O452" t="s">
        <v>5845</v>
      </c>
      <c r="P452" t="s">
        <v>6037</v>
      </c>
    </row>
    <row r="453" spans="1:16" x14ac:dyDescent="0.5">
      <c r="A453" t="s">
        <v>635</v>
      </c>
      <c r="B453" t="s">
        <v>628</v>
      </c>
      <c r="C453" t="s">
        <v>629</v>
      </c>
      <c r="D453" s="1">
        <v>45537</v>
      </c>
      <c r="E453">
        <v>2499</v>
      </c>
      <c r="F453" t="s">
        <v>10</v>
      </c>
      <c r="G453" t="s">
        <v>11</v>
      </c>
      <c r="H453" t="s">
        <v>5362</v>
      </c>
      <c r="I453">
        <v>2499</v>
      </c>
      <c r="J453" s="1">
        <v>45360</v>
      </c>
      <c r="K453" t="s">
        <v>5356</v>
      </c>
      <c r="L453" s="1"/>
      <c r="M453" s="1">
        <v>45344</v>
      </c>
      <c r="N453" t="s">
        <v>5834</v>
      </c>
      <c r="O453" t="s">
        <v>5845</v>
      </c>
      <c r="P453" t="s">
        <v>6037</v>
      </c>
    </row>
    <row r="454" spans="1:16" x14ac:dyDescent="0.5">
      <c r="A454" t="s">
        <v>382</v>
      </c>
      <c r="B454" t="s">
        <v>383</v>
      </c>
      <c r="C454" t="s">
        <v>384</v>
      </c>
      <c r="D454" s="1">
        <v>45446</v>
      </c>
      <c r="E454">
        <v>999</v>
      </c>
      <c r="F454" t="s">
        <v>10</v>
      </c>
      <c r="G454" t="s">
        <v>25</v>
      </c>
      <c r="H454" t="s">
        <v>5361</v>
      </c>
      <c r="I454">
        <v>999</v>
      </c>
      <c r="J454" s="1">
        <v>45450</v>
      </c>
      <c r="K454" t="s">
        <v>5359</v>
      </c>
      <c r="L454" s="1">
        <v>45550</v>
      </c>
      <c r="M454" s="1">
        <v>45448</v>
      </c>
      <c r="N454" t="s">
        <v>5839</v>
      </c>
      <c r="O454" t="s">
        <v>5844</v>
      </c>
      <c r="P454" t="s">
        <v>6036</v>
      </c>
    </row>
    <row r="455" spans="1:16" x14ac:dyDescent="0.5">
      <c r="A455" t="s">
        <v>385</v>
      </c>
      <c r="B455" t="s">
        <v>383</v>
      </c>
      <c r="C455" t="s">
        <v>384</v>
      </c>
      <c r="D455" s="1">
        <v>45476</v>
      </c>
      <c r="E455">
        <v>999</v>
      </c>
      <c r="F455" t="s">
        <v>10</v>
      </c>
      <c r="G455" t="s">
        <v>25</v>
      </c>
      <c r="H455" t="s">
        <v>5361</v>
      </c>
      <c r="I455">
        <v>999</v>
      </c>
      <c r="J455" s="1">
        <v>45450</v>
      </c>
      <c r="K455" t="s">
        <v>5359</v>
      </c>
      <c r="L455" s="1">
        <v>45550</v>
      </c>
      <c r="M455" s="1">
        <v>45448</v>
      </c>
      <c r="N455" t="s">
        <v>5839</v>
      </c>
      <c r="O455" t="s">
        <v>5844</v>
      </c>
      <c r="P455" t="s">
        <v>6036</v>
      </c>
    </row>
    <row r="456" spans="1:16" x14ac:dyDescent="0.5">
      <c r="A456" t="s">
        <v>386</v>
      </c>
      <c r="B456" t="s">
        <v>383</v>
      </c>
      <c r="C456" t="s">
        <v>384</v>
      </c>
      <c r="D456" s="1">
        <v>45506</v>
      </c>
      <c r="E456">
        <v>999</v>
      </c>
      <c r="F456" t="s">
        <v>10</v>
      </c>
      <c r="G456" t="s">
        <v>11</v>
      </c>
      <c r="H456" t="s">
        <v>5361</v>
      </c>
      <c r="I456">
        <v>999</v>
      </c>
      <c r="J456" s="1">
        <v>45450</v>
      </c>
      <c r="K456" t="s">
        <v>5359</v>
      </c>
      <c r="L456" s="1">
        <v>45550</v>
      </c>
      <c r="M456" s="1">
        <v>45448</v>
      </c>
      <c r="N456" t="s">
        <v>5839</v>
      </c>
      <c r="O456" t="s">
        <v>5844</v>
      </c>
      <c r="P456" t="s">
        <v>6036</v>
      </c>
    </row>
    <row r="457" spans="1:16" x14ac:dyDescent="0.5">
      <c r="A457" t="s">
        <v>387</v>
      </c>
      <c r="B457" t="s">
        <v>383</v>
      </c>
      <c r="C457" t="s">
        <v>384</v>
      </c>
      <c r="D457" s="1">
        <v>45539</v>
      </c>
      <c r="E457">
        <v>999</v>
      </c>
      <c r="F457" t="s">
        <v>10</v>
      </c>
      <c r="G457" t="s">
        <v>25</v>
      </c>
      <c r="H457" t="s">
        <v>5361</v>
      </c>
      <c r="I457">
        <v>999</v>
      </c>
      <c r="J457" s="1">
        <v>45450</v>
      </c>
      <c r="K457" t="s">
        <v>5359</v>
      </c>
      <c r="L457" s="1">
        <v>45550</v>
      </c>
      <c r="M457" s="1">
        <v>45448</v>
      </c>
      <c r="N457" t="s">
        <v>5839</v>
      </c>
      <c r="O457" t="s">
        <v>5844</v>
      </c>
      <c r="P457" t="s">
        <v>6036</v>
      </c>
    </row>
    <row r="458" spans="1:16" x14ac:dyDescent="0.5">
      <c r="A458" t="s">
        <v>388</v>
      </c>
      <c r="B458" t="s">
        <v>389</v>
      </c>
      <c r="C458" t="s">
        <v>390</v>
      </c>
      <c r="D458" s="1">
        <v>45323</v>
      </c>
      <c r="E458">
        <v>999</v>
      </c>
      <c r="F458" t="s">
        <v>10</v>
      </c>
      <c r="G458" t="s">
        <v>25</v>
      </c>
      <c r="H458" t="s">
        <v>5361</v>
      </c>
      <c r="I458">
        <v>999</v>
      </c>
      <c r="J458" s="1">
        <v>45337</v>
      </c>
      <c r="K458" t="s">
        <v>5356</v>
      </c>
      <c r="L458" s="1"/>
      <c r="M458" s="1">
        <v>45333</v>
      </c>
      <c r="N458" t="s">
        <v>5838</v>
      </c>
      <c r="O458" t="s">
        <v>5844</v>
      </c>
      <c r="P458" t="s">
        <v>5836</v>
      </c>
    </row>
    <row r="459" spans="1:16" x14ac:dyDescent="0.5">
      <c r="A459" t="s">
        <v>391</v>
      </c>
      <c r="B459" t="s">
        <v>389</v>
      </c>
      <c r="C459" t="s">
        <v>390</v>
      </c>
      <c r="D459" s="1">
        <v>45353</v>
      </c>
      <c r="E459">
        <v>999</v>
      </c>
      <c r="F459" t="s">
        <v>10</v>
      </c>
      <c r="G459" t="s">
        <v>11</v>
      </c>
      <c r="H459" t="s">
        <v>5361</v>
      </c>
      <c r="I459">
        <v>999</v>
      </c>
      <c r="J459" s="1">
        <v>45337</v>
      </c>
      <c r="K459" t="s">
        <v>5356</v>
      </c>
      <c r="L459" s="1"/>
      <c r="M459" s="1">
        <v>45333</v>
      </c>
      <c r="N459" t="s">
        <v>5838</v>
      </c>
      <c r="O459" t="s">
        <v>5844</v>
      </c>
      <c r="P459" t="s">
        <v>5836</v>
      </c>
    </row>
    <row r="460" spans="1:16" x14ac:dyDescent="0.5">
      <c r="A460" t="s">
        <v>392</v>
      </c>
      <c r="B460" t="s">
        <v>389</v>
      </c>
      <c r="C460" t="s">
        <v>390</v>
      </c>
      <c r="D460" s="1">
        <v>45383</v>
      </c>
      <c r="E460">
        <v>999</v>
      </c>
      <c r="F460" t="s">
        <v>10</v>
      </c>
      <c r="G460" t="s">
        <v>41</v>
      </c>
      <c r="H460" t="s">
        <v>5361</v>
      </c>
      <c r="I460">
        <v>999</v>
      </c>
      <c r="J460" s="1">
        <v>45337</v>
      </c>
      <c r="K460" t="s">
        <v>5356</v>
      </c>
      <c r="L460" s="1"/>
      <c r="M460" s="1">
        <v>45333</v>
      </c>
      <c r="N460" t="s">
        <v>5838</v>
      </c>
      <c r="O460" t="s">
        <v>5844</v>
      </c>
      <c r="P460" t="s">
        <v>5836</v>
      </c>
    </row>
    <row r="461" spans="1:16" x14ac:dyDescent="0.5">
      <c r="A461" t="s">
        <v>393</v>
      </c>
      <c r="B461" t="s">
        <v>389</v>
      </c>
      <c r="C461" t="s">
        <v>390</v>
      </c>
      <c r="D461" s="1">
        <v>45413</v>
      </c>
      <c r="E461">
        <v>999</v>
      </c>
      <c r="F461" t="s">
        <v>10</v>
      </c>
      <c r="G461" t="s">
        <v>11</v>
      </c>
      <c r="H461" t="s">
        <v>5361</v>
      </c>
      <c r="I461">
        <v>999</v>
      </c>
      <c r="J461" s="1">
        <v>45337</v>
      </c>
      <c r="K461" t="s">
        <v>5356</v>
      </c>
      <c r="L461" s="1"/>
      <c r="M461" s="1">
        <v>45333</v>
      </c>
      <c r="N461" t="s">
        <v>5838</v>
      </c>
      <c r="O461" t="s">
        <v>5844</v>
      </c>
      <c r="P461" t="s">
        <v>5836</v>
      </c>
    </row>
    <row r="462" spans="1:16" x14ac:dyDescent="0.5">
      <c r="A462" t="s">
        <v>394</v>
      </c>
      <c r="B462" t="s">
        <v>389</v>
      </c>
      <c r="C462" t="s">
        <v>390</v>
      </c>
      <c r="D462" s="1">
        <v>45444</v>
      </c>
      <c r="E462">
        <v>0</v>
      </c>
      <c r="F462" t="s">
        <v>43</v>
      </c>
      <c r="G462" t="s">
        <v>11</v>
      </c>
      <c r="H462" t="s">
        <v>5361</v>
      </c>
      <c r="I462">
        <v>999</v>
      </c>
      <c r="J462" s="1">
        <v>45337</v>
      </c>
      <c r="K462" t="s">
        <v>5356</v>
      </c>
      <c r="L462" s="1"/>
      <c r="M462" s="1">
        <v>45333</v>
      </c>
      <c r="N462" t="s">
        <v>5838</v>
      </c>
      <c r="O462" t="s">
        <v>5844</v>
      </c>
      <c r="P462" t="s">
        <v>5836</v>
      </c>
    </row>
    <row r="463" spans="1:16" x14ac:dyDescent="0.5">
      <c r="A463" t="s">
        <v>395</v>
      </c>
      <c r="B463" t="s">
        <v>389</v>
      </c>
      <c r="C463" t="s">
        <v>390</v>
      </c>
      <c r="D463" s="1">
        <v>45475</v>
      </c>
      <c r="E463">
        <v>999</v>
      </c>
      <c r="F463" t="s">
        <v>10</v>
      </c>
      <c r="G463" t="s">
        <v>11</v>
      </c>
      <c r="H463" t="s">
        <v>5361</v>
      </c>
      <c r="I463">
        <v>999</v>
      </c>
      <c r="J463" s="1">
        <v>45337</v>
      </c>
      <c r="K463" t="s">
        <v>5356</v>
      </c>
      <c r="L463" s="1"/>
      <c r="M463" s="1">
        <v>45333</v>
      </c>
      <c r="N463" t="s">
        <v>5838</v>
      </c>
      <c r="O463" t="s">
        <v>5844</v>
      </c>
      <c r="P463" t="s">
        <v>5836</v>
      </c>
    </row>
    <row r="464" spans="1:16" x14ac:dyDescent="0.5">
      <c r="A464" t="s">
        <v>396</v>
      </c>
      <c r="B464" t="s">
        <v>389</v>
      </c>
      <c r="C464" t="s">
        <v>390</v>
      </c>
      <c r="D464" s="1">
        <v>45507</v>
      </c>
      <c r="E464">
        <v>999</v>
      </c>
      <c r="F464" t="s">
        <v>10</v>
      </c>
      <c r="G464" t="s">
        <v>11</v>
      </c>
      <c r="H464" t="s">
        <v>5361</v>
      </c>
      <c r="I464">
        <v>999</v>
      </c>
      <c r="J464" s="1">
        <v>45337</v>
      </c>
      <c r="K464" t="s">
        <v>5356</v>
      </c>
      <c r="L464" s="1"/>
      <c r="M464" s="1">
        <v>45333</v>
      </c>
      <c r="N464" t="s">
        <v>5838</v>
      </c>
      <c r="O464" t="s">
        <v>5844</v>
      </c>
      <c r="P464" t="s">
        <v>5836</v>
      </c>
    </row>
    <row r="465" spans="1:16" x14ac:dyDescent="0.5">
      <c r="A465" t="s">
        <v>397</v>
      </c>
      <c r="B465" t="s">
        <v>389</v>
      </c>
      <c r="C465" t="s">
        <v>390</v>
      </c>
      <c r="D465" s="1">
        <v>45536</v>
      </c>
      <c r="E465">
        <v>999</v>
      </c>
      <c r="F465" t="s">
        <v>10</v>
      </c>
      <c r="G465" t="s">
        <v>11</v>
      </c>
      <c r="H465" t="s">
        <v>5361</v>
      </c>
      <c r="I465">
        <v>999</v>
      </c>
      <c r="J465" s="1">
        <v>45337</v>
      </c>
      <c r="K465" t="s">
        <v>5356</v>
      </c>
      <c r="L465" s="1"/>
      <c r="M465" s="1">
        <v>45333</v>
      </c>
      <c r="N465" t="s">
        <v>5838</v>
      </c>
      <c r="O465" t="s">
        <v>5844</v>
      </c>
      <c r="P465" t="s">
        <v>5836</v>
      </c>
    </row>
    <row r="466" spans="1:16" x14ac:dyDescent="0.5">
      <c r="A466" t="s">
        <v>403</v>
      </c>
      <c r="B466" t="s">
        <v>404</v>
      </c>
      <c r="C466" t="s">
        <v>405</v>
      </c>
      <c r="D466" s="1">
        <v>45416</v>
      </c>
      <c r="E466">
        <v>2499</v>
      </c>
      <c r="F466" t="s">
        <v>10</v>
      </c>
      <c r="G466" t="s">
        <v>25</v>
      </c>
      <c r="H466" t="s">
        <v>5362</v>
      </c>
      <c r="I466">
        <v>2499</v>
      </c>
      <c r="J466" s="1">
        <v>45432</v>
      </c>
      <c r="K466" t="s">
        <v>5356</v>
      </c>
      <c r="L466" s="1"/>
      <c r="M466" s="1">
        <v>45413</v>
      </c>
      <c r="N466" t="s">
        <v>5839</v>
      </c>
      <c r="O466" t="s">
        <v>5848</v>
      </c>
      <c r="P466" t="s">
        <v>6036</v>
      </c>
    </row>
    <row r="467" spans="1:16" x14ac:dyDescent="0.5">
      <c r="A467" t="s">
        <v>406</v>
      </c>
      <c r="B467" t="s">
        <v>404</v>
      </c>
      <c r="C467" t="s">
        <v>405</v>
      </c>
      <c r="D467" s="1">
        <v>45446</v>
      </c>
      <c r="E467">
        <v>0</v>
      </c>
      <c r="F467" t="s">
        <v>43</v>
      </c>
      <c r="G467" t="s">
        <v>11</v>
      </c>
      <c r="H467" t="s">
        <v>5362</v>
      </c>
      <c r="I467">
        <v>2499</v>
      </c>
      <c r="J467" s="1">
        <v>45432</v>
      </c>
      <c r="K467" t="s">
        <v>5356</v>
      </c>
      <c r="L467" s="1"/>
      <c r="M467" s="1">
        <v>45413</v>
      </c>
      <c r="N467" t="s">
        <v>5839</v>
      </c>
      <c r="O467" t="s">
        <v>5848</v>
      </c>
      <c r="P467" t="s">
        <v>6036</v>
      </c>
    </row>
    <row r="468" spans="1:16" x14ac:dyDescent="0.5">
      <c r="A468" t="s">
        <v>407</v>
      </c>
      <c r="B468" t="s">
        <v>404</v>
      </c>
      <c r="C468" t="s">
        <v>405</v>
      </c>
      <c r="D468" s="1">
        <v>45477</v>
      </c>
      <c r="E468">
        <v>2499</v>
      </c>
      <c r="F468" t="s">
        <v>10</v>
      </c>
      <c r="G468" t="s">
        <v>11</v>
      </c>
      <c r="H468" t="s">
        <v>5362</v>
      </c>
      <c r="I468">
        <v>2499</v>
      </c>
      <c r="J468" s="1">
        <v>45432</v>
      </c>
      <c r="K468" t="s">
        <v>5356</v>
      </c>
      <c r="L468" s="1"/>
      <c r="M468" s="1">
        <v>45413</v>
      </c>
      <c r="N468" t="s">
        <v>5839</v>
      </c>
      <c r="O468" t="s">
        <v>5848</v>
      </c>
      <c r="P468" t="s">
        <v>6036</v>
      </c>
    </row>
    <row r="469" spans="1:16" x14ac:dyDescent="0.5">
      <c r="A469" t="s">
        <v>408</v>
      </c>
      <c r="B469" t="s">
        <v>404</v>
      </c>
      <c r="C469" t="s">
        <v>405</v>
      </c>
      <c r="D469" s="1">
        <v>45507</v>
      </c>
      <c r="E469">
        <v>2499</v>
      </c>
      <c r="F469" t="s">
        <v>10</v>
      </c>
      <c r="G469" t="s">
        <v>11</v>
      </c>
      <c r="H469" t="s">
        <v>5362</v>
      </c>
      <c r="I469">
        <v>2499</v>
      </c>
      <c r="J469" s="1">
        <v>45432</v>
      </c>
      <c r="K469" t="s">
        <v>5356</v>
      </c>
      <c r="L469" s="1"/>
      <c r="M469" s="1">
        <v>45413</v>
      </c>
      <c r="N469" t="s">
        <v>5839</v>
      </c>
      <c r="O469" t="s">
        <v>5848</v>
      </c>
      <c r="P469" t="s">
        <v>6036</v>
      </c>
    </row>
    <row r="470" spans="1:16" x14ac:dyDescent="0.5">
      <c r="A470" t="s">
        <v>409</v>
      </c>
      <c r="B470" t="s">
        <v>404</v>
      </c>
      <c r="C470" t="s">
        <v>405</v>
      </c>
      <c r="D470" s="1">
        <v>45539</v>
      </c>
      <c r="E470">
        <v>2499</v>
      </c>
      <c r="F470" t="s">
        <v>10</v>
      </c>
      <c r="G470" t="s">
        <v>11</v>
      </c>
      <c r="H470" t="s">
        <v>5362</v>
      </c>
      <c r="I470">
        <v>2499</v>
      </c>
      <c r="J470" s="1">
        <v>45432</v>
      </c>
      <c r="K470" t="s">
        <v>5356</v>
      </c>
      <c r="L470" s="1"/>
      <c r="M470" s="1">
        <v>45413</v>
      </c>
      <c r="N470" t="s">
        <v>5839</v>
      </c>
      <c r="O470" t="s">
        <v>5848</v>
      </c>
      <c r="P470" t="s">
        <v>6036</v>
      </c>
    </row>
    <row r="471" spans="1:16" x14ac:dyDescent="0.5">
      <c r="A471" t="s">
        <v>410</v>
      </c>
      <c r="B471" t="s">
        <v>411</v>
      </c>
      <c r="C471" t="s">
        <v>412</v>
      </c>
      <c r="D471" s="1">
        <v>45415</v>
      </c>
      <c r="E471">
        <v>9999</v>
      </c>
      <c r="F471" t="s">
        <v>10</v>
      </c>
      <c r="G471" t="s">
        <v>11</v>
      </c>
      <c r="H471" t="s">
        <v>5382</v>
      </c>
      <c r="I471">
        <v>9999</v>
      </c>
      <c r="J471" s="1">
        <v>45431</v>
      </c>
      <c r="K471" t="s">
        <v>5356</v>
      </c>
      <c r="L471" s="1"/>
      <c r="M471" s="1">
        <v>45429</v>
      </c>
      <c r="N471" t="s">
        <v>5838</v>
      </c>
      <c r="O471" t="s">
        <v>5835</v>
      </c>
      <c r="P471" t="s">
        <v>6037</v>
      </c>
    </row>
    <row r="472" spans="1:16" x14ac:dyDescent="0.5">
      <c r="A472" t="s">
        <v>413</v>
      </c>
      <c r="B472" t="s">
        <v>411</v>
      </c>
      <c r="C472" t="s">
        <v>412</v>
      </c>
      <c r="D472" s="1">
        <v>45447</v>
      </c>
      <c r="E472">
        <v>9999</v>
      </c>
      <c r="F472" t="s">
        <v>10</v>
      </c>
      <c r="G472" t="s">
        <v>11</v>
      </c>
      <c r="H472" t="s">
        <v>5382</v>
      </c>
      <c r="I472">
        <v>9999</v>
      </c>
      <c r="J472" s="1">
        <v>45431</v>
      </c>
      <c r="K472" t="s">
        <v>5356</v>
      </c>
      <c r="L472" s="1"/>
      <c r="M472" s="1">
        <v>45429</v>
      </c>
      <c r="N472" t="s">
        <v>5838</v>
      </c>
      <c r="O472" t="s">
        <v>5835</v>
      </c>
      <c r="P472" t="s">
        <v>6037</v>
      </c>
    </row>
    <row r="473" spans="1:16" x14ac:dyDescent="0.5">
      <c r="A473" t="s">
        <v>414</v>
      </c>
      <c r="B473" t="s">
        <v>411</v>
      </c>
      <c r="C473" t="s">
        <v>412</v>
      </c>
      <c r="D473" s="1">
        <v>45474</v>
      </c>
      <c r="E473">
        <v>9999</v>
      </c>
      <c r="F473" t="s">
        <v>10</v>
      </c>
      <c r="G473" t="s">
        <v>11</v>
      </c>
      <c r="H473" t="s">
        <v>5382</v>
      </c>
      <c r="I473">
        <v>9999</v>
      </c>
      <c r="J473" s="1">
        <v>45431</v>
      </c>
      <c r="K473" t="s">
        <v>5356</v>
      </c>
      <c r="L473" s="1"/>
      <c r="M473" s="1">
        <v>45429</v>
      </c>
      <c r="N473" t="s">
        <v>5838</v>
      </c>
      <c r="O473" t="s">
        <v>5835</v>
      </c>
      <c r="P473" t="s">
        <v>6037</v>
      </c>
    </row>
    <row r="474" spans="1:16" x14ac:dyDescent="0.5">
      <c r="A474" t="s">
        <v>415</v>
      </c>
      <c r="B474" t="s">
        <v>411</v>
      </c>
      <c r="C474" t="s">
        <v>412</v>
      </c>
      <c r="D474" s="1">
        <v>45506</v>
      </c>
      <c r="E474">
        <v>9999</v>
      </c>
      <c r="F474" t="s">
        <v>10</v>
      </c>
      <c r="G474" t="s">
        <v>25</v>
      </c>
      <c r="H474" t="s">
        <v>5382</v>
      </c>
      <c r="I474">
        <v>9999</v>
      </c>
      <c r="J474" s="1">
        <v>45431</v>
      </c>
      <c r="K474" t="s">
        <v>5356</v>
      </c>
      <c r="L474" s="1"/>
      <c r="M474" s="1">
        <v>45429</v>
      </c>
      <c r="N474" t="s">
        <v>5838</v>
      </c>
      <c r="O474" t="s">
        <v>5835</v>
      </c>
      <c r="P474" t="s">
        <v>6037</v>
      </c>
    </row>
    <row r="475" spans="1:16" x14ac:dyDescent="0.5">
      <c r="A475" t="s">
        <v>416</v>
      </c>
      <c r="B475" t="s">
        <v>411</v>
      </c>
      <c r="C475" t="s">
        <v>412</v>
      </c>
      <c r="D475" s="1">
        <v>45536</v>
      </c>
      <c r="E475">
        <v>9999</v>
      </c>
      <c r="F475" t="s">
        <v>10</v>
      </c>
      <c r="G475" t="s">
        <v>11</v>
      </c>
      <c r="H475" t="s">
        <v>5382</v>
      </c>
      <c r="I475">
        <v>9999</v>
      </c>
      <c r="J475" s="1">
        <v>45431</v>
      </c>
      <c r="K475" t="s">
        <v>5356</v>
      </c>
      <c r="L475" s="1"/>
      <c r="M475" s="1">
        <v>45429</v>
      </c>
      <c r="N475" t="s">
        <v>5838</v>
      </c>
      <c r="O475" t="s">
        <v>5835</v>
      </c>
      <c r="P475" t="s">
        <v>6037</v>
      </c>
    </row>
    <row r="476" spans="1:16" x14ac:dyDescent="0.5">
      <c r="A476" t="s">
        <v>1016</v>
      </c>
      <c r="B476" t="s">
        <v>1017</v>
      </c>
      <c r="C476" t="s">
        <v>412</v>
      </c>
      <c r="D476" s="1">
        <v>45444</v>
      </c>
      <c r="E476">
        <v>2499</v>
      </c>
      <c r="F476" t="s">
        <v>10</v>
      </c>
      <c r="G476" t="s">
        <v>23</v>
      </c>
      <c r="H476" t="s">
        <v>5362</v>
      </c>
      <c r="I476">
        <v>2499</v>
      </c>
      <c r="J476" s="1">
        <v>45456</v>
      </c>
      <c r="K476" t="s">
        <v>5356</v>
      </c>
      <c r="L476" s="1"/>
      <c r="M476" s="1">
        <v>45429</v>
      </c>
      <c r="N476" t="s">
        <v>5838</v>
      </c>
      <c r="O476" t="s">
        <v>5835</v>
      </c>
      <c r="P476" t="s">
        <v>6037</v>
      </c>
    </row>
    <row r="477" spans="1:16" x14ac:dyDescent="0.5">
      <c r="A477" t="s">
        <v>1018</v>
      </c>
      <c r="B477" t="s">
        <v>1017</v>
      </c>
      <c r="C477" t="s">
        <v>412</v>
      </c>
      <c r="D477" s="1">
        <v>45476</v>
      </c>
      <c r="E477">
        <v>2499</v>
      </c>
      <c r="F477" t="s">
        <v>10</v>
      </c>
      <c r="G477" t="s">
        <v>11</v>
      </c>
      <c r="H477" t="s">
        <v>5362</v>
      </c>
      <c r="I477">
        <v>2499</v>
      </c>
      <c r="J477" s="1">
        <v>45456</v>
      </c>
      <c r="K477" t="s">
        <v>5356</v>
      </c>
      <c r="L477" s="1"/>
      <c r="M477" s="1">
        <v>45429</v>
      </c>
      <c r="N477" t="s">
        <v>5838</v>
      </c>
      <c r="O477" t="s">
        <v>5835</v>
      </c>
      <c r="P477" t="s">
        <v>6037</v>
      </c>
    </row>
    <row r="478" spans="1:16" x14ac:dyDescent="0.5">
      <c r="A478" t="s">
        <v>1019</v>
      </c>
      <c r="B478" t="s">
        <v>1017</v>
      </c>
      <c r="C478" t="s">
        <v>412</v>
      </c>
      <c r="D478" s="1">
        <v>45505</v>
      </c>
      <c r="E478">
        <v>2499</v>
      </c>
      <c r="F478" t="s">
        <v>10</v>
      </c>
      <c r="G478" t="s">
        <v>11</v>
      </c>
      <c r="H478" t="s">
        <v>5362</v>
      </c>
      <c r="I478">
        <v>2499</v>
      </c>
      <c r="J478" s="1">
        <v>45456</v>
      </c>
      <c r="K478" t="s">
        <v>5356</v>
      </c>
      <c r="L478" s="1"/>
      <c r="M478" s="1">
        <v>45429</v>
      </c>
      <c r="N478" t="s">
        <v>5838</v>
      </c>
      <c r="O478" t="s">
        <v>5835</v>
      </c>
      <c r="P478" t="s">
        <v>6037</v>
      </c>
    </row>
    <row r="479" spans="1:16" x14ac:dyDescent="0.5">
      <c r="A479" t="s">
        <v>1020</v>
      </c>
      <c r="B479" t="s">
        <v>1017</v>
      </c>
      <c r="C479" t="s">
        <v>412</v>
      </c>
      <c r="D479" s="1">
        <v>45539</v>
      </c>
      <c r="E479">
        <v>2499</v>
      </c>
      <c r="F479" t="s">
        <v>10</v>
      </c>
      <c r="G479" t="s">
        <v>11</v>
      </c>
      <c r="H479" t="s">
        <v>5362</v>
      </c>
      <c r="I479">
        <v>2499</v>
      </c>
      <c r="J479" s="1">
        <v>45456</v>
      </c>
      <c r="K479" t="s">
        <v>5356</v>
      </c>
      <c r="L479" s="1"/>
      <c r="M479" s="1">
        <v>45429</v>
      </c>
      <c r="N479" t="s">
        <v>5838</v>
      </c>
      <c r="O479" t="s">
        <v>5835</v>
      </c>
      <c r="P479" t="s">
        <v>6037</v>
      </c>
    </row>
    <row r="480" spans="1:16" x14ac:dyDescent="0.5">
      <c r="A480" t="s">
        <v>417</v>
      </c>
      <c r="B480" t="s">
        <v>418</v>
      </c>
      <c r="C480" t="s">
        <v>419</v>
      </c>
      <c r="D480" s="1">
        <v>45293</v>
      </c>
      <c r="E480">
        <v>999</v>
      </c>
      <c r="F480" t="s">
        <v>10</v>
      </c>
      <c r="G480" t="s">
        <v>23</v>
      </c>
      <c r="H480" t="s">
        <v>5361</v>
      </c>
      <c r="I480">
        <v>999</v>
      </c>
      <c r="J480" s="1">
        <v>45305</v>
      </c>
      <c r="K480" t="s">
        <v>5356</v>
      </c>
      <c r="L480" s="1"/>
      <c r="M480" s="1">
        <v>45305</v>
      </c>
      <c r="N480" t="s">
        <v>5843</v>
      </c>
      <c r="O480" t="s">
        <v>5835</v>
      </c>
      <c r="P480" t="s">
        <v>6036</v>
      </c>
    </row>
    <row r="481" spans="1:16" x14ac:dyDescent="0.5">
      <c r="A481" t="s">
        <v>420</v>
      </c>
      <c r="B481" t="s">
        <v>418</v>
      </c>
      <c r="C481" t="s">
        <v>419</v>
      </c>
      <c r="D481" s="1">
        <v>45324</v>
      </c>
      <c r="E481">
        <v>999</v>
      </c>
      <c r="F481" t="s">
        <v>10</v>
      </c>
      <c r="G481" t="s">
        <v>11</v>
      </c>
      <c r="H481" t="s">
        <v>5361</v>
      </c>
      <c r="I481">
        <v>999</v>
      </c>
      <c r="J481" s="1">
        <v>45305</v>
      </c>
      <c r="K481" t="s">
        <v>5356</v>
      </c>
      <c r="L481" s="1"/>
      <c r="M481" s="1">
        <v>45305</v>
      </c>
      <c r="N481" t="s">
        <v>5843</v>
      </c>
      <c r="O481" t="s">
        <v>5835</v>
      </c>
      <c r="P481" t="s">
        <v>6036</v>
      </c>
    </row>
    <row r="482" spans="1:16" x14ac:dyDescent="0.5">
      <c r="A482" t="s">
        <v>421</v>
      </c>
      <c r="B482" t="s">
        <v>418</v>
      </c>
      <c r="C482" t="s">
        <v>419</v>
      </c>
      <c r="D482" s="1">
        <v>45353</v>
      </c>
      <c r="E482">
        <v>999</v>
      </c>
      <c r="F482" t="s">
        <v>10</v>
      </c>
      <c r="G482" t="s">
        <v>11</v>
      </c>
      <c r="H482" t="s">
        <v>5361</v>
      </c>
      <c r="I482">
        <v>999</v>
      </c>
      <c r="J482" s="1">
        <v>45305</v>
      </c>
      <c r="K482" t="s">
        <v>5356</v>
      </c>
      <c r="L482" s="1"/>
      <c r="M482" s="1">
        <v>45305</v>
      </c>
      <c r="N482" t="s">
        <v>5843</v>
      </c>
      <c r="O482" t="s">
        <v>5835</v>
      </c>
      <c r="P482" t="s">
        <v>6036</v>
      </c>
    </row>
    <row r="483" spans="1:16" x14ac:dyDescent="0.5">
      <c r="A483" t="s">
        <v>422</v>
      </c>
      <c r="B483" t="s">
        <v>418</v>
      </c>
      <c r="C483" t="s">
        <v>419</v>
      </c>
      <c r="D483" s="1">
        <v>45383</v>
      </c>
      <c r="E483">
        <v>999</v>
      </c>
      <c r="F483" t="s">
        <v>10</v>
      </c>
      <c r="G483" t="s">
        <v>11</v>
      </c>
      <c r="H483" t="s">
        <v>5361</v>
      </c>
      <c r="I483">
        <v>999</v>
      </c>
      <c r="J483" s="1">
        <v>45305</v>
      </c>
      <c r="K483" t="s">
        <v>5356</v>
      </c>
      <c r="L483" s="1"/>
      <c r="M483" s="1">
        <v>45305</v>
      </c>
      <c r="N483" t="s">
        <v>5843</v>
      </c>
      <c r="O483" t="s">
        <v>5835</v>
      </c>
      <c r="P483" t="s">
        <v>6036</v>
      </c>
    </row>
    <row r="484" spans="1:16" x14ac:dyDescent="0.5">
      <c r="A484" t="s">
        <v>423</v>
      </c>
      <c r="B484" t="s">
        <v>418</v>
      </c>
      <c r="C484" t="s">
        <v>419</v>
      </c>
      <c r="D484" s="1">
        <v>45413</v>
      </c>
      <c r="E484">
        <v>999</v>
      </c>
      <c r="F484" t="s">
        <v>10</v>
      </c>
      <c r="G484" t="s">
        <v>11</v>
      </c>
      <c r="H484" t="s">
        <v>5361</v>
      </c>
      <c r="I484">
        <v>999</v>
      </c>
      <c r="J484" s="1">
        <v>45305</v>
      </c>
      <c r="K484" t="s">
        <v>5356</v>
      </c>
      <c r="L484" s="1"/>
      <c r="M484" s="1">
        <v>45305</v>
      </c>
      <c r="N484" t="s">
        <v>5843</v>
      </c>
      <c r="O484" t="s">
        <v>5835</v>
      </c>
      <c r="P484" t="s">
        <v>6036</v>
      </c>
    </row>
    <row r="485" spans="1:16" x14ac:dyDescent="0.5">
      <c r="A485" t="s">
        <v>424</v>
      </c>
      <c r="B485" t="s">
        <v>418</v>
      </c>
      <c r="C485" t="s">
        <v>419</v>
      </c>
      <c r="D485" s="1">
        <v>45445</v>
      </c>
      <c r="E485">
        <v>999</v>
      </c>
      <c r="F485" t="s">
        <v>10</v>
      </c>
      <c r="G485" t="s">
        <v>11</v>
      </c>
      <c r="H485" t="s">
        <v>5361</v>
      </c>
      <c r="I485">
        <v>999</v>
      </c>
      <c r="J485" s="1">
        <v>45305</v>
      </c>
      <c r="K485" t="s">
        <v>5356</v>
      </c>
      <c r="L485" s="1"/>
      <c r="M485" s="1">
        <v>45305</v>
      </c>
      <c r="N485" t="s">
        <v>5843</v>
      </c>
      <c r="O485" t="s">
        <v>5835</v>
      </c>
      <c r="P485" t="s">
        <v>6036</v>
      </c>
    </row>
    <row r="486" spans="1:16" x14ac:dyDescent="0.5">
      <c r="A486" t="s">
        <v>425</v>
      </c>
      <c r="B486" t="s">
        <v>418</v>
      </c>
      <c r="C486" t="s">
        <v>419</v>
      </c>
      <c r="D486" s="1">
        <v>45476</v>
      </c>
      <c r="E486">
        <v>999</v>
      </c>
      <c r="F486" t="s">
        <v>10</v>
      </c>
      <c r="G486" t="s">
        <v>11</v>
      </c>
      <c r="H486" t="s">
        <v>5361</v>
      </c>
      <c r="I486">
        <v>999</v>
      </c>
      <c r="J486" s="1">
        <v>45305</v>
      </c>
      <c r="K486" t="s">
        <v>5356</v>
      </c>
      <c r="L486" s="1"/>
      <c r="M486" s="1">
        <v>45305</v>
      </c>
      <c r="N486" t="s">
        <v>5843</v>
      </c>
      <c r="O486" t="s">
        <v>5835</v>
      </c>
      <c r="P486" t="s">
        <v>6036</v>
      </c>
    </row>
    <row r="487" spans="1:16" x14ac:dyDescent="0.5">
      <c r="A487" t="s">
        <v>426</v>
      </c>
      <c r="B487" t="s">
        <v>418</v>
      </c>
      <c r="C487" t="s">
        <v>419</v>
      </c>
      <c r="D487" s="1">
        <v>45505</v>
      </c>
      <c r="E487">
        <v>999</v>
      </c>
      <c r="F487" t="s">
        <v>10</v>
      </c>
      <c r="G487" t="s">
        <v>23</v>
      </c>
      <c r="H487" t="s">
        <v>5361</v>
      </c>
      <c r="I487">
        <v>999</v>
      </c>
      <c r="J487" s="1">
        <v>45305</v>
      </c>
      <c r="K487" t="s">
        <v>5356</v>
      </c>
      <c r="L487" s="1"/>
      <c r="M487" s="1">
        <v>45305</v>
      </c>
      <c r="N487" t="s">
        <v>5843</v>
      </c>
      <c r="O487" t="s">
        <v>5835</v>
      </c>
      <c r="P487" t="s">
        <v>6036</v>
      </c>
    </row>
    <row r="488" spans="1:16" x14ac:dyDescent="0.5">
      <c r="A488" t="s">
        <v>427</v>
      </c>
      <c r="B488" t="s">
        <v>418</v>
      </c>
      <c r="C488" t="s">
        <v>419</v>
      </c>
      <c r="D488" s="1">
        <v>45536</v>
      </c>
      <c r="E488">
        <v>999</v>
      </c>
      <c r="F488" t="s">
        <v>10</v>
      </c>
      <c r="G488" t="s">
        <v>11</v>
      </c>
      <c r="H488" t="s">
        <v>5361</v>
      </c>
      <c r="I488">
        <v>999</v>
      </c>
      <c r="J488" s="1">
        <v>45305</v>
      </c>
      <c r="K488" t="s">
        <v>5356</v>
      </c>
      <c r="L488" s="1"/>
      <c r="M488" s="1">
        <v>45305</v>
      </c>
      <c r="N488" t="s">
        <v>5843</v>
      </c>
      <c r="O488" t="s">
        <v>5835</v>
      </c>
      <c r="P488" t="s">
        <v>6036</v>
      </c>
    </row>
    <row r="489" spans="1:16" x14ac:dyDescent="0.5">
      <c r="A489" t="s">
        <v>532</v>
      </c>
      <c r="B489" t="s">
        <v>533</v>
      </c>
      <c r="C489" t="s">
        <v>534</v>
      </c>
      <c r="D489" s="1">
        <v>45386</v>
      </c>
      <c r="E489">
        <v>999</v>
      </c>
      <c r="F489" t="s">
        <v>10</v>
      </c>
      <c r="G489" t="s">
        <v>11</v>
      </c>
      <c r="H489" t="s">
        <v>5361</v>
      </c>
      <c r="I489">
        <v>999</v>
      </c>
      <c r="J489" s="1">
        <v>45406</v>
      </c>
      <c r="K489" t="s">
        <v>5356</v>
      </c>
      <c r="L489" s="1"/>
      <c r="M489" s="1">
        <v>45394</v>
      </c>
      <c r="N489" t="s">
        <v>5839</v>
      </c>
      <c r="O489" t="s">
        <v>5841</v>
      </c>
      <c r="P489" t="s">
        <v>6036</v>
      </c>
    </row>
    <row r="490" spans="1:16" x14ac:dyDescent="0.5">
      <c r="A490" t="s">
        <v>535</v>
      </c>
      <c r="B490" t="s">
        <v>533</v>
      </c>
      <c r="C490" t="s">
        <v>534</v>
      </c>
      <c r="D490" s="1">
        <v>45413</v>
      </c>
      <c r="E490">
        <v>999</v>
      </c>
      <c r="F490" t="s">
        <v>10</v>
      </c>
      <c r="G490" t="s">
        <v>41</v>
      </c>
      <c r="H490" t="s">
        <v>5361</v>
      </c>
      <c r="I490">
        <v>999</v>
      </c>
      <c r="J490" s="1">
        <v>45406</v>
      </c>
      <c r="K490" t="s">
        <v>5356</v>
      </c>
      <c r="L490" s="1"/>
      <c r="M490" s="1">
        <v>45394</v>
      </c>
      <c r="N490" t="s">
        <v>5839</v>
      </c>
      <c r="O490" t="s">
        <v>5841</v>
      </c>
      <c r="P490" t="s">
        <v>6036</v>
      </c>
    </row>
    <row r="491" spans="1:16" x14ac:dyDescent="0.5">
      <c r="A491" t="s">
        <v>536</v>
      </c>
      <c r="B491" t="s">
        <v>533</v>
      </c>
      <c r="C491" t="s">
        <v>534</v>
      </c>
      <c r="D491" s="1">
        <v>45444</v>
      </c>
      <c r="E491">
        <v>999</v>
      </c>
      <c r="F491" t="s">
        <v>10</v>
      </c>
      <c r="G491" t="s">
        <v>11</v>
      </c>
      <c r="H491" t="s">
        <v>5361</v>
      </c>
      <c r="I491">
        <v>999</v>
      </c>
      <c r="J491" s="1">
        <v>45406</v>
      </c>
      <c r="K491" t="s">
        <v>5356</v>
      </c>
      <c r="L491" s="1"/>
      <c r="M491" s="1">
        <v>45394</v>
      </c>
      <c r="N491" t="s">
        <v>5839</v>
      </c>
      <c r="O491" t="s">
        <v>5841</v>
      </c>
      <c r="P491" t="s">
        <v>6036</v>
      </c>
    </row>
    <row r="492" spans="1:16" x14ac:dyDescent="0.5">
      <c r="A492" t="s">
        <v>537</v>
      </c>
      <c r="B492" t="s">
        <v>533</v>
      </c>
      <c r="C492" t="s">
        <v>534</v>
      </c>
      <c r="D492" s="1">
        <v>45477</v>
      </c>
      <c r="E492">
        <v>0</v>
      </c>
      <c r="F492" t="s">
        <v>43</v>
      </c>
      <c r="G492" t="s">
        <v>11</v>
      </c>
      <c r="H492" t="s">
        <v>5361</v>
      </c>
      <c r="I492">
        <v>999</v>
      </c>
      <c r="J492" s="1">
        <v>45406</v>
      </c>
      <c r="K492" t="s">
        <v>5356</v>
      </c>
      <c r="L492" s="1"/>
      <c r="M492" s="1">
        <v>45394</v>
      </c>
      <c r="N492" t="s">
        <v>5839</v>
      </c>
      <c r="O492" t="s">
        <v>5841</v>
      </c>
      <c r="P492" t="s">
        <v>6036</v>
      </c>
    </row>
    <row r="493" spans="1:16" x14ac:dyDescent="0.5">
      <c r="A493" t="s">
        <v>538</v>
      </c>
      <c r="B493" t="s">
        <v>533</v>
      </c>
      <c r="C493" t="s">
        <v>534</v>
      </c>
      <c r="D493" s="1">
        <v>45505</v>
      </c>
      <c r="E493">
        <v>999</v>
      </c>
      <c r="F493" t="s">
        <v>10</v>
      </c>
      <c r="G493" t="s">
        <v>11</v>
      </c>
      <c r="H493" t="s">
        <v>5361</v>
      </c>
      <c r="I493">
        <v>999</v>
      </c>
      <c r="J493" s="1">
        <v>45406</v>
      </c>
      <c r="K493" t="s">
        <v>5356</v>
      </c>
      <c r="L493" s="1"/>
      <c r="M493" s="1">
        <v>45394</v>
      </c>
      <c r="N493" t="s">
        <v>5839</v>
      </c>
      <c r="O493" t="s">
        <v>5841</v>
      </c>
      <c r="P493" t="s">
        <v>6036</v>
      </c>
    </row>
    <row r="494" spans="1:16" x14ac:dyDescent="0.5">
      <c r="A494" t="s">
        <v>539</v>
      </c>
      <c r="B494" t="s">
        <v>533</v>
      </c>
      <c r="C494" t="s">
        <v>534</v>
      </c>
      <c r="D494" s="1">
        <v>45539</v>
      </c>
      <c r="E494">
        <v>999</v>
      </c>
      <c r="F494" t="s">
        <v>10</v>
      </c>
      <c r="G494" t="s">
        <v>11</v>
      </c>
      <c r="H494" t="s">
        <v>5361</v>
      </c>
      <c r="I494">
        <v>999</v>
      </c>
      <c r="J494" s="1">
        <v>45406</v>
      </c>
      <c r="K494" t="s">
        <v>5356</v>
      </c>
      <c r="L494" s="1"/>
      <c r="M494" s="1">
        <v>45394</v>
      </c>
      <c r="N494" t="s">
        <v>5839</v>
      </c>
      <c r="O494" t="s">
        <v>5841</v>
      </c>
      <c r="P494" t="s">
        <v>6036</v>
      </c>
    </row>
    <row r="495" spans="1:16" x14ac:dyDescent="0.5">
      <c r="A495" t="s">
        <v>540</v>
      </c>
      <c r="B495" t="s">
        <v>541</v>
      </c>
      <c r="C495" t="s">
        <v>534</v>
      </c>
      <c r="D495" s="1">
        <v>45383</v>
      </c>
      <c r="E495">
        <v>2499</v>
      </c>
      <c r="F495" t="s">
        <v>10</v>
      </c>
      <c r="G495" t="s">
        <v>41</v>
      </c>
      <c r="H495" t="s">
        <v>5362</v>
      </c>
      <c r="I495">
        <v>2499</v>
      </c>
      <c r="J495" s="1">
        <v>45402</v>
      </c>
      <c r="K495" t="s">
        <v>5356</v>
      </c>
      <c r="L495" s="1"/>
      <c r="M495" s="1">
        <v>45394</v>
      </c>
      <c r="N495" t="s">
        <v>5839</v>
      </c>
      <c r="O495" t="s">
        <v>5841</v>
      </c>
      <c r="P495" t="s">
        <v>6036</v>
      </c>
    </row>
    <row r="496" spans="1:16" x14ac:dyDescent="0.5">
      <c r="A496" t="s">
        <v>542</v>
      </c>
      <c r="B496" t="s">
        <v>541</v>
      </c>
      <c r="C496" t="s">
        <v>534</v>
      </c>
      <c r="D496" s="1">
        <v>45413</v>
      </c>
      <c r="E496">
        <v>0</v>
      </c>
      <c r="F496" t="s">
        <v>43</v>
      </c>
      <c r="G496" t="s">
        <v>25</v>
      </c>
      <c r="H496" t="s">
        <v>5362</v>
      </c>
      <c r="I496">
        <v>2499</v>
      </c>
      <c r="J496" s="1">
        <v>45402</v>
      </c>
      <c r="K496" t="s">
        <v>5356</v>
      </c>
      <c r="L496" s="1"/>
      <c r="M496" s="1">
        <v>45394</v>
      </c>
      <c r="N496" t="s">
        <v>5839</v>
      </c>
      <c r="O496" t="s">
        <v>5841</v>
      </c>
      <c r="P496" t="s">
        <v>6036</v>
      </c>
    </row>
    <row r="497" spans="1:16" x14ac:dyDescent="0.5">
      <c r="A497" t="s">
        <v>543</v>
      </c>
      <c r="B497" t="s">
        <v>541</v>
      </c>
      <c r="C497" t="s">
        <v>534</v>
      </c>
      <c r="D497" s="1">
        <v>45444</v>
      </c>
      <c r="E497">
        <v>2499</v>
      </c>
      <c r="F497" t="s">
        <v>10</v>
      </c>
      <c r="G497" t="s">
        <v>11</v>
      </c>
      <c r="H497" t="s">
        <v>5362</v>
      </c>
      <c r="I497">
        <v>2499</v>
      </c>
      <c r="J497" s="1">
        <v>45402</v>
      </c>
      <c r="K497" t="s">
        <v>5356</v>
      </c>
      <c r="L497" s="1"/>
      <c r="M497" s="1">
        <v>45394</v>
      </c>
      <c r="N497" t="s">
        <v>5839</v>
      </c>
      <c r="O497" t="s">
        <v>5841</v>
      </c>
      <c r="P497" t="s">
        <v>6036</v>
      </c>
    </row>
    <row r="498" spans="1:16" x14ac:dyDescent="0.5">
      <c r="A498" t="s">
        <v>544</v>
      </c>
      <c r="B498" t="s">
        <v>541</v>
      </c>
      <c r="C498" t="s">
        <v>534</v>
      </c>
      <c r="D498" s="1">
        <v>45477</v>
      </c>
      <c r="E498">
        <v>2499</v>
      </c>
      <c r="F498" t="s">
        <v>10</v>
      </c>
      <c r="G498" t="s">
        <v>11</v>
      </c>
      <c r="H498" t="s">
        <v>5362</v>
      </c>
      <c r="I498">
        <v>2499</v>
      </c>
      <c r="J498" s="1">
        <v>45402</v>
      </c>
      <c r="K498" t="s">
        <v>5356</v>
      </c>
      <c r="L498" s="1"/>
      <c r="M498" s="1">
        <v>45394</v>
      </c>
      <c r="N498" t="s">
        <v>5839</v>
      </c>
      <c r="O498" t="s">
        <v>5841</v>
      </c>
      <c r="P498" t="s">
        <v>6036</v>
      </c>
    </row>
    <row r="499" spans="1:16" x14ac:dyDescent="0.5">
      <c r="A499" t="s">
        <v>545</v>
      </c>
      <c r="B499" t="s">
        <v>541</v>
      </c>
      <c r="C499" t="s">
        <v>534</v>
      </c>
      <c r="D499" s="1">
        <v>45506</v>
      </c>
      <c r="E499">
        <v>2499</v>
      </c>
      <c r="F499" t="s">
        <v>10</v>
      </c>
      <c r="G499" t="s">
        <v>25</v>
      </c>
      <c r="H499" t="s">
        <v>5362</v>
      </c>
      <c r="I499">
        <v>2499</v>
      </c>
      <c r="J499" s="1">
        <v>45402</v>
      </c>
      <c r="K499" t="s">
        <v>5356</v>
      </c>
      <c r="L499" s="1"/>
      <c r="M499" s="1">
        <v>45394</v>
      </c>
      <c r="N499" t="s">
        <v>5839</v>
      </c>
      <c r="O499" t="s">
        <v>5841</v>
      </c>
      <c r="P499" t="s">
        <v>6036</v>
      </c>
    </row>
    <row r="500" spans="1:16" x14ac:dyDescent="0.5">
      <c r="A500" t="s">
        <v>546</v>
      </c>
      <c r="B500" t="s">
        <v>541</v>
      </c>
      <c r="C500" t="s">
        <v>534</v>
      </c>
      <c r="D500" s="1">
        <v>45538</v>
      </c>
      <c r="E500">
        <v>2499</v>
      </c>
      <c r="F500" t="s">
        <v>10</v>
      </c>
      <c r="G500" t="s">
        <v>25</v>
      </c>
      <c r="H500" t="s">
        <v>5362</v>
      </c>
      <c r="I500">
        <v>2499</v>
      </c>
      <c r="J500" s="1">
        <v>45402</v>
      </c>
      <c r="K500" t="s">
        <v>5356</v>
      </c>
      <c r="L500" s="1"/>
      <c r="M500" s="1">
        <v>45394</v>
      </c>
      <c r="N500" t="s">
        <v>5839</v>
      </c>
      <c r="O500" t="s">
        <v>5841</v>
      </c>
      <c r="P500" t="s">
        <v>6036</v>
      </c>
    </row>
    <row r="501" spans="1:16" x14ac:dyDescent="0.5">
      <c r="A501" t="s">
        <v>1027</v>
      </c>
      <c r="B501" t="s">
        <v>1028</v>
      </c>
      <c r="C501" t="s">
        <v>534</v>
      </c>
      <c r="D501" s="1">
        <v>45384</v>
      </c>
      <c r="E501">
        <v>999</v>
      </c>
      <c r="F501" t="s">
        <v>10</v>
      </c>
      <c r="G501" t="s">
        <v>25</v>
      </c>
      <c r="H501" t="s">
        <v>5361</v>
      </c>
      <c r="I501">
        <v>999</v>
      </c>
      <c r="J501" s="1">
        <v>45400</v>
      </c>
      <c r="K501" t="s">
        <v>5356</v>
      </c>
      <c r="L501" s="1"/>
      <c r="M501" s="1">
        <v>45394</v>
      </c>
      <c r="N501" t="s">
        <v>5839</v>
      </c>
      <c r="O501" t="s">
        <v>5841</v>
      </c>
      <c r="P501" t="s">
        <v>6036</v>
      </c>
    </row>
    <row r="502" spans="1:16" x14ac:dyDescent="0.5">
      <c r="A502" t="s">
        <v>1029</v>
      </c>
      <c r="B502" t="s">
        <v>1028</v>
      </c>
      <c r="C502" t="s">
        <v>534</v>
      </c>
      <c r="D502" s="1">
        <v>45416</v>
      </c>
      <c r="E502">
        <v>999</v>
      </c>
      <c r="F502" t="s">
        <v>10</v>
      </c>
      <c r="G502" t="s">
        <v>11</v>
      </c>
      <c r="H502" t="s">
        <v>5361</v>
      </c>
      <c r="I502">
        <v>999</v>
      </c>
      <c r="J502" s="1">
        <v>45400</v>
      </c>
      <c r="K502" t="s">
        <v>5356</v>
      </c>
      <c r="L502" s="1"/>
      <c r="M502" s="1">
        <v>45394</v>
      </c>
      <c r="N502" t="s">
        <v>5839</v>
      </c>
      <c r="O502" t="s">
        <v>5841</v>
      </c>
      <c r="P502" t="s">
        <v>6036</v>
      </c>
    </row>
    <row r="503" spans="1:16" x14ac:dyDescent="0.5">
      <c r="A503" t="s">
        <v>1030</v>
      </c>
      <c r="B503" t="s">
        <v>1028</v>
      </c>
      <c r="C503" t="s">
        <v>534</v>
      </c>
      <c r="D503" s="1">
        <v>45446</v>
      </c>
      <c r="E503">
        <v>999</v>
      </c>
      <c r="F503" t="s">
        <v>10</v>
      </c>
      <c r="G503" t="s">
        <v>11</v>
      </c>
      <c r="H503" t="s">
        <v>5361</v>
      </c>
      <c r="I503">
        <v>999</v>
      </c>
      <c r="J503" s="1">
        <v>45400</v>
      </c>
      <c r="K503" t="s">
        <v>5356</v>
      </c>
      <c r="L503" s="1"/>
      <c r="M503" s="1">
        <v>45394</v>
      </c>
      <c r="N503" t="s">
        <v>5839</v>
      </c>
      <c r="O503" t="s">
        <v>5841</v>
      </c>
      <c r="P503" t="s">
        <v>6036</v>
      </c>
    </row>
    <row r="504" spans="1:16" x14ac:dyDescent="0.5">
      <c r="A504" t="s">
        <v>1031</v>
      </c>
      <c r="B504" t="s">
        <v>1028</v>
      </c>
      <c r="C504" t="s">
        <v>534</v>
      </c>
      <c r="D504" s="1">
        <v>45474</v>
      </c>
      <c r="E504">
        <v>999</v>
      </c>
      <c r="F504" t="s">
        <v>10</v>
      </c>
      <c r="G504" t="s">
        <v>25</v>
      </c>
      <c r="H504" t="s">
        <v>5361</v>
      </c>
      <c r="I504">
        <v>999</v>
      </c>
      <c r="J504" s="1">
        <v>45400</v>
      </c>
      <c r="K504" t="s">
        <v>5356</v>
      </c>
      <c r="L504" s="1"/>
      <c r="M504" s="1">
        <v>45394</v>
      </c>
      <c r="N504" t="s">
        <v>5839</v>
      </c>
      <c r="O504" t="s">
        <v>5841</v>
      </c>
      <c r="P504" t="s">
        <v>6036</v>
      </c>
    </row>
    <row r="505" spans="1:16" x14ac:dyDescent="0.5">
      <c r="A505" t="s">
        <v>1032</v>
      </c>
      <c r="B505" t="s">
        <v>1028</v>
      </c>
      <c r="C505" t="s">
        <v>534</v>
      </c>
      <c r="D505" s="1">
        <v>45505</v>
      </c>
      <c r="E505">
        <v>999</v>
      </c>
      <c r="F505" t="s">
        <v>10</v>
      </c>
      <c r="G505" t="s">
        <v>11</v>
      </c>
      <c r="H505" t="s">
        <v>5361</v>
      </c>
      <c r="I505">
        <v>999</v>
      </c>
      <c r="J505" s="1">
        <v>45400</v>
      </c>
      <c r="K505" t="s">
        <v>5356</v>
      </c>
      <c r="L505" s="1"/>
      <c r="M505" s="1">
        <v>45394</v>
      </c>
      <c r="N505" t="s">
        <v>5839</v>
      </c>
      <c r="O505" t="s">
        <v>5841</v>
      </c>
      <c r="P505" t="s">
        <v>6036</v>
      </c>
    </row>
    <row r="506" spans="1:16" x14ac:dyDescent="0.5">
      <c r="A506" t="s">
        <v>1033</v>
      </c>
      <c r="B506" t="s">
        <v>1028</v>
      </c>
      <c r="C506" t="s">
        <v>534</v>
      </c>
      <c r="D506" s="1">
        <v>45538</v>
      </c>
      <c r="E506">
        <v>999</v>
      </c>
      <c r="F506" t="s">
        <v>10</v>
      </c>
      <c r="G506" t="s">
        <v>11</v>
      </c>
      <c r="H506" t="s">
        <v>5361</v>
      </c>
      <c r="I506">
        <v>999</v>
      </c>
      <c r="J506" s="1">
        <v>45400</v>
      </c>
      <c r="K506" t="s">
        <v>5356</v>
      </c>
      <c r="L506" s="1"/>
      <c r="M506" s="1">
        <v>45394</v>
      </c>
      <c r="N506" t="s">
        <v>5839</v>
      </c>
      <c r="O506" t="s">
        <v>5841</v>
      </c>
      <c r="P506" t="s">
        <v>6036</v>
      </c>
    </row>
    <row r="507" spans="1:16" x14ac:dyDescent="0.5">
      <c r="A507" t="s">
        <v>1493</v>
      </c>
      <c r="B507" t="s">
        <v>1494</v>
      </c>
      <c r="C507" t="s">
        <v>534</v>
      </c>
      <c r="D507" s="1">
        <v>45416</v>
      </c>
      <c r="E507">
        <v>2499</v>
      </c>
      <c r="F507" t="s">
        <v>10</v>
      </c>
      <c r="G507" t="s">
        <v>25</v>
      </c>
      <c r="H507" t="s">
        <v>5362</v>
      </c>
      <c r="I507">
        <v>2499</v>
      </c>
      <c r="J507" s="1">
        <v>45423</v>
      </c>
      <c r="K507" t="s">
        <v>5356</v>
      </c>
      <c r="L507" s="1"/>
      <c r="M507" s="1">
        <v>45394</v>
      </c>
      <c r="N507" t="s">
        <v>5839</v>
      </c>
      <c r="O507" t="s">
        <v>5841</v>
      </c>
      <c r="P507" t="s">
        <v>6036</v>
      </c>
    </row>
    <row r="508" spans="1:16" x14ac:dyDescent="0.5">
      <c r="A508" t="s">
        <v>1495</v>
      </c>
      <c r="B508" t="s">
        <v>1494</v>
      </c>
      <c r="C508" t="s">
        <v>534</v>
      </c>
      <c r="D508" s="1">
        <v>45444</v>
      </c>
      <c r="E508">
        <v>2499</v>
      </c>
      <c r="F508" t="s">
        <v>10</v>
      </c>
      <c r="G508" t="s">
        <v>11</v>
      </c>
      <c r="H508" t="s">
        <v>5362</v>
      </c>
      <c r="I508">
        <v>2499</v>
      </c>
      <c r="J508" s="1">
        <v>45423</v>
      </c>
      <c r="K508" t="s">
        <v>5356</v>
      </c>
      <c r="L508" s="1"/>
      <c r="M508" s="1">
        <v>45394</v>
      </c>
      <c r="N508" t="s">
        <v>5839</v>
      </c>
      <c r="O508" t="s">
        <v>5841</v>
      </c>
      <c r="P508" t="s">
        <v>6036</v>
      </c>
    </row>
    <row r="509" spans="1:16" x14ac:dyDescent="0.5">
      <c r="A509" t="s">
        <v>1496</v>
      </c>
      <c r="B509" t="s">
        <v>1494</v>
      </c>
      <c r="C509" t="s">
        <v>534</v>
      </c>
      <c r="D509" s="1">
        <v>45476</v>
      </c>
      <c r="E509">
        <v>2499</v>
      </c>
      <c r="F509" t="s">
        <v>10</v>
      </c>
      <c r="G509" t="s">
        <v>11</v>
      </c>
      <c r="H509" t="s">
        <v>5362</v>
      </c>
      <c r="I509">
        <v>2499</v>
      </c>
      <c r="J509" s="1">
        <v>45423</v>
      </c>
      <c r="K509" t="s">
        <v>5356</v>
      </c>
      <c r="L509" s="1"/>
      <c r="M509" s="1">
        <v>45394</v>
      </c>
      <c r="N509" t="s">
        <v>5839</v>
      </c>
      <c r="O509" t="s">
        <v>5841</v>
      </c>
      <c r="P509" t="s">
        <v>6036</v>
      </c>
    </row>
    <row r="510" spans="1:16" x14ac:dyDescent="0.5">
      <c r="A510" t="s">
        <v>1497</v>
      </c>
      <c r="B510" t="s">
        <v>1494</v>
      </c>
      <c r="C510" t="s">
        <v>534</v>
      </c>
      <c r="D510" s="1">
        <v>45506</v>
      </c>
      <c r="E510">
        <v>2499</v>
      </c>
      <c r="F510" t="s">
        <v>10</v>
      </c>
      <c r="G510" t="s">
        <v>11</v>
      </c>
      <c r="H510" t="s">
        <v>5362</v>
      </c>
      <c r="I510">
        <v>2499</v>
      </c>
      <c r="J510" s="1">
        <v>45423</v>
      </c>
      <c r="K510" t="s">
        <v>5356</v>
      </c>
      <c r="L510" s="1"/>
      <c r="M510" s="1">
        <v>45394</v>
      </c>
      <c r="N510" t="s">
        <v>5839</v>
      </c>
      <c r="O510" t="s">
        <v>5841</v>
      </c>
      <c r="P510" t="s">
        <v>6036</v>
      </c>
    </row>
    <row r="511" spans="1:16" x14ac:dyDescent="0.5">
      <c r="A511" t="s">
        <v>1498</v>
      </c>
      <c r="B511" t="s">
        <v>1494</v>
      </c>
      <c r="C511" t="s">
        <v>534</v>
      </c>
      <c r="D511" s="1">
        <v>45539</v>
      </c>
      <c r="E511">
        <v>2499</v>
      </c>
      <c r="F511" t="s">
        <v>10</v>
      </c>
      <c r="G511" t="s">
        <v>11</v>
      </c>
      <c r="H511" t="s">
        <v>5362</v>
      </c>
      <c r="I511">
        <v>2499</v>
      </c>
      <c r="J511" s="1">
        <v>45423</v>
      </c>
      <c r="K511" t="s">
        <v>5356</v>
      </c>
      <c r="L511" s="1"/>
      <c r="M511" s="1">
        <v>45394</v>
      </c>
      <c r="N511" t="s">
        <v>5839</v>
      </c>
      <c r="O511" t="s">
        <v>5841</v>
      </c>
      <c r="P511" t="s">
        <v>6036</v>
      </c>
    </row>
    <row r="512" spans="1:16" x14ac:dyDescent="0.5">
      <c r="A512" t="s">
        <v>428</v>
      </c>
      <c r="B512" t="s">
        <v>429</v>
      </c>
      <c r="C512" t="s">
        <v>430</v>
      </c>
      <c r="D512" s="1">
        <v>45505</v>
      </c>
      <c r="E512">
        <v>2499</v>
      </c>
      <c r="F512" t="s">
        <v>10</v>
      </c>
      <c r="G512" t="s">
        <v>11</v>
      </c>
      <c r="H512" t="s">
        <v>5362</v>
      </c>
      <c r="I512">
        <v>2499</v>
      </c>
      <c r="J512" s="1">
        <v>45507</v>
      </c>
      <c r="K512" t="s">
        <v>5356</v>
      </c>
      <c r="L512" s="1"/>
      <c r="M512" s="1">
        <v>45484</v>
      </c>
      <c r="N512" t="s">
        <v>5838</v>
      </c>
      <c r="O512" t="s">
        <v>5835</v>
      </c>
      <c r="P512" t="s">
        <v>6036</v>
      </c>
    </row>
    <row r="513" spans="1:16" x14ac:dyDescent="0.5">
      <c r="A513" t="s">
        <v>431</v>
      </c>
      <c r="B513" t="s">
        <v>429</v>
      </c>
      <c r="C513" t="s">
        <v>430</v>
      </c>
      <c r="D513" s="1">
        <v>45538</v>
      </c>
      <c r="E513">
        <v>2499</v>
      </c>
      <c r="F513" t="s">
        <v>10</v>
      </c>
      <c r="G513" t="s">
        <v>11</v>
      </c>
      <c r="H513" t="s">
        <v>5362</v>
      </c>
      <c r="I513">
        <v>2499</v>
      </c>
      <c r="J513" s="1">
        <v>45507</v>
      </c>
      <c r="K513" t="s">
        <v>5356</v>
      </c>
      <c r="L513" s="1"/>
      <c r="M513" s="1">
        <v>45484</v>
      </c>
      <c r="N513" t="s">
        <v>5838</v>
      </c>
      <c r="O513" t="s">
        <v>5835</v>
      </c>
      <c r="P513" t="s">
        <v>6036</v>
      </c>
    </row>
    <row r="514" spans="1:16" x14ac:dyDescent="0.5">
      <c r="A514" t="s">
        <v>1465</v>
      </c>
      <c r="B514" t="s">
        <v>1466</v>
      </c>
      <c r="C514" t="s">
        <v>430</v>
      </c>
      <c r="D514" s="1">
        <v>45477</v>
      </c>
      <c r="E514">
        <v>999</v>
      </c>
      <c r="F514" t="s">
        <v>10</v>
      </c>
      <c r="G514" t="s">
        <v>11</v>
      </c>
      <c r="H514" t="s">
        <v>5361</v>
      </c>
      <c r="I514">
        <v>999</v>
      </c>
      <c r="J514" s="1">
        <v>45486</v>
      </c>
      <c r="K514" t="s">
        <v>5356</v>
      </c>
      <c r="L514" s="1"/>
      <c r="M514" s="1">
        <v>45484</v>
      </c>
      <c r="N514" t="s">
        <v>5838</v>
      </c>
      <c r="O514" t="s">
        <v>5835</v>
      </c>
      <c r="P514" t="s">
        <v>6036</v>
      </c>
    </row>
    <row r="515" spans="1:16" x14ac:dyDescent="0.5">
      <c r="A515" t="s">
        <v>1467</v>
      </c>
      <c r="B515" t="s">
        <v>1466</v>
      </c>
      <c r="C515" t="s">
        <v>430</v>
      </c>
      <c r="D515" s="1">
        <v>45508</v>
      </c>
      <c r="E515">
        <v>999</v>
      </c>
      <c r="F515" t="s">
        <v>10</v>
      </c>
      <c r="G515" t="s">
        <v>11</v>
      </c>
      <c r="H515" t="s">
        <v>5361</v>
      </c>
      <c r="I515">
        <v>999</v>
      </c>
      <c r="J515" s="1">
        <v>45486</v>
      </c>
      <c r="K515" t="s">
        <v>5356</v>
      </c>
      <c r="L515" s="1"/>
      <c r="M515" s="1">
        <v>45484</v>
      </c>
      <c r="N515" t="s">
        <v>5838</v>
      </c>
      <c r="O515" t="s">
        <v>5835</v>
      </c>
      <c r="P515" t="s">
        <v>6036</v>
      </c>
    </row>
    <row r="516" spans="1:16" x14ac:dyDescent="0.5">
      <c r="A516" t="s">
        <v>1468</v>
      </c>
      <c r="B516" t="s">
        <v>1466</v>
      </c>
      <c r="C516" t="s">
        <v>430</v>
      </c>
      <c r="D516" s="1">
        <v>45539</v>
      </c>
      <c r="E516">
        <v>999</v>
      </c>
      <c r="F516" t="s">
        <v>10</v>
      </c>
      <c r="G516" t="s">
        <v>11</v>
      </c>
      <c r="H516" t="s">
        <v>5361</v>
      </c>
      <c r="I516">
        <v>999</v>
      </c>
      <c r="J516" s="1">
        <v>45486</v>
      </c>
      <c r="K516" t="s">
        <v>5356</v>
      </c>
      <c r="L516" s="1"/>
      <c r="M516" s="1">
        <v>45484</v>
      </c>
      <c r="N516" t="s">
        <v>5838</v>
      </c>
      <c r="O516" t="s">
        <v>5835</v>
      </c>
      <c r="P516" t="s">
        <v>6036</v>
      </c>
    </row>
    <row r="517" spans="1:16" x14ac:dyDescent="0.5">
      <c r="A517" t="s">
        <v>432</v>
      </c>
      <c r="B517" t="s">
        <v>433</v>
      </c>
      <c r="C517" t="s">
        <v>434</v>
      </c>
      <c r="D517" s="1">
        <v>45444</v>
      </c>
      <c r="E517">
        <v>2499</v>
      </c>
      <c r="F517" t="s">
        <v>10</v>
      </c>
      <c r="G517" t="s">
        <v>25</v>
      </c>
      <c r="H517" t="s">
        <v>5362</v>
      </c>
      <c r="I517">
        <v>2499</v>
      </c>
      <c r="J517" s="1">
        <v>45444</v>
      </c>
      <c r="K517" t="s">
        <v>5359</v>
      </c>
      <c r="L517" s="1">
        <v>45483</v>
      </c>
      <c r="M517" s="1">
        <v>45423</v>
      </c>
      <c r="N517" t="s">
        <v>5834</v>
      </c>
      <c r="O517" t="s">
        <v>5845</v>
      </c>
      <c r="P517" t="s">
        <v>6037</v>
      </c>
    </row>
    <row r="518" spans="1:16" x14ac:dyDescent="0.5">
      <c r="A518" t="s">
        <v>435</v>
      </c>
      <c r="B518" t="s">
        <v>433</v>
      </c>
      <c r="C518" t="s">
        <v>434</v>
      </c>
      <c r="D518" s="1">
        <v>45474</v>
      </c>
      <c r="E518">
        <v>2499</v>
      </c>
      <c r="F518" t="s">
        <v>10</v>
      </c>
      <c r="G518" t="s">
        <v>11</v>
      </c>
      <c r="H518" t="s">
        <v>5362</v>
      </c>
      <c r="I518">
        <v>2499</v>
      </c>
      <c r="J518" s="1">
        <v>45444</v>
      </c>
      <c r="K518" t="s">
        <v>5359</v>
      </c>
      <c r="L518" s="1">
        <v>45483</v>
      </c>
      <c r="M518" s="1">
        <v>45423</v>
      </c>
      <c r="N518" t="s">
        <v>5834</v>
      </c>
      <c r="O518" t="s">
        <v>5845</v>
      </c>
      <c r="P518" t="s">
        <v>6037</v>
      </c>
    </row>
    <row r="519" spans="1:16" x14ac:dyDescent="0.5">
      <c r="A519" t="s">
        <v>436</v>
      </c>
      <c r="B519" t="s">
        <v>437</v>
      </c>
      <c r="C519" t="s">
        <v>438</v>
      </c>
      <c r="D519" s="1">
        <v>45507</v>
      </c>
      <c r="E519">
        <v>999</v>
      </c>
      <c r="F519" t="s">
        <v>10</v>
      </c>
      <c r="G519" t="s">
        <v>11</v>
      </c>
      <c r="H519" t="s">
        <v>5361</v>
      </c>
      <c r="I519">
        <v>999</v>
      </c>
      <c r="J519" s="1">
        <v>45508</v>
      </c>
      <c r="K519" t="s">
        <v>5356</v>
      </c>
      <c r="L519" s="1"/>
      <c r="M519" s="1">
        <v>45486</v>
      </c>
      <c r="N519" t="s">
        <v>5838</v>
      </c>
      <c r="O519" t="s">
        <v>5845</v>
      </c>
      <c r="P519" t="s">
        <v>6036</v>
      </c>
    </row>
    <row r="520" spans="1:16" x14ac:dyDescent="0.5">
      <c r="A520" t="s">
        <v>439</v>
      </c>
      <c r="B520" t="s">
        <v>437</v>
      </c>
      <c r="C520" t="s">
        <v>438</v>
      </c>
      <c r="D520" s="1">
        <v>45539</v>
      </c>
      <c r="E520">
        <v>999</v>
      </c>
      <c r="F520" t="s">
        <v>10</v>
      </c>
      <c r="G520" t="s">
        <v>11</v>
      </c>
      <c r="H520" t="s">
        <v>5361</v>
      </c>
      <c r="I520">
        <v>999</v>
      </c>
      <c r="J520" s="1">
        <v>45508</v>
      </c>
      <c r="K520" t="s">
        <v>5356</v>
      </c>
      <c r="L520" s="1"/>
      <c r="M520" s="1">
        <v>45486</v>
      </c>
      <c r="N520" t="s">
        <v>5838</v>
      </c>
      <c r="O520" t="s">
        <v>5845</v>
      </c>
      <c r="P520" t="s">
        <v>6036</v>
      </c>
    </row>
    <row r="521" spans="1:16" x14ac:dyDescent="0.5">
      <c r="A521" t="s">
        <v>440</v>
      </c>
      <c r="B521" t="s">
        <v>441</v>
      </c>
      <c r="C521" t="s">
        <v>442</v>
      </c>
      <c r="D521" s="1">
        <v>45507</v>
      </c>
      <c r="E521">
        <v>9999</v>
      </c>
      <c r="F521" t="s">
        <v>10</v>
      </c>
      <c r="G521" t="s">
        <v>11</v>
      </c>
      <c r="H521" t="s">
        <v>5382</v>
      </c>
      <c r="I521">
        <v>9999</v>
      </c>
      <c r="J521" s="1">
        <v>45513</v>
      </c>
      <c r="K521" t="s">
        <v>5356</v>
      </c>
      <c r="L521" s="1"/>
      <c r="M521" s="1">
        <v>45485</v>
      </c>
      <c r="N521" t="s">
        <v>5843</v>
      </c>
      <c r="O521" t="s">
        <v>5845</v>
      </c>
      <c r="P521" t="s">
        <v>5836</v>
      </c>
    </row>
    <row r="522" spans="1:16" x14ac:dyDescent="0.5">
      <c r="A522" t="s">
        <v>443</v>
      </c>
      <c r="B522" t="s">
        <v>441</v>
      </c>
      <c r="C522" t="s">
        <v>442</v>
      </c>
      <c r="D522" s="1">
        <v>45537</v>
      </c>
      <c r="E522">
        <v>9999</v>
      </c>
      <c r="F522" t="s">
        <v>10</v>
      </c>
      <c r="G522" t="s">
        <v>11</v>
      </c>
      <c r="H522" t="s">
        <v>5382</v>
      </c>
      <c r="I522">
        <v>9999</v>
      </c>
      <c r="J522" s="1">
        <v>45513</v>
      </c>
      <c r="K522" t="s">
        <v>5356</v>
      </c>
      <c r="L522" s="1"/>
      <c r="M522" s="1">
        <v>45485</v>
      </c>
      <c r="N522" t="s">
        <v>5843</v>
      </c>
      <c r="O522" t="s">
        <v>5845</v>
      </c>
      <c r="P522" t="s">
        <v>5836</v>
      </c>
    </row>
    <row r="523" spans="1:16" x14ac:dyDescent="0.5">
      <c r="A523" t="s">
        <v>444</v>
      </c>
      <c r="B523" t="s">
        <v>445</v>
      </c>
      <c r="C523" t="s">
        <v>446</v>
      </c>
      <c r="D523" s="1">
        <v>45414</v>
      </c>
      <c r="E523">
        <v>0</v>
      </c>
      <c r="F523" t="s">
        <v>43</v>
      </c>
      <c r="G523" t="s">
        <v>11</v>
      </c>
      <c r="H523" t="s">
        <v>5362</v>
      </c>
      <c r="I523">
        <v>2499</v>
      </c>
      <c r="J523" s="1">
        <v>45438</v>
      </c>
      <c r="K523" t="s">
        <v>5356</v>
      </c>
      <c r="L523" s="1"/>
      <c r="M523" s="1">
        <v>45436</v>
      </c>
      <c r="N523" t="s">
        <v>5839</v>
      </c>
      <c r="O523" t="s">
        <v>5841</v>
      </c>
      <c r="P523" t="s">
        <v>6036</v>
      </c>
    </row>
    <row r="524" spans="1:16" x14ac:dyDescent="0.5">
      <c r="A524" t="s">
        <v>447</v>
      </c>
      <c r="B524" t="s">
        <v>445</v>
      </c>
      <c r="C524" t="s">
        <v>446</v>
      </c>
      <c r="D524" s="1">
        <v>45446</v>
      </c>
      <c r="E524">
        <v>2499</v>
      </c>
      <c r="F524" t="s">
        <v>10</v>
      </c>
      <c r="G524" t="s">
        <v>11</v>
      </c>
      <c r="H524" t="s">
        <v>5362</v>
      </c>
      <c r="I524">
        <v>2499</v>
      </c>
      <c r="J524" s="1">
        <v>45438</v>
      </c>
      <c r="K524" t="s">
        <v>5356</v>
      </c>
      <c r="L524" s="1"/>
      <c r="M524" s="1">
        <v>45436</v>
      </c>
      <c r="N524" t="s">
        <v>5839</v>
      </c>
      <c r="O524" t="s">
        <v>5841</v>
      </c>
      <c r="P524" t="s">
        <v>6036</v>
      </c>
    </row>
    <row r="525" spans="1:16" x14ac:dyDescent="0.5">
      <c r="A525" t="s">
        <v>448</v>
      </c>
      <c r="B525" t="s">
        <v>445</v>
      </c>
      <c r="C525" t="s">
        <v>446</v>
      </c>
      <c r="D525" s="1">
        <v>45476</v>
      </c>
      <c r="E525">
        <v>2499</v>
      </c>
      <c r="F525" t="s">
        <v>10</v>
      </c>
      <c r="G525" t="s">
        <v>11</v>
      </c>
      <c r="H525" t="s">
        <v>5362</v>
      </c>
      <c r="I525">
        <v>2499</v>
      </c>
      <c r="J525" s="1">
        <v>45438</v>
      </c>
      <c r="K525" t="s">
        <v>5356</v>
      </c>
      <c r="L525" s="1"/>
      <c r="M525" s="1">
        <v>45436</v>
      </c>
      <c r="N525" t="s">
        <v>5839</v>
      </c>
      <c r="O525" t="s">
        <v>5841</v>
      </c>
      <c r="P525" t="s">
        <v>6036</v>
      </c>
    </row>
    <row r="526" spans="1:16" x14ac:dyDescent="0.5">
      <c r="A526" t="s">
        <v>449</v>
      </c>
      <c r="B526" t="s">
        <v>445</v>
      </c>
      <c r="C526" t="s">
        <v>446</v>
      </c>
      <c r="D526" s="1">
        <v>45507</v>
      </c>
      <c r="E526">
        <v>2499</v>
      </c>
      <c r="F526" t="s">
        <v>10</v>
      </c>
      <c r="G526" t="s">
        <v>11</v>
      </c>
      <c r="H526" t="s">
        <v>5362</v>
      </c>
      <c r="I526">
        <v>2499</v>
      </c>
      <c r="J526" s="1">
        <v>45438</v>
      </c>
      <c r="K526" t="s">
        <v>5356</v>
      </c>
      <c r="L526" s="1"/>
      <c r="M526" s="1">
        <v>45436</v>
      </c>
      <c r="N526" t="s">
        <v>5839</v>
      </c>
      <c r="O526" t="s">
        <v>5841</v>
      </c>
      <c r="P526" t="s">
        <v>6036</v>
      </c>
    </row>
    <row r="527" spans="1:16" x14ac:dyDescent="0.5">
      <c r="A527" t="s">
        <v>450</v>
      </c>
      <c r="B527" t="s">
        <v>445</v>
      </c>
      <c r="C527" t="s">
        <v>446</v>
      </c>
      <c r="D527" s="1">
        <v>45536</v>
      </c>
      <c r="E527">
        <v>2499</v>
      </c>
      <c r="F527" t="s">
        <v>10</v>
      </c>
      <c r="G527" t="s">
        <v>11</v>
      </c>
      <c r="H527" t="s">
        <v>5362</v>
      </c>
      <c r="I527">
        <v>2499</v>
      </c>
      <c r="J527" s="1">
        <v>45438</v>
      </c>
      <c r="K527" t="s">
        <v>5356</v>
      </c>
      <c r="L527" s="1"/>
      <c r="M527" s="1">
        <v>45436</v>
      </c>
      <c r="N527" t="s">
        <v>5839</v>
      </c>
      <c r="O527" t="s">
        <v>5841</v>
      </c>
      <c r="P527" t="s">
        <v>6036</v>
      </c>
    </row>
    <row r="528" spans="1:16" x14ac:dyDescent="0.5">
      <c r="A528" t="s">
        <v>451</v>
      </c>
      <c r="B528" t="s">
        <v>452</v>
      </c>
      <c r="C528" t="s">
        <v>453</v>
      </c>
      <c r="D528" s="1">
        <v>45413</v>
      </c>
      <c r="E528">
        <v>999</v>
      </c>
      <c r="F528" t="s">
        <v>10</v>
      </c>
      <c r="G528" t="s">
        <v>11</v>
      </c>
      <c r="H528" t="s">
        <v>5361</v>
      </c>
      <c r="I528">
        <v>999</v>
      </c>
      <c r="J528" s="1">
        <v>45433</v>
      </c>
      <c r="K528" t="s">
        <v>5356</v>
      </c>
      <c r="L528" s="1"/>
      <c r="M528" s="1">
        <v>45422</v>
      </c>
      <c r="N528" t="s">
        <v>5839</v>
      </c>
      <c r="O528" t="s">
        <v>5835</v>
      </c>
      <c r="P528" t="s">
        <v>6037</v>
      </c>
    </row>
    <row r="529" spans="1:16" x14ac:dyDescent="0.5">
      <c r="A529" t="s">
        <v>454</v>
      </c>
      <c r="B529" t="s">
        <v>452</v>
      </c>
      <c r="C529" t="s">
        <v>453</v>
      </c>
      <c r="D529" s="1">
        <v>45447</v>
      </c>
      <c r="E529">
        <v>999</v>
      </c>
      <c r="F529" t="s">
        <v>10</v>
      </c>
      <c r="G529" t="s">
        <v>41</v>
      </c>
      <c r="H529" t="s">
        <v>5361</v>
      </c>
      <c r="I529">
        <v>999</v>
      </c>
      <c r="J529" s="1">
        <v>45433</v>
      </c>
      <c r="K529" t="s">
        <v>5356</v>
      </c>
      <c r="L529" s="1"/>
      <c r="M529" s="1">
        <v>45422</v>
      </c>
      <c r="N529" t="s">
        <v>5839</v>
      </c>
      <c r="O529" t="s">
        <v>5835</v>
      </c>
      <c r="P529" t="s">
        <v>6037</v>
      </c>
    </row>
    <row r="530" spans="1:16" x14ac:dyDescent="0.5">
      <c r="A530" t="s">
        <v>455</v>
      </c>
      <c r="B530" t="s">
        <v>452</v>
      </c>
      <c r="C530" t="s">
        <v>453</v>
      </c>
      <c r="D530" s="1">
        <v>45476</v>
      </c>
      <c r="E530">
        <v>999</v>
      </c>
      <c r="F530" t="s">
        <v>10</v>
      </c>
      <c r="G530" t="s">
        <v>11</v>
      </c>
      <c r="H530" t="s">
        <v>5361</v>
      </c>
      <c r="I530">
        <v>999</v>
      </c>
      <c r="J530" s="1">
        <v>45433</v>
      </c>
      <c r="K530" t="s">
        <v>5356</v>
      </c>
      <c r="L530" s="1"/>
      <c r="M530" s="1">
        <v>45422</v>
      </c>
      <c r="N530" t="s">
        <v>5839</v>
      </c>
      <c r="O530" t="s">
        <v>5835</v>
      </c>
      <c r="P530" t="s">
        <v>6037</v>
      </c>
    </row>
    <row r="531" spans="1:16" x14ac:dyDescent="0.5">
      <c r="A531" t="s">
        <v>456</v>
      </c>
      <c r="B531" t="s">
        <v>452</v>
      </c>
      <c r="C531" t="s">
        <v>453</v>
      </c>
      <c r="D531" s="1">
        <v>45507</v>
      </c>
      <c r="E531">
        <v>999</v>
      </c>
      <c r="F531" t="s">
        <v>10</v>
      </c>
      <c r="G531" t="s">
        <v>25</v>
      </c>
      <c r="H531" t="s">
        <v>5361</v>
      </c>
      <c r="I531">
        <v>999</v>
      </c>
      <c r="J531" s="1">
        <v>45433</v>
      </c>
      <c r="K531" t="s">
        <v>5356</v>
      </c>
      <c r="L531" s="1"/>
      <c r="M531" s="1">
        <v>45422</v>
      </c>
      <c r="N531" t="s">
        <v>5839</v>
      </c>
      <c r="O531" t="s">
        <v>5835</v>
      </c>
      <c r="P531" t="s">
        <v>6037</v>
      </c>
    </row>
    <row r="532" spans="1:16" x14ac:dyDescent="0.5">
      <c r="A532" t="s">
        <v>457</v>
      </c>
      <c r="B532" t="s">
        <v>452</v>
      </c>
      <c r="C532" t="s">
        <v>453</v>
      </c>
      <c r="D532" s="1">
        <v>45538</v>
      </c>
      <c r="E532">
        <v>999</v>
      </c>
      <c r="F532" t="s">
        <v>10</v>
      </c>
      <c r="G532" t="s">
        <v>11</v>
      </c>
      <c r="H532" t="s">
        <v>5361</v>
      </c>
      <c r="I532">
        <v>999</v>
      </c>
      <c r="J532" s="1">
        <v>45433</v>
      </c>
      <c r="K532" t="s">
        <v>5356</v>
      </c>
      <c r="L532" s="1"/>
      <c r="M532" s="1">
        <v>45422</v>
      </c>
      <c r="N532" t="s">
        <v>5839</v>
      </c>
      <c r="O532" t="s">
        <v>5835</v>
      </c>
      <c r="P532" t="s">
        <v>6037</v>
      </c>
    </row>
    <row r="533" spans="1:16" x14ac:dyDescent="0.5">
      <c r="A533" t="s">
        <v>458</v>
      </c>
      <c r="B533" t="s">
        <v>459</v>
      </c>
      <c r="C533" t="s">
        <v>460</v>
      </c>
      <c r="D533" s="1">
        <v>45385</v>
      </c>
      <c r="E533">
        <v>999</v>
      </c>
      <c r="F533" t="s">
        <v>10</v>
      </c>
      <c r="G533" t="s">
        <v>11</v>
      </c>
      <c r="H533" t="s">
        <v>5361</v>
      </c>
      <c r="I533">
        <v>999</v>
      </c>
      <c r="J533" s="1">
        <v>45386</v>
      </c>
      <c r="K533" t="s">
        <v>5356</v>
      </c>
      <c r="L533" s="1"/>
      <c r="M533" s="1">
        <v>45384</v>
      </c>
      <c r="N533" t="s">
        <v>5838</v>
      </c>
      <c r="O533" t="s">
        <v>5841</v>
      </c>
      <c r="P533" t="s">
        <v>6036</v>
      </c>
    </row>
    <row r="534" spans="1:16" x14ac:dyDescent="0.5">
      <c r="A534" t="s">
        <v>461</v>
      </c>
      <c r="B534" t="s">
        <v>459</v>
      </c>
      <c r="C534" t="s">
        <v>460</v>
      </c>
      <c r="D534" s="1">
        <v>45413</v>
      </c>
      <c r="E534">
        <v>999</v>
      </c>
      <c r="F534" t="s">
        <v>10</v>
      </c>
      <c r="G534" t="s">
        <v>11</v>
      </c>
      <c r="H534" t="s">
        <v>5361</v>
      </c>
      <c r="I534">
        <v>999</v>
      </c>
      <c r="J534" s="1">
        <v>45386</v>
      </c>
      <c r="K534" t="s">
        <v>5356</v>
      </c>
      <c r="L534" s="1"/>
      <c r="M534" s="1">
        <v>45384</v>
      </c>
      <c r="N534" t="s">
        <v>5838</v>
      </c>
      <c r="O534" t="s">
        <v>5841</v>
      </c>
      <c r="P534" t="s">
        <v>6036</v>
      </c>
    </row>
    <row r="535" spans="1:16" x14ac:dyDescent="0.5">
      <c r="A535" t="s">
        <v>462</v>
      </c>
      <c r="B535" t="s">
        <v>459</v>
      </c>
      <c r="C535" t="s">
        <v>460</v>
      </c>
      <c r="D535" s="1">
        <v>45447</v>
      </c>
      <c r="E535">
        <v>999</v>
      </c>
      <c r="F535" t="s">
        <v>10</v>
      </c>
      <c r="G535" t="s">
        <v>11</v>
      </c>
      <c r="H535" t="s">
        <v>5361</v>
      </c>
      <c r="I535">
        <v>999</v>
      </c>
      <c r="J535" s="1">
        <v>45386</v>
      </c>
      <c r="K535" t="s">
        <v>5356</v>
      </c>
      <c r="L535" s="1"/>
      <c r="M535" s="1">
        <v>45384</v>
      </c>
      <c r="N535" t="s">
        <v>5838</v>
      </c>
      <c r="O535" t="s">
        <v>5841</v>
      </c>
      <c r="P535" t="s">
        <v>6036</v>
      </c>
    </row>
    <row r="536" spans="1:16" x14ac:dyDescent="0.5">
      <c r="A536" t="s">
        <v>463</v>
      </c>
      <c r="B536" t="s">
        <v>459</v>
      </c>
      <c r="C536" t="s">
        <v>460</v>
      </c>
      <c r="D536" s="1">
        <v>45477</v>
      </c>
      <c r="E536">
        <v>999</v>
      </c>
      <c r="F536" t="s">
        <v>10</v>
      </c>
      <c r="G536" t="s">
        <v>23</v>
      </c>
      <c r="H536" t="s">
        <v>5361</v>
      </c>
      <c r="I536">
        <v>999</v>
      </c>
      <c r="J536" s="1">
        <v>45386</v>
      </c>
      <c r="K536" t="s">
        <v>5356</v>
      </c>
      <c r="L536" s="1"/>
      <c r="M536" s="1">
        <v>45384</v>
      </c>
      <c r="N536" t="s">
        <v>5838</v>
      </c>
      <c r="O536" t="s">
        <v>5841</v>
      </c>
      <c r="P536" t="s">
        <v>6036</v>
      </c>
    </row>
    <row r="537" spans="1:16" x14ac:dyDescent="0.5">
      <c r="A537" t="s">
        <v>464</v>
      </c>
      <c r="B537" t="s">
        <v>459</v>
      </c>
      <c r="C537" t="s">
        <v>460</v>
      </c>
      <c r="D537" s="1">
        <v>45508</v>
      </c>
      <c r="E537">
        <v>999</v>
      </c>
      <c r="F537" t="s">
        <v>10</v>
      </c>
      <c r="G537" t="s">
        <v>11</v>
      </c>
      <c r="H537" t="s">
        <v>5361</v>
      </c>
      <c r="I537">
        <v>999</v>
      </c>
      <c r="J537" s="1">
        <v>45386</v>
      </c>
      <c r="K537" t="s">
        <v>5356</v>
      </c>
      <c r="L537" s="1"/>
      <c r="M537" s="1">
        <v>45384</v>
      </c>
      <c r="N537" t="s">
        <v>5838</v>
      </c>
      <c r="O537" t="s">
        <v>5841</v>
      </c>
      <c r="P537" t="s">
        <v>6036</v>
      </c>
    </row>
    <row r="538" spans="1:16" x14ac:dyDescent="0.5">
      <c r="A538" t="s">
        <v>465</v>
      </c>
      <c r="B538" t="s">
        <v>459</v>
      </c>
      <c r="C538" t="s">
        <v>460</v>
      </c>
      <c r="D538" s="1">
        <v>45538</v>
      </c>
      <c r="E538">
        <v>999</v>
      </c>
      <c r="F538" t="s">
        <v>10</v>
      </c>
      <c r="G538" t="s">
        <v>11</v>
      </c>
      <c r="H538" t="s">
        <v>5361</v>
      </c>
      <c r="I538">
        <v>999</v>
      </c>
      <c r="J538" s="1">
        <v>45386</v>
      </c>
      <c r="K538" t="s">
        <v>5356</v>
      </c>
      <c r="L538" s="1"/>
      <c r="M538" s="1">
        <v>45384</v>
      </c>
      <c r="N538" t="s">
        <v>5838</v>
      </c>
      <c r="O538" t="s">
        <v>5841</v>
      </c>
      <c r="P538" t="s">
        <v>6036</v>
      </c>
    </row>
    <row r="539" spans="1:16" x14ac:dyDescent="0.5">
      <c r="A539" t="s">
        <v>1469</v>
      </c>
      <c r="B539" t="s">
        <v>1470</v>
      </c>
      <c r="C539" t="s">
        <v>1471</v>
      </c>
      <c r="D539" s="1">
        <v>45323</v>
      </c>
      <c r="E539">
        <v>999</v>
      </c>
      <c r="F539" t="s">
        <v>10</v>
      </c>
      <c r="G539" t="s">
        <v>41</v>
      </c>
      <c r="H539" t="s">
        <v>5361</v>
      </c>
      <c r="I539">
        <v>999</v>
      </c>
      <c r="J539" s="1">
        <v>45350</v>
      </c>
      <c r="K539" t="s">
        <v>5359</v>
      </c>
      <c r="L539" s="1">
        <v>45436</v>
      </c>
      <c r="M539" s="1">
        <v>45347</v>
      </c>
      <c r="N539" t="s">
        <v>5838</v>
      </c>
      <c r="O539" t="s">
        <v>5845</v>
      </c>
      <c r="P539" t="s">
        <v>5836</v>
      </c>
    </row>
    <row r="540" spans="1:16" x14ac:dyDescent="0.5">
      <c r="A540" t="s">
        <v>1472</v>
      </c>
      <c r="B540" t="s">
        <v>1470</v>
      </c>
      <c r="C540" t="s">
        <v>1471</v>
      </c>
      <c r="D540" s="1">
        <v>45352</v>
      </c>
      <c r="E540">
        <v>999</v>
      </c>
      <c r="F540" t="s">
        <v>10</v>
      </c>
      <c r="G540" t="s">
        <v>11</v>
      </c>
      <c r="H540" t="s">
        <v>5361</v>
      </c>
      <c r="I540">
        <v>999</v>
      </c>
      <c r="J540" s="1">
        <v>45350</v>
      </c>
      <c r="K540" t="s">
        <v>5359</v>
      </c>
      <c r="L540" s="1">
        <v>45436</v>
      </c>
      <c r="M540" s="1">
        <v>45347</v>
      </c>
      <c r="N540" t="s">
        <v>5838</v>
      </c>
      <c r="O540" t="s">
        <v>5845</v>
      </c>
      <c r="P540" t="s">
        <v>5836</v>
      </c>
    </row>
    <row r="541" spans="1:16" x14ac:dyDescent="0.5">
      <c r="A541" t="s">
        <v>1473</v>
      </c>
      <c r="B541" t="s">
        <v>1470</v>
      </c>
      <c r="C541" t="s">
        <v>1471</v>
      </c>
      <c r="D541" s="1">
        <v>45384</v>
      </c>
      <c r="E541">
        <v>0</v>
      </c>
      <c r="F541" t="s">
        <v>43</v>
      </c>
      <c r="G541" t="s">
        <v>11</v>
      </c>
      <c r="H541" t="s">
        <v>5361</v>
      </c>
      <c r="I541">
        <v>999</v>
      </c>
      <c r="J541" s="1">
        <v>45350</v>
      </c>
      <c r="K541" t="s">
        <v>5359</v>
      </c>
      <c r="L541" s="1">
        <v>45436</v>
      </c>
      <c r="M541" s="1">
        <v>45347</v>
      </c>
      <c r="N541" t="s">
        <v>5838</v>
      </c>
      <c r="O541" t="s">
        <v>5845</v>
      </c>
      <c r="P541" t="s">
        <v>5836</v>
      </c>
    </row>
    <row r="542" spans="1:16" x14ac:dyDescent="0.5">
      <c r="A542" t="s">
        <v>1474</v>
      </c>
      <c r="B542" t="s">
        <v>1470</v>
      </c>
      <c r="C542" t="s">
        <v>1471</v>
      </c>
      <c r="D542" s="1">
        <v>45413</v>
      </c>
      <c r="E542">
        <v>999</v>
      </c>
      <c r="F542" t="s">
        <v>10</v>
      </c>
      <c r="G542" t="s">
        <v>11</v>
      </c>
      <c r="H542" t="s">
        <v>5361</v>
      </c>
      <c r="I542">
        <v>999</v>
      </c>
      <c r="J542" s="1">
        <v>45350</v>
      </c>
      <c r="K542" t="s">
        <v>5359</v>
      </c>
      <c r="L542" s="1">
        <v>45436</v>
      </c>
      <c r="M542" s="1">
        <v>45347</v>
      </c>
      <c r="N542" t="s">
        <v>5838</v>
      </c>
      <c r="O542" t="s">
        <v>5845</v>
      </c>
      <c r="P542" t="s">
        <v>5836</v>
      </c>
    </row>
    <row r="543" spans="1:16" x14ac:dyDescent="0.5">
      <c r="A543" t="s">
        <v>466</v>
      </c>
      <c r="B543" t="s">
        <v>467</v>
      </c>
      <c r="C543" t="s">
        <v>468</v>
      </c>
      <c r="D543" s="1">
        <v>45536</v>
      </c>
      <c r="E543">
        <v>2499</v>
      </c>
      <c r="F543" t="s">
        <v>10</v>
      </c>
      <c r="G543" t="s">
        <v>23</v>
      </c>
      <c r="H543" t="s">
        <v>5362</v>
      </c>
      <c r="I543">
        <v>2499</v>
      </c>
      <c r="J543" s="1">
        <v>45536</v>
      </c>
      <c r="K543" t="s">
        <v>5356</v>
      </c>
      <c r="L543" s="1"/>
      <c r="M543" s="1">
        <v>45507</v>
      </c>
      <c r="N543" t="s">
        <v>5838</v>
      </c>
      <c r="O543" t="s">
        <v>5841</v>
      </c>
      <c r="P543" t="s">
        <v>6036</v>
      </c>
    </row>
    <row r="544" spans="1:16" x14ac:dyDescent="0.5">
      <c r="A544" t="s">
        <v>469</v>
      </c>
      <c r="B544" t="s">
        <v>470</v>
      </c>
      <c r="C544" t="s">
        <v>471</v>
      </c>
      <c r="D544" s="1">
        <v>45476</v>
      </c>
      <c r="E544">
        <v>999</v>
      </c>
      <c r="F544" t="s">
        <v>10</v>
      </c>
      <c r="G544" t="s">
        <v>25</v>
      </c>
      <c r="H544" t="s">
        <v>5361</v>
      </c>
      <c r="I544">
        <v>999</v>
      </c>
      <c r="J544" s="1">
        <v>45486</v>
      </c>
      <c r="K544" t="s">
        <v>5356</v>
      </c>
      <c r="L544" s="1"/>
      <c r="M544" s="1">
        <v>45477</v>
      </c>
      <c r="N544" t="s">
        <v>5834</v>
      </c>
      <c r="O544" t="s">
        <v>5845</v>
      </c>
      <c r="P544" t="s">
        <v>6036</v>
      </c>
    </row>
    <row r="545" spans="1:16" x14ac:dyDescent="0.5">
      <c r="A545" t="s">
        <v>472</v>
      </c>
      <c r="B545" t="s">
        <v>470</v>
      </c>
      <c r="C545" t="s">
        <v>471</v>
      </c>
      <c r="D545" s="1">
        <v>45508</v>
      </c>
      <c r="E545">
        <v>999</v>
      </c>
      <c r="F545" t="s">
        <v>10</v>
      </c>
      <c r="G545" t="s">
        <v>11</v>
      </c>
      <c r="H545" t="s">
        <v>5361</v>
      </c>
      <c r="I545">
        <v>999</v>
      </c>
      <c r="J545" s="1">
        <v>45486</v>
      </c>
      <c r="K545" t="s">
        <v>5356</v>
      </c>
      <c r="L545" s="1"/>
      <c r="M545" s="1">
        <v>45477</v>
      </c>
      <c r="N545" t="s">
        <v>5834</v>
      </c>
      <c r="O545" t="s">
        <v>5845</v>
      </c>
      <c r="P545" t="s">
        <v>6036</v>
      </c>
    </row>
    <row r="546" spans="1:16" x14ac:dyDescent="0.5">
      <c r="A546" t="s">
        <v>473</v>
      </c>
      <c r="B546" t="s">
        <v>470</v>
      </c>
      <c r="C546" t="s">
        <v>471</v>
      </c>
      <c r="D546" s="1">
        <v>45537</v>
      </c>
      <c r="E546">
        <v>999</v>
      </c>
      <c r="F546" t="s">
        <v>10</v>
      </c>
      <c r="G546" t="s">
        <v>11</v>
      </c>
      <c r="H546" t="s">
        <v>5361</v>
      </c>
      <c r="I546">
        <v>999</v>
      </c>
      <c r="J546" s="1">
        <v>45486</v>
      </c>
      <c r="K546" t="s">
        <v>5356</v>
      </c>
      <c r="L546" s="1"/>
      <c r="M546" s="1">
        <v>45477</v>
      </c>
      <c r="N546" t="s">
        <v>5834</v>
      </c>
      <c r="O546" t="s">
        <v>5845</v>
      </c>
      <c r="P546" t="s">
        <v>6036</v>
      </c>
    </row>
    <row r="547" spans="1:16" x14ac:dyDescent="0.5">
      <c r="A547" t="s">
        <v>474</v>
      </c>
      <c r="B547" t="s">
        <v>475</v>
      </c>
      <c r="C547" t="s">
        <v>476</v>
      </c>
      <c r="D547" s="1">
        <v>45386</v>
      </c>
      <c r="E547">
        <v>999</v>
      </c>
      <c r="F547" t="s">
        <v>10</v>
      </c>
      <c r="G547" t="s">
        <v>41</v>
      </c>
      <c r="H547" t="s">
        <v>5361</v>
      </c>
      <c r="I547">
        <v>999</v>
      </c>
      <c r="J547" s="1">
        <v>45406</v>
      </c>
      <c r="K547" t="s">
        <v>5359</v>
      </c>
      <c r="L547" s="1">
        <v>45565</v>
      </c>
      <c r="M547" s="1">
        <v>45401</v>
      </c>
      <c r="N547" t="s">
        <v>5839</v>
      </c>
      <c r="O547" t="s">
        <v>5848</v>
      </c>
      <c r="P547" t="s">
        <v>6036</v>
      </c>
    </row>
    <row r="548" spans="1:16" x14ac:dyDescent="0.5">
      <c r="A548" t="s">
        <v>477</v>
      </c>
      <c r="B548" t="s">
        <v>475</v>
      </c>
      <c r="C548" t="s">
        <v>476</v>
      </c>
      <c r="D548" s="1">
        <v>45413</v>
      </c>
      <c r="E548">
        <v>999</v>
      </c>
      <c r="F548" t="s">
        <v>10</v>
      </c>
      <c r="G548" t="s">
        <v>11</v>
      </c>
      <c r="H548" t="s">
        <v>5361</v>
      </c>
      <c r="I548">
        <v>999</v>
      </c>
      <c r="J548" s="1">
        <v>45406</v>
      </c>
      <c r="K548" t="s">
        <v>5359</v>
      </c>
      <c r="L548" s="1">
        <v>45565</v>
      </c>
      <c r="M548" s="1">
        <v>45401</v>
      </c>
      <c r="N548" t="s">
        <v>5839</v>
      </c>
      <c r="O548" t="s">
        <v>5848</v>
      </c>
      <c r="P548" t="s">
        <v>6036</v>
      </c>
    </row>
    <row r="549" spans="1:16" x14ac:dyDescent="0.5">
      <c r="A549" t="s">
        <v>478</v>
      </c>
      <c r="B549" t="s">
        <v>475</v>
      </c>
      <c r="C549" t="s">
        <v>476</v>
      </c>
      <c r="D549" s="1">
        <v>45445</v>
      </c>
      <c r="E549">
        <v>0</v>
      </c>
      <c r="F549" t="s">
        <v>43</v>
      </c>
      <c r="G549" t="s">
        <v>23</v>
      </c>
      <c r="H549" t="s">
        <v>5361</v>
      </c>
      <c r="I549">
        <v>999</v>
      </c>
      <c r="J549" s="1">
        <v>45406</v>
      </c>
      <c r="K549" t="s">
        <v>5359</v>
      </c>
      <c r="L549" s="1">
        <v>45565</v>
      </c>
      <c r="M549" s="1">
        <v>45401</v>
      </c>
      <c r="N549" t="s">
        <v>5839</v>
      </c>
      <c r="O549" t="s">
        <v>5848</v>
      </c>
      <c r="P549" t="s">
        <v>6036</v>
      </c>
    </row>
    <row r="550" spans="1:16" x14ac:dyDescent="0.5">
      <c r="A550" t="s">
        <v>479</v>
      </c>
      <c r="B550" t="s">
        <v>475</v>
      </c>
      <c r="C550" t="s">
        <v>476</v>
      </c>
      <c r="D550" s="1">
        <v>45475</v>
      </c>
      <c r="E550">
        <v>999</v>
      </c>
      <c r="F550" t="s">
        <v>10</v>
      </c>
      <c r="G550" t="s">
        <v>11</v>
      </c>
      <c r="H550" t="s">
        <v>5361</v>
      </c>
      <c r="I550">
        <v>999</v>
      </c>
      <c r="J550" s="1">
        <v>45406</v>
      </c>
      <c r="K550" t="s">
        <v>5359</v>
      </c>
      <c r="L550" s="1">
        <v>45565</v>
      </c>
      <c r="M550" s="1">
        <v>45401</v>
      </c>
      <c r="N550" t="s">
        <v>5839</v>
      </c>
      <c r="O550" t="s">
        <v>5848</v>
      </c>
      <c r="P550" t="s">
        <v>6036</v>
      </c>
    </row>
    <row r="551" spans="1:16" x14ac:dyDescent="0.5">
      <c r="A551" t="s">
        <v>480</v>
      </c>
      <c r="B551" t="s">
        <v>475</v>
      </c>
      <c r="C551" t="s">
        <v>476</v>
      </c>
      <c r="D551" s="1">
        <v>45508</v>
      </c>
      <c r="E551">
        <v>999</v>
      </c>
      <c r="F551" t="s">
        <v>10</v>
      </c>
      <c r="G551" t="s">
        <v>11</v>
      </c>
      <c r="H551" t="s">
        <v>5361</v>
      </c>
      <c r="I551">
        <v>999</v>
      </c>
      <c r="J551" s="1">
        <v>45406</v>
      </c>
      <c r="K551" t="s">
        <v>5359</v>
      </c>
      <c r="L551" s="1">
        <v>45565</v>
      </c>
      <c r="M551" s="1">
        <v>45401</v>
      </c>
      <c r="N551" t="s">
        <v>5839</v>
      </c>
      <c r="O551" t="s">
        <v>5848</v>
      </c>
      <c r="P551" t="s">
        <v>6036</v>
      </c>
    </row>
    <row r="552" spans="1:16" x14ac:dyDescent="0.5">
      <c r="A552" t="s">
        <v>481</v>
      </c>
      <c r="B552" t="s">
        <v>475</v>
      </c>
      <c r="C552" t="s">
        <v>476</v>
      </c>
      <c r="D552" s="1">
        <v>45537</v>
      </c>
      <c r="E552">
        <v>0</v>
      </c>
      <c r="F552" t="s">
        <v>43</v>
      </c>
      <c r="G552" t="s">
        <v>11</v>
      </c>
      <c r="H552" t="s">
        <v>5361</v>
      </c>
      <c r="I552">
        <v>999</v>
      </c>
      <c r="J552" s="1">
        <v>45406</v>
      </c>
      <c r="K552" t="s">
        <v>5359</v>
      </c>
      <c r="L552" s="1">
        <v>45565</v>
      </c>
      <c r="M552" s="1">
        <v>45401</v>
      </c>
      <c r="N552" t="s">
        <v>5839</v>
      </c>
      <c r="O552" t="s">
        <v>5848</v>
      </c>
      <c r="P552" t="s">
        <v>6036</v>
      </c>
    </row>
    <row r="553" spans="1:16" x14ac:dyDescent="0.5">
      <c r="A553" t="s">
        <v>923</v>
      </c>
      <c r="B553" t="s">
        <v>924</v>
      </c>
      <c r="C553" t="s">
        <v>925</v>
      </c>
      <c r="D553" s="1">
        <v>45477</v>
      </c>
      <c r="E553">
        <v>2499</v>
      </c>
      <c r="F553" t="s">
        <v>10</v>
      </c>
      <c r="G553" t="s">
        <v>25</v>
      </c>
      <c r="H553" t="s">
        <v>5362</v>
      </c>
      <c r="I553">
        <v>2499</v>
      </c>
      <c r="J553" s="1">
        <v>45489</v>
      </c>
      <c r="K553" t="s">
        <v>5356</v>
      </c>
      <c r="L553" s="1"/>
      <c r="M553" s="1">
        <v>45472</v>
      </c>
      <c r="N553" t="s">
        <v>5838</v>
      </c>
      <c r="O553" t="s">
        <v>5848</v>
      </c>
      <c r="P553" t="s">
        <v>6037</v>
      </c>
    </row>
    <row r="554" spans="1:16" x14ac:dyDescent="0.5">
      <c r="A554" t="s">
        <v>926</v>
      </c>
      <c r="B554" t="s">
        <v>924</v>
      </c>
      <c r="C554" t="s">
        <v>925</v>
      </c>
      <c r="D554" s="1">
        <v>45507</v>
      </c>
      <c r="E554">
        <v>2499</v>
      </c>
      <c r="F554" t="s">
        <v>10</v>
      </c>
      <c r="G554" t="s">
        <v>41</v>
      </c>
      <c r="H554" t="s">
        <v>5362</v>
      </c>
      <c r="I554">
        <v>2499</v>
      </c>
      <c r="J554" s="1">
        <v>45489</v>
      </c>
      <c r="K554" t="s">
        <v>5356</v>
      </c>
      <c r="L554" s="1"/>
      <c r="M554" s="1">
        <v>45472</v>
      </c>
      <c r="N554" t="s">
        <v>5838</v>
      </c>
      <c r="O554" t="s">
        <v>5848</v>
      </c>
      <c r="P554" t="s">
        <v>6037</v>
      </c>
    </row>
    <row r="555" spans="1:16" x14ac:dyDescent="0.5">
      <c r="A555" t="s">
        <v>927</v>
      </c>
      <c r="B555" t="s">
        <v>924</v>
      </c>
      <c r="C555" t="s">
        <v>925</v>
      </c>
      <c r="D555" s="1">
        <v>45538</v>
      </c>
      <c r="E555">
        <v>2499</v>
      </c>
      <c r="F555" t="s">
        <v>10</v>
      </c>
      <c r="G555" t="s">
        <v>41</v>
      </c>
      <c r="H555" t="s">
        <v>5362</v>
      </c>
      <c r="I555">
        <v>2499</v>
      </c>
      <c r="J555" s="1">
        <v>45489</v>
      </c>
      <c r="K555" t="s">
        <v>5356</v>
      </c>
      <c r="L555" s="1"/>
      <c r="M555" s="1">
        <v>45472</v>
      </c>
      <c r="N555" t="s">
        <v>5838</v>
      </c>
      <c r="O555" t="s">
        <v>5848</v>
      </c>
      <c r="P555" t="s">
        <v>6037</v>
      </c>
    </row>
    <row r="556" spans="1:16" x14ac:dyDescent="0.5">
      <c r="A556" t="s">
        <v>482</v>
      </c>
      <c r="B556" t="s">
        <v>483</v>
      </c>
      <c r="C556" t="s">
        <v>484</v>
      </c>
      <c r="D556" s="1">
        <v>45413</v>
      </c>
      <c r="E556">
        <v>999</v>
      </c>
      <c r="F556" t="s">
        <v>10</v>
      </c>
      <c r="G556" t="s">
        <v>11</v>
      </c>
      <c r="H556" t="s">
        <v>5361</v>
      </c>
      <c r="I556">
        <v>999</v>
      </c>
      <c r="J556" s="1">
        <v>45425</v>
      </c>
      <c r="K556" t="s">
        <v>5356</v>
      </c>
      <c r="L556" s="1"/>
      <c r="M556" s="1">
        <v>45401</v>
      </c>
      <c r="N556" t="s">
        <v>5846</v>
      </c>
      <c r="O556" t="s">
        <v>5848</v>
      </c>
      <c r="P556" t="s">
        <v>6037</v>
      </c>
    </row>
    <row r="557" spans="1:16" x14ac:dyDescent="0.5">
      <c r="A557" t="s">
        <v>485</v>
      </c>
      <c r="B557" t="s">
        <v>483</v>
      </c>
      <c r="C557" t="s">
        <v>484</v>
      </c>
      <c r="D557" s="1">
        <v>45445</v>
      </c>
      <c r="E557">
        <v>999</v>
      </c>
      <c r="F557" t="s">
        <v>10</v>
      </c>
      <c r="G557" t="s">
        <v>41</v>
      </c>
      <c r="H557" t="s">
        <v>5361</v>
      </c>
      <c r="I557">
        <v>999</v>
      </c>
      <c r="J557" s="1">
        <v>45425</v>
      </c>
      <c r="K557" t="s">
        <v>5356</v>
      </c>
      <c r="L557" s="1"/>
      <c r="M557" s="1">
        <v>45401</v>
      </c>
      <c r="N557" t="s">
        <v>5846</v>
      </c>
      <c r="O557" t="s">
        <v>5848</v>
      </c>
      <c r="P557" t="s">
        <v>6037</v>
      </c>
    </row>
    <row r="558" spans="1:16" x14ac:dyDescent="0.5">
      <c r="A558" t="s">
        <v>486</v>
      </c>
      <c r="B558" t="s">
        <v>483</v>
      </c>
      <c r="C558" t="s">
        <v>484</v>
      </c>
      <c r="D558" s="1">
        <v>45477</v>
      </c>
      <c r="E558">
        <v>999</v>
      </c>
      <c r="F558" t="s">
        <v>10</v>
      </c>
      <c r="G558" t="s">
        <v>25</v>
      </c>
      <c r="H558" t="s">
        <v>5361</v>
      </c>
      <c r="I558">
        <v>999</v>
      </c>
      <c r="J558" s="1">
        <v>45425</v>
      </c>
      <c r="K558" t="s">
        <v>5356</v>
      </c>
      <c r="L558" s="1"/>
      <c r="M558" s="1">
        <v>45401</v>
      </c>
      <c r="N558" t="s">
        <v>5846</v>
      </c>
      <c r="O558" t="s">
        <v>5848</v>
      </c>
      <c r="P558" t="s">
        <v>6037</v>
      </c>
    </row>
    <row r="559" spans="1:16" x14ac:dyDescent="0.5">
      <c r="A559" t="s">
        <v>487</v>
      </c>
      <c r="B559" t="s">
        <v>483</v>
      </c>
      <c r="C559" t="s">
        <v>484</v>
      </c>
      <c r="D559" s="1">
        <v>45507</v>
      </c>
      <c r="E559">
        <v>999</v>
      </c>
      <c r="F559" t="s">
        <v>10</v>
      </c>
      <c r="G559" t="s">
        <v>11</v>
      </c>
      <c r="H559" t="s">
        <v>5361</v>
      </c>
      <c r="I559">
        <v>999</v>
      </c>
      <c r="J559" s="1">
        <v>45425</v>
      </c>
      <c r="K559" t="s">
        <v>5356</v>
      </c>
      <c r="L559" s="1"/>
      <c r="M559" s="1">
        <v>45401</v>
      </c>
      <c r="N559" t="s">
        <v>5846</v>
      </c>
      <c r="O559" t="s">
        <v>5848</v>
      </c>
      <c r="P559" t="s">
        <v>6037</v>
      </c>
    </row>
    <row r="560" spans="1:16" x14ac:dyDescent="0.5">
      <c r="A560" t="s">
        <v>488</v>
      </c>
      <c r="B560" t="s">
        <v>483</v>
      </c>
      <c r="C560" t="s">
        <v>484</v>
      </c>
      <c r="D560" s="1">
        <v>45539</v>
      </c>
      <c r="E560">
        <v>999</v>
      </c>
      <c r="F560" t="s">
        <v>10</v>
      </c>
      <c r="G560" t="s">
        <v>11</v>
      </c>
      <c r="H560" t="s">
        <v>5361</v>
      </c>
      <c r="I560">
        <v>999</v>
      </c>
      <c r="J560" s="1">
        <v>45425</v>
      </c>
      <c r="K560" t="s">
        <v>5356</v>
      </c>
      <c r="L560" s="1"/>
      <c r="M560" s="1">
        <v>45401</v>
      </c>
      <c r="N560" t="s">
        <v>5846</v>
      </c>
      <c r="O560" t="s">
        <v>5848</v>
      </c>
      <c r="P560" t="s">
        <v>6037</v>
      </c>
    </row>
    <row r="561" spans="1:16" x14ac:dyDescent="0.5">
      <c r="A561" t="s">
        <v>1475</v>
      </c>
      <c r="B561" t="s">
        <v>1476</v>
      </c>
      <c r="C561" t="s">
        <v>484</v>
      </c>
      <c r="D561" s="1">
        <v>45384</v>
      </c>
      <c r="E561">
        <v>999</v>
      </c>
      <c r="F561" t="s">
        <v>10</v>
      </c>
      <c r="G561" t="s">
        <v>41</v>
      </c>
      <c r="H561" t="s">
        <v>5361</v>
      </c>
      <c r="I561">
        <v>999</v>
      </c>
      <c r="J561" s="1">
        <v>45412</v>
      </c>
      <c r="K561" t="s">
        <v>5356</v>
      </c>
      <c r="L561" s="1"/>
      <c r="M561" s="1">
        <v>45401</v>
      </c>
      <c r="N561" t="s">
        <v>5846</v>
      </c>
      <c r="O561" t="s">
        <v>5848</v>
      </c>
      <c r="P561" t="s">
        <v>6037</v>
      </c>
    </row>
    <row r="562" spans="1:16" x14ac:dyDescent="0.5">
      <c r="A562" t="s">
        <v>1477</v>
      </c>
      <c r="B562" t="s">
        <v>1476</v>
      </c>
      <c r="C562" t="s">
        <v>484</v>
      </c>
      <c r="D562" s="1">
        <v>45414</v>
      </c>
      <c r="E562">
        <v>999</v>
      </c>
      <c r="F562" t="s">
        <v>10</v>
      </c>
      <c r="G562" t="s">
        <v>11</v>
      </c>
      <c r="H562" t="s">
        <v>5361</v>
      </c>
      <c r="I562">
        <v>999</v>
      </c>
      <c r="J562" s="1">
        <v>45412</v>
      </c>
      <c r="K562" t="s">
        <v>5356</v>
      </c>
      <c r="L562" s="1"/>
      <c r="M562" s="1">
        <v>45401</v>
      </c>
      <c r="N562" t="s">
        <v>5846</v>
      </c>
      <c r="O562" t="s">
        <v>5848</v>
      </c>
      <c r="P562" t="s">
        <v>6037</v>
      </c>
    </row>
    <row r="563" spans="1:16" x14ac:dyDescent="0.5">
      <c r="A563" t="s">
        <v>1478</v>
      </c>
      <c r="B563" t="s">
        <v>1476</v>
      </c>
      <c r="C563" t="s">
        <v>484</v>
      </c>
      <c r="D563" s="1">
        <v>45445</v>
      </c>
      <c r="E563">
        <v>999</v>
      </c>
      <c r="F563" t="s">
        <v>10</v>
      </c>
      <c r="G563" t="s">
        <v>11</v>
      </c>
      <c r="H563" t="s">
        <v>5361</v>
      </c>
      <c r="I563">
        <v>999</v>
      </c>
      <c r="J563" s="1">
        <v>45412</v>
      </c>
      <c r="K563" t="s">
        <v>5356</v>
      </c>
      <c r="L563" s="1"/>
      <c r="M563" s="1">
        <v>45401</v>
      </c>
      <c r="N563" t="s">
        <v>5846</v>
      </c>
      <c r="O563" t="s">
        <v>5848</v>
      </c>
      <c r="P563" t="s">
        <v>6037</v>
      </c>
    </row>
    <row r="564" spans="1:16" x14ac:dyDescent="0.5">
      <c r="A564" t="s">
        <v>1479</v>
      </c>
      <c r="B564" t="s">
        <v>1476</v>
      </c>
      <c r="C564" t="s">
        <v>484</v>
      </c>
      <c r="D564" s="1">
        <v>45476</v>
      </c>
      <c r="E564">
        <v>999</v>
      </c>
      <c r="F564" t="s">
        <v>10</v>
      </c>
      <c r="G564" t="s">
        <v>11</v>
      </c>
      <c r="H564" t="s">
        <v>5361</v>
      </c>
      <c r="I564">
        <v>999</v>
      </c>
      <c r="J564" s="1">
        <v>45412</v>
      </c>
      <c r="K564" t="s">
        <v>5356</v>
      </c>
      <c r="L564" s="1"/>
      <c r="M564" s="1">
        <v>45401</v>
      </c>
      <c r="N564" t="s">
        <v>5846</v>
      </c>
      <c r="O564" t="s">
        <v>5848</v>
      </c>
      <c r="P564" t="s">
        <v>6037</v>
      </c>
    </row>
    <row r="565" spans="1:16" x14ac:dyDescent="0.5">
      <c r="A565" t="s">
        <v>1480</v>
      </c>
      <c r="B565" t="s">
        <v>1476</v>
      </c>
      <c r="C565" t="s">
        <v>484</v>
      </c>
      <c r="D565" s="1">
        <v>45506</v>
      </c>
      <c r="E565">
        <v>999</v>
      </c>
      <c r="F565" t="s">
        <v>10</v>
      </c>
      <c r="G565" t="s">
        <v>11</v>
      </c>
      <c r="H565" t="s">
        <v>5361</v>
      </c>
      <c r="I565">
        <v>999</v>
      </c>
      <c r="J565" s="1">
        <v>45412</v>
      </c>
      <c r="K565" t="s">
        <v>5356</v>
      </c>
      <c r="L565" s="1"/>
      <c r="M565" s="1">
        <v>45401</v>
      </c>
      <c r="N565" t="s">
        <v>5846</v>
      </c>
      <c r="O565" t="s">
        <v>5848</v>
      </c>
      <c r="P565" t="s">
        <v>6037</v>
      </c>
    </row>
    <row r="566" spans="1:16" x14ac:dyDescent="0.5">
      <c r="A566" t="s">
        <v>1481</v>
      </c>
      <c r="B566" t="s">
        <v>1476</v>
      </c>
      <c r="C566" t="s">
        <v>484</v>
      </c>
      <c r="D566" s="1">
        <v>45539</v>
      </c>
      <c r="E566">
        <v>999</v>
      </c>
      <c r="F566" t="s">
        <v>10</v>
      </c>
      <c r="G566" t="s">
        <v>25</v>
      </c>
      <c r="H566" t="s">
        <v>5361</v>
      </c>
      <c r="I566">
        <v>999</v>
      </c>
      <c r="J566" s="1">
        <v>45412</v>
      </c>
      <c r="K566" t="s">
        <v>5356</v>
      </c>
      <c r="L566" s="1"/>
      <c r="M566" s="1">
        <v>45401</v>
      </c>
      <c r="N566" t="s">
        <v>5846</v>
      </c>
      <c r="O566" t="s">
        <v>5848</v>
      </c>
      <c r="P566" t="s">
        <v>6037</v>
      </c>
    </row>
    <row r="567" spans="1:16" x14ac:dyDescent="0.5">
      <c r="A567" t="s">
        <v>500</v>
      </c>
      <c r="B567" t="s">
        <v>501</v>
      </c>
      <c r="C567" t="s">
        <v>502</v>
      </c>
      <c r="D567" s="1">
        <v>45508</v>
      </c>
      <c r="E567">
        <v>2499</v>
      </c>
      <c r="F567" t="s">
        <v>10</v>
      </c>
      <c r="G567" t="s">
        <v>41</v>
      </c>
      <c r="H567" t="s">
        <v>5362</v>
      </c>
      <c r="I567">
        <v>2499</v>
      </c>
      <c r="J567" s="1">
        <v>45532</v>
      </c>
      <c r="K567" t="s">
        <v>5356</v>
      </c>
      <c r="L567" s="1"/>
      <c r="M567" s="1">
        <v>45525</v>
      </c>
      <c r="N567" t="s">
        <v>5839</v>
      </c>
      <c r="O567" t="s">
        <v>5835</v>
      </c>
      <c r="P567" t="s">
        <v>6037</v>
      </c>
    </row>
    <row r="568" spans="1:16" x14ac:dyDescent="0.5">
      <c r="A568" t="s">
        <v>503</v>
      </c>
      <c r="B568" t="s">
        <v>501</v>
      </c>
      <c r="C568" t="s">
        <v>502</v>
      </c>
      <c r="D568" s="1">
        <v>45538</v>
      </c>
      <c r="E568">
        <v>2499</v>
      </c>
      <c r="F568" t="s">
        <v>10</v>
      </c>
      <c r="G568" t="s">
        <v>11</v>
      </c>
      <c r="H568" t="s">
        <v>5362</v>
      </c>
      <c r="I568">
        <v>2499</v>
      </c>
      <c r="J568" s="1">
        <v>45532</v>
      </c>
      <c r="K568" t="s">
        <v>5356</v>
      </c>
      <c r="L568" s="1"/>
      <c r="M568" s="1">
        <v>45525</v>
      </c>
      <c r="N568" t="s">
        <v>5839</v>
      </c>
      <c r="O568" t="s">
        <v>5835</v>
      </c>
      <c r="P568" t="s">
        <v>6037</v>
      </c>
    </row>
    <row r="569" spans="1:16" x14ac:dyDescent="0.5">
      <c r="A569" t="s">
        <v>803</v>
      </c>
      <c r="B569" t="s">
        <v>804</v>
      </c>
      <c r="C569" t="s">
        <v>805</v>
      </c>
      <c r="D569" s="1">
        <v>45477</v>
      </c>
      <c r="E569">
        <v>2499</v>
      </c>
      <c r="F569" t="s">
        <v>10</v>
      </c>
      <c r="G569" t="s">
        <v>11</v>
      </c>
      <c r="H569" t="s">
        <v>5362</v>
      </c>
      <c r="I569">
        <v>2499</v>
      </c>
      <c r="J569" s="1">
        <v>45493</v>
      </c>
      <c r="K569" t="s">
        <v>5356</v>
      </c>
      <c r="L569" s="1"/>
      <c r="M569" s="1">
        <v>45486</v>
      </c>
      <c r="N569" t="s">
        <v>5839</v>
      </c>
      <c r="O569" t="s">
        <v>5844</v>
      </c>
      <c r="P569" t="s">
        <v>6036</v>
      </c>
    </row>
    <row r="570" spans="1:16" x14ac:dyDescent="0.5">
      <c r="A570" t="s">
        <v>806</v>
      </c>
      <c r="B570" t="s">
        <v>804</v>
      </c>
      <c r="C570" t="s">
        <v>805</v>
      </c>
      <c r="D570" s="1">
        <v>45508</v>
      </c>
      <c r="E570">
        <v>2499</v>
      </c>
      <c r="F570" t="s">
        <v>10</v>
      </c>
      <c r="G570" t="s">
        <v>11</v>
      </c>
      <c r="H570" t="s">
        <v>5362</v>
      </c>
      <c r="I570">
        <v>2499</v>
      </c>
      <c r="J570" s="1">
        <v>45493</v>
      </c>
      <c r="K570" t="s">
        <v>5356</v>
      </c>
      <c r="L570" s="1"/>
      <c r="M570" s="1">
        <v>45486</v>
      </c>
      <c r="N570" t="s">
        <v>5839</v>
      </c>
      <c r="O570" t="s">
        <v>5844</v>
      </c>
      <c r="P570" t="s">
        <v>6036</v>
      </c>
    </row>
    <row r="571" spans="1:16" x14ac:dyDescent="0.5">
      <c r="A571" t="s">
        <v>807</v>
      </c>
      <c r="B571" t="s">
        <v>804</v>
      </c>
      <c r="C571" t="s">
        <v>805</v>
      </c>
      <c r="D571" s="1">
        <v>45538</v>
      </c>
      <c r="E571">
        <v>2499</v>
      </c>
      <c r="F571" t="s">
        <v>10</v>
      </c>
      <c r="G571" t="s">
        <v>25</v>
      </c>
      <c r="H571" t="s">
        <v>5362</v>
      </c>
      <c r="I571">
        <v>2499</v>
      </c>
      <c r="J571" s="1">
        <v>45493</v>
      </c>
      <c r="K571" t="s">
        <v>5356</v>
      </c>
      <c r="L571" s="1"/>
      <c r="M571" s="1">
        <v>45486</v>
      </c>
      <c r="N571" t="s">
        <v>5839</v>
      </c>
      <c r="O571" t="s">
        <v>5844</v>
      </c>
      <c r="P571" t="s">
        <v>6036</v>
      </c>
    </row>
    <row r="572" spans="1:16" x14ac:dyDescent="0.5">
      <c r="A572" t="s">
        <v>504</v>
      </c>
      <c r="B572" t="s">
        <v>505</v>
      </c>
      <c r="C572" t="s">
        <v>506</v>
      </c>
      <c r="D572" s="1">
        <v>45352</v>
      </c>
      <c r="E572">
        <v>2499</v>
      </c>
      <c r="F572" t="s">
        <v>10</v>
      </c>
      <c r="G572" t="s">
        <v>11</v>
      </c>
      <c r="H572" t="s">
        <v>5362</v>
      </c>
      <c r="I572">
        <v>2499</v>
      </c>
      <c r="J572" s="1">
        <v>45374</v>
      </c>
      <c r="K572" t="s">
        <v>5359</v>
      </c>
      <c r="L572" s="1">
        <v>45565</v>
      </c>
      <c r="M572" s="1">
        <v>45359</v>
      </c>
      <c r="N572" t="s">
        <v>5843</v>
      </c>
      <c r="O572" t="s">
        <v>5835</v>
      </c>
      <c r="P572" t="s">
        <v>6036</v>
      </c>
    </row>
    <row r="573" spans="1:16" x14ac:dyDescent="0.5">
      <c r="A573" t="s">
        <v>507</v>
      </c>
      <c r="B573" t="s">
        <v>505</v>
      </c>
      <c r="C573" t="s">
        <v>506</v>
      </c>
      <c r="D573" s="1">
        <v>45383</v>
      </c>
      <c r="E573">
        <v>2499</v>
      </c>
      <c r="F573" t="s">
        <v>10</v>
      </c>
      <c r="G573" t="s">
        <v>11</v>
      </c>
      <c r="H573" t="s">
        <v>5362</v>
      </c>
      <c r="I573">
        <v>2499</v>
      </c>
      <c r="J573" s="1">
        <v>45374</v>
      </c>
      <c r="K573" t="s">
        <v>5359</v>
      </c>
      <c r="L573" s="1">
        <v>45565</v>
      </c>
      <c r="M573" s="1">
        <v>45359</v>
      </c>
      <c r="N573" t="s">
        <v>5843</v>
      </c>
      <c r="O573" t="s">
        <v>5835</v>
      </c>
      <c r="P573" t="s">
        <v>6036</v>
      </c>
    </row>
    <row r="574" spans="1:16" x14ac:dyDescent="0.5">
      <c r="A574" t="s">
        <v>508</v>
      </c>
      <c r="B574" t="s">
        <v>505</v>
      </c>
      <c r="C574" t="s">
        <v>506</v>
      </c>
      <c r="D574" s="1">
        <v>45413</v>
      </c>
      <c r="E574">
        <v>2499</v>
      </c>
      <c r="F574" t="s">
        <v>10</v>
      </c>
      <c r="G574" t="s">
        <v>23</v>
      </c>
      <c r="H574" t="s">
        <v>5362</v>
      </c>
      <c r="I574">
        <v>2499</v>
      </c>
      <c r="J574" s="1">
        <v>45374</v>
      </c>
      <c r="K574" t="s">
        <v>5359</v>
      </c>
      <c r="L574" s="1">
        <v>45565</v>
      </c>
      <c r="M574" s="1">
        <v>45359</v>
      </c>
      <c r="N574" t="s">
        <v>5843</v>
      </c>
      <c r="O574" t="s">
        <v>5835</v>
      </c>
      <c r="P574" t="s">
        <v>6036</v>
      </c>
    </row>
    <row r="575" spans="1:16" x14ac:dyDescent="0.5">
      <c r="A575" t="s">
        <v>509</v>
      </c>
      <c r="B575" t="s">
        <v>505</v>
      </c>
      <c r="C575" t="s">
        <v>506</v>
      </c>
      <c r="D575" s="1">
        <v>45447</v>
      </c>
      <c r="E575">
        <v>2499</v>
      </c>
      <c r="F575" t="s">
        <v>10</v>
      </c>
      <c r="G575" t="s">
        <v>11</v>
      </c>
      <c r="H575" t="s">
        <v>5362</v>
      </c>
      <c r="I575">
        <v>2499</v>
      </c>
      <c r="J575" s="1">
        <v>45374</v>
      </c>
      <c r="K575" t="s">
        <v>5359</v>
      </c>
      <c r="L575" s="1">
        <v>45565</v>
      </c>
      <c r="M575" s="1">
        <v>45359</v>
      </c>
      <c r="N575" t="s">
        <v>5843</v>
      </c>
      <c r="O575" t="s">
        <v>5835</v>
      </c>
      <c r="P575" t="s">
        <v>6036</v>
      </c>
    </row>
    <row r="576" spans="1:16" x14ac:dyDescent="0.5">
      <c r="A576" t="s">
        <v>510</v>
      </c>
      <c r="B576" t="s">
        <v>505</v>
      </c>
      <c r="C576" t="s">
        <v>506</v>
      </c>
      <c r="D576" s="1">
        <v>45475</v>
      </c>
      <c r="E576">
        <v>2499</v>
      </c>
      <c r="F576" t="s">
        <v>10</v>
      </c>
      <c r="G576" t="s">
        <v>11</v>
      </c>
      <c r="H576" t="s">
        <v>5362</v>
      </c>
      <c r="I576">
        <v>2499</v>
      </c>
      <c r="J576" s="1">
        <v>45374</v>
      </c>
      <c r="K576" t="s">
        <v>5359</v>
      </c>
      <c r="L576" s="1">
        <v>45565</v>
      </c>
      <c r="M576" s="1">
        <v>45359</v>
      </c>
      <c r="N576" t="s">
        <v>5843</v>
      </c>
      <c r="O576" t="s">
        <v>5835</v>
      </c>
      <c r="P576" t="s">
        <v>6036</v>
      </c>
    </row>
    <row r="577" spans="1:16" x14ac:dyDescent="0.5">
      <c r="A577" t="s">
        <v>511</v>
      </c>
      <c r="B577" t="s">
        <v>505</v>
      </c>
      <c r="C577" t="s">
        <v>506</v>
      </c>
      <c r="D577" s="1">
        <v>45507</v>
      </c>
      <c r="E577">
        <v>2499</v>
      </c>
      <c r="F577" t="s">
        <v>10</v>
      </c>
      <c r="G577" t="s">
        <v>11</v>
      </c>
      <c r="H577" t="s">
        <v>5362</v>
      </c>
      <c r="I577">
        <v>2499</v>
      </c>
      <c r="J577" s="1">
        <v>45374</v>
      </c>
      <c r="K577" t="s">
        <v>5359</v>
      </c>
      <c r="L577" s="1">
        <v>45565</v>
      </c>
      <c r="M577" s="1">
        <v>45359</v>
      </c>
      <c r="N577" t="s">
        <v>5843</v>
      </c>
      <c r="O577" t="s">
        <v>5835</v>
      </c>
      <c r="P577" t="s">
        <v>6036</v>
      </c>
    </row>
    <row r="578" spans="1:16" x14ac:dyDescent="0.5">
      <c r="A578" t="s">
        <v>512</v>
      </c>
      <c r="B578" t="s">
        <v>505</v>
      </c>
      <c r="C578" t="s">
        <v>506</v>
      </c>
      <c r="D578" s="1">
        <v>45539</v>
      </c>
      <c r="E578">
        <v>2499</v>
      </c>
      <c r="F578" t="s">
        <v>10</v>
      </c>
      <c r="G578" t="s">
        <v>23</v>
      </c>
      <c r="H578" t="s">
        <v>5362</v>
      </c>
      <c r="I578">
        <v>2499</v>
      </c>
      <c r="J578" s="1">
        <v>45374</v>
      </c>
      <c r="K578" t="s">
        <v>5359</v>
      </c>
      <c r="L578" s="1">
        <v>45565</v>
      </c>
      <c r="M578" s="1">
        <v>45359</v>
      </c>
      <c r="N578" t="s">
        <v>5843</v>
      </c>
      <c r="O578" t="s">
        <v>5835</v>
      </c>
      <c r="P578" t="s">
        <v>6036</v>
      </c>
    </row>
    <row r="579" spans="1:16" x14ac:dyDescent="0.5">
      <c r="A579" t="s">
        <v>513</v>
      </c>
      <c r="B579" t="s">
        <v>514</v>
      </c>
      <c r="C579" t="s">
        <v>515</v>
      </c>
      <c r="D579" s="1">
        <v>45326</v>
      </c>
      <c r="E579">
        <v>999</v>
      </c>
      <c r="F579" t="s">
        <v>10</v>
      </c>
      <c r="G579" t="s">
        <v>25</v>
      </c>
      <c r="H579" t="s">
        <v>5361</v>
      </c>
      <c r="I579">
        <v>999</v>
      </c>
      <c r="J579" s="1">
        <v>45348</v>
      </c>
      <c r="K579" t="s">
        <v>5356</v>
      </c>
      <c r="L579" s="1"/>
      <c r="M579" s="1">
        <v>45328</v>
      </c>
      <c r="N579" t="s">
        <v>5846</v>
      </c>
      <c r="O579" t="s">
        <v>5835</v>
      </c>
      <c r="P579" t="s">
        <v>6037</v>
      </c>
    </row>
    <row r="580" spans="1:16" x14ac:dyDescent="0.5">
      <c r="A580" t="s">
        <v>516</v>
      </c>
      <c r="B580" t="s">
        <v>514</v>
      </c>
      <c r="C580" t="s">
        <v>515</v>
      </c>
      <c r="D580" s="1">
        <v>45352</v>
      </c>
      <c r="E580">
        <v>999</v>
      </c>
      <c r="F580" t="s">
        <v>10</v>
      </c>
      <c r="G580" t="s">
        <v>11</v>
      </c>
      <c r="H580" t="s">
        <v>5361</v>
      </c>
      <c r="I580">
        <v>999</v>
      </c>
      <c r="J580" s="1">
        <v>45348</v>
      </c>
      <c r="K580" t="s">
        <v>5356</v>
      </c>
      <c r="L580" s="1"/>
      <c r="M580" s="1">
        <v>45328</v>
      </c>
      <c r="N580" t="s">
        <v>5846</v>
      </c>
      <c r="O580" t="s">
        <v>5835</v>
      </c>
      <c r="P580" t="s">
        <v>6037</v>
      </c>
    </row>
    <row r="581" spans="1:16" x14ac:dyDescent="0.5">
      <c r="A581" t="s">
        <v>517</v>
      </c>
      <c r="B581" t="s">
        <v>514</v>
      </c>
      <c r="C581" t="s">
        <v>515</v>
      </c>
      <c r="D581" s="1">
        <v>45384</v>
      </c>
      <c r="E581">
        <v>999</v>
      </c>
      <c r="F581" t="s">
        <v>10</v>
      </c>
      <c r="G581" t="s">
        <v>11</v>
      </c>
      <c r="H581" t="s">
        <v>5361</v>
      </c>
      <c r="I581">
        <v>999</v>
      </c>
      <c r="J581" s="1">
        <v>45348</v>
      </c>
      <c r="K581" t="s">
        <v>5356</v>
      </c>
      <c r="L581" s="1"/>
      <c r="M581" s="1">
        <v>45328</v>
      </c>
      <c r="N581" t="s">
        <v>5846</v>
      </c>
      <c r="O581" t="s">
        <v>5835</v>
      </c>
      <c r="P581" t="s">
        <v>6037</v>
      </c>
    </row>
    <row r="582" spans="1:16" x14ac:dyDescent="0.5">
      <c r="A582" t="s">
        <v>518</v>
      </c>
      <c r="B582" t="s">
        <v>514</v>
      </c>
      <c r="C582" t="s">
        <v>515</v>
      </c>
      <c r="D582" s="1">
        <v>45413</v>
      </c>
      <c r="E582">
        <v>999</v>
      </c>
      <c r="F582" t="s">
        <v>10</v>
      </c>
      <c r="G582" t="s">
        <v>25</v>
      </c>
      <c r="H582" t="s">
        <v>5361</v>
      </c>
      <c r="I582">
        <v>999</v>
      </c>
      <c r="J582" s="1">
        <v>45348</v>
      </c>
      <c r="K582" t="s">
        <v>5356</v>
      </c>
      <c r="L582" s="1"/>
      <c r="M582" s="1">
        <v>45328</v>
      </c>
      <c r="N582" t="s">
        <v>5846</v>
      </c>
      <c r="O582" t="s">
        <v>5835</v>
      </c>
      <c r="P582" t="s">
        <v>6037</v>
      </c>
    </row>
    <row r="583" spans="1:16" x14ac:dyDescent="0.5">
      <c r="A583" t="s">
        <v>519</v>
      </c>
      <c r="B583" t="s">
        <v>514</v>
      </c>
      <c r="C583" t="s">
        <v>515</v>
      </c>
      <c r="D583" s="1">
        <v>45444</v>
      </c>
      <c r="E583">
        <v>999</v>
      </c>
      <c r="F583" t="s">
        <v>10</v>
      </c>
      <c r="G583" t="s">
        <v>11</v>
      </c>
      <c r="H583" t="s">
        <v>5361</v>
      </c>
      <c r="I583">
        <v>999</v>
      </c>
      <c r="J583" s="1">
        <v>45348</v>
      </c>
      <c r="K583" t="s">
        <v>5356</v>
      </c>
      <c r="L583" s="1"/>
      <c r="M583" s="1">
        <v>45328</v>
      </c>
      <c r="N583" t="s">
        <v>5846</v>
      </c>
      <c r="O583" t="s">
        <v>5835</v>
      </c>
      <c r="P583" t="s">
        <v>6037</v>
      </c>
    </row>
    <row r="584" spans="1:16" x14ac:dyDescent="0.5">
      <c r="A584" t="s">
        <v>520</v>
      </c>
      <c r="B584" t="s">
        <v>514</v>
      </c>
      <c r="C584" t="s">
        <v>515</v>
      </c>
      <c r="D584" s="1">
        <v>45474</v>
      </c>
      <c r="E584">
        <v>999</v>
      </c>
      <c r="F584" t="s">
        <v>10</v>
      </c>
      <c r="G584" t="s">
        <v>11</v>
      </c>
      <c r="H584" t="s">
        <v>5361</v>
      </c>
      <c r="I584">
        <v>999</v>
      </c>
      <c r="J584" s="1">
        <v>45348</v>
      </c>
      <c r="K584" t="s">
        <v>5356</v>
      </c>
      <c r="L584" s="1"/>
      <c r="M584" s="1">
        <v>45328</v>
      </c>
      <c r="N584" t="s">
        <v>5846</v>
      </c>
      <c r="O584" t="s">
        <v>5835</v>
      </c>
      <c r="P584" t="s">
        <v>6037</v>
      </c>
    </row>
    <row r="585" spans="1:16" x14ac:dyDescent="0.5">
      <c r="A585" t="s">
        <v>521</v>
      </c>
      <c r="B585" t="s">
        <v>514</v>
      </c>
      <c r="C585" t="s">
        <v>515</v>
      </c>
      <c r="D585" s="1">
        <v>45505</v>
      </c>
      <c r="E585">
        <v>999</v>
      </c>
      <c r="F585" t="s">
        <v>10</v>
      </c>
      <c r="G585" t="s">
        <v>11</v>
      </c>
      <c r="H585" t="s">
        <v>5361</v>
      </c>
      <c r="I585">
        <v>999</v>
      </c>
      <c r="J585" s="1">
        <v>45348</v>
      </c>
      <c r="K585" t="s">
        <v>5356</v>
      </c>
      <c r="L585" s="1"/>
      <c r="M585" s="1">
        <v>45328</v>
      </c>
      <c r="N585" t="s">
        <v>5846</v>
      </c>
      <c r="O585" t="s">
        <v>5835</v>
      </c>
      <c r="P585" t="s">
        <v>6037</v>
      </c>
    </row>
    <row r="586" spans="1:16" x14ac:dyDescent="0.5">
      <c r="A586" t="s">
        <v>522</v>
      </c>
      <c r="B586" t="s">
        <v>514</v>
      </c>
      <c r="C586" t="s">
        <v>515</v>
      </c>
      <c r="D586" s="1">
        <v>45537</v>
      </c>
      <c r="E586">
        <v>999</v>
      </c>
      <c r="F586" t="s">
        <v>10</v>
      </c>
      <c r="G586" t="s">
        <v>11</v>
      </c>
      <c r="H586" t="s">
        <v>5361</v>
      </c>
      <c r="I586">
        <v>999</v>
      </c>
      <c r="J586" s="1">
        <v>45348</v>
      </c>
      <c r="K586" t="s">
        <v>5356</v>
      </c>
      <c r="L586" s="1"/>
      <c r="M586" s="1">
        <v>45328</v>
      </c>
      <c r="N586" t="s">
        <v>5846</v>
      </c>
      <c r="O586" t="s">
        <v>5835</v>
      </c>
      <c r="P586" t="s">
        <v>6037</v>
      </c>
    </row>
    <row r="587" spans="1:16" x14ac:dyDescent="0.5">
      <c r="A587" t="s">
        <v>547</v>
      </c>
      <c r="B587" t="s">
        <v>548</v>
      </c>
      <c r="C587" t="s">
        <v>549</v>
      </c>
      <c r="D587" s="1">
        <v>45508</v>
      </c>
      <c r="E587">
        <v>999</v>
      </c>
      <c r="F587" t="s">
        <v>10</v>
      </c>
      <c r="G587" t="s">
        <v>25</v>
      </c>
      <c r="H587" t="s">
        <v>5361</v>
      </c>
      <c r="I587">
        <v>999</v>
      </c>
      <c r="J587" s="1">
        <v>45532</v>
      </c>
      <c r="K587" t="s">
        <v>5359</v>
      </c>
      <c r="L587" s="1">
        <v>45565</v>
      </c>
      <c r="M587" s="1">
        <v>45511</v>
      </c>
      <c r="N587" t="s">
        <v>5838</v>
      </c>
      <c r="O587" t="s">
        <v>5845</v>
      </c>
      <c r="P587" t="s">
        <v>6037</v>
      </c>
    </row>
    <row r="588" spans="1:16" x14ac:dyDescent="0.5">
      <c r="A588" t="s">
        <v>550</v>
      </c>
      <c r="B588" t="s">
        <v>548</v>
      </c>
      <c r="C588" t="s">
        <v>549</v>
      </c>
      <c r="D588" s="1">
        <v>45536</v>
      </c>
      <c r="E588">
        <v>999</v>
      </c>
      <c r="F588" t="s">
        <v>10</v>
      </c>
      <c r="G588" t="s">
        <v>11</v>
      </c>
      <c r="H588" t="s">
        <v>5361</v>
      </c>
      <c r="I588">
        <v>999</v>
      </c>
      <c r="J588" s="1">
        <v>45532</v>
      </c>
      <c r="K588" t="s">
        <v>5359</v>
      </c>
      <c r="L588" s="1">
        <v>45565</v>
      </c>
      <c r="M588" s="1">
        <v>45511</v>
      </c>
      <c r="N588" t="s">
        <v>5838</v>
      </c>
      <c r="O588" t="s">
        <v>5845</v>
      </c>
      <c r="P588" t="s">
        <v>6037</v>
      </c>
    </row>
    <row r="589" spans="1:16" x14ac:dyDescent="0.5">
      <c r="A589" t="s">
        <v>523</v>
      </c>
      <c r="B589" t="s">
        <v>524</v>
      </c>
      <c r="C589" t="s">
        <v>525</v>
      </c>
      <c r="D589" s="1">
        <v>45477</v>
      </c>
      <c r="E589">
        <v>999</v>
      </c>
      <c r="F589" t="s">
        <v>10</v>
      </c>
      <c r="G589" t="s">
        <v>11</v>
      </c>
      <c r="H589" t="s">
        <v>5361</v>
      </c>
      <c r="I589">
        <v>999</v>
      </c>
      <c r="J589" s="1">
        <v>45500</v>
      </c>
      <c r="K589" t="s">
        <v>5359</v>
      </c>
      <c r="L589" s="1">
        <v>45565</v>
      </c>
      <c r="M589" s="1">
        <v>45496</v>
      </c>
      <c r="N589" t="s">
        <v>5838</v>
      </c>
      <c r="O589" t="s">
        <v>5844</v>
      </c>
      <c r="P589" t="s">
        <v>5836</v>
      </c>
    </row>
    <row r="590" spans="1:16" x14ac:dyDescent="0.5">
      <c r="A590" t="s">
        <v>526</v>
      </c>
      <c r="B590" t="s">
        <v>524</v>
      </c>
      <c r="C590" t="s">
        <v>525</v>
      </c>
      <c r="D590" s="1">
        <v>45506</v>
      </c>
      <c r="E590">
        <v>999</v>
      </c>
      <c r="F590" t="s">
        <v>10</v>
      </c>
      <c r="G590" t="s">
        <v>11</v>
      </c>
      <c r="H590" t="s">
        <v>5361</v>
      </c>
      <c r="I590">
        <v>999</v>
      </c>
      <c r="J590" s="1">
        <v>45500</v>
      </c>
      <c r="K590" t="s">
        <v>5359</v>
      </c>
      <c r="L590" s="1">
        <v>45565</v>
      </c>
      <c r="M590" s="1">
        <v>45496</v>
      </c>
      <c r="N590" t="s">
        <v>5838</v>
      </c>
      <c r="O590" t="s">
        <v>5844</v>
      </c>
      <c r="P590" t="s">
        <v>5836</v>
      </c>
    </row>
    <row r="591" spans="1:16" x14ac:dyDescent="0.5">
      <c r="A591" t="s">
        <v>527</v>
      </c>
      <c r="B591" t="s">
        <v>524</v>
      </c>
      <c r="C591" t="s">
        <v>525</v>
      </c>
      <c r="D591" s="1">
        <v>45539</v>
      </c>
      <c r="E591">
        <v>999</v>
      </c>
      <c r="F591" t="s">
        <v>10</v>
      </c>
      <c r="G591" t="s">
        <v>11</v>
      </c>
      <c r="H591" t="s">
        <v>5361</v>
      </c>
      <c r="I591">
        <v>999</v>
      </c>
      <c r="J591" s="1">
        <v>45500</v>
      </c>
      <c r="K591" t="s">
        <v>5359</v>
      </c>
      <c r="L591" s="1">
        <v>45565</v>
      </c>
      <c r="M591" s="1">
        <v>45496</v>
      </c>
      <c r="N591" t="s">
        <v>5838</v>
      </c>
      <c r="O591" t="s">
        <v>5844</v>
      </c>
      <c r="P591" t="s">
        <v>5836</v>
      </c>
    </row>
    <row r="592" spans="1:16" x14ac:dyDescent="0.5">
      <c r="A592" t="s">
        <v>1122</v>
      </c>
      <c r="B592" t="s">
        <v>1123</v>
      </c>
      <c r="C592" t="s">
        <v>1124</v>
      </c>
      <c r="D592" s="1">
        <v>45446</v>
      </c>
      <c r="E592">
        <v>999</v>
      </c>
      <c r="F592" t="s">
        <v>10</v>
      </c>
      <c r="G592" t="s">
        <v>25</v>
      </c>
      <c r="H592" t="s">
        <v>5361</v>
      </c>
      <c r="I592">
        <v>999</v>
      </c>
      <c r="J592" s="1">
        <v>45449</v>
      </c>
      <c r="K592" t="s">
        <v>5356</v>
      </c>
      <c r="L592" s="1"/>
      <c r="M592" s="1">
        <v>45421</v>
      </c>
      <c r="N592" t="s">
        <v>5839</v>
      </c>
      <c r="O592" t="s">
        <v>5848</v>
      </c>
      <c r="P592" t="s">
        <v>6036</v>
      </c>
    </row>
    <row r="593" spans="1:16" x14ac:dyDescent="0.5">
      <c r="A593" t="s">
        <v>1125</v>
      </c>
      <c r="B593" t="s">
        <v>1123</v>
      </c>
      <c r="C593" t="s">
        <v>1124</v>
      </c>
      <c r="D593" s="1">
        <v>45475</v>
      </c>
      <c r="E593">
        <v>999</v>
      </c>
      <c r="F593" t="s">
        <v>10</v>
      </c>
      <c r="G593" t="s">
        <v>11</v>
      </c>
      <c r="H593" t="s">
        <v>5361</v>
      </c>
      <c r="I593">
        <v>999</v>
      </c>
      <c r="J593" s="1">
        <v>45449</v>
      </c>
      <c r="K593" t="s">
        <v>5356</v>
      </c>
      <c r="L593" s="1"/>
      <c r="M593" s="1">
        <v>45421</v>
      </c>
      <c r="N593" t="s">
        <v>5839</v>
      </c>
      <c r="O593" t="s">
        <v>5848</v>
      </c>
      <c r="P593" t="s">
        <v>6036</v>
      </c>
    </row>
    <row r="594" spans="1:16" x14ac:dyDescent="0.5">
      <c r="A594" t="s">
        <v>1126</v>
      </c>
      <c r="B594" t="s">
        <v>1123</v>
      </c>
      <c r="C594" t="s">
        <v>1124</v>
      </c>
      <c r="D594" s="1">
        <v>45506</v>
      </c>
      <c r="E594">
        <v>999</v>
      </c>
      <c r="F594" t="s">
        <v>10</v>
      </c>
      <c r="G594" t="s">
        <v>11</v>
      </c>
      <c r="H594" t="s">
        <v>5361</v>
      </c>
      <c r="I594">
        <v>999</v>
      </c>
      <c r="J594" s="1">
        <v>45449</v>
      </c>
      <c r="K594" t="s">
        <v>5356</v>
      </c>
      <c r="L594" s="1"/>
      <c r="M594" s="1">
        <v>45421</v>
      </c>
      <c r="N594" t="s">
        <v>5839</v>
      </c>
      <c r="O594" t="s">
        <v>5848</v>
      </c>
      <c r="P594" t="s">
        <v>6036</v>
      </c>
    </row>
    <row r="595" spans="1:16" x14ac:dyDescent="0.5">
      <c r="A595" t="s">
        <v>1127</v>
      </c>
      <c r="B595" t="s">
        <v>1123</v>
      </c>
      <c r="C595" t="s">
        <v>1124</v>
      </c>
      <c r="D595" s="1">
        <v>45538</v>
      </c>
      <c r="E595">
        <v>999</v>
      </c>
      <c r="F595" t="s">
        <v>10</v>
      </c>
      <c r="G595" t="s">
        <v>23</v>
      </c>
      <c r="H595" t="s">
        <v>5361</v>
      </c>
      <c r="I595">
        <v>999</v>
      </c>
      <c r="J595" s="1">
        <v>45449</v>
      </c>
      <c r="K595" t="s">
        <v>5356</v>
      </c>
      <c r="L595" s="1"/>
      <c r="M595" s="1">
        <v>45421</v>
      </c>
      <c r="N595" t="s">
        <v>5839</v>
      </c>
      <c r="O595" t="s">
        <v>5848</v>
      </c>
      <c r="P595" t="s">
        <v>6036</v>
      </c>
    </row>
    <row r="596" spans="1:16" x14ac:dyDescent="0.5">
      <c r="A596" t="s">
        <v>528</v>
      </c>
      <c r="B596" t="s">
        <v>529</v>
      </c>
      <c r="C596" t="s">
        <v>530</v>
      </c>
      <c r="D596" s="1">
        <v>45506</v>
      </c>
      <c r="E596">
        <v>999</v>
      </c>
      <c r="F596" t="s">
        <v>10</v>
      </c>
      <c r="G596" t="s">
        <v>11</v>
      </c>
      <c r="H596" t="s">
        <v>5361</v>
      </c>
      <c r="I596">
        <v>999</v>
      </c>
      <c r="J596" s="1">
        <v>45522</v>
      </c>
      <c r="K596" t="s">
        <v>5356</v>
      </c>
      <c r="L596" s="1"/>
      <c r="M596" s="1">
        <v>45513</v>
      </c>
      <c r="N596" t="s">
        <v>5843</v>
      </c>
      <c r="O596" t="s">
        <v>5835</v>
      </c>
      <c r="P596" t="s">
        <v>6037</v>
      </c>
    </row>
    <row r="597" spans="1:16" x14ac:dyDescent="0.5">
      <c r="A597" t="s">
        <v>531</v>
      </c>
      <c r="B597" t="s">
        <v>529</v>
      </c>
      <c r="C597" t="s">
        <v>530</v>
      </c>
      <c r="D597" s="1">
        <v>45538</v>
      </c>
      <c r="E597">
        <v>999</v>
      </c>
      <c r="F597" t="s">
        <v>10</v>
      </c>
      <c r="G597" t="s">
        <v>11</v>
      </c>
      <c r="H597" t="s">
        <v>5361</v>
      </c>
      <c r="I597">
        <v>999</v>
      </c>
      <c r="J597" s="1">
        <v>45522</v>
      </c>
      <c r="K597" t="s">
        <v>5356</v>
      </c>
      <c r="L597" s="1"/>
      <c r="M597" s="1">
        <v>45513</v>
      </c>
      <c r="N597" t="s">
        <v>5843</v>
      </c>
      <c r="O597" t="s">
        <v>5835</v>
      </c>
      <c r="P597" t="s">
        <v>6037</v>
      </c>
    </row>
    <row r="598" spans="1:16" x14ac:dyDescent="0.5">
      <c r="A598" t="s">
        <v>790</v>
      </c>
      <c r="B598" t="s">
        <v>791</v>
      </c>
      <c r="C598" t="s">
        <v>792</v>
      </c>
      <c r="D598" s="1">
        <v>45415</v>
      </c>
      <c r="E598">
        <v>999</v>
      </c>
      <c r="F598" t="s">
        <v>10</v>
      </c>
      <c r="G598" t="s">
        <v>11</v>
      </c>
      <c r="H598" t="s">
        <v>5361</v>
      </c>
      <c r="I598">
        <v>999</v>
      </c>
      <c r="J598" s="1">
        <v>45434</v>
      </c>
      <c r="K598" t="s">
        <v>5359</v>
      </c>
      <c r="L598" s="1">
        <v>45513</v>
      </c>
      <c r="M598" s="1">
        <v>45418</v>
      </c>
      <c r="N598" t="s">
        <v>5839</v>
      </c>
      <c r="O598" t="s">
        <v>5835</v>
      </c>
      <c r="P598" t="s">
        <v>6036</v>
      </c>
    </row>
    <row r="599" spans="1:16" x14ac:dyDescent="0.5">
      <c r="A599" t="s">
        <v>793</v>
      </c>
      <c r="B599" t="s">
        <v>791</v>
      </c>
      <c r="C599" t="s">
        <v>792</v>
      </c>
      <c r="D599" s="1">
        <v>45444</v>
      </c>
      <c r="E599">
        <v>999</v>
      </c>
      <c r="F599" t="s">
        <v>10</v>
      </c>
      <c r="G599" t="s">
        <v>11</v>
      </c>
      <c r="H599" t="s">
        <v>5361</v>
      </c>
      <c r="I599">
        <v>999</v>
      </c>
      <c r="J599" s="1">
        <v>45434</v>
      </c>
      <c r="K599" t="s">
        <v>5359</v>
      </c>
      <c r="L599" s="1">
        <v>45513</v>
      </c>
      <c r="M599" s="1">
        <v>45418</v>
      </c>
      <c r="N599" t="s">
        <v>5839</v>
      </c>
      <c r="O599" t="s">
        <v>5835</v>
      </c>
      <c r="P599" t="s">
        <v>6036</v>
      </c>
    </row>
    <row r="600" spans="1:16" x14ac:dyDescent="0.5">
      <c r="A600" t="s">
        <v>794</v>
      </c>
      <c r="B600" t="s">
        <v>791</v>
      </c>
      <c r="C600" t="s">
        <v>792</v>
      </c>
      <c r="D600" s="1">
        <v>45477</v>
      </c>
      <c r="E600">
        <v>999</v>
      </c>
      <c r="F600" t="s">
        <v>10</v>
      </c>
      <c r="G600" t="s">
        <v>11</v>
      </c>
      <c r="H600" t="s">
        <v>5361</v>
      </c>
      <c r="I600">
        <v>999</v>
      </c>
      <c r="J600" s="1">
        <v>45434</v>
      </c>
      <c r="K600" t="s">
        <v>5359</v>
      </c>
      <c r="L600" s="1">
        <v>45513</v>
      </c>
      <c r="M600" s="1">
        <v>45418</v>
      </c>
      <c r="N600" t="s">
        <v>5839</v>
      </c>
      <c r="O600" t="s">
        <v>5835</v>
      </c>
      <c r="P600" t="s">
        <v>6036</v>
      </c>
    </row>
    <row r="601" spans="1:16" x14ac:dyDescent="0.5">
      <c r="A601" t="s">
        <v>795</v>
      </c>
      <c r="B601" t="s">
        <v>791</v>
      </c>
      <c r="C601" t="s">
        <v>792</v>
      </c>
      <c r="D601" s="1">
        <v>45505</v>
      </c>
      <c r="E601">
        <v>999</v>
      </c>
      <c r="F601" t="s">
        <v>10</v>
      </c>
      <c r="G601" t="s">
        <v>25</v>
      </c>
      <c r="H601" t="s">
        <v>5361</v>
      </c>
      <c r="I601">
        <v>999</v>
      </c>
      <c r="J601" s="1">
        <v>45434</v>
      </c>
      <c r="K601" t="s">
        <v>5359</v>
      </c>
      <c r="L601" s="1">
        <v>45513</v>
      </c>
      <c r="M601" s="1">
        <v>45418</v>
      </c>
      <c r="N601" t="s">
        <v>5839</v>
      </c>
      <c r="O601" t="s">
        <v>5835</v>
      </c>
      <c r="P601" t="s">
        <v>6036</v>
      </c>
    </row>
    <row r="602" spans="1:16" x14ac:dyDescent="0.5">
      <c r="A602" t="s">
        <v>551</v>
      </c>
      <c r="B602" t="s">
        <v>552</v>
      </c>
      <c r="C602" t="s">
        <v>553</v>
      </c>
      <c r="D602" s="1">
        <v>45294</v>
      </c>
      <c r="E602">
        <v>999</v>
      </c>
      <c r="F602" t="s">
        <v>10</v>
      </c>
      <c r="G602" t="s">
        <v>23</v>
      </c>
      <c r="H602" t="s">
        <v>5361</v>
      </c>
      <c r="I602">
        <v>999</v>
      </c>
      <c r="J602" s="1">
        <v>45311</v>
      </c>
      <c r="K602" t="s">
        <v>5356</v>
      </c>
      <c r="L602" s="1"/>
      <c r="M602" s="1">
        <v>45309</v>
      </c>
      <c r="N602" t="s">
        <v>5834</v>
      </c>
      <c r="O602" t="s">
        <v>5845</v>
      </c>
      <c r="P602" t="s">
        <v>6036</v>
      </c>
    </row>
    <row r="603" spans="1:16" x14ac:dyDescent="0.5">
      <c r="A603" t="s">
        <v>554</v>
      </c>
      <c r="B603" t="s">
        <v>552</v>
      </c>
      <c r="C603" t="s">
        <v>553</v>
      </c>
      <c r="D603" s="1">
        <v>45323</v>
      </c>
      <c r="E603">
        <v>999</v>
      </c>
      <c r="F603" t="s">
        <v>10</v>
      </c>
      <c r="G603" t="s">
        <v>25</v>
      </c>
      <c r="H603" t="s">
        <v>5361</v>
      </c>
      <c r="I603">
        <v>999</v>
      </c>
      <c r="J603" s="1">
        <v>45311</v>
      </c>
      <c r="K603" t="s">
        <v>5356</v>
      </c>
      <c r="L603" s="1"/>
      <c r="M603" s="1">
        <v>45309</v>
      </c>
      <c r="N603" t="s">
        <v>5834</v>
      </c>
      <c r="O603" t="s">
        <v>5845</v>
      </c>
      <c r="P603" t="s">
        <v>6036</v>
      </c>
    </row>
    <row r="604" spans="1:16" x14ac:dyDescent="0.5">
      <c r="A604" t="s">
        <v>555</v>
      </c>
      <c r="B604" t="s">
        <v>552</v>
      </c>
      <c r="C604" t="s">
        <v>553</v>
      </c>
      <c r="D604" s="1">
        <v>45355</v>
      </c>
      <c r="E604">
        <v>999</v>
      </c>
      <c r="F604" t="s">
        <v>10</v>
      </c>
      <c r="G604" t="s">
        <v>11</v>
      </c>
      <c r="H604" t="s">
        <v>5361</v>
      </c>
      <c r="I604">
        <v>999</v>
      </c>
      <c r="J604" s="1">
        <v>45311</v>
      </c>
      <c r="K604" t="s">
        <v>5356</v>
      </c>
      <c r="L604" s="1"/>
      <c r="M604" s="1">
        <v>45309</v>
      </c>
      <c r="N604" t="s">
        <v>5834</v>
      </c>
      <c r="O604" t="s">
        <v>5845</v>
      </c>
      <c r="P604" t="s">
        <v>6036</v>
      </c>
    </row>
    <row r="605" spans="1:16" x14ac:dyDescent="0.5">
      <c r="A605" t="s">
        <v>556</v>
      </c>
      <c r="B605" t="s">
        <v>552</v>
      </c>
      <c r="C605" t="s">
        <v>553</v>
      </c>
      <c r="D605" s="1">
        <v>45384</v>
      </c>
      <c r="E605">
        <v>999</v>
      </c>
      <c r="F605" t="s">
        <v>10</v>
      </c>
      <c r="G605" t="s">
        <v>11</v>
      </c>
      <c r="H605" t="s">
        <v>5361</v>
      </c>
      <c r="I605">
        <v>999</v>
      </c>
      <c r="J605" s="1">
        <v>45311</v>
      </c>
      <c r="K605" t="s">
        <v>5356</v>
      </c>
      <c r="L605" s="1"/>
      <c r="M605" s="1">
        <v>45309</v>
      </c>
      <c r="N605" t="s">
        <v>5834</v>
      </c>
      <c r="O605" t="s">
        <v>5845</v>
      </c>
      <c r="P605" t="s">
        <v>6036</v>
      </c>
    </row>
    <row r="606" spans="1:16" x14ac:dyDescent="0.5">
      <c r="A606" t="s">
        <v>557</v>
      </c>
      <c r="B606" t="s">
        <v>552</v>
      </c>
      <c r="C606" t="s">
        <v>553</v>
      </c>
      <c r="D606" s="1">
        <v>45413</v>
      </c>
      <c r="E606">
        <v>999</v>
      </c>
      <c r="F606" t="s">
        <v>10</v>
      </c>
      <c r="G606" t="s">
        <v>11</v>
      </c>
      <c r="H606" t="s">
        <v>5361</v>
      </c>
      <c r="I606">
        <v>999</v>
      </c>
      <c r="J606" s="1">
        <v>45311</v>
      </c>
      <c r="K606" t="s">
        <v>5356</v>
      </c>
      <c r="L606" s="1"/>
      <c r="M606" s="1">
        <v>45309</v>
      </c>
      <c r="N606" t="s">
        <v>5834</v>
      </c>
      <c r="O606" t="s">
        <v>5845</v>
      </c>
      <c r="P606" t="s">
        <v>6036</v>
      </c>
    </row>
    <row r="607" spans="1:16" x14ac:dyDescent="0.5">
      <c r="A607" t="s">
        <v>558</v>
      </c>
      <c r="B607" t="s">
        <v>552</v>
      </c>
      <c r="C607" t="s">
        <v>553</v>
      </c>
      <c r="D607" s="1">
        <v>45446</v>
      </c>
      <c r="E607">
        <v>999</v>
      </c>
      <c r="F607" t="s">
        <v>10</v>
      </c>
      <c r="G607" t="s">
        <v>11</v>
      </c>
      <c r="H607" t="s">
        <v>5361</v>
      </c>
      <c r="I607">
        <v>999</v>
      </c>
      <c r="J607" s="1">
        <v>45311</v>
      </c>
      <c r="K607" t="s">
        <v>5356</v>
      </c>
      <c r="L607" s="1"/>
      <c r="M607" s="1">
        <v>45309</v>
      </c>
      <c r="N607" t="s">
        <v>5834</v>
      </c>
      <c r="O607" t="s">
        <v>5845</v>
      </c>
      <c r="P607" t="s">
        <v>6036</v>
      </c>
    </row>
    <row r="608" spans="1:16" x14ac:dyDescent="0.5">
      <c r="A608" t="s">
        <v>559</v>
      </c>
      <c r="B608" t="s">
        <v>552</v>
      </c>
      <c r="C608" t="s">
        <v>553</v>
      </c>
      <c r="D608" s="1">
        <v>45476</v>
      </c>
      <c r="E608">
        <v>999</v>
      </c>
      <c r="F608" t="s">
        <v>10</v>
      </c>
      <c r="G608" t="s">
        <v>11</v>
      </c>
      <c r="H608" t="s">
        <v>5361</v>
      </c>
      <c r="I608">
        <v>999</v>
      </c>
      <c r="J608" s="1">
        <v>45311</v>
      </c>
      <c r="K608" t="s">
        <v>5356</v>
      </c>
      <c r="L608" s="1"/>
      <c r="M608" s="1">
        <v>45309</v>
      </c>
      <c r="N608" t="s">
        <v>5834</v>
      </c>
      <c r="O608" t="s">
        <v>5845</v>
      </c>
      <c r="P608" t="s">
        <v>6036</v>
      </c>
    </row>
    <row r="609" spans="1:16" x14ac:dyDescent="0.5">
      <c r="A609" t="s">
        <v>560</v>
      </c>
      <c r="B609" t="s">
        <v>552</v>
      </c>
      <c r="C609" t="s">
        <v>553</v>
      </c>
      <c r="D609" s="1">
        <v>45507</v>
      </c>
      <c r="E609">
        <v>999</v>
      </c>
      <c r="F609" t="s">
        <v>10</v>
      </c>
      <c r="G609" t="s">
        <v>11</v>
      </c>
      <c r="H609" t="s">
        <v>5361</v>
      </c>
      <c r="I609">
        <v>999</v>
      </c>
      <c r="J609" s="1">
        <v>45311</v>
      </c>
      <c r="K609" t="s">
        <v>5356</v>
      </c>
      <c r="L609" s="1"/>
      <c r="M609" s="1">
        <v>45309</v>
      </c>
      <c r="N609" t="s">
        <v>5834</v>
      </c>
      <c r="O609" t="s">
        <v>5845</v>
      </c>
      <c r="P609" t="s">
        <v>6036</v>
      </c>
    </row>
    <row r="610" spans="1:16" x14ac:dyDescent="0.5">
      <c r="A610" t="s">
        <v>561</v>
      </c>
      <c r="B610" t="s">
        <v>552</v>
      </c>
      <c r="C610" t="s">
        <v>553</v>
      </c>
      <c r="D610" s="1">
        <v>45536</v>
      </c>
      <c r="E610">
        <v>999</v>
      </c>
      <c r="F610" t="s">
        <v>10</v>
      </c>
      <c r="G610" t="s">
        <v>11</v>
      </c>
      <c r="H610" t="s">
        <v>5361</v>
      </c>
      <c r="I610">
        <v>999</v>
      </c>
      <c r="J610" s="1">
        <v>45311</v>
      </c>
      <c r="K610" t="s">
        <v>5356</v>
      </c>
      <c r="L610" s="1"/>
      <c r="M610" s="1">
        <v>45309</v>
      </c>
      <c r="N610" t="s">
        <v>5834</v>
      </c>
      <c r="O610" t="s">
        <v>5845</v>
      </c>
      <c r="P610" t="s">
        <v>6036</v>
      </c>
    </row>
    <row r="611" spans="1:16" x14ac:dyDescent="0.5">
      <c r="A611" t="s">
        <v>562</v>
      </c>
      <c r="B611" t="s">
        <v>563</v>
      </c>
      <c r="C611" t="s">
        <v>564</v>
      </c>
      <c r="D611" s="1">
        <v>45293</v>
      </c>
      <c r="E611">
        <v>2499</v>
      </c>
      <c r="F611" t="s">
        <v>10</v>
      </c>
      <c r="G611" t="s">
        <v>11</v>
      </c>
      <c r="H611" t="s">
        <v>5362</v>
      </c>
      <c r="I611">
        <v>2499</v>
      </c>
      <c r="J611" s="1">
        <v>45320</v>
      </c>
      <c r="K611" t="s">
        <v>5356</v>
      </c>
      <c r="L611" s="1"/>
      <c r="M611" s="1">
        <v>45314</v>
      </c>
      <c r="N611" t="s">
        <v>5838</v>
      </c>
      <c r="O611" t="s">
        <v>5841</v>
      </c>
      <c r="P611" t="s">
        <v>6037</v>
      </c>
    </row>
    <row r="612" spans="1:16" x14ac:dyDescent="0.5">
      <c r="A612" t="s">
        <v>565</v>
      </c>
      <c r="B612" t="s">
        <v>563</v>
      </c>
      <c r="C612" t="s">
        <v>564</v>
      </c>
      <c r="D612" s="1">
        <v>45323</v>
      </c>
      <c r="E612">
        <v>2499</v>
      </c>
      <c r="F612" t="s">
        <v>10</v>
      </c>
      <c r="G612" t="s">
        <v>11</v>
      </c>
      <c r="H612" t="s">
        <v>5362</v>
      </c>
      <c r="I612">
        <v>2499</v>
      </c>
      <c r="J612" s="1">
        <v>45320</v>
      </c>
      <c r="K612" t="s">
        <v>5356</v>
      </c>
      <c r="L612" s="1"/>
      <c r="M612" s="1">
        <v>45314</v>
      </c>
      <c r="N612" t="s">
        <v>5838</v>
      </c>
      <c r="O612" t="s">
        <v>5841</v>
      </c>
      <c r="P612" t="s">
        <v>6037</v>
      </c>
    </row>
    <row r="613" spans="1:16" x14ac:dyDescent="0.5">
      <c r="A613" t="s">
        <v>566</v>
      </c>
      <c r="B613" t="s">
        <v>563</v>
      </c>
      <c r="C613" t="s">
        <v>564</v>
      </c>
      <c r="D613" s="1">
        <v>45352</v>
      </c>
      <c r="E613">
        <v>2499</v>
      </c>
      <c r="F613" t="s">
        <v>10</v>
      </c>
      <c r="G613" t="s">
        <v>11</v>
      </c>
      <c r="H613" t="s">
        <v>5362</v>
      </c>
      <c r="I613">
        <v>2499</v>
      </c>
      <c r="J613" s="1">
        <v>45320</v>
      </c>
      <c r="K613" t="s">
        <v>5356</v>
      </c>
      <c r="L613" s="1"/>
      <c r="M613" s="1">
        <v>45314</v>
      </c>
      <c r="N613" t="s">
        <v>5838</v>
      </c>
      <c r="O613" t="s">
        <v>5841</v>
      </c>
      <c r="P613" t="s">
        <v>6037</v>
      </c>
    </row>
    <row r="614" spans="1:16" x14ac:dyDescent="0.5">
      <c r="A614" t="s">
        <v>567</v>
      </c>
      <c r="B614" t="s">
        <v>563</v>
      </c>
      <c r="C614" t="s">
        <v>564</v>
      </c>
      <c r="D614" s="1">
        <v>45386</v>
      </c>
      <c r="E614">
        <v>2499</v>
      </c>
      <c r="F614" t="s">
        <v>10</v>
      </c>
      <c r="G614" t="s">
        <v>23</v>
      </c>
      <c r="H614" t="s">
        <v>5362</v>
      </c>
      <c r="I614">
        <v>2499</v>
      </c>
      <c r="J614" s="1">
        <v>45320</v>
      </c>
      <c r="K614" t="s">
        <v>5356</v>
      </c>
      <c r="L614" s="1"/>
      <c r="M614" s="1">
        <v>45314</v>
      </c>
      <c r="N614" t="s">
        <v>5838</v>
      </c>
      <c r="O614" t="s">
        <v>5841</v>
      </c>
      <c r="P614" t="s">
        <v>6037</v>
      </c>
    </row>
    <row r="615" spans="1:16" x14ac:dyDescent="0.5">
      <c r="A615" t="s">
        <v>568</v>
      </c>
      <c r="B615" t="s">
        <v>563</v>
      </c>
      <c r="C615" t="s">
        <v>564</v>
      </c>
      <c r="D615" s="1">
        <v>45414</v>
      </c>
      <c r="E615">
        <v>2499</v>
      </c>
      <c r="F615" t="s">
        <v>10</v>
      </c>
      <c r="G615" t="s">
        <v>11</v>
      </c>
      <c r="H615" t="s">
        <v>5362</v>
      </c>
      <c r="I615">
        <v>2499</v>
      </c>
      <c r="J615" s="1">
        <v>45320</v>
      </c>
      <c r="K615" t="s">
        <v>5356</v>
      </c>
      <c r="L615" s="1"/>
      <c r="M615" s="1">
        <v>45314</v>
      </c>
      <c r="N615" t="s">
        <v>5838</v>
      </c>
      <c r="O615" t="s">
        <v>5841</v>
      </c>
      <c r="P615" t="s">
        <v>6037</v>
      </c>
    </row>
    <row r="616" spans="1:16" x14ac:dyDescent="0.5">
      <c r="A616" t="s">
        <v>569</v>
      </c>
      <c r="B616" t="s">
        <v>563</v>
      </c>
      <c r="C616" t="s">
        <v>564</v>
      </c>
      <c r="D616" s="1">
        <v>45447</v>
      </c>
      <c r="E616">
        <v>2499</v>
      </c>
      <c r="F616" t="s">
        <v>10</v>
      </c>
      <c r="G616" t="s">
        <v>11</v>
      </c>
      <c r="H616" t="s">
        <v>5362</v>
      </c>
      <c r="I616">
        <v>2499</v>
      </c>
      <c r="J616" s="1">
        <v>45320</v>
      </c>
      <c r="K616" t="s">
        <v>5356</v>
      </c>
      <c r="L616" s="1"/>
      <c r="M616" s="1">
        <v>45314</v>
      </c>
      <c r="N616" t="s">
        <v>5838</v>
      </c>
      <c r="O616" t="s">
        <v>5841</v>
      </c>
      <c r="P616" t="s">
        <v>6037</v>
      </c>
    </row>
    <row r="617" spans="1:16" x14ac:dyDescent="0.5">
      <c r="A617" t="s">
        <v>570</v>
      </c>
      <c r="B617" t="s">
        <v>563</v>
      </c>
      <c r="C617" t="s">
        <v>564</v>
      </c>
      <c r="D617" s="1">
        <v>45476</v>
      </c>
      <c r="E617">
        <v>2499</v>
      </c>
      <c r="F617" t="s">
        <v>10</v>
      </c>
      <c r="G617" t="s">
        <v>11</v>
      </c>
      <c r="H617" t="s">
        <v>5362</v>
      </c>
      <c r="I617">
        <v>2499</v>
      </c>
      <c r="J617" s="1">
        <v>45320</v>
      </c>
      <c r="K617" t="s">
        <v>5356</v>
      </c>
      <c r="L617" s="1"/>
      <c r="M617" s="1">
        <v>45314</v>
      </c>
      <c r="N617" t="s">
        <v>5838</v>
      </c>
      <c r="O617" t="s">
        <v>5841</v>
      </c>
      <c r="P617" t="s">
        <v>6037</v>
      </c>
    </row>
    <row r="618" spans="1:16" x14ac:dyDescent="0.5">
      <c r="A618" t="s">
        <v>571</v>
      </c>
      <c r="B618" t="s">
        <v>563</v>
      </c>
      <c r="C618" t="s">
        <v>564</v>
      </c>
      <c r="D618" s="1">
        <v>45508</v>
      </c>
      <c r="E618">
        <v>2499</v>
      </c>
      <c r="F618" t="s">
        <v>10</v>
      </c>
      <c r="G618" t="s">
        <v>11</v>
      </c>
      <c r="H618" t="s">
        <v>5362</v>
      </c>
      <c r="I618">
        <v>2499</v>
      </c>
      <c r="J618" s="1">
        <v>45320</v>
      </c>
      <c r="K618" t="s">
        <v>5356</v>
      </c>
      <c r="L618" s="1"/>
      <c r="M618" s="1">
        <v>45314</v>
      </c>
      <c r="N618" t="s">
        <v>5838</v>
      </c>
      <c r="O618" t="s">
        <v>5841</v>
      </c>
      <c r="P618" t="s">
        <v>6037</v>
      </c>
    </row>
    <row r="619" spans="1:16" x14ac:dyDescent="0.5">
      <c r="A619" t="s">
        <v>572</v>
      </c>
      <c r="B619" t="s">
        <v>563</v>
      </c>
      <c r="C619" t="s">
        <v>564</v>
      </c>
      <c r="D619" s="1">
        <v>45537</v>
      </c>
      <c r="E619">
        <v>2499</v>
      </c>
      <c r="F619" t="s">
        <v>10</v>
      </c>
      <c r="G619" t="s">
        <v>23</v>
      </c>
      <c r="H619" t="s">
        <v>5362</v>
      </c>
      <c r="I619">
        <v>2499</v>
      </c>
      <c r="J619" s="1">
        <v>45320</v>
      </c>
      <c r="K619" t="s">
        <v>5356</v>
      </c>
      <c r="L619" s="1"/>
      <c r="M619" s="1">
        <v>45314</v>
      </c>
      <c r="N619" t="s">
        <v>5838</v>
      </c>
      <c r="O619" t="s">
        <v>5841</v>
      </c>
      <c r="P619" t="s">
        <v>6037</v>
      </c>
    </row>
    <row r="620" spans="1:16" x14ac:dyDescent="0.5">
      <c r="A620" t="s">
        <v>573</v>
      </c>
      <c r="B620" t="s">
        <v>574</v>
      </c>
      <c r="C620" t="s">
        <v>575</v>
      </c>
      <c r="D620" s="1">
        <v>45354</v>
      </c>
      <c r="E620">
        <v>999</v>
      </c>
      <c r="F620" t="s">
        <v>10</v>
      </c>
      <c r="G620" t="s">
        <v>11</v>
      </c>
      <c r="H620" t="s">
        <v>5361</v>
      </c>
      <c r="I620">
        <v>999</v>
      </c>
      <c r="J620" s="1">
        <v>45375</v>
      </c>
      <c r="K620" t="s">
        <v>5356</v>
      </c>
      <c r="L620" s="1"/>
      <c r="M620" s="1">
        <v>45361</v>
      </c>
      <c r="N620" t="s">
        <v>5839</v>
      </c>
      <c r="O620" t="s">
        <v>5848</v>
      </c>
      <c r="P620" t="s">
        <v>6036</v>
      </c>
    </row>
    <row r="621" spans="1:16" x14ac:dyDescent="0.5">
      <c r="A621" t="s">
        <v>576</v>
      </c>
      <c r="B621" t="s">
        <v>574</v>
      </c>
      <c r="C621" t="s">
        <v>575</v>
      </c>
      <c r="D621" s="1">
        <v>45385</v>
      </c>
      <c r="E621">
        <v>999</v>
      </c>
      <c r="F621" t="s">
        <v>10</v>
      </c>
      <c r="G621" t="s">
        <v>11</v>
      </c>
      <c r="H621" t="s">
        <v>5361</v>
      </c>
      <c r="I621">
        <v>999</v>
      </c>
      <c r="J621" s="1">
        <v>45375</v>
      </c>
      <c r="K621" t="s">
        <v>5356</v>
      </c>
      <c r="L621" s="1"/>
      <c r="M621" s="1">
        <v>45361</v>
      </c>
      <c r="N621" t="s">
        <v>5839</v>
      </c>
      <c r="O621" t="s">
        <v>5848</v>
      </c>
      <c r="P621" t="s">
        <v>6036</v>
      </c>
    </row>
    <row r="622" spans="1:16" x14ac:dyDescent="0.5">
      <c r="A622" t="s">
        <v>577</v>
      </c>
      <c r="B622" t="s">
        <v>574</v>
      </c>
      <c r="C622" t="s">
        <v>575</v>
      </c>
      <c r="D622" s="1">
        <v>45416</v>
      </c>
      <c r="E622">
        <v>999</v>
      </c>
      <c r="F622" t="s">
        <v>10</v>
      </c>
      <c r="G622" t="s">
        <v>11</v>
      </c>
      <c r="H622" t="s">
        <v>5361</v>
      </c>
      <c r="I622">
        <v>999</v>
      </c>
      <c r="J622" s="1">
        <v>45375</v>
      </c>
      <c r="K622" t="s">
        <v>5356</v>
      </c>
      <c r="L622" s="1"/>
      <c r="M622" s="1">
        <v>45361</v>
      </c>
      <c r="N622" t="s">
        <v>5839</v>
      </c>
      <c r="O622" t="s">
        <v>5848</v>
      </c>
      <c r="P622" t="s">
        <v>6036</v>
      </c>
    </row>
    <row r="623" spans="1:16" x14ac:dyDescent="0.5">
      <c r="A623" t="s">
        <v>578</v>
      </c>
      <c r="B623" t="s">
        <v>574</v>
      </c>
      <c r="C623" t="s">
        <v>575</v>
      </c>
      <c r="D623" s="1">
        <v>45445</v>
      </c>
      <c r="E623">
        <v>999</v>
      </c>
      <c r="F623" t="s">
        <v>10</v>
      </c>
      <c r="G623" t="s">
        <v>11</v>
      </c>
      <c r="H623" t="s">
        <v>5361</v>
      </c>
      <c r="I623">
        <v>999</v>
      </c>
      <c r="J623" s="1">
        <v>45375</v>
      </c>
      <c r="K623" t="s">
        <v>5356</v>
      </c>
      <c r="L623" s="1"/>
      <c r="M623" s="1">
        <v>45361</v>
      </c>
      <c r="N623" t="s">
        <v>5839</v>
      </c>
      <c r="O623" t="s">
        <v>5848</v>
      </c>
      <c r="P623" t="s">
        <v>6036</v>
      </c>
    </row>
    <row r="624" spans="1:16" x14ac:dyDescent="0.5">
      <c r="A624" t="s">
        <v>579</v>
      </c>
      <c r="B624" t="s">
        <v>574</v>
      </c>
      <c r="C624" t="s">
        <v>575</v>
      </c>
      <c r="D624" s="1">
        <v>45474</v>
      </c>
      <c r="E624">
        <v>999</v>
      </c>
      <c r="F624" t="s">
        <v>10</v>
      </c>
      <c r="G624" t="s">
        <v>11</v>
      </c>
      <c r="H624" t="s">
        <v>5361</v>
      </c>
      <c r="I624">
        <v>999</v>
      </c>
      <c r="J624" s="1">
        <v>45375</v>
      </c>
      <c r="K624" t="s">
        <v>5356</v>
      </c>
      <c r="L624" s="1"/>
      <c r="M624" s="1">
        <v>45361</v>
      </c>
      <c r="N624" t="s">
        <v>5839</v>
      </c>
      <c r="O624" t="s">
        <v>5848</v>
      </c>
      <c r="P624" t="s">
        <v>6036</v>
      </c>
    </row>
    <row r="625" spans="1:16" x14ac:dyDescent="0.5">
      <c r="A625" t="s">
        <v>580</v>
      </c>
      <c r="B625" t="s">
        <v>574</v>
      </c>
      <c r="C625" t="s">
        <v>575</v>
      </c>
      <c r="D625" s="1">
        <v>45505</v>
      </c>
      <c r="E625">
        <v>999</v>
      </c>
      <c r="F625" t="s">
        <v>10</v>
      </c>
      <c r="G625" t="s">
        <v>11</v>
      </c>
      <c r="H625" t="s">
        <v>5361</v>
      </c>
      <c r="I625">
        <v>999</v>
      </c>
      <c r="J625" s="1">
        <v>45375</v>
      </c>
      <c r="K625" t="s">
        <v>5356</v>
      </c>
      <c r="L625" s="1"/>
      <c r="M625" s="1">
        <v>45361</v>
      </c>
      <c r="N625" t="s">
        <v>5839</v>
      </c>
      <c r="O625" t="s">
        <v>5848</v>
      </c>
      <c r="P625" t="s">
        <v>6036</v>
      </c>
    </row>
    <row r="626" spans="1:16" x14ac:dyDescent="0.5">
      <c r="A626" t="s">
        <v>581</v>
      </c>
      <c r="B626" t="s">
        <v>574</v>
      </c>
      <c r="C626" t="s">
        <v>575</v>
      </c>
      <c r="D626" s="1">
        <v>45537</v>
      </c>
      <c r="E626">
        <v>999</v>
      </c>
      <c r="F626" t="s">
        <v>10</v>
      </c>
      <c r="G626" t="s">
        <v>23</v>
      </c>
      <c r="H626" t="s">
        <v>5361</v>
      </c>
      <c r="I626">
        <v>999</v>
      </c>
      <c r="J626" s="1">
        <v>45375</v>
      </c>
      <c r="K626" t="s">
        <v>5356</v>
      </c>
      <c r="L626" s="1"/>
      <c r="M626" s="1">
        <v>45361</v>
      </c>
      <c r="N626" t="s">
        <v>5839</v>
      </c>
      <c r="O626" t="s">
        <v>5848</v>
      </c>
      <c r="P626" t="s">
        <v>6036</v>
      </c>
    </row>
    <row r="627" spans="1:16" x14ac:dyDescent="0.5">
      <c r="A627" t="s">
        <v>695</v>
      </c>
      <c r="B627" t="s">
        <v>696</v>
      </c>
      <c r="C627" t="s">
        <v>575</v>
      </c>
      <c r="D627" s="1">
        <v>45353</v>
      </c>
      <c r="E627">
        <v>999</v>
      </c>
      <c r="F627" t="s">
        <v>10</v>
      </c>
      <c r="G627" t="s">
        <v>11</v>
      </c>
      <c r="H627" t="s">
        <v>5361</v>
      </c>
      <c r="I627">
        <v>999</v>
      </c>
      <c r="J627" s="1">
        <v>45371</v>
      </c>
      <c r="K627" t="s">
        <v>5356</v>
      </c>
      <c r="L627" s="1"/>
      <c r="M627" s="1">
        <v>45361</v>
      </c>
      <c r="N627" t="s">
        <v>5839</v>
      </c>
      <c r="O627" t="s">
        <v>5848</v>
      </c>
      <c r="P627" t="s">
        <v>6036</v>
      </c>
    </row>
    <row r="628" spans="1:16" x14ac:dyDescent="0.5">
      <c r="A628" t="s">
        <v>697</v>
      </c>
      <c r="B628" t="s">
        <v>696</v>
      </c>
      <c r="C628" t="s">
        <v>575</v>
      </c>
      <c r="D628" s="1">
        <v>45386</v>
      </c>
      <c r="E628">
        <v>999</v>
      </c>
      <c r="F628" t="s">
        <v>10</v>
      </c>
      <c r="G628" t="s">
        <v>11</v>
      </c>
      <c r="H628" t="s">
        <v>5361</v>
      </c>
      <c r="I628">
        <v>999</v>
      </c>
      <c r="J628" s="1">
        <v>45371</v>
      </c>
      <c r="K628" t="s">
        <v>5356</v>
      </c>
      <c r="L628" s="1"/>
      <c r="M628" s="1">
        <v>45361</v>
      </c>
      <c r="N628" t="s">
        <v>5839</v>
      </c>
      <c r="O628" t="s">
        <v>5848</v>
      </c>
      <c r="P628" t="s">
        <v>6036</v>
      </c>
    </row>
    <row r="629" spans="1:16" x14ac:dyDescent="0.5">
      <c r="A629" t="s">
        <v>698</v>
      </c>
      <c r="B629" t="s">
        <v>696</v>
      </c>
      <c r="C629" t="s">
        <v>575</v>
      </c>
      <c r="D629" s="1">
        <v>45415</v>
      </c>
      <c r="E629">
        <v>999</v>
      </c>
      <c r="F629" t="s">
        <v>10</v>
      </c>
      <c r="G629" t="s">
        <v>11</v>
      </c>
      <c r="H629" t="s">
        <v>5361</v>
      </c>
      <c r="I629">
        <v>999</v>
      </c>
      <c r="J629" s="1">
        <v>45371</v>
      </c>
      <c r="K629" t="s">
        <v>5356</v>
      </c>
      <c r="L629" s="1"/>
      <c r="M629" s="1">
        <v>45361</v>
      </c>
      <c r="N629" t="s">
        <v>5839</v>
      </c>
      <c r="O629" t="s">
        <v>5848</v>
      </c>
      <c r="P629" t="s">
        <v>6036</v>
      </c>
    </row>
    <row r="630" spans="1:16" x14ac:dyDescent="0.5">
      <c r="A630" t="s">
        <v>699</v>
      </c>
      <c r="B630" t="s">
        <v>696</v>
      </c>
      <c r="C630" t="s">
        <v>575</v>
      </c>
      <c r="D630" s="1">
        <v>45444</v>
      </c>
      <c r="E630">
        <v>999</v>
      </c>
      <c r="F630" t="s">
        <v>10</v>
      </c>
      <c r="G630" t="s">
        <v>11</v>
      </c>
      <c r="H630" t="s">
        <v>5361</v>
      </c>
      <c r="I630">
        <v>999</v>
      </c>
      <c r="J630" s="1">
        <v>45371</v>
      </c>
      <c r="K630" t="s">
        <v>5356</v>
      </c>
      <c r="L630" s="1"/>
      <c r="M630" s="1">
        <v>45361</v>
      </c>
      <c r="N630" t="s">
        <v>5839</v>
      </c>
      <c r="O630" t="s">
        <v>5848</v>
      </c>
      <c r="P630" t="s">
        <v>6036</v>
      </c>
    </row>
    <row r="631" spans="1:16" x14ac:dyDescent="0.5">
      <c r="A631" t="s">
        <v>700</v>
      </c>
      <c r="B631" t="s">
        <v>696</v>
      </c>
      <c r="C631" t="s">
        <v>575</v>
      </c>
      <c r="D631" s="1">
        <v>45477</v>
      </c>
      <c r="E631">
        <v>999</v>
      </c>
      <c r="F631" t="s">
        <v>10</v>
      </c>
      <c r="G631" t="s">
        <v>23</v>
      </c>
      <c r="H631" t="s">
        <v>5361</v>
      </c>
      <c r="I631">
        <v>999</v>
      </c>
      <c r="J631" s="1">
        <v>45371</v>
      </c>
      <c r="K631" t="s">
        <v>5356</v>
      </c>
      <c r="L631" s="1"/>
      <c r="M631" s="1">
        <v>45361</v>
      </c>
      <c r="N631" t="s">
        <v>5839</v>
      </c>
      <c r="O631" t="s">
        <v>5848</v>
      </c>
      <c r="P631" t="s">
        <v>6036</v>
      </c>
    </row>
    <row r="632" spans="1:16" x14ac:dyDescent="0.5">
      <c r="A632" t="s">
        <v>701</v>
      </c>
      <c r="B632" t="s">
        <v>696</v>
      </c>
      <c r="C632" t="s">
        <v>575</v>
      </c>
      <c r="D632" s="1">
        <v>45508</v>
      </c>
      <c r="E632">
        <v>999</v>
      </c>
      <c r="F632" t="s">
        <v>10</v>
      </c>
      <c r="G632" t="s">
        <v>41</v>
      </c>
      <c r="H632" t="s">
        <v>5361</v>
      </c>
      <c r="I632">
        <v>999</v>
      </c>
      <c r="J632" s="1">
        <v>45371</v>
      </c>
      <c r="K632" t="s">
        <v>5356</v>
      </c>
      <c r="L632" s="1"/>
      <c r="M632" s="1">
        <v>45361</v>
      </c>
      <c r="N632" t="s">
        <v>5839</v>
      </c>
      <c r="O632" t="s">
        <v>5848</v>
      </c>
      <c r="P632" t="s">
        <v>6036</v>
      </c>
    </row>
    <row r="633" spans="1:16" x14ac:dyDescent="0.5">
      <c r="A633" t="s">
        <v>702</v>
      </c>
      <c r="B633" t="s">
        <v>696</v>
      </c>
      <c r="C633" t="s">
        <v>575</v>
      </c>
      <c r="D633" s="1">
        <v>45537</v>
      </c>
      <c r="E633">
        <v>999</v>
      </c>
      <c r="F633" t="s">
        <v>10</v>
      </c>
      <c r="G633" t="s">
        <v>11</v>
      </c>
      <c r="H633" t="s">
        <v>5361</v>
      </c>
      <c r="I633">
        <v>999</v>
      </c>
      <c r="J633" s="1">
        <v>45371</v>
      </c>
      <c r="K633" t="s">
        <v>5356</v>
      </c>
      <c r="L633" s="1"/>
      <c r="M633" s="1">
        <v>45361</v>
      </c>
      <c r="N633" t="s">
        <v>5839</v>
      </c>
      <c r="O633" t="s">
        <v>5848</v>
      </c>
      <c r="P633" t="s">
        <v>6036</v>
      </c>
    </row>
    <row r="634" spans="1:16" x14ac:dyDescent="0.5">
      <c r="A634" t="s">
        <v>588</v>
      </c>
      <c r="B634" t="s">
        <v>589</v>
      </c>
      <c r="C634" t="s">
        <v>590</v>
      </c>
      <c r="D634" s="1">
        <v>45293</v>
      </c>
      <c r="E634">
        <v>2499</v>
      </c>
      <c r="F634" t="s">
        <v>10</v>
      </c>
      <c r="G634" t="s">
        <v>11</v>
      </c>
      <c r="H634" t="s">
        <v>5362</v>
      </c>
      <c r="I634">
        <v>2499</v>
      </c>
      <c r="J634" s="1">
        <v>45298</v>
      </c>
      <c r="K634" t="s">
        <v>5356</v>
      </c>
      <c r="L634" s="1"/>
      <c r="M634" s="1">
        <v>45295</v>
      </c>
      <c r="N634" t="s">
        <v>5843</v>
      </c>
      <c r="O634" t="s">
        <v>5835</v>
      </c>
      <c r="P634" t="s">
        <v>6036</v>
      </c>
    </row>
    <row r="635" spans="1:16" x14ac:dyDescent="0.5">
      <c r="A635" t="s">
        <v>591</v>
      </c>
      <c r="B635" t="s">
        <v>589</v>
      </c>
      <c r="C635" t="s">
        <v>590</v>
      </c>
      <c r="D635" s="1">
        <v>45323</v>
      </c>
      <c r="E635">
        <v>2499</v>
      </c>
      <c r="F635" t="s">
        <v>10</v>
      </c>
      <c r="G635" t="s">
        <v>11</v>
      </c>
      <c r="H635" t="s">
        <v>5362</v>
      </c>
      <c r="I635">
        <v>2499</v>
      </c>
      <c r="J635" s="1">
        <v>45298</v>
      </c>
      <c r="K635" t="s">
        <v>5356</v>
      </c>
      <c r="L635" s="1"/>
      <c r="M635" s="1">
        <v>45295</v>
      </c>
      <c r="N635" t="s">
        <v>5843</v>
      </c>
      <c r="O635" t="s">
        <v>5835</v>
      </c>
      <c r="P635" t="s">
        <v>6036</v>
      </c>
    </row>
    <row r="636" spans="1:16" x14ac:dyDescent="0.5">
      <c r="A636" t="s">
        <v>592</v>
      </c>
      <c r="B636" t="s">
        <v>589</v>
      </c>
      <c r="C636" t="s">
        <v>590</v>
      </c>
      <c r="D636" s="1">
        <v>45355</v>
      </c>
      <c r="E636">
        <v>2499</v>
      </c>
      <c r="F636" t="s">
        <v>10</v>
      </c>
      <c r="G636" t="s">
        <v>11</v>
      </c>
      <c r="H636" t="s">
        <v>5362</v>
      </c>
      <c r="I636">
        <v>2499</v>
      </c>
      <c r="J636" s="1">
        <v>45298</v>
      </c>
      <c r="K636" t="s">
        <v>5356</v>
      </c>
      <c r="L636" s="1"/>
      <c r="M636" s="1">
        <v>45295</v>
      </c>
      <c r="N636" t="s">
        <v>5843</v>
      </c>
      <c r="O636" t="s">
        <v>5835</v>
      </c>
      <c r="P636" t="s">
        <v>6036</v>
      </c>
    </row>
    <row r="637" spans="1:16" x14ac:dyDescent="0.5">
      <c r="A637" t="s">
        <v>593</v>
      </c>
      <c r="B637" t="s">
        <v>589</v>
      </c>
      <c r="C637" t="s">
        <v>590</v>
      </c>
      <c r="D637" s="1">
        <v>45385</v>
      </c>
      <c r="E637">
        <v>2499</v>
      </c>
      <c r="F637" t="s">
        <v>10</v>
      </c>
      <c r="G637" t="s">
        <v>11</v>
      </c>
      <c r="H637" t="s">
        <v>5362</v>
      </c>
      <c r="I637">
        <v>2499</v>
      </c>
      <c r="J637" s="1">
        <v>45298</v>
      </c>
      <c r="K637" t="s">
        <v>5356</v>
      </c>
      <c r="L637" s="1"/>
      <c r="M637" s="1">
        <v>45295</v>
      </c>
      <c r="N637" t="s">
        <v>5843</v>
      </c>
      <c r="O637" t="s">
        <v>5835</v>
      </c>
      <c r="P637" t="s">
        <v>6036</v>
      </c>
    </row>
    <row r="638" spans="1:16" x14ac:dyDescent="0.5">
      <c r="A638" t="s">
        <v>594</v>
      </c>
      <c r="B638" t="s">
        <v>589</v>
      </c>
      <c r="C638" t="s">
        <v>590</v>
      </c>
      <c r="D638" s="1">
        <v>45415</v>
      </c>
      <c r="E638">
        <v>2499</v>
      </c>
      <c r="F638" t="s">
        <v>10</v>
      </c>
      <c r="G638" t="s">
        <v>11</v>
      </c>
      <c r="H638" t="s">
        <v>5362</v>
      </c>
      <c r="I638">
        <v>2499</v>
      </c>
      <c r="J638" s="1">
        <v>45298</v>
      </c>
      <c r="K638" t="s">
        <v>5356</v>
      </c>
      <c r="L638" s="1"/>
      <c r="M638" s="1">
        <v>45295</v>
      </c>
      <c r="N638" t="s">
        <v>5843</v>
      </c>
      <c r="O638" t="s">
        <v>5835</v>
      </c>
      <c r="P638" t="s">
        <v>6036</v>
      </c>
    </row>
    <row r="639" spans="1:16" x14ac:dyDescent="0.5">
      <c r="A639" t="s">
        <v>595</v>
      </c>
      <c r="B639" t="s">
        <v>589</v>
      </c>
      <c r="C639" t="s">
        <v>590</v>
      </c>
      <c r="D639" s="1">
        <v>45446</v>
      </c>
      <c r="E639">
        <v>2499</v>
      </c>
      <c r="F639" t="s">
        <v>10</v>
      </c>
      <c r="G639" t="s">
        <v>41</v>
      </c>
      <c r="H639" t="s">
        <v>5362</v>
      </c>
      <c r="I639">
        <v>2499</v>
      </c>
      <c r="J639" s="1">
        <v>45298</v>
      </c>
      <c r="K639" t="s">
        <v>5356</v>
      </c>
      <c r="L639" s="1"/>
      <c r="M639" s="1">
        <v>45295</v>
      </c>
      <c r="N639" t="s">
        <v>5843</v>
      </c>
      <c r="O639" t="s">
        <v>5835</v>
      </c>
      <c r="P639" t="s">
        <v>6036</v>
      </c>
    </row>
    <row r="640" spans="1:16" x14ac:dyDescent="0.5">
      <c r="A640" t="s">
        <v>596</v>
      </c>
      <c r="B640" t="s">
        <v>589</v>
      </c>
      <c r="C640" t="s">
        <v>590</v>
      </c>
      <c r="D640" s="1">
        <v>45477</v>
      </c>
      <c r="E640">
        <v>2499</v>
      </c>
      <c r="F640" t="s">
        <v>10</v>
      </c>
      <c r="G640" t="s">
        <v>11</v>
      </c>
      <c r="H640" t="s">
        <v>5362</v>
      </c>
      <c r="I640">
        <v>2499</v>
      </c>
      <c r="J640" s="1">
        <v>45298</v>
      </c>
      <c r="K640" t="s">
        <v>5356</v>
      </c>
      <c r="L640" s="1"/>
      <c r="M640" s="1">
        <v>45295</v>
      </c>
      <c r="N640" t="s">
        <v>5843</v>
      </c>
      <c r="O640" t="s">
        <v>5835</v>
      </c>
      <c r="P640" t="s">
        <v>6036</v>
      </c>
    </row>
    <row r="641" spans="1:16" x14ac:dyDescent="0.5">
      <c r="A641" t="s">
        <v>597</v>
      </c>
      <c r="B641" t="s">
        <v>589</v>
      </c>
      <c r="C641" t="s">
        <v>590</v>
      </c>
      <c r="D641" s="1">
        <v>45508</v>
      </c>
      <c r="E641">
        <v>2499</v>
      </c>
      <c r="F641" t="s">
        <v>10</v>
      </c>
      <c r="G641" t="s">
        <v>25</v>
      </c>
      <c r="H641" t="s">
        <v>5362</v>
      </c>
      <c r="I641">
        <v>2499</v>
      </c>
      <c r="J641" s="1">
        <v>45298</v>
      </c>
      <c r="K641" t="s">
        <v>5356</v>
      </c>
      <c r="L641" s="1"/>
      <c r="M641" s="1">
        <v>45295</v>
      </c>
      <c r="N641" t="s">
        <v>5843</v>
      </c>
      <c r="O641" t="s">
        <v>5835</v>
      </c>
      <c r="P641" t="s">
        <v>6036</v>
      </c>
    </row>
    <row r="642" spans="1:16" x14ac:dyDescent="0.5">
      <c r="A642" t="s">
        <v>598</v>
      </c>
      <c r="B642" t="s">
        <v>589</v>
      </c>
      <c r="C642" t="s">
        <v>590</v>
      </c>
      <c r="D642" s="1">
        <v>45537</v>
      </c>
      <c r="E642">
        <v>2499</v>
      </c>
      <c r="F642" t="s">
        <v>10</v>
      </c>
      <c r="G642" t="s">
        <v>11</v>
      </c>
      <c r="H642" t="s">
        <v>5362</v>
      </c>
      <c r="I642">
        <v>2499</v>
      </c>
      <c r="J642" s="1">
        <v>45298</v>
      </c>
      <c r="K642" t="s">
        <v>5356</v>
      </c>
      <c r="L642" s="1"/>
      <c r="M642" s="1">
        <v>45295</v>
      </c>
      <c r="N642" t="s">
        <v>5843</v>
      </c>
      <c r="O642" t="s">
        <v>5835</v>
      </c>
      <c r="P642" t="s">
        <v>6036</v>
      </c>
    </row>
    <row r="643" spans="1:16" x14ac:dyDescent="0.5">
      <c r="A643" t="s">
        <v>1146</v>
      </c>
      <c r="B643" t="s">
        <v>1147</v>
      </c>
      <c r="C643" t="s">
        <v>590</v>
      </c>
      <c r="D643" s="1">
        <v>45294</v>
      </c>
      <c r="E643">
        <v>9999</v>
      </c>
      <c r="F643" t="s">
        <v>10</v>
      </c>
      <c r="G643" t="s">
        <v>11</v>
      </c>
      <c r="H643" t="s">
        <v>5382</v>
      </c>
      <c r="I643">
        <v>9999</v>
      </c>
      <c r="J643" s="1">
        <v>45307</v>
      </c>
      <c r="K643" t="s">
        <v>5356</v>
      </c>
      <c r="L643" s="1"/>
      <c r="M643" s="1">
        <v>45295</v>
      </c>
      <c r="N643" t="s">
        <v>5843</v>
      </c>
      <c r="O643" t="s">
        <v>5835</v>
      </c>
      <c r="P643" t="s">
        <v>6036</v>
      </c>
    </row>
    <row r="644" spans="1:16" x14ac:dyDescent="0.5">
      <c r="A644" t="s">
        <v>1148</v>
      </c>
      <c r="B644" t="s">
        <v>1147</v>
      </c>
      <c r="C644" t="s">
        <v>590</v>
      </c>
      <c r="D644" s="1">
        <v>45326</v>
      </c>
      <c r="E644">
        <v>9999</v>
      </c>
      <c r="F644" t="s">
        <v>10</v>
      </c>
      <c r="G644" t="s">
        <v>11</v>
      </c>
      <c r="H644" t="s">
        <v>5382</v>
      </c>
      <c r="I644">
        <v>9999</v>
      </c>
      <c r="J644" s="1">
        <v>45307</v>
      </c>
      <c r="K644" t="s">
        <v>5356</v>
      </c>
      <c r="L644" s="1"/>
      <c r="M644" s="1">
        <v>45295</v>
      </c>
      <c r="N644" t="s">
        <v>5843</v>
      </c>
      <c r="O644" t="s">
        <v>5835</v>
      </c>
      <c r="P644" t="s">
        <v>6036</v>
      </c>
    </row>
    <row r="645" spans="1:16" x14ac:dyDescent="0.5">
      <c r="A645" t="s">
        <v>1149</v>
      </c>
      <c r="B645" t="s">
        <v>1147</v>
      </c>
      <c r="C645" t="s">
        <v>590</v>
      </c>
      <c r="D645" s="1">
        <v>45353</v>
      </c>
      <c r="E645">
        <v>9999</v>
      </c>
      <c r="F645" t="s">
        <v>10</v>
      </c>
      <c r="G645" t="s">
        <v>11</v>
      </c>
      <c r="H645" t="s">
        <v>5382</v>
      </c>
      <c r="I645">
        <v>9999</v>
      </c>
      <c r="J645" s="1">
        <v>45307</v>
      </c>
      <c r="K645" t="s">
        <v>5356</v>
      </c>
      <c r="L645" s="1"/>
      <c r="M645" s="1">
        <v>45295</v>
      </c>
      <c r="N645" t="s">
        <v>5843</v>
      </c>
      <c r="O645" t="s">
        <v>5835</v>
      </c>
      <c r="P645" t="s">
        <v>6036</v>
      </c>
    </row>
    <row r="646" spans="1:16" x14ac:dyDescent="0.5">
      <c r="A646" t="s">
        <v>1150</v>
      </c>
      <c r="B646" t="s">
        <v>1147</v>
      </c>
      <c r="C646" t="s">
        <v>590</v>
      </c>
      <c r="D646" s="1">
        <v>45383</v>
      </c>
      <c r="E646">
        <v>9999</v>
      </c>
      <c r="F646" t="s">
        <v>10</v>
      </c>
      <c r="G646" t="s">
        <v>11</v>
      </c>
      <c r="H646" t="s">
        <v>5382</v>
      </c>
      <c r="I646">
        <v>9999</v>
      </c>
      <c r="J646" s="1">
        <v>45307</v>
      </c>
      <c r="K646" t="s">
        <v>5356</v>
      </c>
      <c r="L646" s="1"/>
      <c r="M646" s="1">
        <v>45295</v>
      </c>
      <c r="N646" t="s">
        <v>5843</v>
      </c>
      <c r="O646" t="s">
        <v>5835</v>
      </c>
      <c r="P646" t="s">
        <v>6036</v>
      </c>
    </row>
    <row r="647" spans="1:16" x14ac:dyDescent="0.5">
      <c r="A647" t="s">
        <v>1151</v>
      </c>
      <c r="B647" t="s">
        <v>1147</v>
      </c>
      <c r="C647" t="s">
        <v>590</v>
      </c>
      <c r="D647" s="1">
        <v>45416</v>
      </c>
      <c r="E647">
        <v>9999</v>
      </c>
      <c r="F647" t="s">
        <v>10</v>
      </c>
      <c r="G647" t="s">
        <v>23</v>
      </c>
      <c r="H647" t="s">
        <v>5382</v>
      </c>
      <c r="I647">
        <v>9999</v>
      </c>
      <c r="J647" s="1">
        <v>45307</v>
      </c>
      <c r="K647" t="s">
        <v>5356</v>
      </c>
      <c r="L647" s="1"/>
      <c r="M647" s="1">
        <v>45295</v>
      </c>
      <c r="N647" t="s">
        <v>5843</v>
      </c>
      <c r="O647" t="s">
        <v>5835</v>
      </c>
      <c r="P647" t="s">
        <v>6036</v>
      </c>
    </row>
    <row r="648" spans="1:16" x14ac:dyDescent="0.5">
      <c r="A648" t="s">
        <v>1152</v>
      </c>
      <c r="B648" t="s">
        <v>1147</v>
      </c>
      <c r="C648" t="s">
        <v>590</v>
      </c>
      <c r="D648" s="1">
        <v>45444</v>
      </c>
      <c r="E648">
        <v>9999</v>
      </c>
      <c r="F648" t="s">
        <v>10</v>
      </c>
      <c r="G648" t="s">
        <v>25</v>
      </c>
      <c r="H648" t="s">
        <v>5382</v>
      </c>
      <c r="I648">
        <v>9999</v>
      </c>
      <c r="J648" s="1">
        <v>45307</v>
      </c>
      <c r="K648" t="s">
        <v>5356</v>
      </c>
      <c r="L648" s="1"/>
      <c r="M648" s="1">
        <v>45295</v>
      </c>
      <c r="N648" t="s">
        <v>5843</v>
      </c>
      <c r="O648" t="s">
        <v>5835</v>
      </c>
      <c r="P648" t="s">
        <v>6036</v>
      </c>
    </row>
    <row r="649" spans="1:16" x14ac:dyDescent="0.5">
      <c r="A649" t="s">
        <v>1153</v>
      </c>
      <c r="B649" t="s">
        <v>1147</v>
      </c>
      <c r="C649" t="s">
        <v>590</v>
      </c>
      <c r="D649" s="1">
        <v>45477</v>
      </c>
      <c r="E649">
        <v>9999</v>
      </c>
      <c r="F649" t="s">
        <v>10</v>
      </c>
      <c r="G649" t="s">
        <v>11</v>
      </c>
      <c r="H649" t="s">
        <v>5382</v>
      </c>
      <c r="I649">
        <v>9999</v>
      </c>
      <c r="J649" s="1">
        <v>45307</v>
      </c>
      <c r="K649" t="s">
        <v>5356</v>
      </c>
      <c r="L649" s="1"/>
      <c r="M649" s="1">
        <v>45295</v>
      </c>
      <c r="N649" t="s">
        <v>5843</v>
      </c>
      <c r="O649" t="s">
        <v>5835</v>
      </c>
      <c r="P649" t="s">
        <v>6036</v>
      </c>
    </row>
    <row r="650" spans="1:16" x14ac:dyDescent="0.5">
      <c r="A650" t="s">
        <v>1154</v>
      </c>
      <c r="B650" t="s">
        <v>1147</v>
      </c>
      <c r="C650" t="s">
        <v>590</v>
      </c>
      <c r="D650" s="1">
        <v>45507</v>
      </c>
      <c r="E650">
        <v>9999</v>
      </c>
      <c r="F650" t="s">
        <v>10</v>
      </c>
      <c r="G650" t="s">
        <v>11</v>
      </c>
      <c r="H650" t="s">
        <v>5382</v>
      </c>
      <c r="I650">
        <v>9999</v>
      </c>
      <c r="J650" s="1">
        <v>45307</v>
      </c>
      <c r="K650" t="s">
        <v>5356</v>
      </c>
      <c r="L650" s="1"/>
      <c r="M650" s="1">
        <v>45295</v>
      </c>
      <c r="N650" t="s">
        <v>5843</v>
      </c>
      <c r="O650" t="s">
        <v>5835</v>
      </c>
      <c r="P650" t="s">
        <v>6036</v>
      </c>
    </row>
    <row r="651" spans="1:16" x14ac:dyDescent="0.5">
      <c r="A651" t="s">
        <v>1155</v>
      </c>
      <c r="B651" t="s">
        <v>1147</v>
      </c>
      <c r="C651" t="s">
        <v>590</v>
      </c>
      <c r="D651" s="1">
        <v>45538</v>
      </c>
      <c r="E651">
        <v>9999</v>
      </c>
      <c r="F651" t="s">
        <v>10</v>
      </c>
      <c r="G651" t="s">
        <v>11</v>
      </c>
      <c r="H651" t="s">
        <v>5382</v>
      </c>
      <c r="I651">
        <v>9999</v>
      </c>
      <c r="J651" s="1">
        <v>45307</v>
      </c>
      <c r="K651" t="s">
        <v>5356</v>
      </c>
      <c r="L651" s="1"/>
      <c r="M651" s="1">
        <v>45295</v>
      </c>
      <c r="N651" t="s">
        <v>5843</v>
      </c>
      <c r="O651" t="s">
        <v>5835</v>
      </c>
      <c r="P651" t="s">
        <v>6036</v>
      </c>
    </row>
    <row r="652" spans="1:16" x14ac:dyDescent="0.5">
      <c r="A652" t="s">
        <v>599</v>
      </c>
      <c r="B652" t="s">
        <v>600</v>
      </c>
      <c r="C652" t="s">
        <v>601</v>
      </c>
      <c r="D652" s="1">
        <v>45383</v>
      </c>
      <c r="E652">
        <v>2499</v>
      </c>
      <c r="F652" t="s">
        <v>10</v>
      </c>
      <c r="G652" t="s">
        <v>23</v>
      </c>
      <c r="H652" t="s">
        <v>5362</v>
      </c>
      <c r="I652">
        <v>2499</v>
      </c>
      <c r="J652" s="1">
        <v>45399</v>
      </c>
      <c r="K652" t="s">
        <v>5356</v>
      </c>
      <c r="L652" s="1"/>
      <c r="M652" s="1">
        <v>45369</v>
      </c>
      <c r="N652" t="s">
        <v>5843</v>
      </c>
      <c r="O652" t="s">
        <v>5848</v>
      </c>
      <c r="P652" t="s">
        <v>6037</v>
      </c>
    </row>
    <row r="653" spans="1:16" x14ac:dyDescent="0.5">
      <c r="A653" t="s">
        <v>602</v>
      </c>
      <c r="B653" t="s">
        <v>600</v>
      </c>
      <c r="C653" t="s">
        <v>601</v>
      </c>
      <c r="D653" s="1">
        <v>45416</v>
      </c>
      <c r="E653">
        <v>2499</v>
      </c>
      <c r="F653" t="s">
        <v>10</v>
      </c>
      <c r="G653" t="s">
        <v>11</v>
      </c>
      <c r="H653" t="s">
        <v>5362</v>
      </c>
      <c r="I653">
        <v>2499</v>
      </c>
      <c r="J653" s="1">
        <v>45399</v>
      </c>
      <c r="K653" t="s">
        <v>5356</v>
      </c>
      <c r="L653" s="1"/>
      <c r="M653" s="1">
        <v>45369</v>
      </c>
      <c r="N653" t="s">
        <v>5843</v>
      </c>
      <c r="O653" t="s">
        <v>5848</v>
      </c>
      <c r="P653" t="s">
        <v>6037</v>
      </c>
    </row>
    <row r="654" spans="1:16" x14ac:dyDescent="0.5">
      <c r="A654" t="s">
        <v>603</v>
      </c>
      <c r="B654" t="s">
        <v>600</v>
      </c>
      <c r="C654" t="s">
        <v>601</v>
      </c>
      <c r="D654" s="1">
        <v>45447</v>
      </c>
      <c r="E654">
        <v>2499</v>
      </c>
      <c r="F654" t="s">
        <v>10</v>
      </c>
      <c r="G654" t="s">
        <v>11</v>
      </c>
      <c r="H654" t="s">
        <v>5362</v>
      </c>
      <c r="I654">
        <v>2499</v>
      </c>
      <c r="J654" s="1">
        <v>45399</v>
      </c>
      <c r="K654" t="s">
        <v>5356</v>
      </c>
      <c r="L654" s="1"/>
      <c r="M654" s="1">
        <v>45369</v>
      </c>
      <c r="N654" t="s">
        <v>5843</v>
      </c>
      <c r="O654" t="s">
        <v>5848</v>
      </c>
      <c r="P654" t="s">
        <v>6037</v>
      </c>
    </row>
    <row r="655" spans="1:16" x14ac:dyDescent="0.5">
      <c r="A655" t="s">
        <v>604</v>
      </c>
      <c r="B655" t="s">
        <v>600</v>
      </c>
      <c r="C655" t="s">
        <v>601</v>
      </c>
      <c r="D655" s="1">
        <v>45475</v>
      </c>
      <c r="E655">
        <v>2499</v>
      </c>
      <c r="F655" t="s">
        <v>10</v>
      </c>
      <c r="G655" t="s">
        <v>23</v>
      </c>
      <c r="H655" t="s">
        <v>5362</v>
      </c>
      <c r="I655">
        <v>2499</v>
      </c>
      <c r="J655" s="1">
        <v>45399</v>
      </c>
      <c r="K655" t="s">
        <v>5356</v>
      </c>
      <c r="L655" s="1"/>
      <c r="M655" s="1">
        <v>45369</v>
      </c>
      <c r="N655" t="s">
        <v>5843</v>
      </c>
      <c r="O655" t="s">
        <v>5848</v>
      </c>
      <c r="P655" t="s">
        <v>6037</v>
      </c>
    </row>
    <row r="656" spans="1:16" x14ac:dyDescent="0.5">
      <c r="A656" t="s">
        <v>605</v>
      </c>
      <c r="B656" t="s">
        <v>600</v>
      </c>
      <c r="C656" t="s">
        <v>601</v>
      </c>
      <c r="D656" s="1">
        <v>45508</v>
      </c>
      <c r="E656">
        <v>0</v>
      </c>
      <c r="F656" t="s">
        <v>43</v>
      </c>
      <c r="G656" t="s">
        <v>11</v>
      </c>
      <c r="H656" t="s">
        <v>5362</v>
      </c>
      <c r="I656">
        <v>2499</v>
      </c>
      <c r="J656" s="1">
        <v>45399</v>
      </c>
      <c r="K656" t="s">
        <v>5356</v>
      </c>
      <c r="L656" s="1"/>
      <c r="M656" s="1">
        <v>45369</v>
      </c>
      <c r="N656" t="s">
        <v>5843</v>
      </c>
      <c r="O656" t="s">
        <v>5848</v>
      </c>
      <c r="P656" t="s">
        <v>6037</v>
      </c>
    </row>
    <row r="657" spans="1:16" x14ac:dyDescent="0.5">
      <c r="A657" t="s">
        <v>606</v>
      </c>
      <c r="B657" t="s">
        <v>600</v>
      </c>
      <c r="C657" t="s">
        <v>601</v>
      </c>
      <c r="D657" s="1">
        <v>45537</v>
      </c>
      <c r="E657">
        <v>2499</v>
      </c>
      <c r="F657" t="s">
        <v>10</v>
      </c>
      <c r="G657" t="s">
        <v>11</v>
      </c>
      <c r="H657" t="s">
        <v>5362</v>
      </c>
      <c r="I657">
        <v>2499</v>
      </c>
      <c r="J657" s="1">
        <v>45399</v>
      </c>
      <c r="K657" t="s">
        <v>5356</v>
      </c>
      <c r="L657" s="1"/>
      <c r="M657" s="1">
        <v>45369</v>
      </c>
      <c r="N657" t="s">
        <v>5843</v>
      </c>
      <c r="O657" t="s">
        <v>5848</v>
      </c>
      <c r="P657" t="s">
        <v>6037</v>
      </c>
    </row>
    <row r="658" spans="1:16" x14ac:dyDescent="0.5">
      <c r="A658" t="s">
        <v>1091</v>
      </c>
      <c r="B658" t="s">
        <v>1092</v>
      </c>
      <c r="C658" t="s">
        <v>1093</v>
      </c>
      <c r="D658" s="1">
        <v>45325</v>
      </c>
      <c r="E658">
        <v>999</v>
      </c>
      <c r="F658" t="s">
        <v>10</v>
      </c>
      <c r="G658" t="s">
        <v>11</v>
      </c>
      <c r="H658" t="s">
        <v>5361</v>
      </c>
      <c r="I658">
        <v>999</v>
      </c>
      <c r="J658" s="1">
        <v>45332</v>
      </c>
      <c r="K658" t="s">
        <v>5356</v>
      </c>
      <c r="L658" s="1"/>
      <c r="M658" s="1">
        <v>45324</v>
      </c>
      <c r="N658" t="s">
        <v>5839</v>
      </c>
      <c r="O658" t="s">
        <v>5844</v>
      </c>
      <c r="P658" t="s">
        <v>6036</v>
      </c>
    </row>
    <row r="659" spans="1:16" x14ac:dyDescent="0.5">
      <c r="A659" t="s">
        <v>1094</v>
      </c>
      <c r="B659" t="s">
        <v>1092</v>
      </c>
      <c r="C659" t="s">
        <v>1093</v>
      </c>
      <c r="D659" s="1">
        <v>45355</v>
      </c>
      <c r="E659">
        <v>999</v>
      </c>
      <c r="F659" t="s">
        <v>10</v>
      </c>
      <c r="G659" t="s">
        <v>11</v>
      </c>
      <c r="H659" t="s">
        <v>5361</v>
      </c>
      <c r="I659">
        <v>999</v>
      </c>
      <c r="J659" s="1">
        <v>45332</v>
      </c>
      <c r="K659" t="s">
        <v>5356</v>
      </c>
      <c r="L659" s="1"/>
      <c r="M659" s="1">
        <v>45324</v>
      </c>
      <c r="N659" t="s">
        <v>5839</v>
      </c>
      <c r="O659" t="s">
        <v>5844</v>
      </c>
      <c r="P659" t="s">
        <v>6036</v>
      </c>
    </row>
    <row r="660" spans="1:16" x14ac:dyDescent="0.5">
      <c r="A660" t="s">
        <v>1095</v>
      </c>
      <c r="B660" t="s">
        <v>1092</v>
      </c>
      <c r="C660" t="s">
        <v>1093</v>
      </c>
      <c r="D660" s="1">
        <v>45386</v>
      </c>
      <c r="E660">
        <v>999</v>
      </c>
      <c r="F660" t="s">
        <v>10</v>
      </c>
      <c r="G660" t="s">
        <v>25</v>
      </c>
      <c r="H660" t="s">
        <v>5361</v>
      </c>
      <c r="I660">
        <v>999</v>
      </c>
      <c r="J660" s="1">
        <v>45332</v>
      </c>
      <c r="K660" t="s">
        <v>5356</v>
      </c>
      <c r="L660" s="1"/>
      <c r="M660" s="1">
        <v>45324</v>
      </c>
      <c r="N660" t="s">
        <v>5839</v>
      </c>
      <c r="O660" t="s">
        <v>5844</v>
      </c>
      <c r="P660" t="s">
        <v>6036</v>
      </c>
    </row>
    <row r="661" spans="1:16" x14ac:dyDescent="0.5">
      <c r="A661" t="s">
        <v>1096</v>
      </c>
      <c r="B661" t="s">
        <v>1092</v>
      </c>
      <c r="C661" t="s">
        <v>1093</v>
      </c>
      <c r="D661" s="1">
        <v>45416</v>
      </c>
      <c r="E661">
        <v>999</v>
      </c>
      <c r="F661" t="s">
        <v>10</v>
      </c>
      <c r="G661" t="s">
        <v>11</v>
      </c>
      <c r="H661" t="s">
        <v>5361</v>
      </c>
      <c r="I661">
        <v>999</v>
      </c>
      <c r="J661" s="1">
        <v>45332</v>
      </c>
      <c r="K661" t="s">
        <v>5356</v>
      </c>
      <c r="L661" s="1"/>
      <c r="M661" s="1">
        <v>45324</v>
      </c>
      <c r="N661" t="s">
        <v>5839</v>
      </c>
      <c r="O661" t="s">
        <v>5844</v>
      </c>
      <c r="P661" t="s">
        <v>6036</v>
      </c>
    </row>
    <row r="662" spans="1:16" x14ac:dyDescent="0.5">
      <c r="A662" t="s">
        <v>1097</v>
      </c>
      <c r="B662" t="s">
        <v>1092</v>
      </c>
      <c r="C662" t="s">
        <v>1093</v>
      </c>
      <c r="D662" s="1">
        <v>45445</v>
      </c>
      <c r="E662">
        <v>999</v>
      </c>
      <c r="F662" t="s">
        <v>10</v>
      </c>
      <c r="G662" t="s">
        <v>11</v>
      </c>
      <c r="H662" t="s">
        <v>5361</v>
      </c>
      <c r="I662">
        <v>999</v>
      </c>
      <c r="J662" s="1">
        <v>45332</v>
      </c>
      <c r="K662" t="s">
        <v>5356</v>
      </c>
      <c r="L662" s="1"/>
      <c r="M662" s="1">
        <v>45324</v>
      </c>
      <c r="N662" t="s">
        <v>5839</v>
      </c>
      <c r="O662" t="s">
        <v>5844</v>
      </c>
      <c r="P662" t="s">
        <v>6036</v>
      </c>
    </row>
    <row r="663" spans="1:16" x14ac:dyDescent="0.5">
      <c r="A663" t="s">
        <v>1098</v>
      </c>
      <c r="B663" t="s">
        <v>1092</v>
      </c>
      <c r="C663" t="s">
        <v>1093</v>
      </c>
      <c r="D663" s="1">
        <v>45475</v>
      </c>
      <c r="E663">
        <v>999</v>
      </c>
      <c r="F663" t="s">
        <v>10</v>
      </c>
      <c r="G663" t="s">
        <v>11</v>
      </c>
      <c r="H663" t="s">
        <v>5361</v>
      </c>
      <c r="I663">
        <v>999</v>
      </c>
      <c r="J663" s="1">
        <v>45332</v>
      </c>
      <c r="K663" t="s">
        <v>5356</v>
      </c>
      <c r="L663" s="1"/>
      <c r="M663" s="1">
        <v>45324</v>
      </c>
      <c r="N663" t="s">
        <v>5839</v>
      </c>
      <c r="O663" t="s">
        <v>5844</v>
      </c>
      <c r="P663" t="s">
        <v>6036</v>
      </c>
    </row>
    <row r="664" spans="1:16" x14ac:dyDescent="0.5">
      <c r="A664" t="s">
        <v>1099</v>
      </c>
      <c r="B664" t="s">
        <v>1092</v>
      </c>
      <c r="C664" t="s">
        <v>1093</v>
      </c>
      <c r="D664" s="1">
        <v>45508</v>
      </c>
      <c r="E664">
        <v>999</v>
      </c>
      <c r="F664" t="s">
        <v>10</v>
      </c>
      <c r="G664" t="s">
        <v>11</v>
      </c>
      <c r="H664" t="s">
        <v>5361</v>
      </c>
      <c r="I664">
        <v>999</v>
      </c>
      <c r="J664" s="1">
        <v>45332</v>
      </c>
      <c r="K664" t="s">
        <v>5356</v>
      </c>
      <c r="L664" s="1"/>
      <c r="M664" s="1">
        <v>45324</v>
      </c>
      <c r="N664" t="s">
        <v>5839</v>
      </c>
      <c r="O664" t="s">
        <v>5844</v>
      </c>
      <c r="P664" t="s">
        <v>6036</v>
      </c>
    </row>
    <row r="665" spans="1:16" x14ac:dyDescent="0.5">
      <c r="A665" t="s">
        <v>1100</v>
      </c>
      <c r="B665" t="s">
        <v>1092</v>
      </c>
      <c r="C665" t="s">
        <v>1093</v>
      </c>
      <c r="D665" s="1">
        <v>45537</v>
      </c>
      <c r="E665">
        <v>999</v>
      </c>
      <c r="F665" t="s">
        <v>10</v>
      </c>
      <c r="G665" t="s">
        <v>11</v>
      </c>
      <c r="H665" t="s">
        <v>5361</v>
      </c>
      <c r="I665">
        <v>999</v>
      </c>
      <c r="J665" s="1">
        <v>45332</v>
      </c>
      <c r="K665" t="s">
        <v>5356</v>
      </c>
      <c r="L665" s="1"/>
      <c r="M665" s="1">
        <v>45324</v>
      </c>
      <c r="N665" t="s">
        <v>5839</v>
      </c>
      <c r="O665" t="s">
        <v>5844</v>
      </c>
      <c r="P665" t="s">
        <v>6036</v>
      </c>
    </row>
    <row r="666" spans="1:16" x14ac:dyDescent="0.5">
      <c r="A666" t="s">
        <v>607</v>
      </c>
      <c r="B666" t="s">
        <v>608</v>
      </c>
      <c r="C666" t="s">
        <v>609</v>
      </c>
      <c r="D666" s="1">
        <v>45326</v>
      </c>
      <c r="E666">
        <v>2499</v>
      </c>
      <c r="F666" t="s">
        <v>10</v>
      </c>
      <c r="G666" t="s">
        <v>11</v>
      </c>
      <c r="H666" t="s">
        <v>5362</v>
      </c>
      <c r="I666">
        <v>2499</v>
      </c>
      <c r="J666" s="1">
        <v>45330</v>
      </c>
      <c r="K666" t="s">
        <v>5356</v>
      </c>
      <c r="L666" s="1"/>
      <c r="M666" s="1">
        <v>45320</v>
      </c>
      <c r="N666" t="s">
        <v>5838</v>
      </c>
      <c r="O666" t="s">
        <v>5835</v>
      </c>
      <c r="P666" t="s">
        <v>6037</v>
      </c>
    </row>
    <row r="667" spans="1:16" x14ac:dyDescent="0.5">
      <c r="A667" t="s">
        <v>610</v>
      </c>
      <c r="B667" t="s">
        <v>608</v>
      </c>
      <c r="C667" t="s">
        <v>609</v>
      </c>
      <c r="D667" s="1">
        <v>45353</v>
      </c>
      <c r="E667">
        <v>2499</v>
      </c>
      <c r="F667" t="s">
        <v>10</v>
      </c>
      <c r="G667" t="s">
        <v>11</v>
      </c>
      <c r="H667" t="s">
        <v>5362</v>
      </c>
      <c r="I667">
        <v>2499</v>
      </c>
      <c r="J667" s="1">
        <v>45330</v>
      </c>
      <c r="K667" t="s">
        <v>5356</v>
      </c>
      <c r="L667" s="1"/>
      <c r="M667" s="1">
        <v>45320</v>
      </c>
      <c r="N667" t="s">
        <v>5838</v>
      </c>
      <c r="O667" t="s">
        <v>5835</v>
      </c>
      <c r="P667" t="s">
        <v>6037</v>
      </c>
    </row>
    <row r="668" spans="1:16" x14ac:dyDescent="0.5">
      <c r="A668" t="s">
        <v>611</v>
      </c>
      <c r="B668" t="s">
        <v>608</v>
      </c>
      <c r="C668" t="s">
        <v>609</v>
      </c>
      <c r="D668" s="1">
        <v>45386</v>
      </c>
      <c r="E668">
        <v>2499</v>
      </c>
      <c r="F668" t="s">
        <v>10</v>
      </c>
      <c r="G668" t="s">
        <v>11</v>
      </c>
      <c r="H668" t="s">
        <v>5362</v>
      </c>
      <c r="I668">
        <v>2499</v>
      </c>
      <c r="J668" s="1">
        <v>45330</v>
      </c>
      <c r="K668" t="s">
        <v>5356</v>
      </c>
      <c r="L668" s="1"/>
      <c r="M668" s="1">
        <v>45320</v>
      </c>
      <c r="N668" t="s">
        <v>5838</v>
      </c>
      <c r="O668" t="s">
        <v>5835</v>
      </c>
      <c r="P668" t="s">
        <v>6037</v>
      </c>
    </row>
    <row r="669" spans="1:16" x14ac:dyDescent="0.5">
      <c r="A669" t="s">
        <v>612</v>
      </c>
      <c r="B669" t="s">
        <v>608</v>
      </c>
      <c r="C669" t="s">
        <v>609</v>
      </c>
      <c r="D669" s="1">
        <v>45416</v>
      </c>
      <c r="E669">
        <v>2499</v>
      </c>
      <c r="F669" t="s">
        <v>10</v>
      </c>
      <c r="G669" t="s">
        <v>11</v>
      </c>
      <c r="H669" t="s">
        <v>5362</v>
      </c>
      <c r="I669">
        <v>2499</v>
      </c>
      <c r="J669" s="1">
        <v>45330</v>
      </c>
      <c r="K669" t="s">
        <v>5356</v>
      </c>
      <c r="L669" s="1"/>
      <c r="M669" s="1">
        <v>45320</v>
      </c>
      <c r="N669" t="s">
        <v>5838</v>
      </c>
      <c r="O669" t="s">
        <v>5835</v>
      </c>
      <c r="P669" t="s">
        <v>6037</v>
      </c>
    </row>
    <row r="670" spans="1:16" x14ac:dyDescent="0.5">
      <c r="A670" t="s">
        <v>613</v>
      </c>
      <c r="B670" t="s">
        <v>608</v>
      </c>
      <c r="C670" t="s">
        <v>609</v>
      </c>
      <c r="D670" s="1">
        <v>45447</v>
      </c>
      <c r="E670">
        <v>2499</v>
      </c>
      <c r="F670" t="s">
        <v>10</v>
      </c>
      <c r="G670" t="s">
        <v>11</v>
      </c>
      <c r="H670" t="s">
        <v>5362</v>
      </c>
      <c r="I670">
        <v>2499</v>
      </c>
      <c r="J670" s="1">
        <v>45330</v>
      </c>
      <c r="K670" t="s">
        <v>5356</v>
      </c>
      <c r="L670" s="1"/>
      <c r="M670" s="1">
        <v>45320</v>
      </c>
      <c r="N670" t="s">
        <v>5838</v>
      </c>
      <c r="O670" t="s">
        <v>5835</v>
      </c>
      <c r="P670" t="s">
        <v>6037</v>
      </c>
    </row>
    <row r="671" spans="1:16" x14ac:dyDescent="0.5">
      <c r="A671" t="s">
        <v>614</v>
      </c>
      <c r="B671" t="s">
        <v>608</v>
      </c>
      <c r="C671" t="s">
        <v>609</v>
      </c>
      <c r="D671" s="1">
        <v>45475</v>
      </c>
      <c r="E671">
        <v>2499</v>
      </c>
      <c r="F671" t="s">
        <v>10</v>
      </c>
      <c r="G671" t="s">
        <v>25</v>
      </c>
      <c r="H671" t="s">
        <v>5362</v>
      </c>
      <c r="I671">
        <v>2499</v>
      </c>
      <c r="J671" s="1">
        <v>45330</v>
      </c>
      <c r="K671" t="s">
        <v>5356</v>
      </c>
      <c r="L671" s="1"/>
      <c r="M671" s="1">
        <v>45320</v>
      </c>
      <c r="N671" t="s">
        <v>5838</v>
      </c>
      <c r="O671" t="s">
        <v>5835</v>
      </c>
      <c r="P671" t="s">
        <v>6037</v>
      </c>
    </row>
    <row r="672" spans="1:16" x14ac:dyDescent="0.5">
      <c r="A672" t="s">
        <v>615</v>
      </c>
      <c r="B672" t="s">
        <v>608</v>
      </c>
      <c r="C672" t="s">
        <v>609</v>
      </c>
      <c r="D672" s="1">
        <v>45505</v>
      </c>
      <c r="E672">
        <v>2499</v>
      </c>
      <c r="F672" t="s">
        <v>10</v>
      </c>
      <c r="G672" t="s">
        <v>25</v>
      </c>
      <c r="H672" t="s">
        <v>5362</v>
      </c>
      <c r="I672">
        <v>2499</v>
      </c>
      <c r="J672" s="1">
        <v>45330</v>
      </c>
      <c r="K672" t="s">
        <v>5356</v>
      </c>
      <c r="L672" s="1"/>
      <c r="M672" s="1">
        <v>45320</v>
      </c>
      <c r="N672" t="s">
        <v>5838</v>
      </c>
      <c r="O672" t="s">
        <v>5835</v>
      </c>
      <c r="P672" t="s">
        <v>6037</v>
      </c>
    </row>
    <row r="673" spans="1:16" x14ac:dyDescent="0.5">
      <c r="A673" t="s">
        <v>616</v>
      </c>
      <c r="B673" t="s">
        <v>608</v>
      </c>
      <c r="C673" t="s">
        <v>609</v>
      </c>
      <c r="D673" s="1">
        <v>45538</v>
      </c>
      <c r="E673">
        <v>2499</v>
      </c>
      <c r="F673" t="s">
        <v>10</v>
      </c>
      <c r="G673" t="s">
        <v>11</v>
      </c>
      <c r="H673" t="s">
        <v>5362</v>
      </c>
      <c r="I673">
        <v>2499</v>
      </c>
      <c r="J673" s="1">
        <v>45330</v>
      </c>
      <c r="K673" t="s">
        <v>5356</v>
      </c>
      <c r="L673" s="1"/>
      <c r="M673" s="1">
        <v>45320</v>
      </c>
      <c r="N673" t="s">
        <v>5838</v>
      </c>
      <c r="O673" t="s">
        <v>5835</v>
      </c>
      <c r="P673" t="s">
        <v>6037</v>
      </c>
    </row>
    <row r="674" spans="1:16" x14ac:dyDescent="0.5">
      <c r="A674" t="s">
        <v>1653</v>
      </c>
      <c r="B674" t="s">
        <v>1654</v>
      </c>
      <c r="C674" t="s">
        <v>1655</v>
      </c>
      <c r="D674" s="1">
        <v>45477</v>
      </c>
      <c r="E674">
        <v>999</v>
      </c>
      <c r="F674" t="s">
        <v>10</v>
      </c>
      <c r="G674" t="s">
        <v>25</v>
      </c>
      <c r="H674" t="s">
        <v>5361</v>
      </c>
      <c r="I674">
        <v>999</v>
      </c>
      <c r="J674" s="1">
        <v>45491</v>
      </c>
      <c r="K674" t="s">
        <v>5356</v>
      </c>
      <c r="L674" s="1"/>
      <c r="M674" s="1">
        <v>45477</v>
      </c>
      <c r="N674" t="s">
        <v>5843</v>
      </c>
      <c r="O674" t="s">
        <v>5841</v>
      </c>
      <c r="P674" t="s">
        <v>5836</v>
      </c>
    </row>
    <row r="675" spans="1:16" x14ac:dyDescent="0.5">
      <c r="A675" t="s">
        <v>1656</v>
      </c>
      <c r="B675" t="s">
        <v>1654</v>
      </c>
      <c r="C675" t="s">
        <v>1655</v>
      </c>
      <c r="D675" s="1">
        <v>45505</v>
      </c>
      <c r="E675">
        <v>999</v>
      </c>
      <c r="F675" t="s">
        <v>10</v>
      </c>
      <c r="G675" t="s">
        <v>25</v>
      </c>
      <c r="H675" t="s">
        <v>5361</v>
      </c>
      <c r="I675">
        <v>999</v>
      </c>
      <c r="J675" s="1">
        <v>45491</v>
      </c>
      <c r="K675" t="s">
        <v>5356</v>
      </c>
      <c r="L675" s="1"/>
      <c r="M675" s="1">
        <v>45477</v>
      </c>
      <c r="N675" t="s">
        <v>5843</v>
      </c>
      <c r="O675" t="s">
        <v>5841</v>
      </c>
      <c r="P675" t="s">
        <v>5836</v>
      </c>
    </row>
    <row r="676" spans="1:16" x14ac:dyDescent="0.5">
      <c r="A676" t="s">
        <v>1657</v>
      </c>
      <c r="B676" t="s">
        <v>1654</v>
      </c>
      <c r="C676" t="s">
        <v>1655</v>
      </c>
      <c r="D676" s="1">
        <v>45536</v>
      </c>
      <c r="E676">
        <v>999</v>
      </c>
      <c r="F676" t="s">
        <v>10</v>
      </c>
      <c r="G676" t="s">
        <v>11</v>
      </c>
      <c r="H676" t="s">
        <v>5361</v>
      </c>
      <c r="I676">
        <v>999</v>
      </c>
      <c r="J676" s="1">
        <v>45491</v>
      </c>
      <c r="K676" t="s">
        <v>5356</v>
      </c>
      <c r="L676" s="1"/>
      <c r="M676" s="1">
        <v>45477</v>
      </c>
      <c r="N676" t="s">
        <v>5843</v>
      </c>
      <c r="O676" t="s">
        <v>5841</v>
      </c>
      <c r="P676" t="s">
        <v>5836</v>
      </c>
    </row>
    <row r="677" spans="1:16" x14ac:dyDescent="0.5">
      <c r="A677" t="s">
        <v>1303</v>
      </c>
      <c r="B677" t="s">
        <v>1304</v>
      </c>
      <c r="C677" t="s">
        <v>1305</v>
      </c>
      <c r="D677" s="1">
        <v>45325</v>
      </c>
      <c r="E677">
        <v>999</v>
      </c>
      <c r="F677" t="s">
        <v>10</v>
      </c>
      <c r="G677" t="s">
        <v>23</v>
      </c>
      <c r="H677" t="s">
        <v>5361</v>
      </c>
      <c r="I677">
        <v>999</v>
      </c>
      <c r="J677" s="1">
        <v>45346</v>
      </c>
      <c r="K677" t="s">
        <v>5356</v>
      </c>
      <c r="L677" s="1"/>
      <c r="M677" s="1">
        <v>45339</v>
      </c>
      <c r="N677" t="s">
        <v>5838</v>
      </c>
      <c r="O677" t="s">
        <v>5844</v>
      </c>
      <c r="P677" t="s">
        <v>6036</v>
      </c>
    </row>
    <row r="678" spans="1:16" x14ac:dyDescent="0.5">
      <c r="A678" t="s">
        <v>1306</v>
      </c>
      <c r="B678" t="s">
        <v>1304</v>
      </c>
      <c r="C678" t="s">
        <v>1305</v>
      </c>
      <c r="D678" s="1">
        <v>45353</v>
      </c>
      <c r="E678">
        <v>999</v>
      </c>
      <c r="F678" t="s">
        <v>10</v>
      </c>
      <c r="G678" t="s">
        <v>11</v>
      </c>
      <c r="H678" t="s">
        <v>5361</v>
      </c>
      <c r="I678">
        <v>999</v>
      </c>
      <c r="J678" s="1">
        <v>45346</v>
      </c>
      <c r="K678" t="s">
        <v>5356</v>
      </c>
      <c r="L678" s="1"/>
      <c r="M678" s="1">
        <v>45339</v>
      </c>
      <c r="N678" t="s">
        <v>5838</v>
      </c>
      <c r="O678" t="s">
        <v>5844</v>
      </c>
      <c r="P678" t="s">
        <v>6036</v>
      </c>
    </row>
    <row r="679" spans="1:16" x14ac:dyDescent="0.5">
      <c r="A679" t="s">
        <v>1307</v>
      </c>
      <c r="B679" t="s">
        <v>1304</v>
      </c>
      <c r="C679" t="s">
        <v>1305</v>
      </c>
      <c r="D679" s="1">
        <v>45386</v>
      </c>
      <c r="E679">
        <v>999</v>
      </c>
      <c r="F679" t="s">
        <v>10</v>
      </c>
      <c r="G679" t="s">
        <v>11</v>
      </c>
      <c r="H679" t="s">
        <v>5361</v>
      </c>
      <c r="I679">
        <v>999</v>
      </c>
      <c r="J679" s="1">
        <v>45346</v>
      </c>
      <c r="K679" t="s">
        <v>5356</v>
      </c>
      <c r="L679" s="1"/>
      <c r="M679" s="1">
        <v>45339</v>
      </c>
      <c r="N679" t="s">
        <v>5838</v>
      </c>
      <c r="O679" t="s">
        <v>5844</v>
      </c>
      <c r="P679" t="s">
        <v>6036</v>
      </c>
    </row>
    <row r="680" spans="1:16" x14ac:dyDescent="0.5">
      <c r="A680" t="s">
        <v>1308</v>
      </c>
      <c r="B680" t="s">
        <v>1304</v>
      </c>
      <c r="C680" t="s">
        <v>1305</v>
      </c>
      <c r="D680" s="1">
        <v>45413</v>
      </c>
      <c r="E680">
        <v>999</v>
      </c>
      <c r="F680" t="s">
        <v>10</v>
      </c>
      <c r="G680" t="s">
        <v>11</v>
      </c>
      <c r="H680" t="s">
        <v>5361</v>
      </c>
      <c r="I680">
        <v>999</v>
      </c>
      <c r="J680" s="1">
        <v>45346</v>
      </c>
      <c r="K680" t="s">
        <v>5356</v>
      </c>
      <c r="L680" s="1"/>
      <c r="M680" s="1">
        <v>45339</v>
      </c>
      <c r="N680" t="s">
        <v>5838</v>
      </c>
      <c r="O680" t="s">
        <v>5844</v>
      </c>
      <c r="P680" t="s">
        <v>6036</v>
      </c>
    </row>
    <row r="681" spans="1:16" x14ac:dyDescent="0.5">
      <c r="A681" t="s">
        <v>1309</v>
      </c>
      <c r="B681" t="s">
        <v>1304</v>
      </c>
      <c r="C681" t="s">
        <v>1305</v>
      </c>
      <c r="D681" s="1">
        <v>45445</v>
      </c>
      <c r="E681">
        <v>999</v>
      </c>
      <c r="F681" t="s">
        <v>10</v>
      </c>
      <c r="G681" t="s">
        <v>25</v>
      </c>
      <c r="H681" t="s">
        <v>5361</v>
      </c>
      <c r="I681">
        <v>999</v>
      </c>
      <c r="J681" s="1">
        <v>45346</v>
      </c>
      <c r="K681" t="s">
        <v>5356</v>
      </c>
      <c r="L681" s="1"/>
      <c r="M681" s="1">
        <v>45339</v>
      </c>
      <c r="N681" t="s">
        <v>5838</v>
      </c>
      <c r="O681" t="s">
        <v>5844</v>
      </c>
      <c r="P681" t="s">
        <v>6036</v>
      </c>
    </row>
    <row r="682" spans="1:16" x14ac:dyDescent="0.5">
      <c r="A682" t="s">
        <v>1310</v>
      </c>
      <c r="B682" t="s">
        <v>1304</v>
      </c>
      <c r="C682" t="s">
        <v>1305</v>
      </c>
      <c r="D682" s="1">
        <v>45477</v>
      </c>
      <c r="E682">
        <v>999</v>
      </c>
      <c r="F682" t="s">
        <v>10</v>
      </c>
      <c r="G682" t="s">
        <v>11</v>
      </c>
      <c r="H682" t="s">
        <v>5361</v>
      </c>
      <c r="I682">
        <v>999</v>
      </c>
      <c r="J682" s="1">
        <v>45346</v>
      </c>
      <c r="K682" t="s">
        <v>5356</v>
      </c>
      <c r="L682" s="1"/>
      <c r="M682" s="1">
        <v>45339</v>
      </c>
      <c r="N682" t="s">
        <v>5838</v>
      </c>
      <c r="O682" t="s">
        <v>5844</v>
      </c>
      <c r="P682" t="s">
        <v>6036</v>
      </c>
    </row>
    <row r="683" spans="1:16" x14ac:dyDescent="0.5">
      <c r="A683" t="s">
        <v>1311</v>
      </c>
      <c r="B683" t="s">
        <v>1304</v>
      </c>
      <c r="C683" t="s">
        <v>1305</v>
      </c>
      <c r="D683" s="1">
        <v>45506</v>
      </c>
      <c r="E683">
        <v>999</v>
      </c>
      <c r="F683" t="s">
        <v>10</v>
      </c>
      <c r="G683" t="s">
        <v>11</v>
      </c>
      <c r="H683" t="s">
        <v>5361</v>
      </c>
      <c r="I683">
        <v>999</v>
      </c>
      <c r="J683" s="1">
        <v>45346</v>
      </c>
      <c r="K683" t="s">
        <v>5356</v>
      </c>
      <c r="L683" s="1"/>
      <c r="M683" s="1">
        <v>45339</v>
      </c>
      <c r="N683" t="s">
        <v>5838</v>
      </c>
      <c r="O683" t="s">
        <v>5844</v>
      </c>
      <c r="P683" t="s">
        <v>6036</v>
      </c>
    </row>
    <row r="684" spans="1:16" x14ac:dyDescent="0.5">
      <c r="A684" t="s">
        <v>1312</v>
      </c>
      <c r="B684" t="s">
        <v>1304</v>
      </c>
      <c r="C684" t="s">
        <v>1305</v>
      </c>
      <c r="D684" s="1">
        <v>45537</v>
      </c>
      <c r="E684">
        <v>999</v>
      </c>
      <c r="F684" t="s">
        <v>10</v>
      </c>
      <c r="G684" t="s">
        <v>23</v>
      </c>
      <c r="H684" t="s">
        <v>5361</v>
      </c>
      <c r="I684">
        <v>999</v>
      </c>
      <c r="J684" s="1">
        <v>45346</v>
      </c>
      <c r="K684" t="s">
        <v>5356</v>
      </c>
      <c r="L684" s="1"/>
      <c r="M684" s="1">
        <v>45339</v>
      </c>
      <c r="N684" t="s">
        <v>5838</v>
      </c>
      <c r="O684" t="s">
        <v>5844</v>
      </c>
      <c r="P684" t="s">
        <v>6036</v>
      </c>
    </row>
    <row r="685" spans="1:16" x14ac:dyDescent="0.5">
      <c r="A685" t="s">
        <v>885</v>
      </c>
      <c r="B685" t="s">
        <v>886</v>
      </c>
      <c r="C685" t="s">
        <v>887</v>
      </c>
      <c r="D685" s="1">
        <v>45536</v>
      </c>
      <c r="E685">
        <v>999</v>
      </c>
      <c r="F685" t="s">
        <v>10</v>
      </c>
      <c r="G685" t="s">
        <v>11</v>
      </c>
      <c r="H685" t="s">
        <v>5361</v>
      </c>
      <c r="I685">
        <v>999</v>
      </c>
      <c r="J685" s="1">
        <v>45536</v>
      </c>
      <c r="K685" t="s">
        <v>5356</v>
      </c>
      <c r="L685" s="1"/>
      <c r="M685" s="1">
        <v>45513</v>
      </c>
      <c r="N685" t="s">
        <v>5834</v>
      </c>
      <c r="O685" t="s">
        <v>5845</v>
      </c>
      <c r="P685" t="s">
        <v>6036</v>
      </c>
    </row>
    <row r="686" spans="1:16" x14ac:dyDescent="0.5">
      <c r="A686" t="s">
        <v>641</v>
      </c>
      <c r="B686" t="s">
        <v>642</v>
      </c>
      <c r="C686" t="s">
        <v>643</v>
      </c>
      <c r="D686" s="1">
        <v>45505</v>
      </c>
      <c r="E686">
        <v>0</v>
      </c>
      <c r="F686" t="s">
        <v>43</v>
      </c>
      <c r="G686" t="s">
        <v>11</v>
      </c>
      <c r="H686" t="s">
        <v>5382</v>
      </c>
      <c r="I686">
        <v>9999</v>
      </c>
      <c r="J686" s="1">
        <v>45516</v>
      </c>
      <c r="K686" t="s">
        <v>5356</v>
      </c>
      <c r="L686" s="1"/>
      <c r="M686" s="1">
        <v>45507</v>
      </c>
      <c r="N686" t="s">
        <v>5846</v>
      </c>
      <c r="O686" t="s">
        <v>5835</v>
      </c>
      <c r="P686" t="s">
        <v>5840</v>
      </c>
    </row>
    <row r="687" spans="1:16" x14ac:dyDescent="0.5">
      <c r="A687" t="s">
        <v>644</v>
      </c>
      <c r="B687" t="s">
        <v>642</v>
      </c>
      <c r="C687" t="s">
        <v>643</v>
      </c>
      <c r="D687" s="1">
        <v>45539</v>
      </c>
      <c r="E687">
        <v>9999</v>
      </c>
      <c r="F687" t="s">
        <v>10</v>
      </c>
      <c r="G687" t="s">
        <v>11</v>
      </c>
      <c r="H687" t="s">
        <v>5382</v>
      </c>
      <c r="I687">
        <v>9999</v>
      </c>
      <c r="J687" s="1">
        <v>45516</v>
      </c>
      <c r="K687" t="s">
        <v>5356</v>
      </c>
      <c r="L687" s="1"/>
      <c r="M687" s="1">
        <v>45507</v>
      </c>
      <c r="N687" t="s">
        <v>5846</v>
      </c>
      <c r="O687" t="s">
        <v>5835</v>
      </c>
      <c r="P687" t="s">
        <v>5840</v>
      </c>
    </row>
    <row r="688" spans="1:16" x14ac:dyDescent="0.5">
      <c r="A688" t="s">
        <v>1514</v>
      </c>
      <c r="B688" t="s">
        <v>1515</v>
      </c>
      <c r="C688" t="s">
        <v>1516</v>
      </c>
      <c r="D688" s="1">
        <v>45446</v>
      </c>
      <c r="E688">
        <v>999</v>
      </c>
      <c r="F688" t="s">
        <v>10</v>
      </c>
      <c r="G688" t="s">
        <v>25</v>
      </c>
      <c r="H688" t="s">
        <v>5361</v>
      </c>
      <c r="I688">
        <v>999</v>
      </c>
      <c r="J688" s="1">
        <v>45464</v>
      </c>
      <c r="K688" t="s">
        <v>5356</v>
      </c>
      <c r="L688" s="1"/>
      <c r="M688" s="1">
        <v>45447</v>
      </c>
      <c r="N688" t="s">
        <v>5838</v>
      </c>
      <c r="O688" t="s">
        <v>5845</v>
      </c>
      <c r="P688" t="s">
        <v>6037</v>
      </c>
    </row>
    <row r="689" spans="1:16" x14ac:dyDescent="0.5">
      <c r="A689" t="s">
        <v>1517</v>
      </c>
      <c r="B689" t="s">
        <v>1515</v>
      </c>
      <c r="C689" t="s">
        <v>1516</v>
      </c>
      <c r="D689" s="1">
        <v>45476</v>
      </c>
      <c r="E689">
        <v>999</v>
      </c>
      <c r="F689" t="s">
        <v>10</v>
      </c>
      <c r="G689" t="s">
        <v>11</v>
      </c>
      <c r="H689" t="s">
        <v>5361</v>
      </c>
      <c r="I689">
        <v>999</v>
      </c>
      <c r="J689" s="1">
        <v>45464</v>
      </c>
      <c r="K689" t="s">
        <v>5356</v>
      </c>
      <c r="L689" s="1"/>
      <c r="M689" s="1">
        <v>45447</v>
      </c>
      <c r="N689" t="s">
        <v>5838</v>
      </c>
      <c r="O689" t="s">
        <v>5845</v>
      </c>
      <c r="P689" t="s">
        <v>6037</v>
      </c>
    </row>
    <row r="690" spans="1:16" x14ac:dyDescent="0.5">
      <c r="A690" t="s">
        <v>1518</v>
      </c>
      <c r="B690" t="s">
        <v>1515</v>
      </c>
      <c r="C690" t="s">
        <v>1516</v>
      </c>
      <c r="D690" s="1">
        <v>45507</v>
      </c>
      <c r="E690">
        <v>0</v>
      </c>
      <c r="F690" t="s">
        <v>43</v>
      </c>
      <c r="G690" t="s">
        <v>23</v>
      </c>
      <c r="H690" t="s">
        <v>5361</v>
      </c>
      <c r="I690">
        <v>999</v>
      </c>
      <c r="J690" s="1">
        <v>45464</v>
      </c>
      <c r="K690" t="s">
        <v>5356</v>
      </c>
      <c r="L690" s="1"/>
      <c r="M690" s="1">
        <v>45447</v>
      </c>
      <c r="N690" t="s">
        <v>5838</v>
      </c>
      <c r="O690" t="s">
        <v>5845</v>
      </c>
      <c r="P690" t="s">
        <v>6037</v>
      </c>
    </row>
    <row r="691" spans="1:16" x14ac:dyDescent="0.5">
      <c r="A691" t="s">
        <v>1519</v>
      </c>
      <c r="B691" t="s">
        <v>1515</v>
      </c>
      <c r="C691" t="s">
        <v>1516</v>
      </c>
      <c r="D691" s="1">
        <v>45536</v>
      </c>
      <c r="E691">
        <v>0</v>
      </c>
      <c r="F691" t="s">
        <v>43</v>
      </c>
      <c r="G691" t="s">
        <v>23</v>
      </c>
      <c r="H691" t="s">
        <v>5361</v>
      </c>
      <c r="I691">
        <v>999</v>
      </c>
      <c r="J691" s="1">
        <v>45464</v>
      </c>
      <c r="K691" t="s">
        <v>5356</v>
      </c>
      <c r="L691" s="1"/>
      <c r="M691" s="1">
        <v>45447</v>
      </c>
      <c r="N691" t="s">
        <v>5838</v>
      </c>
      <c r="O691" t="s">
        <v>5845</v>
      </c>
      <c r="P691" t="s">
        <v>6037</v>
      </c>
    </row>
    <row r="692" spans="1:16" x14ac:dyDescent="0.5">
      <c r="A692" t="s">
        <v>1567</v>
      </c>
      <c r="B692" t="s">
        <v>1568</v>
      </c>
      <c r="C692" t="s">
        <v>1516</v>
      </c>
      <c r="D692" s="1">
        <v>45445</v>
      </c>
      <c r="E692">
        <v>999</v>
      </c>
      <c r="F692" t="s">
        <v>10</v>
      </c>
      <c r="G692" t="s">
        <v>23</v>
      </c>
      <c r="H692" t="s">
        <v>5361</v>
      </c>
      <c r="I692">
        <v>999</v>
      </c>
      <c r="J692" s="1">
        <v>45464</v>
      </c>
      <c r="K692" t="s">
        <v>5356</v>
      </c>
      <c r="L692" s="1"/>
      <c r="M692" s="1">
        <v>45447</v>
      </c>
      <c r="N692" t="s">
        <v>5838</v>
      </c>
      <c r="O692" t="s">
        <v>5845</v>
      </c>
      <c r="P692" t="s">
        <v>6037</v>
      </c>
    </row>
    <row r="693" spans="1:16" x14ac:dyDescent="0.5">
      <c r="A693" t="s">
        <v>1569</v>
      </c>
      <c r="B693" t="s">
        <v>1568</v>
      </c>
      <c r="C693" t="s">
        <v>1516</v>
      </c>
      <c r="D693" s="1">
        <v>45475</v>
      </c>
      <c r="E693">
        <v>999</v>
      </c>
      <c r="F693" t="s">
        <v>10</v>
      </c>
      <c r="G693" t="s">
        <v>11</v>
      </c>
      <c r="H693" t="s">
        <v>5361</v>
      </c>
      <c r="I693">
        <v>999</v>
      </c>
      <c r="J693" s="1">
        <v>45464</v>
      </c>
      <c r="K693" t="s">
        <v>5356</v>
      </c>
      <c r="L693" s="1"/>
      <c r="M693" s="1">
        <v>45447</v>
      </c>
      <c r="N693" t="s">
        <v>5838</v>
      </c>
      <c r="O693" t="s">
        <v>5845</v>
      </c>
      <c r="P693" t="s">
        <v>6037</v>
      </c>
    </row>
    <row r="694" spans="1:16" x14ac:dyDescent="0.5">
      <c r="A694" t="s">
        <v>1570</v>
      </c>
      <c r="B694" t="s">
        <v>1568</v>
      </c>
      <c r="C694" t="s">
        <v>1516</v>
      </c>
      <c r="D694" s="1">
        <v>45507</v>
      </c>
      <c r="E694">
        <v>999</v>
      </c>
      <c r="F694" t="s">
        <v>10</v>
      </c>
      <c r="G694" t="s">
        <v>11</v>
      </c>
      <c r="H694" t="s">
        <v>5361</v>
      </c>
      <c r="I694">
        <v>999</v>
      </c>
      <c r="J694" s="1">
        <v>45464</v>
      </c>
      <c r="K694" t="s">
        <v>5356</v>
      </c>
      <c r="L694" s="1"/>
      <c r="M694" s="1">
        <v>45447</v>
      </c>
      <c r="N694" t="s">
        <v>5838</v>
      </c>
      <c r="O694" t="s">
        <v>5845</v>
      </c>
      <c r="P694" t="s">
        <v>6037</v>
      </c>
    </row>
    <row r="695" spans="1:16" x14ac:dyDescent="0.5">
      <c r="A695" t="s">
        <v>1571</v>
      </c>
      <c r="B695" t="s">
        <v>1568</v>
      </c>
      <c r="C695" t="s">
        <v>1516</v>
      </c>
      <c r="D695" s="1">
        <v>45537</v>
      </c>
      <c r="E695">
        <v>999</v>
      </c>
      <c r="F695" t="s">
        <v>10</v>
      </c>
      <c r="G695" t="s">
        <v>11</v>
      </c>
      <c r="H695" t="s">
        <v>5361</v>
      </c>
      <c r="I695">
        <v>999</v>
      </c>
      <c r="J695" s="1">
        <v>45464</v>
      </c>
      <c r="K695" t="s">
        <v>5356</v>
      </c>
      <c r="L695" s="1"/>
      <c r="M695" s="1">
        <v>45447</v>
      </c>
      <c r="N695" t="s">
        <v>5838</v>
      </c>
      <c r="O695" t="s">
        <v>5845</v>
      </c>
      <c r="P695" t="s">
        <v>6037</v>
      </c>
    </row>
    <row r="696" spans="1:16" x14ac:dyDescent="0.5">
      <c r="A696" t="s">
        <v>645</v>
      </c>
      <c r="B696" t="s">
        <v>646</v>
      </c>
      <c r="C696" t="s">
        <v>647</v>
      </c>
      <c r="D696" s="1">
        <v>45413</v>
      </c>
      <c r="E696">
        <v>999</v>
      </c>
      <c r="F696" t="s">
        <v>10</v>
      </c>
      <c r="G696" t="s">
        <v>11</v>
      </c>
      <c r="H696" t="s">
        <v>5361</v>
      </c>
      <c r="I696">
        <v>999</v>
      </c>
      <c r="J696" s="1">
        <v>45432</v>
      </c>
      <c r="K696" t="s">
        <v>5359</v>
      </c>
      <c r="L696" s="1">
        <v>45482</v>
      </c>
      <c r="M696" s="1">
        <v>45416</v>
      </c>
      <c r="N696" t="s">
        <v>5846</v>
      </c>
      <c r="O696" t="s">
        <v>5841</v>
      </c>
      <c r="P696" t="s">
        <v>6037</v>
      </c>
    </row>
    <row r="697" spans="1:16" x14ac:dyDescent="0.5">
      <c r="A697" t="s">
        <v>648</v>
      </c>
      <c r="B697" t="s">
        <v>646</v>
      </c>
      <c r="C697" t="s">
        <v>647</v>
      </c>
      <c r="D697" s="1">
        <v>45447</v>
      </c>
      <c r="E697">
        <v>999</v>
      </c>
      <c r="F697" t="s">
        <v>10</v>
      </c>
      <c r="G697" t="s">
        <v>11</v>
      </c>
      <c r="H697" t="s">
        <v>5361</v>
      </c>
      <c r="I697">
        <v>999</v>
      </c>
      <c r="J697" s="1">
        <v>45432</v>
      </c>
      <c r="K697" t="s">
        <v>5359</v>
      </c>
      <c r="L697" s="1">
        <v>45482</v>
      </c>
      <c r="M697" s="1">
        <v>45416</v>
      </c>
      <c r="N697" t="s">
        <v>5846</v>
      </c>
      <c r="O697" t="s">
        <v>5841</v>
      </c>
      <c r="P697" t="s">
        <v>6037</v>
      </c>
    </row>
    <row r="698" spans="1:16" x14ac:dyDescent="0.5">
      <c r="A698" t="s">
        <v>649</v>
      </c>
      <c r="B698" t="s">
        <v>646</v>
      </c>
      <c r="C698" t="s">
        <v>647</v>
      </c>
      <c r="D698" s="1">
        <v>45476</v>
      </c>
      <c r="E698">
        <v>999</v>
      </c>
      <c r="F698" t="s">
        <v>10</v>
      </c>
      <c r="G698" t="s">
        <v>11</v>
      </c>
      <c r="H698" t="s">
        <v>5361</v>
      </c>
      <c r="I698">
        <v>999</v>
      </c>
      <c r="J698" s="1">
        <v>45432</v>
      </c>
      <c r="K698" t="s">
        <v>5359</v>
      </c>
      <c r="L698" s="1">
        <v>45482</v>
      </c>
      <c r="M698" s="1">
        <v>45416</v>
      </c>
      <c r="N698" t="s">
        <v>5846</v>
      </c>
      <c r="O698" t="s">
        <v>5841</v>
      </c>
      <c r="P698" t="s">
        <v>6037</v>
      </c>
    </row>
    <row r="699" spans="1:16" x14ac:dyDescent="0.5">
      <c r="A699" t="s">
        <v>668</v>
      </c>
      <c r="B699" t="s">
        <v>669</v>
      </c>
      <c r="C699" t="s">
        <v>670</v>
      </c>
      <c r="D699" s="1">
        <v>45415</v>
      </c>
      <c r="E699">
        <v>999</v>
      </c>
      <c r="F699" t="s">
        <v>10</v>
      </c>
      <c r="G699" t="s">
        <v>11</v>
      </c>
      <c r="H699" t="s">
        <v>5361</v>
      </c>
      <c r="I699">
        <v>999</v>
      </c>
      <c r="J699" s="1">
        <v>45439</v>
      </c>
      <c r="K699" t="s">
        <v>5356</v>
      </c>
      <c r="L699" s="1"/>
      <c r="M699" s="1">
        <v>45415</v>
      </c>
      <c r="N699" t="s">
        <v>5834</v>
      </c>
      <c r="O699" t="s">
        <v>5841</v>
      </c>
      <c r="P699" t="s">
        <v>6036</v>
      </c>
    </row>
    <row r="700" spans="1:16" x14ac:dyDescent="0.5">
      <c r="A700" t="s">
        <v>671</v>
      </c>
      <c r="B700" t="s">
        <v>669</v>
      </c>
      <c r="C700" t="s">
        <v>670</v>
      </c>
      <c r="D700" s="1">
        <v>45445</v>
      </c>
      <c r="E700">
        <v>999</v>
      </c>
      <c r="F700" t="s">
        <v>10</v>
      </c>
      <c r="G700" t="s">
        <v>11</v>
      </c>
      <c r="H700" t="s">
        <v>5361</v>
      </c>
      <c r="I700">
        <v>999</v>
      </c>
      <c r="J700" s="1">
        <v>45439</v>
      </c>
      <c r="K700" t="s">
        <v>5356</v>
      </c>
      <c r="L700" s="1"/>
      <c r="M700" s="1">
        <v>45415</v>
      </c>
      <c r="N700" t="s">
        <v>5834</v>
      </c>
      <c r="O700" t="s">
        <v>5841</v>
      </c>
      <c r="P700" t="s">
        <v>6036</v>
      </c>
    </row>
    <row r="701" spans="1:16" x14ac:dyDescent="0.5">
      <c r="A701" t="s">
        <v>672</v>
      </c>
      <c r="B701" t="s">
        <v>669</v>
      </c>
      <c r="C701" t="s">
        <v>670</v>
      </c>
      <c r="D701" s="1">
        <v>45474</v>
      </c>
      <c r="E701">
        <v>999</v>
      </c>
      <c r="F701" t="s">
        <v>10</v>
      </c>
      <c r="G701" t="s">
        <v>41</v>
      </c>
      <c r="H701" t="s">
        <v>5361</v>
      </c>
      <c r="I701">
        <v>999</v>
      </c>
      <c r="J701" s="1">
        <v>45439</v>
      </c>
      <c r="K701" t="s">
        <v>5356</v>
      </c>
      <c r="L701" s="1"/>
      <c r="M701" s="1">
        <v>45415</v>
      </c>
      <c r="N701" t="s">
        <v>5834</v>
      </c>
      <c r="O701" t="s">
        <v>5841</v>
      </c>
      <c r="P701" t="s">
        <v>6036</v>
      </c>
    </row>
    <row r="702" spans="1:16" x14ac:dyDescent="0.5">
      <c r="A702" t="s">
        <v>673</v>
      </c>
      <c r="B702" t="s">
        <v>669</v>
      </c>
      <c r="C702" t="s">
        <v>670</v>
      </c>
      <c r="D702" s="1">
        <v>45507</v>
      </c>
      <c r="E702">
        <v>999</v>
      </c>
      <c r="F702" t="s">
        <v>10</v>
      </c>
      <c r="G702" t="s">
        <v>11</v>
      </c>
      <c r="H702" t="s">
        <v>5361</v>
      </c>
      <c r="I702">
        <v>999</v>
      </c>
      <c r="J702" s="1">
        <v>45439</v>
      </c>
      <c r="K702" t="s">
        <v>5356</v>
      </c>
      <c r="L702" s="1"/>
      <c r="M702" s="1">
        <v>45415</v>
      </c>
      <c r="N702" t="s">
        <v>5834</v>
      </c>
      <c r="O702" t="s">
        <v>5841</v>
      </c>
      <c r="P702" t="s">
        <v>6036</v>
      </c>
    </row>
    <row r="703" spans="1:16" x14ac:dyDescent="0.5">
      <c r="A703" t="s">
        <v>674</v>
      </c>
      <c r="B703" t="s">
        <v>669</v>
      </c>
      <c r="C703" t="s">
        <v>670</v>
      </c>
      <c r="D703" s="1">
        <v>45537</v>
      </c>
      <c r="E703">
        <v>999</v>
      </c>
      <c r="F703" t="s">
        <v>10</v>
      </c>
      <c r="G703" t="s">
        <v>23</v>
      </c>
      <c r="H703" t="s">
        <v>5361</v>
      </c>
      <c r="I703">
        <v>999</v>
      </c>
      <c r="J703" s="1">
        <v>45439</v>
      </c>
      <c r="K703" t="s">
        <v>5356</v>
      </c>
      <c r="L703" s="1"/>
      <c r="M703" s="1">
        <v>45415</v>
      </c>
      <c r="N703" t="s">
        <v>5834</v>
      </c>
      <c r="O703" t="s">
        <v>5841</v>
      </c>
      <c r="P703" t="s">
        <v>6036</v>
      </c>
    </row>
    <row r="704" spans="1:16" x14ac:dyDescent="0.5">
      <c r="A704" t="s">
        <v>657</v>
      </c>
      <c r="B704" t="s">
        <v>658</v>
      </c>
      <c r="C704" t="s">
        <v>659</v>
      </c>
      <c r="D704" s="1">
        <v>45386</v>
      </c>
      <c r="E704">
        <v>999</v>
      </c>
      <c r="F704" t="s">
        <v>10</v>
      </c>
      <c r="G704" t="s">
        <v>11</v>
      </c>
      <c r="H704" t="s">
        <v>5361</v>
      </c>
      <c r="I704">
        <v>999</v>
      </c>
      <c r="J704" s="1">
        <v>45396</v>
      </c>
      <c r="K704" t="s">
        <v>5359</v>
      </c>
      <c r="L704" s="1">
        <v>45463</v>
      </c>
      <c r="M704" s="1">
        <v>45366</v>
      </c>
      <c r="N704" t="s">
        <v>5838</v>
      </c>
      <c r="O704" t="s">
        <v>5841</v>
      </c>
      <c r="P704" t="s">
        <v>6036</v>
      </c>
    </row>
    <row r="705" spans="1:16" x14ac:dyDescent="0.5">
      <c r="A705" t="s">
        <v>660</v>
      </c>
      <c r="B705" t="s">
        <v>658</v>
      </c>
      <c r="C705" t="s">
        <v>659</v>
      </c>
      <c r="D705" s="1">
        <v>45413</v>
      </c>
      <c r="E705">
        <v>999</v>
      </c>
      <c r="F705" t="s">
        <v>10</v>
      </c>
      <c r="G705" t="s">
        <v>11</v>
      </c>
      <c r="H705" t="s">
        <v>5361</v>
      </c>
      <c r="I705">
        <v>999</v>
      </c>
      <c r="J705" s="1">
        <v>45396</v>
      </c>
      <c r="K705" t="s">
        <v>5359</v>
      </c>
      <c r="L705" s="1">
        <v>45463</v>
      </c>
      <c r="M705" s="1">
        <v>45366</v>
      </c>
      <c r="N705" t="s">
        <v>5838</v>
      </c>
      <c r="O705" t="s">
        <v>5841</v>
      </c>
      <c r="P705" t="s">
        <v>6036</v>
      </c>
    </row>
    <row r="706" spans="1:16" x14ac:dyDescent="0.5">
      <c r="A706" t="s">
        <v>661</v>
      </c>
      <c r="B706" t="s">
        <v>658</v>
      </c>
      <c r="C706" t="s">
        <v>659</v>
      </c>
      <c r="D706" s="1">
        <v>45444</v>
      </c>
      <c r="E706">
        <v>999</v>
      </c>
      <c r="F706" t="s">
        <v>10</v>
      </c>
      <c r="G706" t="s">
        <v>11</v>
      </c>
      <c r="H706" t="s">
        <v>5361</v>
      </c>
      <c r="I706">
        <v>999</v>
      </c>
      <c r="J706" s="1">
        <v>45396</v>
      </c>
      <c r="K706" t="s">
        <v>5359</v>
      </c>
      <c r="L706" s="1">
        <v>45463</v>
      </c>
      <c r="M706" s="1">
        <v>45366</v>
      </c>
      <c r="N706" t="s">
        <v>5838</v>
      </c>
      <c r="O706" t="s">
        <v>5841</v>
      </c>
      <c r="P706" t="s">
        <v>6036</v>
      </c>
    </row>
    <row r="707" spans="1:16" x14ac:dyDescent="0.5">
      <c r="A707" t="s">
        <v>662</v>
      </c>
      <c r="B707" t="s">
        <v>663</v>
      </c>
      <c r="C707" t="s">
        <v>664</v>
      </c>
      <c r="D707" s="1">
        <v>45355</v>
      </c>
      <c r="E707">
        <v>999</v>
      </c>
      <c r="F707" t="s">
        <v>10</v>
      </c>
      <c r="G707" t="s">
        <v>23</v>
      </c>
      <c r="H707" t="s">
        <v>5361</v>
      </c>
      <c r="I707">
        <v>999</v>
      </c>
      <c r="J707" s="1">
        <v>45360</v>
      </c>
      <c r="K707" t="s">
        <v>5359</v>
      </c>
      <c r="L707" s="1">
        <v>45461</v>
      </c>
      <c r="M707" s="1">
        <v>45346</v>
      </c>
      <c r="N707" t="s">
        <v>5843</v>
      </c>
      <c r="O707" t="s">
        <v>5844</v>
      </c>
      <c r="P707" t="s">
        <v>5836</v>
      </c>
    </row>
    <row r="708" spans="1:16" x14ac:dyDescent="0.5">
      <c r="A708" t="s">
        <v>665</v>
      </c>
      <c r="B708" t="s">
        <v>663</v>
      </c>
      <c r="C708" t="s">
        <v>664</v>
      </c>
      <c r="D708" s="1">
        <v>45385</v>
      </c>
      <c r="E708">
        <v>999</v>
      </c>
      <c r="F708" t="s">
        <v>10</v>
      </c>
      <c r="G708" t="s">
        <v>11</v>
      </c>
      <c r="H708" t="s">
        <v>5361</v>
      </c>
      <c r="I708">
        <v>999</v>
      </c>
      <c r="J708" s="1">
        <v>45360</v>
      </c>
      <c r="K708" t="s">
        <v>5359</v>
      </c>
      <c r="L708" s="1">
        <v>45461</v>
      </c>
      <c r="M708" s="1">
        <v>45346</v>
      </c>
      <c r="N708" t="s">
        <v>5843</v>
      </c>
      <c r="O708" t="s">
        <v>5844</v>
      </c>
      <c r="P708" t="s">
        <v>5836</v>
      </c>
    </row>
    <row r="709" spans="1:16" x14ac:dyDescent="0.5">
      <c r="A709" t="s">
        <v>666</v>
      </c>
      <c r="B709" t="s">
        <v>663</v>
      </c>
      <c r="C709" t="s">
        <v>664</v>
      </c>
      <c r="D709" s="1">
        <v>45415</v>
      </c>
      <c r="E709">
        <v>999</v>
      </c>
      <c r="F709" t="s">
        <v>10</v>
      </c>
      <c r="G709" t="s">
        <v>11</v>
      </c>
      <c r="H709" t="s">
        <v>5361</v>
      </c>
      <c r="I709">
        <v>999</v>
      </c>
      <c r="J709" s="1">
        <v>45360</v>
      </c>
      <c r="K709" t="s">
        <v>5359</v>
      </c>
      <c r="L709" s="1">
        <v>45461</v>
      </c>
      <c r="M709" s="1">
        <v>45346</v>
      </c>
      <c r="N709" t="s">
        <v>5843</v>
      </c>
      <c r="O709" t="s">
        <v>5844</v>
      </c>
      <c r="P709" t="s">
        <v>5836</v>
      </c>
    </row>
    <row r="710" spans="1:16" x14ac:dyDescent="0.5">
      <c r="A710" t="s">
        <v>667</v>
      </c>
      <c r="B710" t="s">
        <v>663</v>
      </c>
      <c r="C710" t="s">
        <v>664</v>
      </c>
      <c r="D710" s="1">
        <v>45445</v>
      </c>
      <c r="E710">
        <v>999</v>
      </c>
      <c r="F710" t="s">
        <v>10</v>
      </c>
      <c r="G710" t="s">
        <v>11</v>
      </c>
      <c r="H710" t="s">
        <v>5361</v>
      </c>
      <c r="I710">
        <v>999</v>
      </c>
      <c r="J710" s="1">
        <v>45360</v>
      </c>
      <c r="K710" t="s">
        <v>5359</v>
      </c>
      <c r="L710" s="1">
        <v>45461</v>
      </c>
      <c r="M710" s="1">
        <v>45346</v>
      </c>
      <c r="N710" t="s">
        <v>5843</v>
      </c>
      <c r="O710" t="s">
        <v>5844</v>
      </c>
      <c r="P710" t="s">
        <v>5836</v>
      </c>
    </row>
    <row r="711" spans="1:16" x14ac:dyDescent="0.5">
      <c r="A711" t="s">
        <v>675</v>
      </c>
      <c r="B711" t="s">
        <v>676</v>
      </c>
      <c r="C711" t="s">
        <v>677</v>
      </c>
      <c r="D711" s="1">
        <v>45352</v>
      </c>
      <c r="E711">
        <v>999</v>
      </c>
      <c r="F711" t="s">
        <v>10</v>
      </c>
      <c r="G711" t="s">
        <v>11</v>
      </c>
      <c r="H711" t="s">
        <v>5361</v>
      </c>
      <c r="I711">
        <v>999</v>
      </c>
      <c r="J711" s="1">
        <v>45358</v>
      </c>
      <c r="K711" t="s">
        <v>5359</v>
      </c>
      <c r="L711" s="1">
        <v>45452</v>
      </c>
      <c r="M711" s="1">
        <v>45354</v>
      </c>
      <c r="N711" t="s">
        <v>5838</v>
      </c>
      <c r="O711" t="s">
        <v>5835</v>
      </c>
      <c r="P711" t="s">
        <v>6036</v>
      </c>
    </row>
    <row r="712" spans="1:16" x14ac:dyDescent="0.5">
      <c r="A712" t="s">
        <v>678</v>
      </c>
      <c r="B712" t="s">
        <v>676</v>
      </c>
      <c r="C712" t="s">
        <v>677</v>
      </c>
      <c r="D712" s="1">
        <v>45383</v>
      </c>
      <c r="E712">
        <v>999</v>
      </c>
      <c r="F712" t="s">
        <v>10</v>
      </c>
      <c r="G712" t="s">
        <v>11</v>
      </c>
      <c r="H712" t="s">
        <v>5361</v>
      </c>
      <c r="I712">
        <v>999</v>
      </c>
      <c r="J712" s="1">
        <v>45358</v>
      </c>
      <c r="K712" t="s">
        <v>5359</v>
      </c>
      <c r="L712" s="1">
        <v>45452</v>
      </c>
      <c r="M712" s="1">
        <v>45354</v>
      </c>
      <c r="N712" t="s">
        <v>5838</v>
      </c>
      <c r="O712" t="s">
        <v>5835</v>
      </c>
      <c r="P712" t="s">
        <v>6036</v>
      </c>
    </row>
    <row r="713" spans="1:16" x14ac:dyDescent="0.5">
      <c r="A713" t="s">
        <v>679</v>
      </c>
      <c r="B713" t="s">
        <v>676</v>
      </c>
      <c r="C713" t="s">
        <v>677</v>
      </c>
      <c r="D713" s="1">
        <v>45415</v>
      </c>
      <c r="E713">
        <v>999</v>
      </c>
      <c r="F713" t="s">
        <v>10</v>
      </c>
      <c r="G713" t="s">
        <v>11</v>
      </c>
      <c r="H713" t="s">
        <v>5361</v>
      </c>
      <c r="I713">
        <v>999</v>
      </c>
      <c r="J713" s="1">
        <v>45358</v>
      </c>
      <c r="K713" t="s">
        <v>5359</v>
      </c>
      <c r="L713" s="1">
        <v>45452</v>
      </c>
      <c r="M713" s="1">
        <v>45354</v>
      </c>
      <c r="N713" t="s">
        <v>5838</v>
      </c>
      <c r="O713" t="s">
        <v>5835</v>
      </c>
      <c r="P713" t="s">
        <v>6036</v>
      </c>
    </row>
    <row r="714" spans="1:16" x14ac:dyDescent="0.5">
      <c r="A714" t="s">
        <v>680</v>
      </c>
      <c r="B714" t="s">
        <v>676</v>
      </c>
      <c r="C714" t="s">
        <v>677</v>
      </c>
      <c r="D714" s="1">
        <v>45445</v>
      </c>
      <c r="E714">
        <v>999</v>
      </c>
      <c r="F714" t="s">
        <v>10</v>
      </c>
      <c r="G714" t="s">
        <v>11</v>
      </c>
      <c r="H714" t="s">
        <v>5361</v>
      </c>
      <c r="I714">
        <v>999</v>
      </c>
      <c r="J714" s="1">
        <v>45358</v>
      </c>
      <c r="K714" t="s">
        <v>5359</v>
      </c>
      <c r="L714" s="1">
        <v>45452</v>
      </c>
      <c r="M714" s="1">
        <v>45354</v>
      </c>
      <c r="N714" t="s">
        <v>5838</v>
      </c>
      <c r="O714" t="s">
        <v>5835</v>
      </c>
      <c r="P714" t="s">
        <v>6036</v>
      </c>
    </row>
    <row r="715" spans="1:16" x14ac:dyDescent="0.5">
      <c r="A715" t="s">
        <v>688</v>
      </c>
      <c r="B715" t="s">
        <v>689</v>
      </c>
      <c r="C715" t="s">
        <v>690</v>
      </c>
      <c r="D715" s="1">
        <v>45413</v>
      </c>
      <c r="E715">
        <v>999</v>
      </c>
      <c r="F715" t="s">
        <v>10</v>
      </c>
      <c r="G715" t="s">
        <v>23</v>
      </c>
      <c r="H715" t="s">
        <v>5361</v>
      </c>
      <c r="I715">
        <v>999</v>
      </c>
      <c r="J715" s="1">
        <v>45435</v>
      </c>
      <c r="K715" t="s">
        <v>5356</v>
      </c>
      <c r="L715" s="1"/>
      <c r="M715" s="1">
        <v>45415</v>
      </c>
      <c r="N715" t="s">
        <v>5839</v>
      </c>
      <c r="O715" t="s">
        <v>5848</v>
      </c>
      <c r="P715" t="s">
        <v>6036</v>
      </c>
    </row>
    <row r="716" spans="1:16" x14ac:dyDescent="0.5">
      <c r="A716" t="s">
        <v>691</v>
      </c>
      <c r="B716" t="s">
        <v>689</v>
      </c>
      <c r="C716" t="s">
        <v>690</v>
      </c>
      <c r="D716" s="1">
        <v>45446</v>
      </c>
      <c r="E716">
        <v>999</v>
      </c>
      <c r="F716" t="s">
        <v>10</v>
      </c>
      <c r="G716" t="s">
        <v>41</v>
      </c>
      <c r="H716" t="s">
        <v>5361</v>
      </c>
      <c r="I716">
        <v>999</v>
      </c>
      <c r="J716" s="1">
        <v>45435</v>
      </c>
      <c r="K716" t="s">
        <v>5356</v>
      </c>
      <c r="L716" s="1"/>
      <c r="M716" s="1">
        <v>45415</v>
      </c>
      <c r="N716" t="s">
        <v>5839</v>
      </c>
      <c r="O716" t="s">
        <v>5848</v>
      </c>
      <c r="P716" t="s">
        <v>6036</v>
      </c>
    </row>
    <row r="717" spans="1:16" x14ac:dyDescent="0.5">
      <c r="A717" t="s">
        <v>692</v>
      </c>
      <c r="B717" t="s">
        <v>689</v>
      </c>
      <c r="C717" t="s">
        <v>690</v>
      </c>
      <c r="D717" s="1">
        <v>45474</v>
      </c>
      <c r="E717">
        <v>0</v>
      </c>
      <c r="F717" t="s">
        <v>43</v>
      </c>
      <c r="G717" t="s">
        <v>11</v>
      </c>
      <c r="H717" t="s">
        <v>5361</v>
      </c>
      <c r="I717">
        <v>999</v>
      </c>
      <c r="J717" s="1">
        <v>45435</v>
      </c>
      <c r="K717" t="s">
        <v>5356</v>
      </c>
      <c r="L717" s="1"/>
      <c r="M717" s="1">
        <v>45415</v>
      </c>
      <c r="N717" t="s">
        <v>5839</v>
      </c>
      <c r="O717" t="s">
        <v>5848</v>
      </c>
      <c r="P717" t="s">
        <v>6036</v>
      </c>
    </row>
    <row r="718" spans="1:16" x14ac:dyDescent="0.5">
      <c r="A718" t="s">
        <v>693</v>
      </c>
      <c r="B718" t="s">
        <v>689</v>
      </c>
      <c r="C718" t="s">
        <v>690</v>
      </c>
      <c r="D718" s="1">
        <v>45507</v>
      </c>
      <c r="E718">
        <v>999</v>
      </c>
      <c r="F718" t="s">
        <v>10</v>
      </c>
      <c r="G718" t="s">
        <v>25</v>
      </c>
      <c r="H718" t="s">
        <v>5361</v>
      </c>
      <c r="I718">
        <v>999</v>
      </c>
      <c r="J718" s="1">
        <v>45435</v>
      </c>
      <c r="K718" t="s">
        <v>5356</v>
      </c>
      <c r="L718" s="1"/>
      <c r="M718" s="1">
        <v>45415</v>
      </c>
      <c r="N718" t="s">
        <v>5839</v>
      </c>
      <c r="O718" t="s">
        <v>5848</v>
      </c>
      <c r="P718" t="s">
        <v>6036</v>
      </c>
    </row>
    <row r="719" spans="1:16" x14ac:dyDescent="0.5">
      <c r="A719" t="s">
        <v>694</v>
      </c>
      <c r="B719" t="s">
        <v>689</v>
      </c>
      <c r="C719" t="s">
        <v>690</v>
      </c>
      <c r="D719" s="1">
        <v>45539</v>
      </c>
      <c r="E719">
        <v>999</v>
      </c>
      <c r="F719" t="s">
        <v>10</v>
      </c>
      <c r="G719" t="s">
        <v>11</v>
      </c>
      <c r="H719" t="s">
        <v>5361</v>
      </c>
      <c r="I719">
        <v>999</v>
      </c>
      <c r="J719" s="1">
        <v>45435</v>
      </c>
      <c r="K719" t="s">
        <v>5356</v>
      </c>
      <c r="L719" s="1"/>
      <c r="M719" s="1">
        <v>45415</v>
      </c>
      <c r="N719" t="s">
        <v>5839</v>
      </c>
      <c r="O719" t="s">
        <v>5848</v>
      </c>
      <c r="P719" t="s">
        <v>6036</v>
      </c>
    </row>
    <row r="720" spans="1:16" x14ac:dyDescent="0.5">
      <c r="A720" t="s">
        <v>755</v>
      </c>
      <c r="B720" t="s">
        <v>756</v>
      </c>
      <c r="C720" t="s">
        <v>757</v>
      </c>
      <c r="D720" s="1">
        <v>45446</v>
      </c>
      <c r="E720">
        <v>2499</v>
      </c>
      <c r="F720" t="s">
        <v>10</v>
      </c>
      <c r="G720" t="s">
        <v>11</v>
      </c>
      <c r="H720" t="s">
        <v>5362</v>
      </c>
      <c r="I720">
        <v>2499</v>
      </c>
      <c r="J720" s="1">
        <v>45447</v>
      </c>
      <c r="K720" t="s">
        <v>5356</v>
      </c>
      <c r="L720" s="1"/>
      <c r="M720" s="1">
        <v>45443</v>
      </c>
      <c r="N720" t="s">
        <v>5838</v>
      </c>
      <c r="O720" t="s">
        <v>5835</v>
      </c>
      <c r="P720" t="s">
        <v>6037</v>
      </c>
    </row>
    <row r="721" spans="1:16" x14ac:dyDescent="0.5">
      <c r="A721" t="s">
        <v>758</v>
      </c>
      <c r="B721" t="s">
        <v>756</v>
      </c>
      <c r="C721" t="s">
        <v>757</v>
      </c>
      <c r="D721" s="1">
        <v>45474</v>
      </c>
      <c r="E721">
        <v>2499</v>
      </c>
      <c r="F721" t="s">
        <v>10</v>
      </c>
      <c r="G721" t="s">
        <v>25</v>
      </c>
      <c r="H721" t="s">
        <v>5362</v>
      </c>
      <c r="I721">
        <v>2499</v>
      </c>
      <c r="J721" s="1">
        <v>45447</v>
      </c>
      <c r="K721" t="s">
        <v>5356</v>
      </c>
      <c r="L721" s="1"/>
      <c r="M721" s="1">
        <v>45443</v>
      </c>
      <c r="N721" t="s">
        <v>5838</v>
      </c>
      <c r="O721" t="s">
        <v>5835</v>
      </c>
      <c r="P721" t="s">
        <v>6037</v>
      </c>
    </row>
    <row r="722" spans="1:16" x14ac:dyDescent="0.5">
      <c r="A722" t="s">
        <v>759</v>
      </c>
      <c r="B722" t="s">
        <v>756</v>
      </c>
      <c r="C722" t="s">
        <v>757</v>
      </c>
      <c r="D722" s="1">
        <v>45505</v>
      </c>
      <c r="E722">
        <v>2499</v>
      </c>
      <c r="F722" t="s">
        <v>10</v>
      </c>
      <c r="G722" t="s">
        <v>25</v>
      </c>
      <c r="H722" t="s">
        <v>5362</v>
      </c>
      <c r="I722">
        <v>2499</v>
      </c>
      <c r="J722" s="1">
        <v>45447</v>
      </c>
      <c r="K722" t="s">
        <v>5356</v>
      </c>
      <c r="L722" s="1"/>
      <c r="M722" s="1">
        <v>45443</v>
      </c>
      <c r="N722" t="s">
        <v>5838</v>
      </c>
      <c r="O722" t="s">
        <v>5835</v>
      </c>
      <c r="P722" t="s">
        <v>6037</v>
      </c>
    </row>
    <row r="723" spans="1:16" x14ac:dyDescent="0.5">
      <c r="A723" t="s">
        <v>760</v>
      </c>
      <c r="B723" t="s">
        <v>756</v>
      </c>
      <c r="C723" t="s">
        <v>757</v>
      </c>
      <c r="D723" s="1">
        <v>45539</v>
      </c>
      <c r="E723">
        <v>2499</v>
      </c>
      <c r="F723" t="s">
        <v>10</v>
      </c>
      <c r="G723" t="s">
        <v>11</v>
      </c>
      <c r="H723" t="s">
        <v>5362</v>
      </c>
      <c r="I723">
        <v>2499</v>
      </c>
      <c r="J723" s="1">
        <v>45447</v>
      </c>
      <c r="K723" t="s">
        <v>5356</v>
      </c>
      <c r="L723" s="1"/>
      <c r="M723" s="1">
        <v>45443</v>
      </c>
      <c r="N723" t="s">
        <v>5838</v>
      </c>
      <c r="O723" t="s">
        <v>5835</v>
      </c>
      <c r="P723" t="s">
        <v>6037</v>
      </c>
    </row>
    <row r="724" spans="1:16" x14ac:dyDescent="0.5">
      <c r="A724" t="s">
        <v>1169</v>
      </c>
      <c r="B724" t="s">
        <v>1170</v>
      </c>
      <c r="C724" t="s">
        <v>1171</v>
      </c>
      <c r="D724" s="1">
        <v>45507</v>
      </c>
      <c r="E724">
        <v>999</v>
      </c>
      <c r="F724" t="s">
        <v>10</v>
      </c>
      <c r="G724" t="s">
        <v>11</v>
      </c>
      <c r="H724" t="s">
        <v>5361</v>
      </c>
      <c r="I724">
        <v>999</v>
      </c>
      <c r="J724" s="1">
        <v>45532</v>
      </c>
      <c r="K724" t="s">
        <v>5356</v>
      </c>
      <c r="L724" s="1"/>
      <c r="M724" s="1">
        <v>45518</v>
      </c>
      <c r="N724" t="s">
        <v>5838</v>
      </c>
      <c r="O724" t="s">
        <v>5841</v>
      </c>
      <c r="P724" t="s">
        <v>5840</v>
      </c>
    </row>
    <row r="725" spans="1:16" x14ac:dyDescent="0.5">
      <c r="A725" t="s">
        <v>1172</v>
      </c>
      <c r="B725" t="s">
        <v>1170</v>
      </c>
      <c r="C725" t="s">
        <v>1171</v>
      </c>
      <c r="D725" s="1">
        <v>45536</v>
      </c>
      <c r="E725">
        <v>999</v>
      </c>
      <c r="F725" t="s">
        <v>10</v>
      </c>
      <c r="G725" t="s">
        <v>23</v>
      </c>
      <c r="H725" t="s">
        <v>5361</v>
      </c>
      <c r="I725">
        <v>999</v>
      </c>
      <c r="J725" s="1">
        <v>45532</v>
      </c>
      <c r="K725" t="s">
        <v>5356</v>
      </c>
      <c r="L725" s="1"/>
      <c r="M725" s="1">
        <v>45518</v>
      </c>
      <c r="N725" t="s">
        <v>5838</v>
      </c>
      <c r="O725" t="s">
        <v>5841</v>
      </c>
      <c r="P725" t="s">
        <v>5840</v>
      </c>
    </row>
    <row r="726" spans="1:16" x14ac:dyDescent="0.5">
      <c r="A726" t="s">
        <v>703</v>
      </c>
      <c r="B726" t="s">
        <v>704</v>
      </c>
      <c r="C726" t="s">
        <v>705</v>
      </c>
      <c r="D726" s="1">
        <v>45445</v>
      </c>
      <c r="E726">
        <v>999</v>
      </c>
      <c r="F726" t="s">
        <v>10</v>
      </c>
      <c r="G726" t="s">
        <v>11</v>
      </c>
      <c r="H726" t="s">
        <v>5361</v>
      </c>
      <c r="I726">
        <v>999</v>
      </c>
      <c r="J726" s="1">
        <v>45449</v>
      </c>
      <c r="K726" t="s">
        <v>5359</v>
      </c>
      <c r="L726" s="1">
        <v>45542</v>
      </c>
      <c r="M726" s="1">
        <v>45443</v>
      </c>
      <c r="N726" t="s">
        <v>5838</v>
      </c>
      <c r="O726" t="s">
        <v>5848</v>
      </c>
      <c r="P726" t="s">
        <v>5836</v>
      </c>
    </row>
    <row r="727" spans="1:16" x14ac:dyDescent="0.5">
      <c r="A727" t="s">
        <v>706</v>
      </c>
      <c r="B727" t="s">
        <v>704</v>
      </c>
      <c r="C727" t="s">
        <v>705</v>
      </c>
      <c r="D727" s="1">
        <v>45476</v>
      </c>
      <c r="E727">
        <v>999</v>
      </c>
      <c r="F727" t="s">
        <v>10</v>
      </c>
      <c r="G727" t="s">
        <v>11</v>
      </c>
      <c r="H727" t="s">
        <v>5361</v>
      </c>
      <c r="I727">
        <v>999</v>
      </c>
      <c r="J727" s="1">
        <v>45449</v>
      </c>
      <c r="K727" t="s">
        <v>5359</v>
      </c>
      <c r="L727" s="1">
        <v>45542</v>
      </c>
      <c r="M727" s="1">
        <v>45443</v>
      </c>
      <c r="N727" t="s">
        <v>5838</v>
      </c>
      <c r="O727" t="s">
        <v>5848</v>
      </c>
      <c r="P727" t="s">
        <v>5836</v>
      </c>
    </row>
    <row r="728" spans="1:16" x14ac:dyDescent="0.5">
      <c r="A728" t="s">
        <v>707</v>
      </c>
      <c r="B728" t="s">
        <v>704</v>
      </c>
      <c r="C728" t="s">
        <v>705</v>
      </c>
      <c r="D728" s="1">
        <v>45508</v>
      </c>
      <c r="E728">
        <v>999</v>
      </c>
      <c r="F728" t="s">
        <v>10</v>
      </c>
      <c r="G728" t="s">
        <v>11</v>
      </c>
      <c r="H728" t="s">
        <v>5361</v>
      </c>
      <c r="I728">
        <v>999</v>
      </c>
      <c r="J728" s="1">
        <v>45449</v>
      </c>
      <c r="K728" t="s">
        <v>5359</v>
      </c>
      <c r="L728" s="1">
        <v>45542</v>
      </c>
      <c r="M728" s="1">
        <v>45443</v>
      </c>
      <c r="N728" t="s">
        <v>5838</v>
      </c>
      <c r="O728" t="s">
        <v>5848</v>
      </c>
      <c r="P728" t="s">
        <v>5836</v>
      </c>
    </row>
    <row r="729" spans="1:16" x14ac:dyDescent="0.5">
      <c r="A729" t="s">
        <v>708</v>
      </c>
      <c r="B729" t="s">
        <v>704</v>
      </c>
      <c r="C729" t="s">
        <v>705</v>
      </c>
      <c r="D729" s="1">
        <v>45539</v>
      </c>
      <c r="E729">
        <v>999</v>
      </c>
      <c r="F729" t="s">
        <v>10</v>
      </c>
      <c r="G729" t="s">
        <v>23</v>
      </c>
      <c r="H729" t="s">
        <v>5361</v>
      </c>
      <c r="I729">
        <v>999</v>
      </c>
      <c r="J729" s="1">
        <v>45449</v>
      </c>
      <c r="K729" t="s">
        <v>5359</v>
      </c>
      <c r="L729" s="1">
        <v>45542</v>
      </c>
      <c r="M729" s="1">
        <v>45443</v>
      </c>
      <c r="N729" t="s">
        <v>5838</v>
      </c>
      <c r="O729" t="s">
        <v>5848</v>
      </c>
      <c r="P729" t="s">
        <v>5836</v>
      </c>
    </row>
    <row r="730" spans="1:16" x14ac:dyDescent="0.5">
      <c r="A730" t="s">
        <v>1164</v>
      </c>
      <c r="B730" t="s">
        <v>1165</v>
      </c>
      <c r="C730" t="s">
        <v>705</v>
      </c>
      <c r="D730" s="1">
        <v>45447</v>
      </c>
      <c r="E730">
        <v>999</v>
      </c>
      <c r="F730" t="s">
        <v>10</v>
      </c>
      <c r="G730" t="s">
        <v>25</v>
      </c>
      <c r="H730" t="s">
        <v>5361</v>
      </c>
      <c r="I730">
        <v>999</v>
      </c>
      <c r="J730" s="1">
        <v>45472</v>
      </c>
      <c r="K730" t="s">
        <v>5356</v>
      </c>
      <c r="L730" s="1"/>
      <c r="M730" s="1">
        <v>45443</v>
      </c>
      <c r="N730" t="s">
        <v>5838</v>
      </c>
      <c r="O730" t="s">
        <v>5848</v>
      </c>
      <c r="P730" t="s">
        <v>5836</v>
      </c>
    </row>
    <row r="731" spans="1:16" x14ac:dyDescent="0.5">
      <c r="A731" t="s">
        <v>1166</v>
      </c>
      <c r="B731" t="s">
        <v>1165</v>
      </c>
      <c r="C731" t="s">
        <v>705</v>
      </c>
      <c r="D731" s="1">
        <v>45475</v>
      </c>
      <c r="E731">
        <v>999</v>
      </c>
      <c r="F731" t="s">
        <v>10</v>
      </c>
      <c r="G731" t="s">
        <v>11</v>
      </c>
      <c r="H731" t="s">
        <v>5361</v>
      </c>
      <c r="I731">
        <v>999</v>
      </c>
      <c r="J731" s="1">
        <v>45472</v>
      </c>
      <c r="K731" t="s">
        <v>5356</v>
      </c>
      <c r="L731" s="1"/>
      <c r="M731" s="1">
        <v>45443</v>
      </c>
      <c r="N731" t="s">
        <v>5838</v>
      </c>
      <c r="O731" t="s">
        <v>5848</v>
      </c>
      <c r="P731" t="s">
        <v>5836</v>
      </c>
    </row>
    <row r="732" spans="1:16" x14ac:dyDescent="0.5">
      <c r="A732" t="s">
        <v>1167</v>
      </c>
      <c r="B732" t="s">
        <v>1165</v>
      </c>
      <c r="C732" t="s">
        <v>705</v>
      </c>
      <c r="D732" s="1">
        <v>45508</v>
      </c>
      <c r="E732">
        <v>999</v>
      </c>
      <c r="F732" t="s">
        <v>10</v>
      </c>
      <c r="G732" t="s">
        <v>25</v>
      </c>
      <c r="H732" t="s">
        <v>5361</v>
      </c>
      <c r="I732">
        <v>999</v>
      </c>
      <c r="J732" s="1">
        <v>45472</v>
      </c>
      <c r="K732" t="s">
        <v>5356</v>
      </c>
      <c r="L732" s="1"/>
      <c r="M732" s="1">
        <v>45443</v>
      </c>
      <c r="N732" t="s">
        <v>5838</v>
      </c>
      <c r="O732" t="s">
        <v>5848</v>
      </c>
      <c r="P732" t="s">
        <v>5836</v>
      </c>
    </row>
    <row r="733" spans="1:16" x14ac:dyDescent="0.5">
      <c r="A733" t="s">
        <v>1168</v>
      </c>
      <c r="B733" t="s">
        <v>1165</v>
      </c>
      <c r="C733" t="s">
        <v>705</v>
      </c>
      <c r="D733" s="1">
        <v>45538</v>
      </c>
      <c r="E733">
        <v>999</v>
      </c>
      <c r="F733" t="s">
        <v>10</v>
      </c>
      <c r="G733" t="s">
        <v>11</v>
      </c>
      <c r="H733" t="s">
        <v>5361</v>
      </c>
      <c r="I733">
        <v>999</v>
      </c>
      <c r="J733" s="1">
        <v>45472</v>
      </c>
      <c r="K733" t="s">
        <v>5356</v>
      </c>
      <c r="L733" s="1"/>
      <c r="M733" s="1">
        <v>45443</v>
      </c>
      <c r="N733" t="s">
        <v>5838</v>
      </c>
      <c r="O733" t="s">
        <v>5848</v>
      </c>
      <c r="P733" t="s">
        <v>5836</v>
      </c>
    </row>
    <row r="734" spans="1:16" x14ac:dyDescent="0.5">
      <c r="A734" t="s">
        <v>1584</v>
      </c>
      <c r="B734" t="s">
        <v>1585</v>
      </c>
      <c r="C734" t="s">
        <v>705</v>
      </c>
      <c r="D734" s="1">
        <v>45446</v>
      </c>
      <c r="E734">
        <v>999</v>
      </c>
      <c r="F734" t="s">
        <v>10</v>
      </c>
      <c r="G734" t="s">
        <v>11</v>
      </c>
      <c r="H734" t="s">
        <v>5361</v>
      </c>
      <c r="I734">
        <v>999</v>
      </c>
      <c r="J734" s="1">
        <v>45445</v>
      </c>
      <c r="K734" t="s">
        <v>5359</v>
      </c>
      <c r="L734" s="1">
        <v>45565</v>
      </c>
      <c r="M734" s="1">
        <v>45443</v>
      </c>
      <c r="N734" t="s">
        <v>5838</v>
      </c>
      <c r="O734" t="s">
        <v>5848</v>
      </c>
      <c r="P734" t="s">
        <v>5836</v>
      </c>
    </row>
    <row r="735" spans="1:16" x14ac:dyDescent="0.5">
      <c r="A735" t="s">
        <v>1586</v>
      </c>
      <c r="B735" t="s">
        <v>1585</v>
      </c>
      <c r="C735" t="s">
        <v>705</v>
      </c>
      <c r="D735" s="1">
        <v>45477</v>
      </c>
      <c r="E735">
        <v>999</v>
      </c>
      <c r="F735" t="s">
        <v>10</v>
      </c>
      <c r="G735" t="s">
        <v>11</v>
      </c>
      <c r="H735" t="s">
        <v>5361</v>
      </c>
      <c r="I735">
        <v>999</v>
      </c>
      <c r="J735" s="1">
        <v>45445</v>
      </c>
      <c r="K735" t="s">
        <v>5359</v>
      </c>
      <c r="L735" s="1">
        <v>45565</v>
      </c>
      <c r="M735" s="1">
        <v>45443</v>
      </c>
      <c r="N735" t="s">
        <v>5838</v>
      </c>
      <c r="O735" t="s">
        <v>5848</v>
      </c>
      <c r="P735" t="s">
        <v>5836</v>
      </c>
    </row>
    <row r="736" spans="1:16" x14ac:dyDescent="0.5">
      <c r="A736" t="s">
        <v>1587</v>
      </c>
      <c r="B736" t="s">
        <v>1585</v>
      </c>
      <c r="C736" t="s">
        <v>705</v>
      </c>
      <c r="D736" s="1">
        <v>45508</v>
      </c>
      <c r="E736">
        <v>999</v>
      </c>
      <c r="F736" t="s">
        <v>10</v>
      </c>
      <c r="G736" t="s">
        <v>11</v>
      </c>
      <c r="H736" t="s">
        <v>5361</v>
      </c>
      <c r="I736">
        <v>999</v>
      </c>
      <c r="J736" s="1">
        <v>45445</v>
      </c>
      <c r="K736" t="s">
        <v>5359</v>
      </c>
      <c r="L736" s="1">
        <v>45565</v>
      </c>
      <c r="M736" s="1">
        <v>45443</v>
      </c>
      <c r="N736" t="s">
        <v>5838</v>
      </c>
      <c r="O736" t="s">
        <v>5848</v>
      </c>
      <c r="P736" t="s">
        <v>5836</v>
      </c>
    </row>
    <row r="737" spans="1:16" x14ac:dyDescent="0.5">
      <c r="A737" t="s">
        <v>1588</v>
      </c>
      <c r="B737" t="s">
        <v>1585</v>
      </c>
      <c r="C737" t="s">
        <v>705</v>
      </c>
      <c r="D737" s="1">
        <v>45539</v>
      </c>
      <c r="E737">
        <v>999</v>
      </c>
      <c r="F737" t="s">
        <v>10</v>
      </c>
      <c r="G737" t="s">
        <v>11</v>
      </c>
      <c r="H737" t="s">
        <v>5361</v>
      </c>
      <c r="I737">
        <v>999</v>
      </c>
      <c r="J737" s="1">
        <v>45445</v>
      </c>
      <c r="K737" t="s">
        <v>5359</v>
      </c>
      <c r="L737" s="1">
        <v>45565</v>
      </c>
      <c r="M737" s="1">
        <v>45443</v>
      </c>
      <c r="N737" t="s">
        <v>5838</v>
      </c>
      <c r="O737" t="s">
        <v>5848</v>
      </c>
      <c r="P737" t="s">
        <v>5836</v>
      </c>
    </row>
    <row r="738" spans="1:16" x14ac:dyDescent="0.5">
      <c r="A738" t="s">
        <v>1645</v>
      </c>
      <c r="B738" t="s">
        <v>1646</v>
      </c>
      <c r="C738" t="s">
        <v>1647</v>
      </c>
      <c r="D738" s="1">
        <v>45386</v>
      </c>
      <c r="E738">
        <v>999</v>
      </c>
      <c r="F738" t="s">
        <v>10</v>
      </c>
      <c r="G738" t="s">
        <v>25</v>
      </c>
      <c r="H738" t="s">
        <v>5361</v>
      </c>
      <c r="I738">
        <v>999</v>
      </c>
      <c r="J738" s="1">
        <v>45412</v>
      </c>
      <c r="K738" t="s">
        <v>5356</v>
      </c>
      <c r="L738" s="1"/>
      <c r="M738" s="1">
        <v>45400</v>
      </c>
      <c r="N738" t="s">
        <v>5838</v>
      </c>
      <c r="O738" t="s">
        <v>5845</v>
      </c>
      <c r="P738" t="s">
        <v>6037</v>
      </c>
    </row>
    <row r="739" spans="1:16" x14ac:dyDescent="0.5">
      <c r="A739" t="s">
        <v>1648</v>
      </c>
      <c r="B739" t="s">
        <v>1646</v>
      </c>
      <c r="C739" t="s">
        <v>1647</v>
      </c>
      <c r="D739" s="1">
        <v>45415</v>
      </c>
      <c r="E739">
        <v>999</v>
      </c>
      <c r="F739" t="s">
        <v>10</v>
      </c>
      <c r="G739" t="s">
        <v>11</v>
      </c>
      <c r="H739" t="s">
        <v>5361</v>
      </c>
      <c r="I739">
        <v>999</v>
      </c>
      <c r="J739" s="1">
        <v>45412</v>
      </c>
      <c r="K739" t="s">
        <v>5356</v>
      </c>
      <c r="L739" s="1"/>
      <c r="M739" s="1">
        <v>45400</v>
      </c>
      <c r="N739" t="s">
        <v>5838</v>
      </c>
      <c r="O739" t="s">
        <v>5845</v>
      </c>
      <c r="P739" t="s">
        <v>6037</v>
      </c>
    </row>
    <row r="740" spans="1:16" x14ac:dyDescent="0.5">
      <c r="A740" t="s">
        <v>1649</v>
      </c>
      <c r="B740" t="s">
        <v>1646</v>
      </c>
      <c r="C740" t="s">
        <v>1647</v>
      </c>
      <c r="D740" s="1">
        <v>45444</v>
      </c>
      <c r="E740">
        <v>999</v>
      </c>
      <c r="F740" t="s">
        <v>10</v>
      </c>
      <c r="G740" t="s">
        <v>11</v>
      </c>
      <c r="H740" t="s">
        <v>5361</v>
      </c>
      <c r="I740">
        <v>999</v>
      </c>
      <c r="J740" s="1">
        <v>45412</v>
      </c>
      <c r="K740" t="s">
        <v>5356</v>
      </c>
      <c r="L740" s="1"/>
      <c r="M740" s="1">
        <v>45400</v>
      </c>
      <c r="N740" t="s">
        <v>5838</v>
      </c>
      <c r="O740" t="s">
        <v>5845</v>
      </c>
      <c r="P740" t="s">
        <v>6037</v>
      </c>
    </row>
    <row r="741" spans="1:16" x14ac:dyDescent="0.5">
      <c r="A741" t="s">
        <v>1650</v>
      </c>
      <c r="B741" t="s">
        <v>1646</v>
      </c>
      <c r="C741" t="s">
        <v>1647</v>
      </c>
      <c r="D741" s="1">
        <v>45476</v>
      </c>
      <c r="E741">
        <v>999</v>
      </c>
      <c r="F741" t="s">
        <v>10</v>
      </c>
      <c r="G741" t="s">
        <v>25</v>
      </c>
      <c r="H741" t="s">
        <v>5361</v>
      </c>
      <c r="I741">
        <v>999</v>
      </c>
      <c r="J741" s="1">
        <v>45412</v>
      </c>
      <c r="K741" t="s">
        <v>5356</v>
      </c>
      <c r="L741" s="1"/>
      <c r="M741" s="1">
        <v>45400</v>
      </c>
      <c r="N741" t="s">
        <v>5838</v>
      </c>
      <c r="O741" t="s">
        <v>5845</v>
      </c>
      <c r="P741" t="s">
        <v>6037</v>
      </c>
    </row>
    <row r="742" spans="1:16" x14ac:dyDescent="0.5">
      <c r="A742" t="s">
        <v>1651</v>
      </c>
      <c r="B742" t="s">
        <v>1646</v>
      </c>
      <c r="C742" t="s">
        <v>1647</v>
      </c>
      <c r="D742" s="1">
        <v>45507</v>
      </c>
      <c r="E742">
        <v>999</v>
      </c>
      <c r="F742" t="s">
        <v>10</v>
      </c>
      <c r="G742" t="s">
        <v>11</v>
      </c>
      <c r="H742" t="s">
        <v>5361</v>
      </c>
      <c r="I742">
        <v>999</v>
      </c>
      <c r="J742" s="1">
        <v>45412</v>
      </c>
      <c r="K742" t="s">
        <v>5356</v>
      </c>
      <c r="L742" s="1"/>
      <c r="M742" s="1">
        <v>45400</v>
      </c>
      <c r="N742" t="s">
        <v>5838</v>
      </c>
      <c r="O742" t="s">
        <v>5845</v>
      </c>
      <c r="P742" t="s">
        <v>6037</v>
      </c>
    </row>
    <row r="743" spans="1:16" x14ac:dyDescent="0.5">
      <c r="A743" t="s">
        <v>1652</v>
      </c>
      <c r="B743" t="s">
        <v>1646</v>
      </c>
      <c r="C743" t="s">
        <v>1647</v>
      </c>
      <c r="D743" s="1">
        <v>45536</v>
      </c>
      <c r="E743">
        <v>999</v>
      </c>
      <c r="F743" t="s">
        <v>10</v>
      </c>
      <c r="G743" t="s">
        <v>11</v>
      </c>
      <c r="H743" t="s">
        <v>5361</v>
      </c>
      <c r="I743">
        <v>999</v>
      </c>
      <c r="J743" s="1">
        <v>45412</v>
      </c>
      <c r="K743" t="s">
        <v>5356</v>
      </c>
      <c r="L743" s="1"/>
      <c r="M743" s="1">
        <v>45400</v>
      </c>
      <c r="N743" t="s">
        <v>5838</v>
      </c>
      <c r="O743" t="s">
        <v>5845</v>
      </c>
      <c r="P743" t="s">
        <v>6037</v>
      </c>
    </row>
    <row r="744" spans="1:16" x14ac:dyDescent="0.5">
      <c r="A744" t="s">
        <v>984</v>
      </c>
      <c r="B744" t="s">
        <v>985</v>
      </c>
      <c r="C744" t="s">
        <v>986</v>
      </c>
      <c r="D744" s="1">
        <v>45414</v>
      </c>
      <c r="E744">
        <v>999</v>
      </c>
      <c r="F744" t="s">
        <v>10</v>
      </c>
      <c r="G744" t="s">
        <v>11</v>
      </c>
      <c r="H744" t="s">
        <v>5361</v>
      </c>
      <c r="I744">
        <v>999</v>
      </c>
      <c r="J744" s="1">
        <v>45442</v>
      </c>
      <c r="K744" t="s">
        <v>5356</v>
      </c>
      <c r="L744" s="1"/>
      <c r="M744" s="1">
        <v>45425</v>
      </c>
      <c r="N744" t="s">
        <v>5834</v>
      </c>
      <c r="O744" t="s">
        <v>5835</v>
      </c>
      <c r="P744" t="s">
        <v>5836</v>
      </c>
    </row>
    <row r="745" spans="1:16" x14ac:dyDescent="0.5">
      <c r="A745" t="s">
        <v>987</v>
      </c>
      <c r="B745" t="s">
        <v>985</v>
      </c>
      <c r="C745" t="s">
        <v>986</v>
      </c>
      <c r="D745" s="1">
        <v>45444</v>
      </c>
      <c r="E745">
        <v>999</v>
      </c>
      <c r="F745" t="s">
        <v>10</v>
      </c>
      <c r="G745" t="s">
        <v>11</v>
      </c>
      <c r="H745" t="s">
        <v>5361</v>
      </c>
      <c r="I745">
        <v>999</v>
      </c>
      <c r="J745" s="1">
        <v>45442</v>
      </c>
      <c r="K745" t="s">
        <v>5356</v>
      </c>
      <c r="L745" s="1"/>
      <c r="M745" s="1">
        <v>45425</v>
      </c>
      <c r="N745" t="s">
        <v>5834</v>
      </c>
      <c r="O745" t="s">
        <v>5835</v>
      </c>
      <c r="P745" t="s">
        <v>5836</v>
      </c>
    </row>
    <row r="746" spans="1:16" x14ac:dyDescent="0.5">
      <c r="A746" t="s">
        <v>988</v>
      </c>
      <c r="B746" t="s">
        <v>985</v>
      </c>
      <c r="C746" t="s">
        <v>986</v>
      </c>
      <c r="D746" s="1">
        <v>45474</v>
      </c>
      <c r="E746">
        <v>999</v>
      </c>
      <c r="F746" t="s">
        <v>10</v>
      </c>
      <c r="G746" t="s">
        <v>23</v>
      </c>
      <c r="H746" t="s">
        <v>5361</v>
      </c>
      <c r="I746">
        <v>999</v>
      </c>
      <c r="J746" s="1">
        <v>45442</v>
      </c>
      <c r="K746" t="s">
        <v>5356</v>
      </c>
      <c r="L746" s="1"/>
      <c r="M746" s="1">
        <v>45425</v>
      </c>
      <c r="N746" t="s">
        <v>5834</v>
      </c>
      <c r="O746" t="s">
        <v>5835</v>
      </c>
      <c r="P746" t="s">
        <v>5836</v>
      </c>
    </row>
    <row r="747" spans="1:16" x14ac:dyDescent="0.5">
      <c r="A747" t="s">
        <v>989</v>
      </c>
      <c r="B747" t="s">
        <v>985</v>
      </c>
      <c r="C747" t="s">
        <v>986</v>
      </c>
      <c r="D747" s="1">
        <v>45508</v>
      </c>
      <c r="E747">
        <v>999</v>
      </c>
      <c r="F747" t="s">
        <v>10</v>
      </c>
      <c r="G747" t="s">
        <v>11</v>
      </c>
      <c r="H747" t="s">
        <v>5361</v>
      </c>
      <c r="I747">
        <v>999</v>
      </c>
      <c r="J747" s="1">
        <v>45442</v>
      </c>
      <c r="K747" t="s">
        <v>5356</v>
      </c>
      <c r="L747" s="1"/>
      <c r="M747" s="1">
        <v>45425</v>
      </c>
      <c r="N747" t="s">
        <v>5834</v>
      </c>
      <c r="O747" t="s">
        <v>5835</v>
      </c>
      <c r="P747" t="s">
        <v>5836</v>
      </c>
    </row>
    <row r="748" spans="1:16" x14ac:dyDescent="0.5">
      <c r="A748" t="s">
        <v>990</v>
      </c>
      <c r="B748" t="s">
        <v>985</v>
      </c>
      <c r="C748" t="s">
        <v>986</v>
      </c>
      <c r="D748" s="1">
        <v>45536</v>
      </c>
      <c r="E748">
        <v>999</v>
      </c>
      <c r="F748" t="s">
        <v>10</v>
      </c>
      <c r="G748" t="s">
        <v>23</v>
      </c>
      <c r="H748" t="s">
        <v>5361</v>
      </c>
      <c r="I748">
        <v>999</v>
      </c>
      <c r="J748" s="1">
        <v>45442</v>
      </c>
      <c r="K748" t="s">
        <v>5356</v>
      </c>
      <c r="L748" s="1"/>
      <c r="M748" s="1">
        <v>45425</v>
      </c>
      <c r="N748" t="s">
        <v>5834</v>
      </c>
      <c r="O748" t="s">
        <v>5835</v>
      </c>
      <c r="P748" t="s">
        <v>5836</v>
      </c>
    </row>
    <row r="749" spans="1:16" x14ac:dyDescent="0.5">
      <c r="A749" t="s">
        <v>709</v>
      </c>
      <c r="B749" t="s">
        <v>710</v>
      </c>
      <c r="C749" t="s">
        <v>711</v>
      </c>
      <c r="D749" s="1">
        <v>45295</v>
      </c>
      <c r="E749">
        <v>999</v>
      </c>
      <c r="F749" t="s">
        <v>10</v>
      </c>
      <c r="G749" t="s">
        <v>11</v>
      </c>
      <c r="H749" t="s">
        <v>5361</v>
      </c>
      <c r="I749">
        <v>999</v>
      </c>
      <c r="J749" s="1">
        <v>45318</v>
      </c>
      <c r="K749" t="s">
        <v>5356</v>
      </c>
      <c r="L749" s="1"/>
      <c r="M749" s="1">
        <v>45299</v>
      </c>
      <c r="N749" t="s">
        <v>5838</v>
      </c>
      <c r="O749" t="s">
        <v>5835</v>
      </c>
      <c r="P749" t="s">
        <v>6036</v>
      </c>
    </row>
    <row r="750" spans="1:16" x14ac:dyDescent="0.5">
      <c r="A750" t="s">
        <v>712</v>
      </c>
      <c r="B750" t="s">
        <v>710</v>
      </c>
      <c r="C750" t="s">
        <v>711</v>
      </c>
      <c r="D750" s="1">
        <v>45326</v>
      </c>
      <c r="E750">
        <v>999</v>
      </c>
      <c r="F750" t="s">
        <v>10</v>
      </c>
      <c r="G750" t="s">
        <v>11</v>
      </c>
      <c r="H750" t="s">
        <v>5361</v>
      </c>
      <c r="I750">
        <v>999</v>
      </c>
      <c r="J750" s="1">
        <v>45318</v>
      </c>
      <c r="K750" t="s">
        <v>5356</v>
      </c>
      <c r="L750" s="1"/>
      <c r="M750" s="1">
        <v>45299</v>
      </c>
      <c r="N750" t="s">
        <v>5838</v>
      </c>
      <c r="O750" t="s">
        <v>5835</v>
      </c>
      <c r="P750" t="s">
        <v>6036</v>
      </c>
    </row>
    <row r="751" spans="1:16" x14ac:dyDescent="0.5">
      <c r="A751" t="s">
        <v>713</v>
      </c>
      <c r="B751" t="s">
        <v>710</v>
      </c>
      <c r="C751" t="s">
        <v>711</v>
      </c>
      <c r="D751" s="1">
        <v>45352</v>
      </c>
      <c r="E751">
        <v>999</v>
      </c>
      <c r="F751" t="s">
        <v>10</v>
      </c>
      <c r="G751" t="s">
        <v>11</v>
      </c>
      <c r="H751" t="s">
        <v>5361</v>
      </c>
      <c r="I751">
        <v>999</v>
      </c>
      <c r="J751" s="1">
        <v>45318</v>
      </c>
      <c r="K751" t="s">
        <v>5356</v>
      </c>
      <c r="L751" s="1"/>
      <c r="M751" s="1">
        <v>45299</v>
      </c>
      <c r="N751" t="s">
        <v>5838</v>
      </c>
      <c r="O751" t="s">
        <v>5835</v>
      </c>
      <c r="P751" t="s">
        <v>6036</v>
      </c>
    </row>
    <row r="752" spans="1:16" x14ac:dyDescent="0.5">
      <c r="A752" t="s">
        <v>714</v>
      </c>
      <c r="B752" t="s">
        <v>710</v>
      </c>
      <c r="C752" t="s">
        <v>711</v>
      </c>
      <c r="D752" s="1">
        <v>45383</v>
      </c>
      <c r="E752">
        <v>999</v>
      </c>
      <c r="F752" t="s">
        <v>10</v>
      </c>
      <c r="G752" t="s">
        <v>11</v>
      </c>
      <c r="H752" t="s">
        <v>5361</v>
      </c>
      <c r="I752">
        <v>999</v>
      </c>
      <c r="J752" s="1">
        <v>45318</v>
      </c>
      <c r="K752" t="s">
        <v>5356</v>
      </c>
      <c r="L752" s="1"/>
      <c r="M752" s="1">
        <v>45299</v>
      </c>
      <c r="N752" t="s">
        <v>5838</v>
      </c>
      <c r="O752" t="s">
        <v>5835</v>
      </c>
      <c r="P752" t="s">
        <v>6036</v>
      </c>
    </row>
    <row r="753" spans="1:16" x14ac:dyDescent="0.5">
      <c r="A753" t="s">
        <v>715</v>
      </c>
      <c r="B753" t="s">
        <v>710</v>
      </c>
      <c r="C753" t="s">
        <v>711</v>
      </c>
      <c r="D753" s="1">
        <v>45415</v>
      </c>
      <c r="E753">
        <v>999</v>
      </c>
      <c r="F753" t="s">
        <v>10</v>
      </c>
      <c r="G753" t="s">
        <v>23</v>
      </c>
      <c r="H753" t="s">
        <v>5361</v>
      </c>
      <c r="I753">
        <v>999</v>
      </c>
      <c r="J753" s="1">
        <v>45318</v>
      </c>
      <c r="K753" t="s">
        <v>5356</v>
      </c>
      <c r="L753" s="1"/>
      <c r="M753" s="1">
        <v>45299</v>
      </c>
      <c r="N753" t="s">
        <v>5838</v>
      </c>
      <c r="O753" t="s">
        <v>5835</v>
      </c>
      <c r="P753" t="s">
        <v>6036</v>
      </c>
    </row>
    <row r="754" spans="1:16" x14ac:dyDescent="0.5">
      <c r="A754" t="s">
        <v>716</v>
      </c>
      <c r="B754" t="s">
        <v>710</v>
      </c>
      <c r="C754" t="s">
        <v>711</v>
      </c>
      <c r="D754" s="1">
        <v>45444</v>
      </c>
      <c r="E754">
        <v>999</v>
      </c>
      <c r="F754" t="s">
        <v>10</v>
      </c>
      <c r="G754" t="s">
        <v>25</v>
      </c>
      <c r="H754" t="s">
        <v>5361</v>
      </c>
      <c r="I754">
        <v>999</v>
      </c>
      <c r="J754" s="1">
        <v>45318</v>
      </c>
      <c r="K754" t="s">
        <v>5356</v>
      </c>
      <c r="L754" s="1"/>
      <c r="M754" s="1">
        <v>45299</v>
      </c>
      <c r="N754" t="s">
        <v>5838</v>
      </c>
      <c r="O754" t="s">
        <v>5835</v>
      </c>
      <c r="P754" t="s">
        <v>6036</v>
      </c>
    </row>
    <row r="755" spans="1:16" x14ac:dyDescent="0.5">
      <c r="A755" t="s">
        <v>717</v>
      </c>
      <c r="B755" t="s">
        <v>710</v>
      </c>
      <c r="C755" t="s">
        <v>711</v>
      </c>
      <c r="D755" s="1">
        <v>45475</v>
      </c>
      <c r="E755">
        <v>999</v>
      </c>
      <c r="F755" t="s">
        <v>10</v>
      </c>
      <c r="G755" t="s">
        <v>11</v>
      </c>
      <c r="H755" t="s">
        <v>5361</v>
      </c>
      <c r="I755">
        <v>999</v>
      </c>
      <c r="J755" s="1">
        <v>45318</v>
      </c>
      <c r="K755" t="s">
        <v>5356</v>
      </c>
      <c r="L755" s="1"/>
      <c r="M755" s="1">
        <v>45299</v>
      </c>
      <c r="N755" t="s">
        <v>5838</v>
      </c>
      <c r="O755" t="s">
        <v>5835</v>
      </c>
      <c r="P755" t="s">
        <v>6036</v>
      </c>
    </row>
    <row r="756" spans="1:16" x14ac:dyDescent="0.5">
      <c r="A756" t="s">
        <v>718</v>
      </c>
      <c r="B756" t="s">
        <v>710</v>
      </c>
      <c r="C756" t="s">
        <v>711</v>
      </c>
      <c r="D756" s="1">
        <v>45507</v>
      </c>
      <c r="E756">
        <v>999</v>
      </c>
      <c r="F756" t="s">
        <v>10</v>
      </c>
      <c r="G756" t="s">
        <v>23</v>
      </c>
      <c r="H756" t="s">
        <v>5361</v>
      </c>
      <c r="I756">
        <v>999</v>
      </c>
      <c r="J756" s="1">
        <v>45318</v>
      </c>
      <c r="K756" t="s">
        <v>5356</v>
      </c>
      <c r="L756" s="1"/>
      <c r="M756" s="1">
        <v>45299</v>
      </c>
      <c r="N756" t="s">
        <v>5838</v>
      </c>
      <c r="O756" t="s">
        <v>5835</v>
      </c>
      <c r="P756" t="s">
        <v>6036</v>
      </c>
    </row>
    <row r="757" spans="1:16" x14ac:dyDescent="0.5">
      <c r="A757" t="s">
        <v>719</v>
      </c>
      <c r="B757" t="s">
        <v>710</v>
      </c>
      <c r="C757" t="s">
        <v>711</v>
      </c>
      <c r="D757" s="1">
        <v>45539</v>
      </c>
      <c r="E757">
        <v>999</v>
      </c>
      <c r="F757" t="s">
        <v>10</v>
      </c>
      <c r="G757" t="s">
        <v>11</v>
      </c>
      <c r="H757" t="s">
        <v>5361</v>
      </c>
      <c r="I757">
        <v>999</v>
      </c>
      <c r="J757" s="1">
        <v>45318</v>
      </c>
      <c r="K757" t="s">
        <v>5356</v>
      </c>
      <c r="L757" s="1"/>
      <c r="M757" s="1">
        <v>45299</v>
      </c>
      <c r="N757" t="s">
        <v>5838</v>
      </c>
      <c r="O757" t="s">
        <v>5835</v>
      </c>
      <c r="P757" t="s">
        <v>6036</v>
      </c>
    </row>
    <row r="758" spans="1:16" x14ac:dyDescent="0.5">
      <c r="A758" t="s">
        <v>720</v>
      </c>
      <c r="B758" t="s">
        <v>721</v>
      </c>
      <c r="C758" t="s">
        <v>722</v>
      </c>
      <c r="D758" s="1">
        <v>45508</v>
      </c>
      <c r="E758">
        <v>999</v>
      </c>
      <c r="F758" t="s">
        <v>10</v>
      </c>
      <c r="G758" t="s">
        <v>11</v>
      </c>
      <c r="H758" t="s">
        <v>5361</v>
      </c>
      <c r="I758">
        <v>999</v>
      </c>
      <c r="J758" s="1">
        <v>45531</v>
      </c>
      <c r="K758" t="s">
        <v>5356</v>
      </c>
      <c r="L758" s="1"/>
      <c r="M758" s="1">
        <v>45528</v>
      </c>
      <c r="N758" t="s">
        <v>5838</v>
      </c>
      <c r="O758" t="s">
        <v>5835</v>
      </c>
      <c r="P758" t="s">
        <v>6036</v>
      </c>
    </row>
    <row r="759" spans="1:16" x14ac:dyDescent="0.5">
      <c r="A759" t="s">
        <v>723</v>
      </c>
      <c r="B759" t="s">
        <v>721</v>
      </c>
      <c r="C759" t="s">
        <v>722</v>
      </c>
      <c r="D759" s="1">
        <v>45539</v>
      </c>
      <c r="E759">
        <v>999</v>
      </c>
      <c r="F759" t="s">
        <v>10</v>
      </c>
      <c r="G759" t="s">
        <v>11</v>
      </c>
      <c r="H759" t="s">
        <v>5361</v>
      </c>
      <c r="I759">
        <v>999</v>
      </c>
      <c r="J759" s="1">
        <v>45531</v>
      </c>
      <c r="K759" t="s">
        <v>5356</v>
      </c>
      <c r="L759" s="1"/>
      <c r="M759" s="1">
        <v>45528</v>
      </c>
      <c r="N759" t="s">
        <v>5838</v>
      </c>
      <c r="O759" t="s">
        <v>5835</v>
      </c>
      <c r="P759" t="s">
        <v>6036</v>
      </c>
    </row>
    <row r="760" spans="1:16" x14ac:dyDescent="0.5">
      <c r="A760" t="s">
        <v>724</v>
      </c>
      <c r="B760" t="s">
        <v>725</v>
      </c>
      <c r="C760" t="s">
        <v>726</v>
      </c>
      <c r="D760" s="1">
        <v>45384</v>
      </c>
      <c r="E760">
        <v>999</v>
      </c>
      <c r="F760" t="s">
        <v>10</v>
      </c>
      <c r="G760" t="s">
        <v>11</v>
      </c>
      <c r="H760" t="s">
        <v>5361</v>
      </c>
      <c r="I760">
        <v>999</v>
      </c>
      <c r="J760" s="1">
        <v>45405</v>
      </c>
      <c r="K760" t="s">
        <v>5356</v>
      </c>
      <c r="L760" s="1"/>
      <c r="M760" s="1">
        <v>45392</v>
      </c>
      <c r="N760" t="s">
        <v>5839</v>
      </c>
      <c r="O760" t="s">
        <v>5835</v>
      </c>
      <c r="P760" t="s">
        <v>6036</v>
      </c>
    </row>
    <row r="761" spans="1:16" x14ac:dyDescent="0.5">
      <c r="A761" t="s">
        <v>727</v>
      </c>
      <c r="B761" t="s">
        <v>725</v>
      </c>
      <c r="C761" t="s">
        <v>726</v>
      </c>
      <c r="D761" s="1">
        <v>45415</v>
      </c>
      <c r="E761">
        <v>999</v>
      </c>
      <c r="F761" t="s">
        <v>10</v>
      </c>
      <c r="G761" t="s">
        <v>11</v>
      </c>
      <c r="H761" t="s">
        <v>5361</v>
      </c>
      <c r="I761">
        <v>999</v>
      </c>
      <c r="J761" s="1">
        <v>45405</v>
      </c>
      <c r="K761" t="s">
        <v>5356</v>
      </c>
      <c r="L761" s="1"/>
      <c r="M761" s="1">
        <v>45392</v>
      </c>
      <c r="N761" t="s">
        <v>5839</v>
      </c>
      <c r="O761" t="s">
        <v>5835</v>
      </c>
      <c r="P761" t="s">
        <v>6036</v>
      </c>
    </row>
    <row r="762" spans="1:16" x14ac:dyDescent="0.5">
      <c r="A762" t="s">
        <v>728</v>
      </c>
      <c r="B762" t="s">
        <v>725</v>
      </c>
      <c r="C762" t="s">
        <v>726</v>
      </c>
      <c r="D762" s="1">
        <v>45444</v>
      </c>
      <c r="E762">
        <v>999</v>
      </c>
      <c r="F762" t="s">
        <v>10</v>
      </c>
      <c r="G762" t="s">
        <v>11</v>
      </c>
      <c r="H762" t="s">
        <v>5361</v>
      </c>
      <c r="I762">
        <v>999</v>
      </c>
      <c r="J762" s="1">
        <v>45405</v>
      </c>
      <c r="K762" t="s">
        <v>5356</v>
      </c>
      <c r="L762" s="1"/>
      <c r="M762" s="1">
        <v>45392</v>
      </c>
      <c r="N762" t="s">
        <v>5839</v>
      </c>
      <c r="O762" t="s">
        <v>5835</v>
      </c>
      <c r="P762" t="s">
        <v>6036</v>
      </c>
    </row>
    <row r="763" spans="1:16" x14ac:dyDescent="0.5">
      <c r="A763" t="s">
        <v>729</v>
      </c>
      <c r="B763" t="s">
        <v>725</v>
      </c>
      <c r="C763" t="s">
        <v>726</v>
      </c>
      <c r="D763" s="1">
        <v>45474</v>
      </c>
      <c r="E763">
        <v>999</v>
      </c>
      <c r="F763" t="s">
        <v>10</v>
      </c>
      <c r="G763" t="s">
        <v>25</v>
      </c>
      <c r="H763" t="s">
        <v>5361</v>
      </c>
      <c r="I763">
        <v>999</v>
      </c>
      <c r="J763" s="1">
        <v>45405</v>
      </c>
      <c r="K763" t="s">
        <v>5356</v>
      </c>
      <c r="L763" s="1"/>
      <c r="M763" s="1">
        <v>45392</v>
      </c>
      <c r="N763" t="s">
        <v>5839</v>
      </c>
      <c r="O763" t="s">
        <v>5835</v>
      </c>
      <c r="P763" t="s">
        <v>6036</v>
      </c>
    </row>
    <row r="764" spans="1:16" x14ac:dyDescent="0.5">
      <c r="A764" t="s">
        <v>730</v>
      </c>
      <c r="B764" t="s">
        <v>725</v>
      </c>
      <c r="C764" t="s">
        <v>726</v>
      </c>
      <c r="D764" s="1">
        <v>45505</v>
      </c>
      <c r="E764">
        <v>999</v>
      </c>
      <c r="F764" t="s">
        <v>10</v>
      </c>
      <c r="G764" t="s">
        <v>11</v>
      </c>
      <c r="H764" t="s">
        <v>5361</v>
      </c>
      <c r="I764">
        <v>999</v>
      </c>
      <c r="J764" s="1">
        <v>45405</v>
      </c>
      <c r="K764" t="s">
        <v>5356</v>
      </c>
      <c r="L764" s="1"/>
      <c r="M764" s="1">
        <v>45392</v>
      </c>
      <c r="N764" t="s">
        <v>5839</v>
      </c>
      <c r="O764" t="s">
        <v>5835</v>
      </c>
      <c r="P764" t="s">
        <v>6036</v>
      </c>
    </row>
    <row r="765" spans="1:16" x14ac:dyDescent="0.5">
      <c r="A765" t="s">
        <v>731</v>
      </c>
      <c r="B765" t="s">
        <v>725</v>
      </c>
      <c r="C765" t="s">
        <v>726</v>
      </c>
      <c r="D765" s="1">
        <v>45537</v>
      </c>
      <c r="E765">
        <v>999</v>
      </c>
      <c r="F765" t="s">
        <v>10</v>
      </c>
      <c r="G765" t="s">
        <v>11</v>
      </c>
      <c r="H765" t="s">
        <v>5361</v>
      </c>
      <c r="I765">
        <v>999</v>
      </c>
      <c r="J765" s="1">
        <v>45405</v>
      </c>
      <c r="K765" t="s">
        <v>5356</v>
      </c>
      <c r="L765" s="1"/>
      <c r="M765" s="1">
        <v>45392</v>
      </c>
      <c r="N765" t="s">
        <v>5839</v>
      </c>
      <c r="O765" t="s">
        <v>5835</v>
      </c>
      <c r="P765" t="s">
        <v>6036</v>
      </c>
    </row>
    <row r="766" spans="1:16" x14ac:dyDescent="0.5">
      <c r="A766" t="s">
        <v>1297</v>
      </c>
      <c r="B766" t="s">
        <v>1298</v>
      </c>
      <c r="C766" t="s">
        <v>726</v>
      </c>
      <c r="D766" s="1">
        <v>45413</v>
      </c>
      <c r="E766">
        <v>999</v>
      </c>
      <c r="F766" t="s">
        <v>10</v>
      </c>
      <c r="G766" t="s">
        <v>11</v>
      </c>
      <c r="H766" t="s">
        <v>5361</v>
      </c>
      <c r="I766">
        <v>999</v>
      </c>
      <c r="J766" s="1">
        <v>45418</v>
      </c>
      <c r="K766" t="s">
        <v>5359</v>
      </c>
      <c r="L766" s="1">
        <v>45565</v>
      </c>
      <c r="M766" s="1">
        <v>45392</v>
      </c>
      <c r="N766" t="s">
        <v>5839</v>
      </c>
      <c r="O766" t="s">
        <v>5835</v>
      </c>
      <c r="P766" t="s">
        <v>6036</v>
      </c>
    </row>
    <row r="767" spans="1:16" x14ac:dyDescent="0.5">
      <c r="A767" t="s">
        <v>1299</v>
      </c>
      <c r="B767" t="s">
        <v>1298</v>
      </c>
      <c r="C767" t="s">
        <v>726</v>
      </c>
      <c r="D767" s="1">
        <v>45445</v>
      </c>
      <c r="E767">
        <v>999</v>
      </c>
      <c r="F767" t="s">
        <v>10</v>
      </c>
      <c r="G767" t="s">
        <v>11</v>
      </c>
      <c r="H767" t="s">
        <v>5361</v>
      </c>
      <c r="I767">
        <v>999</v>
      </c>
      <c r="J767" s="1">
        <v>45418</v>
      </c>
      <c r="K767" t="s">
        <v>5359</v>
      </c>
      <c r="L767" s="1">
        <v>45565</v>
      </c>
      <c r="M767" s="1">
        <v>45392</v>
      </c>
      <c r="N767" t="s">
        <v>5839</v>
      </c>
      <c r="O767" t="s">
        <v>5835</v>
      </c>
      <c r="P767" t="s">
        <v>6036</v>
      </c>
    </row>
    <row r="768" spans="1:16" x14ac:dyDescent="0.5">
      <c r="A768" t="s">
        <v>1300</v>
      </c>
      <c r="B768" t="s">
        <v>1298</v>
      </c>
      <c r="C768" t="s">
        <v>726</v>
      </c>
      <c r="D768" s="1">
        <v>45474</v>
      </c>
      <c r="E768">
        <v>999</v>
      </c>
      <c r="F768" t="s">
        <v>10</v>
      </c>
      <c r="G768" t="s">
        <v>11</v>
      </c>
      <c r="H768" t="s">
        <v>5361</v>
      </c>
      <c r="I768">
        <v>999</v>
      </c>
      <c r="J768" s="1">
        <v>45418</v>
      </c>
      <c r="K768" t="s">
        <v>5359</v>
      </c>
      <c r="L768" s="1">
        <v>45565</v>
      </c>
      <c r="M768" s="1">
        <v>45392</v>
      </c>
      <c r="N768" t="s">
        <v>5839</v>
      </c>
      <c r="O768" t="s">
        <v>5835</v>
      </c>
      <c r="P768" t="s">
        <v>6036</v>
      </c>
    </row>
    <row r="769" spans="1:16" x14ac:dyDescent="0.5">
      <c r="A769" t="s">
        <v>1301</v>
      </c>
      <c r="B769" t="s">
        <v>1298</v>
      </c>
      <c r="C769" t="s">
        <v>726</v>
      </c>
      <c r="D769" s="1">
        <v>45505</v>
      </c>
      <c r="E769">
        <v>999</v>
      </c>
      <c r="F769" t="s">
        <v>10</v>
      </c>
      <c r="G769" t="s">
        <v>11</v>
      </c>
      <c r="H769" t="s">
        <v>5361</v>
      </c>
      <c r="I769">
        <v>999</v>
      </c>
      <c r="J769" s="1">
        <v>45418</v>
      </c>
      <c r="K769" t="s">
        <v>5359</v>
      </c>
      <c r="L769" s="1">
        <v>45565</v>
      </c>
      <c r="M769" s="1">
        <v>45392</v>
      </c>
      <c r="N769" t="s">
        <v>5839</v>
      </c>
      <c r="O769" t="s">
        <v>5835</v>
      </c>
      <c r="P769" t="s">
        <v>6036</v>
      </c>
    </row>
    <row r="770" spans="1:16" x14ac:dyDescent="0.5">
      <c r="A770" t="s">
        <v>1302</v>
      </c>
      <c r="B770" t="s">
        <v>1298</v>
      </c>
      <c r="C770" t="s">
        <v>726</v>
      </c>
      <c r="D770" s="1">
        <v>45537</v>
      </c>
      <c r="E770">
        <v>999</v>
      </c>
      <c r="F770" t="s">
        <v>10</v>
      </c>
      <c r="G770" t="s">
        <v>23</v>
      </c>
      <c r="H770" t="s">
        <v>5361</v>
      </c>
      <c r="I770">
        <v>999</v>
      </c>
      <c r="J770" s="1">
        <v>45418</v>
      </c>
      <c r="K770" t="s">
        <v>5359</v>
      </c>
      <c r="L770" s="1">
        <v>45565</v>
      </c>
      <c r="M770" s="1">
        <v>45392</v>
      </c>
      <c r="N770" t="s">
        <v>5839</v>
      </c>
      <c r="O770" t="s">
        <v>5835</v>
      </c>
      <c r="P770" t="s">
        <v>6036</v>
      </c>
    </row>
    <row r="771" spans="1:16" x14ac:dyDescent="0.5">
      <c r="A771" t="s">
        <v>1631</v>
      </c>
      <c r="B771" t="s">
        <v>1632</v>
      </c>
      <c r="C771" t="s">
        <v>1633</v>
      </c>
      <c r="D771" s="1">
        <v>45385</v>
      </c>
      <c r="E771">
        <v>999</v>
      </c>
      <c r="F771" t="s">
        <v>10</v>
      </c>
      <c r="G771" t="s">
        <v>11</v>
      </c>
      <c r="H771" t="s">
        <v>5361</v>
      </c>
      <c r="I771">
        <v>999</v>
      </c>
      <c r="J771" s="1">
        <v>45386</v>
      </c>
      <c r="K771" t="s">
        <v>5356</v>
      </c>
      <c r="L771" s="1"/>
      <c r="M771" s="1">
        <v>45378</v>
      </c>
      <c r="N771" t="s">
        <v>5834</v>
      </c>
      <c r="O771" t="s">
        <v>5835</v>
      </c>
      <c r="P771" t="s">
        <v>5836</v>
      </c>
    </row>
    <row r="772" spans="1:16" x14ac:dyDescent="0.5">
      <c r="A772" t="s">
        <v>1634</v>
      </c>
      <c r="B772" t="s">
        <v>1632</v>
      </c>
      <c r="C772" t="s">
        <v>1633</v>
      </c>
      <c r="D772" s="1">
        <v>45415</v>
      </c>
      <c r="E772">
        <v>999</v>
      </c>
      <c r="F772" t="s">
        <v>10</v>
      </c>
      <c r="G772" t="s">
        <v>23</v>
      </c>
      <c r="H772" t="s">
        <v>5361</v>
      </c>
      <c r="I772">
        <v>999</v>
      </c>
      <c r="J772" s="1">
        <v>45386</v>
      </c>
      <c r="K772" t="s">
        <v>5356</v>
      </c>
      <c r="L772" s="1"/>
      <c r="M772" s="1">
        <v>45378</v>
      </c>
      <c r="N772" t="s">
        <v>5834</v>
      </c>
      <c r="O772" t="s">
        <v>5835</v>
      </c>
      <c r="P772" t="s">
        <v>5836</v>
      </c>
    </row>
    <row r="773" spans="1:16" x14ac:dyDescent="0.5">
      <c r="A773" t="s">
        <v>1635</v>
      </c>
      <c r="B773" t="s">
        <v>1632</v>
      </c>
      <c r="C773" t="s">
        <v>1633</v>
      </c>
      <c r="D773" s="1">
        <v>45447</v>
      </c>
      <c r="E773">
        <v>999</v>
      </c>
      <c r="F773" t="s">
        <v>10</v>
      </c>
      <c r="G773" t="s">
        <v>23</v>
      </c>
      <c r="H773" t="s">
        <v>5361</v>
      </c>
      <c r="I773">
        <v>999</v>
      </c>
      <c r="J773" s="1">
        <v>45386</v>
      </c>
      <c r="K773" t="s">
        <v>5356</v>
      </c>
      <c r="L773" s="1"/>
      <c r="M773" s="1">
        <v>45378</v>
      </c>
      <c r="N773" t="s">
        <v>5834</v>
      </c>
      <c r="O773" t="s">
        <v>5835</v>
      </c>
      <c r="P773" t="s">
        <v>5836</v>
      </c>
    </row>
    <row r="774" spans="1:16" x14ac:dyDescent="0.5">
      <c r="A774" t="s">
        <v>1636</v>
      </c>
      <c r="B774" t="s">
        <v>1632</v>
      </c>
      <c r="C774" t="s">
        <v>1633</v>
      </c>
      <c r="D774" s="1">
        <v>45475</v>
      </c>
      <c r="E774">
        <v>999</v>
      </c>
      <c r="F774" t="s">
        <v>10</v>
      </c>
      <c r="G774" t="s">
        <v>11</v>
      </c>
      <c r="H774" t="s">
        <v>5361</v>
      </c>
      <c r="I774">
        <v>999</v>
      </c>
      <c r="J774" s="1">
        <v>45386</v>
      </c>
      <c r="K774" t="s">
        <v>5356</v>
      </c>
      <c r="L774" s="1"/>
      <c r="M774" s="1">
        <v>45378</v>
      </c>
      <c r="N774" t="s">
        <v>5834</v>
      </c>
      <c r="O774" t="s">
        <v>5835</v>
      </c>
      <c r="P774" t="s">
        <v>5836</v>
      </c>
    </row>
    <row r="775" spans="1:16" x14ac:dyDescent="0.5">
      <c r="A775" t="s">
        <v>1637</v>
      </c>
      <c r="B775" t="s">
        <v>1632</v>
      </c>
      <c r="C775" t="s">
        <v>1633</v>
      </c>
      <c r="D775" s="1">
        <v>45505</v>
      </c>
      <c r="E775">
        <v>999</v>
      </c>
      <c r="F775" t="s">
        <v>10</v>
      </c>
      <c r="G775" t="s">
        <v>11</v>
      </c>
      <c r="H775" t="s">
        <v>5361</v>
      </c>
      <c r="I775">
        <v>999</v>
      </c>
      <c r="J775" s="1">
        <v>45386</v>
      </c>
      <c r="K775" t="s">
        <v>5356</v>
      </c>
      <c r="L775" s="1"/>
      <c r="M775" s="1">
        <v>45378</v>
      </c>
      <c r="N775" t="s">
        <v>5834</v>
      </c>
      <c r="O775" t="s">
        <v>5835</v>
      </c>
      <c r="P775" t="s">
        <v>5836</v>
      </c>
    </row>
    <row r="776" spans="1:16" x14ac:dyDescent="0.5">
      <c r="A776" t="s">
        <v>1638</v>
      </c>
      <c r="B776" t="s">
        <v>1632</v>
      </c>
      <c r="C776" t="s">
        <v>1633</v>
      </c>
      <c r="D776" s="1">
        <v>45539</v>
      </c>
      <c r="E776">
        <v>999</v>
      </c>
      <c r="F776" t="s">
        <v>10</v>
      </c>
      <c r="G776" t="s">
        <v>11</v>
      </c>
      <c r="H776" t="s">
        <v>5361</v>
      </c>
      <c r="I776">
        <v>999</v>
      </c>
      <c r="J776" s="1">
        <v>45386</v>
      </c>
      <c r="K776" t="s">
        <v>5356</v>
      </c>
      <c r="L776" s="1"/>
      <c r="M776" s="1">
        <v>45378</v>
      </c>
      <c r="N776" t="s">
        <v>5834</v>
      </c>
      <c r="O776" t="s">
        <v>5835</v>
      </c>
      <c r="P776" t="s">
        <v>5836</v>
      </c>
    </row>
    <row r="777" spans="1:16" x14ac:dyDescent="0.5">
      <c r="A777" t="s">
        <v>732</v>
      </c>
      <c r="B777" t="s">
        <v>733</v>
      </c>
      <c r="C777" t="s">
        <v>734</v>
      </c>
      <c r="D777" s="1">
        <v>45354</v>
      </c>
      <c r="E777">
        <v>999</v>
      </c>
      <c r="F777" t="s">
        <v>10</v>
      </c>
      <c r="G777" t="s">
        <v>41</v>
      </c>
      <c r="H777" t="s">
        <v>5361</v>
      </c>
      <c r="I777">
        <v>999</v>
      </c>
      <c r="J777" s="1">
        <v>45377</v>
      </c>
      <c r="K777" t="s">
        <v>5356</v>
      </c>
      <c r="L777" s="1"/>
      <c r="M777" s="1">
        <v>45362</v>
      </c>
      <c r="N777" t="s">
        <v>5846</v>
      </c>
      <c r="O777" t="s">
        <v>5835</v>
      </c>
      <c r="P777" t="s">
        <v>5836</v>
      </c>
    </row>
    <row r="778" spans="1:16" x14ac:dyDescent="0.5">
      <c r="A778" t="s">
        <v>735</v>
      </c>
      <c r="B778" t="s">
        <v>733</v>
      </c>
      <c r="C778" t="s">
        <v>734</v>
      </c>
      <c r="D778" s="1">
        <v>45385</v>
      </c>
      <c r="E778">
        <v>999</v>
      </c>
      <c r="F778" t="s">
        <v>10</v>
      </c>
      <c r="G778" t="s">
        <v>11</v>
      </c>
      <c r="H778" t="s">
        <v>5361</v>
      </c>
      <c r="I778">
        <v>999</v>
      </c>
      <c r="J778" s="1">
        <v>45377</v>
      </c>
      <c r="K778" t="s">
        <v>5356</v>
      </c>
      <c r="L778" s="1"/>
      <c r="M778" s="1">
        <v>45362</v>
      </c>
      <c r="N778" t="s">
        <v>5846</v>
      </c>
      <c r="O778" t="s">
        <v>5835</v>
      </c>
      <c r="P778" t="s">
        <v>5836</v>
      </c>
    </row>
    <row r="779" spans="1:16" x14ac:dyDescent="0.5">
      <c r="A779" t="s">
        <v>736</v>
      </c>
      <c r="B779" t="s">
        <v>733</v>
      </c>
      <c r="C779" t="s">
        <v>734</v>
      </c>
      <c r="D779" s="1">
        <v>45415</v>
      </c>
      <c r="E779">
        <v>999</v>
      </c>
      <c r="F779" t="s">
        <v>10</v>
      </c>
      <c r="G779" t="s">
        <v>25</v>
      </c>
      <c r="H779" t="s">
        <v>5361</v>
      </c>
      <c r="I779">
        <v>999</v>
      </c>
      <c r="J779" s="1">
        <v>45377</v>
      </c>
      <c r="K779" t="s">
        <v>5356</v>
      </c>
      <c r="L779" s="1"/>
      <c r="M779" s="1">
        <v>45362</v>
      </c>
      <c r="N779" t="s">
        <v>5846</v>
      </c>
      <c r="O779" t="s">
        <v>5835</v>
      </c>
      <c r="P779" t="s">
        <v>5836</v>
      </c>
    </row>
    <row r="780" spans="1:16" x14ac:dyDescent="0.5">
      <c r="A780" t="s">
        <v>737</v>
      </c>
      <c r="B780" t="s">
        <v>733</v>
      </c>
      <c r="C780" t="s">
        <v>734</v>
      </c>
      <c r="D780" s="1">
        <v>45446</v>
      </c>
      <c r="E780">
        <v>999</v>
      </c>
      <c r="F780" t="s">
        <v>10</v>
      </c>
      <c r="G780" t="s">
        <v>11</v>
      </c>
      <c r="H780" t="s">
        <v>5361</v>
      </c>
      <c r="I780">
        <v>999</v>
      </c>
      <c r="J780" s="1">
        <v>45377</v>
      </c>
      <c r="K780" t="s">
        <v>5356</v>
      </c>
      <c r="L780" s="1"/>
      <c r="M780" s="1">
        <v>45362</v>
      </c>
      <c r="N780" t="s">
        <v>5846</v>
      </c>
      <c r="O780" t="s">
        <v>5835</v>
      </c>
      <c r="P780" t="s">
        <v>5836</v>
      </c>
    </row>
    <row r="781" spans="1:16" x14ac:dyDescent="0.5">
      <c r="A781" t="s">
        <v>738</v>
      </c>
      <c r="B781" t="s">
        <v>733</v>
      </c>
      <c r="C781" t="s">
        <v>734</v>
      </c>
      <c r="D781" s="1">
        <v>45474</v>
      </c>
      <c r="E781">
        <v>999</v>
      </c>
      <c r="F781" t="s">
        <v>10</v>
      </c>
      <c r="G781" t="s">
        <v>25</v>
      </c>
      <c r="H781" t="s">
        <v>5361</v>
      </c>
      <c r="I781">
        <v>999</v>
      </c>
      <c r="J781" s="1">
        <v>45377</v>
      </c>
      <c r="K781" t="s">
        <v>5356</v>
      </c>
      <c r="L781" s="1"/>
      <c r="M781" s="1">
        <v>45362</v>
      </c>
      <c r="N781" t="s">
        <v>5846</v>
      </c>
      <c r="O781" t="s">
        <v>5835</v>
      </c>
      <c r="P781" t="s">
        <v>5836</v>
      </c>
    </row>
    <row r="782" spans="1:16" x14ac:dyDescent="0.5">
      <c r="A782" t="s">
        <v>739</v>
      </c>
      <c r="B782" t="s">
        <v>733</v>
      </c>
      <c r="C782" t="s">
        <v>734</v>
      </c>
      <c r="D782" s="1">
        <v>45506</v>
      </c>
      <c r="E782">
        <v>999</v>
      </c>
      <c r="F782" t="s">
        <v>10</v>
      </c>
      <c r="G782" t="s">
        <v>11</v>
      </c>
      <c r="H782" t="s">
        <v>5361</v>
      </c>
      <c r="I782">
        <v>999</v>
      </c>
      <c r="J782" s="1">
        <v>45377</v>
      </c>
      <c r="K782" t="s">
        <v>5356</v>
      </c>
      <c r="L782" s="1"/>
      <c r="M782" s="1">
        <v>45362</v>
      </c>
      <c r="N782" t="s">
        <v>5846</v>
      </c>
      <c r="O782" t="s">
        <v>5835</v>
      </c>
      <c r="P782" t="s">
        <v>5836</v>
      </c>
    </row>
    <row r="783" spans="1:16" x14ac:dyDescent="0.5">
      <c r="A783" t="s">
        <v>740</v>
      </c>
      <c r="B783" t="s">
        <v>733</v>
      </c>
      <c r="C783" t="s">
        <v>734</v>
      </c>
      <c r="D783" s="1">
        <v>45536</v>
      </c>
      <c r="E783">
        <v>999</v>
      </c>
      <c r="F783" t="s">
        <v>10</v>
      </c>
      <c r="G783" t="s">
        <v>11</v>
      </c>
      <c r="H783" t="s">
        <v>5361</v>
      </c>
      <c r="I783">
        <v>999</v>
      </c>
      <c r="J783" s="1">
        <v>45377</v>
      </c>
      <c r="K783" t="s">
        <v>5356</v>
      </c>
      <c r="L783" s="1"/>
      <c r="M783" s="1">
        <v>45362</v>
      </c>
      <c r="N783" t="s">
        <v>5846</v>
      </c>
      <c r="O783" t="s">
        <v>5835</v>
      </c>
      <c r="P783" t="s">
        <v>5836</v>
      </c>
    </row>
    <row r="784" spans="1:16" x14ac:dyDescent="0.5">
      <c r="A784" t="s">
        <v>741</v>
      </c>
      <c r="B784" t="s">
        <v>742</v>
      </c>
      <c r="C784" t="s">
        <v>743</v>
      </c>
      <c r="D784" s="1">
        <v>45323</v>
      </c>
      <c r="E784">
        <v>2499</v>
      </c>
      <c r="F784" t="s">
        <v>10</v>
      </c>
      <c r="G784" t="s">
        <v>11</v>
      </c>
      <c r="H784" t="s">
        <v>5362</v>
      </c>
      <c r="I784">
        <v>2499</v>
      </c>
      <c r="J784" s="1">
        <v>45336</v>
      </c>
      <c r="K784" t="s">
        <v>5356</v>
      </c>
      <c r="L784" s="1"/>
      <c r="M784" s="1">
        <v>45332</v>
      </c>
      <c r="N784" t="s">
        <v>5838</v>
      </c>
      <c r="O784" t="s">
        <v>5835</v>
      </c>
      <c r="P784" t="s">
        <v>5836</v>
      </c>
    </row>
    <row r="785" spans="1:16" x14ac:dyDescent="0.5">
      <c r="A785" t="s">
        <v>744</v>
      </c>
      <c r="B785" t="s">
        <v>742</v>
      </c>
      <c r="C785" t="s">
        <v>743</v>
      </c>
      <c r="D785" s="1">
        <v>45354</v>
      </c>
      <c r="E785">
        <v>2499</v>
      </c>
      <c r="F785" t="s">
        <v>10</v>
      </c>
      <c r="G785" t="s">
        <v>11</v>
      </c>
      <c r="H785" t="s">
        <v>5362</v>
      </c>
      <c r="I785">
        <v>2499</v>
      </c>
      <c r="J785" s="1">
        <v>45336</v>
      </c>
      <c r="K785" t="s">
        <v>5356</v>
      </c>
      <c r="L785" s="1"/>
      <c r="M785" s="1">
        <v>45332</v>
      </c>
      <c r="N785" t="s">
        <v>5838</v>
      </c>
      <c r="O785" t="s">
        <v>5835</v>
      </c>
      <c r="P785" t="s">
        <v>5836</v>
      </c>
    </row>
    <row r="786" spans="1:16" x14ac:dyDescent="0.5">
      <c r="A786" t="s">
        <v>745</v>
      </c>
      <c r="B786" t="s">
        <v>742</v>
      </c>
      <c r="C786" t="s">
        <v>743</v>
      </c>
      <c r="D786" s="1">
        <v>45383</v>
      </c>
      <c r="E786">
        <v>2499</v>
      </c>
      <c r="F786" t="s">
        <v>10</v>
      </c>
      <c r="G786" t="s">
        <v>25</v>
      </c>
      <c r="H786" t="s">
        <v>5362</v>
      </c>
      <c r="I786">
        <v>2499</v>
      </c>
      <c r="J786" s="1">
        <v>45336</v>
      </c>
      <c r="K786" t="s">
        <v>5356</v>
      </c>
      <c r="L786" s="1"/>
      <c r="M786" s="1">
        <v>45332</v>
      </c>
      <c r="N786" t="s">
        <v>5838</v>
      </c>
      <c r="O786" t="s">
        <v>5835</v>
      </c>
      <c r="P786" t="s">
        <v>5836</v>
      </c>
    </row>
    <row r="787" spans="1:16" x14ac:dyDescent="0.5">
      <c r="A787" t="s">
        <v>746</v>
      </c>
      <c r="B787" t="s">
        <v>742</v>
      </c>
      <c r="C787" t="s">
        <v>743</v>
      </c>
      <c r="D787" s="1">
        <v>45413</v>
      </c>
      <c r="E787">
        <v>2499</v>
      </c>
      <c r="F787" t="s">
        <v>10</v>
      </c>
      <c r="G787" t="s">
        <v>11</v>
      </c>
      <c r="H787" t="s">
        <v>5362</v>
      </c>
      <c r="I787">
        <v>2499</v>
      </c>
      <c r="J787" s="1">
        <v>45336</v>
      </c>
      <c r="K787" t="s">
        <v>5356</v>
      </c>
      <c r="L787" s="1"/>
      <c r="M787" s="1">
        <v>45332</v>
      </c>
      <c r="N787" t="s">
        <v>5838</v>
      </c>
      <c r="O787" t="s">
        <v>5835</v>
      </c>
      <c r="P787" t="s">
        <v>5836</v>
      </c>
    </row>
    <row r="788" spans="1:16" x14ac:dyDescent="0.5">
      <c r="A788" t="s">
        <v>747</v>
      </c>
      <c r="B788" t="s">
        <v>742</v>
      </c>
      <c r="C788" t="s">
        <v>743</v>
      </c>
      <c r="D788" s="1">
        <v>45446</v>
      </c>
      <c r="E788">
        <v>0</v>
      </c>
      <c r="F788" t="s">
        <v>43</v>
      </c>
      <c r="G788" t="s">
        <v>11</v>
      </c>
      <c r="H788" t="s">
        <v>5362</v>
      </c>
      <c r="I788">
        <v>2499</v>
      </c>
      <c r="J788" s="1">
        <v>45336</v>
      </c>
      <c r="K788" t="s">
        <v>5356</v>
      </c>
      <c r="L788" s="1"/>
      <c r="M788" s="1">
        <v>45332</v>
      </c>
      <c r="N788" t="s">
        <v>5838</v>
      </c>
      <c r="O788" t="s">
        <v>5835</v>
      </c>
      <c r="P788" t="s">
        <v>5836</v>
      </c>
    </row>
    <row r="789" spans="1:16" x14ac:dyDescent="0.5">
      <c r="A789" t="s">
        <v>748</v>
      </c>
      <c r="B789" t="s">
        <v>742</v>
      </c>
      <c r="C789" t="s">
        <v>743</v>
      </c>
      <c r="D789" s="1">
        <v>45474</v>
      </c>
      <c r="E789">
        <v>2499</v>
      </c>
      <c r="F789" t="s">
        <v>10</v>
      </c>
      <c r="G789" t="s">
        <v>11</v>
      </c>
      <c r="H789" t="s">
        <v>5362</v>
      </c>
      <c r="I789">
        <v>2499</v>
      </c>
      <c r="J789" s="1">
        <v>45336</v>
      </c>
      <c r="K789" t="s">
        <v>5356</v>
      </c>
      <c r="L789" s="1"/>
      <c r="M789" s="1">
        <v>45332</v>
      </c>
      <c r="N789" t="s">
        <v>5838</v>
      </c>
      <c r="O789" t="s">
        <v>5835</v>
      </c>
      <c r="P789" t="s">
        <v>5836</v>
      </c>
    </row>
    <row r="790" spans="1:16" x14ac:dyDescent="0.5">
      <c r="A790" t="s">
        <v>749</v>
      </c>
      <c r="B790" t="s">
        <v>742</v>
      </c>
      <c r="C790" t="s">
        <v>743</v>
      </c>
      <c r="D790" s="1">
        <v>45508</v>
      </c>
      <c r="E790">
        <v>2499</v>
      </c>
      <c r="F790" t="s">
        <v>10</v>
      </c>
      <c r="G790" t="s">
        <v>41</v>
      </c>
      <c r="H790" t="s">
        <v>5362</v>
      </c>
      <c r="I790">
        <v>2499</v>
      </c>
      <c r="J790" s="1">
        <v>45336</v>
      </c>
      <c r="K790" t="s">
        <v>5356</v>
      </c>
      <c r="L790" s="1"/>
      <c r="M790" s="1">
        <v>45332</v>
      </c>
      <c r="N790" t="s">
        <v>5838</v>
      </c>
      <c r="O790" t="s">
        <v>5835</v>
      </c>
      <c r="P790" t="s">
        <v>5836</v>
      </c>
    </row>
    <row r="791" spans="1:16" x14ac:dyDescent="0.5">
      <c r="A791" t="s">
        <v>750</v>
      </c>
      <c r="B791" t="s">
        <v>742</v>
      </c>
      <c r="C791" t="s">
        <v>743</v>
      </c>
      <c r="D791" s="1">
        <v>45537</v>
      </c>
      <c r="E791">
        <v>2499</v>
      </c>
      <c r="F791" t="s">
        <v>10</v>
      </c>
      <c r="G791" t="s">
        <v>11</v>
      </c>
      <c r="H791" t="s">
        <v>5362</v>
      </c>
      <c r="I791">
        <v>2499</v>
      </c>
      <c r="J791" s="1">
        <v>45336</v>
      </c>
      <c r="K791" t="s">
        <v>5356</v>
      </c>
      <c r="L791" s="1"/>
      <c r="M791" s="1">
        <v>45332</v>
      </c>
      <c r="N791" t="s">
        <v>5838</v>
      </c>
      <c r="O791" t="s">
        <v>5835</v>
      </c>
      <c r="P791" t="s">
        <v>5836</v>
      </c>
    </row>
    <row r="792" spans="1:16" x14ac:dyDescent="0.5">
      <c r="A792" t="s">
        <v>751</v>
      </c>
      <c r="B792" t="s">
        <v>752</v>
      </c>
      <c r="C792" t="s">
        <v>753</v>
      </c>
      <c r="D792" s="1">
        <v>45505</v>
      </c>
      <c r="E792">
        <v>2499</v>
      </c>
      <c r="F792" t="s">
        <v>10</v>
      </c>
      <c r="G792" t="s">
        <v>11</v>
      </c>
      <c r="H792" t="s">
        <v>5362</v>
      </c>
      <c r="I792">
        <v>2499</v>
      </c>
      <c r="J792" s="1">
        <v>45519</v>
      </c>
      <c r="K792" t="s">
        <v>5356</v>
      </c>
      <c r="L792" s="1"/>
      <c r="M792" s="1">
        <v>45498</v>
      </c>
      <c r="N792" t="s">
        <v>5834</v>
      </c>
      <c r="O792" t="s">
        <v>5845</v>
      </c>
      <c r="P792" t="s">
        <v>5836</v>
      </c>
    </row>
    <row r="793" spans="1:16" x14ac:dyDescent="0.5">
      <c r="A793" t="s">
        <v>754</v>
      </c>
      <c r="B793" t="s">
        <v>752</v>
      </c>
      <c r="C793" t="s">
        <v>753</v>
      </c>
      <c r="D793" s="1">
        <v>45536</v>
      </c>
      <c r="E793">
        <v>2499</v>
      </c>
      <c r="F793" t="s">
        <v>10</v>
      </c>
      <c r="G793" t="s">
        <v>11</v>
      </c>
      <c r="H793" t="s">
        <v>5362</v>
      </c>
      <c r="I793">
        <v>2499</v>
      </c>
      <c r="J793" s="1">
        <v>45519</v>
      </c>
      <c r="K793" t="s">
        <v>5356</v>
      </c>
      <c r="L793" s="1"/>
      <c r="M793" s="1">
        <v>45498</v>
      </c>
      <c r="N793" t="s">
        <v>5834</v>
      </c>
      <c r="O793" t="s">
        <v>5845</v>
      </c>
      <c r="P793" t="s">
        <v>5836</v>
      </c>
    </row>
    <row r="794" spans="1:16" x14ac:dyDescent="0.5">
      <c r="A794" t="s">
        <v>761</v>
      </c>
      <c r="B794" t="s">
        <v>762</v>
      </c>
      <c r="C794" t="s">
        <v>763</v>
      </c>
      <c r="D794" s="1">
        <v>45508</v>
      </c>
      <c r="E794">
        <v>999</v>
      </c>
      <c r="F794" t="s">
        <v>10</v>
      </c>
      <c r="G794" t="s">
        <v>11</v>
      </c>
      <c r="H794" t="s">
        <v>5361</v>
      </c>
      <c r="I794">
        <v>999</v>
      </c>
      <c r="J794" s="1">
        <v>45535</v>
      </c>
      <c r="K794" t="s">
        <v>5356</v>
      </c>
      <c r="L794" s="1"/>
      <c r="M794" s="1">
        <v>45517</v>
      </c>
      <c r="N794" t="s">
        <v>5839</v>
      </c>
      <c r="O794" t="s">
        <v>5848</v>
      </c>
      <c r="P794" t="s">
        <v>6036</v>
      </c>
    </row>
    <row r="795" spans="1:16" x14ac:dyDescent="0.5">
      <c r="A795" t="s">
        <v>764</v>
      </c>
      <c r="B795" t="s">
        <v>762</v>
      </c>
      <c r="C795" t="s">
        <v>763</v>
      </c>
      <c r="D795" s="1">
        <v>45536</v>
      </c>
      <c r="E795">
        <v>999</v>
      </c>
      <c r="F795" t="s">
        <v>10</v>
      </c>
      <c r="G795" t="s">
        <v>23</v>
      </c>
      <c r="H795" t="s">
        <v>5361</v>
      </c>
      <c r="I795">
        <v>999</v>
      </c>
      <c r="J795" s="1">
        <v>45535</v>
      </c>
      <c r="K795" t="s">
        <v>5356</v>
      </c>
      <c r="L795" s="1"/>
      <c r="M795" s="1">
        <v>45517</v>
      </c>
      <c r="N795" t="s">
        <v>5839</v>
      </c>
      <c r="O795" t="s">
        <v>5848</v>
      </c>
      <c r="P795" t="s">
        <v>6036</v>
      </c>
    </row>
    <row r="796" spans="1:16" x14ac:dyDescent="0.5">
      <c r="A796" t="s">
        <v>765</v>
      </c>
      <c r="B796" t="s">
        <v>766</v>
      </c>
      <c r="C796" t="s">
        <v>767</v>
      </c>
      <c r="D796" s="1">
        <v>45355</v>
      </c>
      <c r="E796">
        <v>2499</v>
      </c>
      <c r="F796" t="s">
        <v>10</v>
      </c>
      <c r="G796" t="s">
        <v>41</v>
      </c>
      <c r="H796" t="s">
        <v>5362</v>
      </c>
      <c r="I796">
        <v>2499</v>
      </c>
      <c r="J796" s="1">
        <v>45373</v>
      </c>
      <c r="K796" t="s">
        <v>5356</v>
      </c>
      <c r="L796" s="1"/>
      <c r="M796" s="1">
        <v>45350</v>
      </c>
      <c r="N796" t="s">
        <v>5838</v>
      </c>
      <c r="O796" t="s">
        <v>5845</v>
      </c>
      <c r="P796" t="s">
        <v>6036</v>
      </c>
    </row>
    <row r="797" spans="1:16" x14ac:dyDescent="0.5">
      <c r="A797" t="s">
        <v>768</v>
      </c>
      <c r="B797" t="s">
        <v>766</v>
      </c>
      <c r="C797" t="s">
        <v>767</v>
      </c>
      <c r="D797" s="1">
        <v>45385</v>
      </c>
      <c r="E797">
        <v>2499</v>
      </c>
      <c r="F797" t="s">
        <v>10</v>
      </c>
      <c r="G797" t="s">
        <v>11</v>
      </c>
      <c r="H797" t="s">
        <v>5362</v>
      </c>
      <c r="I797">
        <v>2499</v>
      </c>
      <c r="J797" s="1">
        <v>45373</v>
      </c>
      <c r="K797" t="s">
        <v>5356</v>
      </c>
      <c r="L797" s="1"/>
      <c r="M797" s="1">
        <v>45350</v>
      </c>
      <c r="N797" t="s">
        <v>5838</v>
      </c>
      <c r="O797" t="s">
        <v>5845</v>
      </c>
      <c r="P797" t="s">
        <v>6036</v>
      </c>
    </row>
    <row r="798" spans="1:16" x14ac:dyDescent="0.5">
      <c r="A798" t="s">
        <v>769</v>
      </c>
      <c r="B798" t="s">
        <v>766</v>
      </c>
      <c r="C798" t="s">
        <v>767</v>
      </c>
      <c r="D798" s="1">
        <v>45415</v>
      </c>
      <c r="E798">
        <v>2499</v>
      </c>
      <c r="F798" t="s">
        <v>10</v>
      </c>
      <c r="G798" t="s">
        <v>11</v>
      </c>
      <c r="H798" t="s">
        <v>5362</v>
      </c>
      <c r="I798">
        <v>2499</v>
      </c>
      <c r="J798" s="1">
        <v>45373</v>
      </c>
      <c r="K798" t="s">
        <v>5356</v>
      </c>
      <c r="L798" s="1"/>
      <c r="M798" s="1">
        <v>45350</v>
      </c>
      <c r="N798" t="s">
        <v>5838</v>
      </c>
      <c r="O798" t="s">
        <v>5845</v>
      </c>
      <c r="P798" t="s">
        <v>6036</v>
      </c>
    </row>
    <row r="799" spans="1:16" x14ac:dyDescent="0.5">
      <c r="A799" t="s">
        <v>770</v>
      </c>
      <c r="B799" t="s">
        <v>766</v>
      </c>
      <c r="C799" t="s">
        <v>767</v>
      </c>
      <c r="D799" s="1">
        <v>45445</v>
      </c>
      <c r="E799">
        <v>2499</v>
      </c>
      <c r="F799" t="s">
        <v>10</v>
      </c>
      <c r="G799" t="s">
        <v>41</v>
      </c>
      <c r="H799" t="s">
        <v>5362</v>
      </c>
      <c r="I799">
        <v>2499</v>
      </c>
      <c r="J799" s="1">
        <v>45373</v>
      </c>
      <c r="K799" t="s">
        <v>5356</v>
      </c>
      <c r="L799" s="1"/>
      <c r="M799" s="1">
        <v>45350</v>
      </c>
      <c r="N799" t="s">
        <v>5838</v>
      </c>
      <c r="O799" t="s">
        <v>5845</v>
      </c>
      <c r="P799" t="s">
        <v>6036</v>
      </c>
    </row>
    <row r="800" spans="1:16" x14ac:dyDescent="0.5">
      <c r="A800" t="s">
        <v>771</v>
      </c>
      <c r="B800" t="s">
        <v>766</v>
      </c>
      <c r="C800" t="s">
        <v>767</v>
      </c>
      <c r="D800" s="1">
        <v>45474</v>
      </c>
      <c r="E800">
        <v>2499</v>
      </c>
      <c r="F800" t="s">
        <v>10</v>
      </c>
      <c r="G800" t="s">
        <v>23</v>
      </c>
      <c r="H800" t="s">
        <v>5362</v>
      </c>
      <c r="I800">
        <v>2499</v>
      </c>
      <c r="J800" s="1">
        <v>45373</v>
      </c>
      <c r="K800" t="s">
        <v>5356</v>
      </c>
      <c r="L800" s="1"/>
      <c r="M800" s="1">
        <v>45350</v>
      </c>
      <c r="N800" t="s">
        <v>5838</v>
      </c>
      <c r="O800" t="s">
        <v>5845</v>
      </c>
      <c r="P800" t="s">
        <v>6036</v>
      </c>
    </row>
    <row r="801" spans="1:16" x14ac:dyDescent="0.5">
      <c r="A801" t="s">
        <v>772</v>
      </c>
      <c r="B801" t="s">
        <v>766</v>
      </c>
      <c r="C801" t="s">
        <v>767</v>
      </c>
      <c r="D801" s="1">
        <v>45507</v>
      </c>
      <c r="E801">
        <v>2499</v>
      </c>
      <c r="F801" t="s">
        <v>10</v>
      </c>
      <c r="G801" t="s">
        <v>11</v>
      </c>
      <c r="H801" t="s">
        <v>5362</v>
      </c>
      <c r="I801">
        <v>2499</v>
      </c>
      <c r="J801" s="1">
        <v>45373</v>
      </c>
      <c r="K801" t="s">
        <v>5356</v>
      </c>
      <c r="L801" s="1"/>
      <c r="M801" s="1">
        <v>45350</v>
      </c>
      <c r="N801" t="s">
        <v>5838</v>
      </c>
      <c r="O801" t="s">
        <v>5845</v>
      </c>
      <c r="P801" t="s">
        <v>6036</v>
      </c>
    </row>
    <row r="802" spans="1:16" x14ac:dyDescent="0.5">
      <c r="A802" t="s">
        <v>773</v>
      </c>
      <c r="B802" t="s">
        <v>766</v>
      </c>
      <c r="C802" t="s">
        <v>767</v>
      </c>
      <c r="D802" s="1">
        <v>45539</v>
      </c>
      <c r="E802">
        <v>2499</v>
      </c>
      <c r="F802" t="s">
        <v>10</v>
      </c>
      <c r="G802" t="s">
        <v>25</v>
      </c>
      <c r="H802" t="s">
        <v>5362</v>
      </c>
      <c r="I802">
        <v>2499</v>
      </c>
      <c r="J802" s="1">
        <v>45373</v>
      </c>
      <c r="K802" t="s">
        <v>5356</v>
      </c>
      <c r="L802" s="1"/>
      <c r="M802" s="1">
        <v>45350</v>
      </c>
      <c r="N802" t="s">
        <v>5838</v>
      </c>
      <c r="O802" t="s">
        <v>5845</v>
      </c>
      <c r="P802" t="s">
        <v>6036</v>
      </c>
    </row>
    <row r="803" spans="1:16" x14ac:dyDescent="0.5">
      <c r="A803" t="s">
        <v>1601</v>
      </c>
      <c r="B803" t="s">
        <v>1602</v>
      </c>
      <c r="C803" t="s">
        <v>1603</v>
      </c>
      <c r="D803" s="1">
        <v>45355</v>
      </c>
      <c r="E803">
        <v>999</v>
      </c>
      <c r="F803" t="s">
        <v>10</v>
      </c>
      <c r="G803" t="s">
        <v>11</v>
      </c>
      <c r="H803" t="s">
        <v>5361</v>
      </c>
      <c r="I803">
        <v>999</v>
      </c>
      <c r="J803" s="1">
        <v>45353</v>
      </c>
      <c r="K803" t="s">
        <v>5356</v>
      </c>
      <c r="L803" s="1"/>
      <c r="M803" s="1">
        <v>45345</v>
      </c>
      <c r="N803" t="s">
        <v>5834</v>
      </c>
      <c r="O803" t="s">
        <v>5841</v>
      </c>
      <c r="P803" t="s">
        <v>6036</v>
      </c>
    </row>
    <row r="804" spans="1:16" x14ac:dyDescent="0.5">
      <c r="A804" t="s">
        <v>1604</v>
      </c>
      <c r="B804" t="s">
        <v>1602</v>
      </c>
      <c r="C804" t="s">
        <v>1603</v>
      </c>
      <c r="D804" s="1">
        <v>45386</v>
      </c>
      <c r="E804">
        <v>999</v>
      </c>
      <c r="F804" t="s">
        <v>10</v>
      </c>
      <c r="G804" t="s">
        <v>11</v>
      </c>
      <c r="H804" t="s">
        <v>5361</v>
      </c>
      <c r="I804">
        <v>999</v>
      </c>
      <c r="J804" s="1">
        <v>45353</v>
      </c>
      <c r="K804" t="s">
        <v>5356</v>
      </c>
      <c r="L804" s="1"/>
      <c r="M804" s="1">
        <v>45345</v>
      </c>
      <c r="N804" t="s">
        <v>5834</v>
      </c>
      <c r="O804" t="s">
        <v>5841</v>
      </c>
      <c r="P804" t="s">
        <v>6036</v>
      </c>
    </row>
    <row r="805" spans="1:16" x14ac:dyDescent="0.5">
      <c r="A805" t="s">
        <v>1605</v>
      </c>
      <c r="B805" t="s">
        <v>1602</v>
      </c>
      <c r="C805" t="s">
        <v>1603</v>
      </c>
      <c r="D805" s="1">
        <v>45413</v>
      </c>
      <c r="E805">
        <v>999</v>
      </c>
      <c r="F805" t="s">
        <v>10</v>
      </c>
      <c r="G805" t="s">
        <v>11</v>
      </c>
      <c r="H805" t="s">
        <v>5361</v>
      </c>
      <c r="I805">
        <v>999</v>
      </c>
      <c r="J805" s="1">
        <v>45353</v>
      </c>
      <c r="K805" t="s">
        <v>5356</v>
      </c>
      <c r="L805" s="1"/>
      <c r="M805" s="1">
        <v>45345</v>
      </c>
      <c r="N805" t="s">
        <v>5834</v>
      </c>
      <c r="O805" t="s">
        <v>5841</v>
      </c>
      <c r="P805" t="s">
        <v>6036</v>
      </c>
    </row>
    <row r="806" spans="1:16" x14ac:dyDescent="0.5">
      <c r="A806" t="s">
        <v>1606</v>
      </c>
      <c r="B806" t="s">
        <v>1602</v>
      </c>
      <c r="C806" t="s">
        <v>1603</v>
      </c>
      <c r="D806" s="1">
        <v>45445</v>
      </c>
      <c r="E806">
        <v>999</v>
      </c>
      <c r="F806" t="s">
        <v>10</v>
      </c>
      <c r="G806" t="s">
        <v>11</v>
      </c>
      <c r="H806" t="s">
        <v>5361</v>
      </c>
      <c r="I806">
        <v>999</v>
      </c>
      <c r="J806" s="1">
        <v>45353</v>
      </c>
      <c r="K806" t="s">
        <v>5356</v>
      </c>
      <c r="L806" s="1"/>
      <c r="M806" s="1">
        <v>45345</v>
      </c>
      <c r="N806" t="s">
        <v>5834</v>
      </c>
      <c r="O806" t="s">
        <v>5841</v>
      </c>
      <c r="P806" t="s">
        <v>6036</v>
      </c>
    </row>
    <row r="807" spans="1:16" x14ac:dyDescent="0.5">
      <c r="A807" t="s">
        <v>1607</v>
      </c>
      <c r="B807" t="s">
        <v>1602</v>
      </c>
      <c r="C807" t="s">
        <v>1603</v>
      </c>
      <c r="D807" s="1">
        <v>45475</v>
      </c>
      <c r="E807">
        <v>999</v>
      </c>
      <c r="F807" t="s">
        <v>10</v>
      </c>
      <c r="G807" t="s">
        <v>11</v>
      </c>
      <c r="H807" t="s">
        <v>5361</v>
      </c>
      <c r="I807">
        <v>999</v>
      </c>
      <c r="J807" s="1">
        <v>45353</v>
      </c>
      <c r="K807" t="s">
        <v>5356</v>
      </c>
      <c r="L807" s="1"/>
      <c r="M807" s="1">
        <v>45345</v>
      </c>
      <c r="N807" t="s">
        <v>5834</v>
      </c>
      <c r="O807" t="s">
        <v>5841</v>
      </c>
      <c r="P807" t="s">
        <v>6036</v>
      </c>
    </row>
    <row r="808" spans="1:16" x14ac:dyDescent="0.5">
      <c r="A808" t="s">
        <v>1608</v>
      </c>
      <c r="B808" t="s">
        <v>1602</v>
      </c>
      <c r="C808" t="s">
        <v>1603</v>
      </c>
      <c r="D808" s="1">
        <v>45505</v>
      </c>
      <c r="E808">
        <v>999</v>
      </c>
      <c r="F808" t="s">
        <v>10</v>
      </c>
      <c r="G808" t="s">
        <v>11</v>
      </c>
      <c r="H808" t="s">
        <v>5361</v>
      </c>
      <c r="I808">
        <v>999</v>
      </c>
      <c r="J808" s="1">
        <v>45353</v>
      </c>
      <c r="K808" t="s">
        <v>5356</v>
      </c>
      <c r="L808" s="1"/>
      <c r="M808" s="1">
        <v>45345</v>
      </c>
      <c r="N808" t="s">
        <v>5834</v>
      </c>
      <c r="O808" t="s">
        <v>5841</v>
      </c>
      <c r="P808" t="s">
        <v>6036</v>
      </c>
    </row>
    <row r="809" spans="1:16" x14ac:dyDescent="0.5">
      <c r="A809" t="s">
        <v>1609</v>
      </c>
      <c r="B809" t="s">
        <v>1602</v>
      </c>
      <c r="C809" t="s">
        <v>1603</v>
      </c>
      <c r="D809" s="1">
        <v>45536</v>
      </c>
      <c r="E809">
        <v>999</v>
      </c>
      <c r="F809" t="s">
        <v>10</v>
      </c>
      <c r="G809" t="s">
        <v>11</v>
      </c>
      <c r="H809" t="s">
        <v>5361</v>
      </c>
      <c r="I809">
        <v>999</v>
      </c>
      <c r="J809" s="1">
        <v>45353</v>
      </c>
      <c r="K809" t="s">
        <v>5356</v>
      </c>
      <c r="L809" s="1"/>
      <c r="M809" s="1">
        <v>45345</v>
      </c>
      <c r="N809" t="s">
        <v>5834</v>
      </c>
      <c r="O809" t="s">
        <v>5841</v>
      </c>
      <c r="P809" t="s">
        <v>6036</v>
      </c>
    </row>
    <row r="810" spans="1:16" x14ac:dyDescent="0.5">
      <c r="A810" t="s">
        <v>781</v>
      </c>
      <c r="B810" t="s">
        <v>782</v>
      </c>
      <c r="C810" t="s">
        <v>783</v>
      </c>
      <c r="D810" s="1">
        <v>45354</v>
      </c>
      <c r="E810">
        <v>999</v>
      </c>
      <c r="F810" t="s">
        <v>10</v>
      </c>
      <c r="G810" t="s">
        <v>11</v>
      </c>
      <c r="H810" t="s">
        <v>5361</v>
      </c>
      <c r="I810">
        <v>999</v>
      </c>
      <c r="J810" s="1">
        <v>45362</v>
      </c>
      <c r="K810" t="s">
        <v>5356</v>
      </c>
      <c r="L810" s="1"/>
      <c r="M810" s="1">
        <v>45362</v>
      </c>
      <c r="N810" t="s">
        <v>5843</v>
      </c>
      <c r="O810" t="s">
        <v>5848</v>
      </c>
      <c r="P810" t="s">
        <v>6037</v>
      </c>
    </row>
    <row r="811" spans="1:16" x14ac:dyDescent="0.5">
      <c r="A811" t="s">
        <v>784</v>
      </c>
      <c r="B811" t="s">
        <v>782</v>
      </c>
      <c r="C811" t="s">
        <v>783</v>
      </c>
      <c r="D811" s="1">
        <v>45383</v>
      </c>
      <c r="E811">
        <v>999</v>
      </c>
      <c r="F811" t="s">
        <v>10</v>
      </c>
      <c r="G811" t="s">
        <v>11</v>
      </c>
      <c r="H811" t="s">
        <v>5361</v>
      </c>
      <c r="I811">
        <v>999</v>
      </c>
      <c r="J811" s="1">
        <v>45362</v>
      </c>
      <c r="K811" t="s">
        <v>5356</v>
      </c>
      <c r="L811" s="1"/>
      <c r="M811" s="1">
        <v>45362</v>
      </c>
      <c r="N811" t="s">
        <v>5843</v>
      </c>
      <c r="O811" t="s">
        <v>5848</v>
      </c>
      <c r="P811" t="s">
        <v>6037</v>
      </c>
    </row>
    <row r="812" spans="1:16" x14ac:dyDescent="0.5">
      <c r="A812" t="s">
        <v>785</v>
      </c>
      <c r="B812" t="s">
        <v>782</v>
      </c>
      <c r="C812" t="s">
        <v>783</v>
      </c>
      <c r="D812" s="1">
        <v>45414</v>
      </c>
      <c r="E812">
        <v>999</v>
      </c>
      <c r="F812" t="s">
        <v>10</v>
      </c>
      <c r="G812" t="s">
        <v>41</v>
      </c>
      <c r="H812" t="s">
        <v>5361</v>
      </c>
      <c r="I812">
        <v>999</v>
      </c>
      <c r="J812" s="1">
        <v>45362</v>
      </c>
      <c r="K812" t="s">
        <v>5356</v>
      </c>
      <c r="L812" s="1"/>
      <c r="M812" s="1">
        <v>45362</v>
      </c>
      <c r="N812" t="s">
        <v>5843</v>
      </c>
      <c r="O812" t="s">
        <v>5848</v>
      </c>
      <c r="P812" t="s">
        <v>6037</v>
      </c>
    </row>
    <row r="813" spans="1:16" x14ac:dyDescent="0.5">
      <c r="A813" t="s">
        <v>786</v>
      </c>
      <c r="B813" t="s">
        <v>782</v>
      </c>
      <c r="C813" t="s">
        <v>783</v>
      </c>
      <c r="D813" s="1">
        <v>45447</v>
      </c>
      <c r="E813">
        <v>999</v>
      </c>
      <c r="F813" t="s">
        <v>10</v>
      </c>
      <c r="G813" t="s">
        <v>11</v>
      </c>
      <c r="H813" t="s">
        <v>5361</v>
      </c>
      <c r="I813">
        <v>999</v>
      </c>
      <c r="J813" s="1">
        <v>45362</v>
      </c>
      <c r="K813" t="s">
        <v>5356</v>
      </c>
      <c r="L813" s="1"/>
      <c r="M813" s="1">
        <v>45362</v>
      </c>
      <c r="N813" t="s">
        <v>5843</v>
      </c>
      <c r="O813" t="s">
        <v>5848</v>
      </c>
      <c r="P813" t="s">
        <v>6037</v>
      </c>
    </row>
    <row r="814" spans="1:16" x14ac:dyDescent="0.5">
      <c r="A814" t="s">
        <v>787</v>
      </c>
      <c r="B814" t="s">
        <v>782</v>
      </c>
      <c r="C814" t="s">
        <v>783</v>
      </c>
      <c r="D814" s="1">
        <v>45475</v>
      </c>
      <c r="E814">
        <v>999</v>
      </c>
      <c r="F814" t="s">
        <v>10</v>
      </c>
      <c r="G814" t="s">
        <v>11</v>
      </c>
      <c r="H814" t="s">
        <v>5361</v>
      </c>
      <c r="I814">
        <v>999</v>
      </c>
      <c r="J814" s="1">
        <v>45362</v>
      </c>
      <c r="K814" t="s">
        <v>5356</v>
      </c>
      <c r="L814" s="1"/>
      <c r="M814" s="1">
        <v>45362</v>
      </c>
      <c r="N814" t="s">
        <v>5843</v>
      </c>
      <c r="O814" t="s">
        <v>5848</v>
      </c>
      <c r="P814" t="s">
        <v>6037</v>
      </c>
    </row>
    <row r="815" spans="1:16" x14ac:dyDescent="0.5">
      <c r="A815" t="s">
        <v>788</v>
      </c>
      <c r="B815" t="s">
        <v>782</v>
      </c>
      <c r="C815" t="s">
        <v>783</v>
      </c>
      <c r="D815" s="1">
        <v>45506</v>
      </c>
      <c r="E815">
        <v>999</v>
      </c>
      <c r="F815" t="s">
        <v>10</v>
      </c>
      <c r="G815" t="s">
        <v>11</v>
      </c>
      <c r="H815" t="s">
        <v>5361</v>
      </c>
      <c r="I815">
        <v>999</v>
      </c>
      <c r="J815" s="1">
        <v>45362</v>
      </c>
      <c r="K815" t="s">
        <v>5356</v>
      </c>
      <c r="L815" s="1"/>
      <c r="M815" s="1">
        <v>45362</v>
      </c>
      <c r="N815" t="s">
        <v>5843</v>
      </c>
      <c r="O815" t="s">
        <v>5848</v>
      </c>
      <c r="P815" t="s">
        <v>6037</v>
      </c>
    </row>
    <row r="816" spans="1:16" x14ac:dyDescent="0.5">
      <c r="A816" t="s">
        <v>789</v>
      </c>
      <c r="B816" t="s">
        <v>782</v>
      </c>
      <c r="C816" t="s">
        <v>783</v>
      </c>
      <c r="D816" s="1">
        <v>45537</v>
      </c>
      <c r="E816">
        <v>999</v>
      </c>
      <c r="F816" t="s">
        <v>10</v>
      </c>
      <c r="G816" t="s">
        <v>11</v>
      </c>
      <c r="H816" t="s">
        <v>5361</v>
      </c>
      <c r="I816">
        <v>999</v>
      </c>
      <c r="J816" s="1">
        <v>45362</v>
      </c>
      <c r="K816" t="s">
        <v>5356</v>
      </c>
      <c r="L816" s="1"/>
      <c r="M816" s="1">
        <v>45362</v>
      </c>
      <c r="N816" t="s">
        <v>5843</v>
      </c>
      <c r="O816" t="s">
        <v>5848</v>
      </c>
      <c r="P816" t="s">
        <v>6037</v>
      </c>
    </row>
    <row r="817" spans="1:16" x14ac:dyDescent="0.5">
      <c r="A817" t="s">
        <v>1639</v>
      </c>
      <c r="B817" t="s">
        <v>1640</v>
      </c>
      <c r="C817" t="s">
        <v>1641</v>
      </c>
      <c r="D817" s="1">
        <v>45447</v>
      </c>
      <c r="E817">
        <v>999</v>
      </c>
      <c r="F817" t="s">
        <v>10</v>
      </c>
      <c r="G817" t="s">
        <v>11</v>
      </c>
      <c r="H817" t="s">
        <v>5361</v>
      </c>
      <c r="I817">
        <v>999</v>
      </c>
      <c r="J817" s="1">
        <v>45446</v>
      </c>
      <c r="K817" t="s">
        <v>5356</v>
      </c>
      <c r="L817" s="1"/>
      <c r="M817" s="1">
        <v>45432</v>
      </c>
      <c r="N817" t="s">
        <v>5838</v>
      </c>
      <c r="O817" t="s">
        <v>5848</v>
      </c>
      <c r="P817" t="s">
        <v>6036</v>
      </c>
    </row>
    <row r="818" spans="1:16" x14ac:dyDescent="0.5">
      <c r="A818" t="s">
        <v>1642</v>
      </c>
      <c r="B818" t="s">
        <v>1640</v>
      </c>
      <c r="C818" t="s">
        <v>1641</v>
      </c>
      <c r="D818" s="1">
        <v>45477</v>
      </c>
      <c r="E818">
        <v>999</v>
      </c>
      <c r="F818" t="s">
        <v>10</v>
      </c>
      <c r="G818" t="s">
        <v>11</v>
      </c>
      <c r="H818" t="s">
        <v>5361</v>
      </c>
      <c r="I818">
        <v>999</v>
      </c>
      <c r="J818" s="1">
        <v>45446</v>
      </c>
      <c r="K818" t="s">
        <v>5356</v>
      </c>
      <c r="L818" s="1"/>
      <c r="M818" s="1">
        <v>45432</v>
      </c>
      <c r="N818" t="s">
        <v>5838</v>
      </c>
      <c r="O818" t="s">
        <v>5848</v>
      </c>
      <c r="P818" t="s">
        <v>6036</v>
      </c>
    </row>
    <row r="819" spans="1:16" x14ac:dyDescent="0.5">
      <c r="A819" t="s">
        <v>1643</v>
      </c>
      <c r="B819" t="s">
        <v>1640</v>
      </c>
      <c r="C819" t="s">
        <v>1641</v>
      </c>
      <c r="D819" s="1">
        <v>45505</v>
      </c>
      <c r="E819">
        <v>999</v>
      </c>
      <c r="F819" t="s">
        <v>10</v>
      </c>
      <c r="G819" t="s">
        <v>11</v>
      </c>
      <c r="H819" t="s">
        <v>5361</v>
      </c>
      <c r="I819">
        <v>999</v>
      </c>
      <c r="J819" s="1">
        <v>45446</v>
      </c>
      <c r="K819" t="s">
        <v>5356</v>
      </c>
      <c r="L819" s="1"/>
      <c r="M819" s="1">
        <v>45432</v>
      </c>
      <c r="N819" t="s">
        <v>5838</v>
      </c>
      <c r="O819" t="s">
        <v>5848</v>
      </c>
      <c r="P819" t="s">
        <v>6036</v>
      </c>
    </row>
    <row r="820" spans="1:16" x14ac:dyDescent="0.5">
      <c r="A820" t="s">
        <v>1644</v>
      </c>
      <c r="B820" t="s">
        <v>1640</v>
      </c>
      <c r="C820" t="s">
        <v>1641</v>
      </c>
      <c r="D820" s="1">
        <v>45537</v>
      </c>
      <c r="E820">
        <v>999</v>
      </c>
      <c r="F820" t="s">
        <v>10</v>
      </c>
      <c r="G820" t="s">
        <v>11</v>
      </c>
      <c r="H820" t="s">
        <v>5361</v>
      </c>
      <c r="I820">
        <v>999</v>
      </c>
      <c r="J820" s="1">
        <v>45446</v>
      </c>
      <c r="K820" t="s">
        <v>5356</v>
      </c>
      <c r="L820" s="1"/>
      <c r="M820" s="1">
        <v>45432</v>
      </c>
      <c r="N820" t="s">
        <v>5838</v>
      </c>
      <c r="O820" t="s">
        <v>5848</v>
      </c>
      <c r="P820" t="s">
        <v>6036</v>
      </c>
    </row>
    <row r="821" spans="1:16" x14ac:dyDescent="0.5">
      <c r="A821" t="s">
        <v>796</v>
      </c>
      <c r="B821" t="s">
        <v>797</v>
      </c>
      <c r="C821" t="s">
        <v>798</v>
      </c>
      <c r="D821" s="1">
        <v>45416</v>
      </c>
      <c r="E821">
        <v>9999</v>
      </c>
      <c r="F821" t="s">
        <v>10</v>
      </c>
      <c r="G821" t="s">
        <v>11</v>
      </c>
      <c r="H821" t="s">
        <v>5382</v>
      </c>
      <c r="I821">
        <v>9999</v>
      </c>
      <c r="J821" s="1">
        <v>45429</v>
      </c>
      <c r="K821" t="s">
        <v>5359</v>
      </c>
      <c r="L821" s="1">
        <v>45565</v>
      </c>
      <c r="M821" s="1">
        <v>45416</v>
      </c>
      <c r="N821" t="s">
        <v>5838</v>
      </c>
      <c r="O821" t="s">
        <v>5845</v>
      </c>
      <c r="P821" t="s">
        <v>6037</v>
      </c>
    </row>
    <row r="822" spans="1:16" x14ac:dyDescent="0.5">
      <c r="A822" t="s">
        <v>799</v>
      </c>
      <c r="B822" t="s">
        <v>797</v>
      </c>
      <c r="C822" t="s">
        <v>798</v>
      </c>
      <c r="D822" s="1">
        <v>45445</v>
      </c>
      <c r="E822">
        <v>9999</v>
      </c>
      <c r="F822" t="s">
        <v>10</v>
      </c>
      <c r="G822" t="s">
        <v>11</v>
      </c>
      <c r="H822" t="s">
        <v>5382</v>
      </c>
      <c r="I822">
        <v>9999</v>
      </c>
      <c r="J822" s="1">
        <v>45429</v>
      </c>
      <c r="K822" t="s">
        <v>5359</v>
      </c>
      <c r="L822" s="1">
        <v>45565</v>
      </c>
      <c r="M822" s="1">
        <v>45416</v>
      </c>
      <c r="N822" t="s">
        <v>5838</v>
      </c>
      <c r="O822" t="s">
        <v>5845</v>
      </c>
      <c r="P822" t="s">
        <v>6037</v>
      </c>
    </row>
    <row r="823" spans="1:16" x14ac:dyDescent="0.5">
      <c r="A823" t="s">
        <v>800</v>
      </c>
      <c r="B823" t="s">
        <v>797</v>
      </c>
      <c r="C823" t="s">
        <v>798</v>
      </c>
      <c r="D823" s="1">
        <v>45474</v>
      </c>
      <c r="E823">
        <v>9999</v>
      </c>
      <c r="F823" t="s">
        <v>10</v>
      </c>
      <c r="G823" t="s">
        <v>25</v>
      </c>
      <c r="H823" t="s">
        <v>5382</v>
      </c>
      <c r="I823">
        <v>9999</v>
      </c>
      <c r="J823" s="1">
        <v>45429</v>
      </c>
      <c r="K823" t="s">
        <v>5359</v>
      </c>
      <c r="L823" s="1">
        <v>45565</v>
      </c>
      <c r="M823" s="1">
        <v>45416</v>
      </c>
      <c r="N823" t="s">
        <v>5838</v>
      </c>
      <c r="O823" t="s">
        <v>5845</v>
      </c>
      <c r="P823" t="s">
        <v>6037</v>
      </c>
    </row>
    <row r="824" spans="1:16" x14ac:dyDescent="0.5">
      <c r="A824" t="s">
        <v>801</v>
      </c>
      <c r="B824" t="s">
        <v>797</v>
      </c>
      <c r="C824" t="s">
        <v>798</v>
      </c>
      <c r="D824" s="1">
        <v>45506</v>
      </c>
      <c r="E824">
        <v>9999</v>
      </c>
      <c r="F824" t="s">
        <v>10</v>
      </c>
      <c r="G824" t="s">
        <v>23</v>
      </c>
      <c r="H824" t="s">
        <v>5382</v>
      </c>
      <c r="I824">
        <v>9999</v>
      </c>
      <c r="J824" s="1">
        <v>45429</v>
      </c>
      <c r="K824" t="s">
        <v>5359</v>
      </c>
      <c r="L824" s="1">
        <v>45565</v>
      </c>
      <c r="M824" s="1">
        <v>45416</v>
      </c>
      <c r="N824" t="s">
        <v>5838</v>
      </c>
      <c r="O824" t="s">
        <v>5845</v>
      </c>
      <c r="P824" t="s">
        <v>6037</v>
      </c>
    </row>
    <row r="825" spans="1:16" x14ac:dyDescent="0.5">
      <c r="A825" t="s">
        <v>802</v>
      </c>
      <c r="B825" t="s">
        <v>797</v>
      </c>
      <c r="C825" t="s">
        <v>798</v>
      </c>
      <c r="D825" s="1">
        <v>45538</v>
      </c>
      <c r="E825">
        <v>9999</v>
      </c>
      <c r="F825" t="s">
        <v>10</v>
      </c>
      <c r="G825" t="s">
        <v>11</v>
      </c>
      <c r="H825" t="s">
        <v>5382</v>
      </c>
      <c r="I825">
        <v>9999</v>
      </c>
      <c r="J825" s="1">
        <v>45429</v>
      </c>
      <c r="K825" t="s">
        <v>5359</v>
      </c>
      <c r="L825" s="1">
        <v>45565</v>
      </c>
      <c r="M825" s="1">
        <v>45416</v>
      </c>
      <c r="N825" t="s">
        <v>5838</v>
      </c>
      <c r="O825" t="s">
        <v>5845</v>
      </c>
      <c r="P825" t="s">
        <v>6037</v>
      </c>
    </row>
    <row r="826" spans="1:16" x14ac:dyDescent="0.5">
      <c r="A826" t="s">
        <v>1617</v>
      </c>
      <c r="B826" t="s">
        <v>1618</v>
      </c>
      <c r="C826" t="s">
        <v>1619</v>
      </c>
      <c r="D826" s="1">
        <v>45325</v>
      </c>
      <c r="E826">
        <v>999</v>
      </c>
      <c r="F826" t="s">
        <v>10</v>
      </c>
      <c r="G826" t="s">
        <v>25</v>
      </c>
      <c r="H826" t="s">
        <v>5361</v>
      </c>
      <c r="I826">
        <v>999</v>
      </c>
      <c r="J826" s="1">
        <v>45335</v>
      </c>
      <c r="K826" t="s">
        <v>5356</v>
      </c>
      <c r="L826" s="1"/>
      <c r="M826" s="1">
        <v>45324</v>
      </c>
      <c r="N826" t="s">
        <v>5839</v>
      </c>
      <c r="O826" t="s">
        <v>5844</v>
      </c>
      <c r="P826" t="s">
        <v>5836</v>
      </c>
    </row>
    <row r="827" spans="1:16" x14ac:dyDescent="0.5">
      <c r="A827" t="s">
        <v>1620</v>
      </c>
      <c r="B827" t="s">
        <v>1618</v>
      </c>
      <c r="C827" t="s">
        <v>1619</v>
      </c>
      <c r="D827" s="1">
        <v>45355</v>
      </c>
      <c r="E827">
        <v>999</v>
      </c>
      <c r="F827" t="s">
        <v>10</v>
      </c>
      <c r="G827" t="s">
        <v>11</v>
      </c>
      <c r="H827" t="s">
        <v>5361</v>
      </c>
      <c r="I827">
        <v>999</v>
      </c>
      <c r="J827" s="1">
        <v>45335</v>
      </c>
      <c r="K827" t="s">
        <v>5356</v>
      </c>
      <c r="L827" s="1"/>
      <c r="M827" s="1">
        <v>45324</v>
      </c>
      <c r="N827" t="s">
        <v>5839</v>
      </c>
      <c r="O827" t="s">
        <v>5844</v>
      </c>
      <c r="P827" t="s">
        <v>5836</v>
      </c>
    </row>
    <row r="828" spans="1:16" x14ac:dyDescent="0.5">
      <c r="A828" t="s">
        <v>1621</v>
      </c>
      <c r="B828" t="s">
        <v>1618</v>
      </c>
      <c r="C828" t="s">
        <v>1619</v>
      </c>
      <c r="D828" s="1">
        <v>45384</v>
      </c>
      <c r="E828">
        <v>999</v>
      </c>
      <c r="F828" t="s">
        <v>10</v>
      </c>
      <c r="G828" t="s">
        <v>11</v>
      </c>
      <c r="H828" t="s">
        <v>5361</v>
      </c>
      <c r="I828">
        <v>999</v>
      </c>
      <c r="J828" s="1">
        <v>45335</v>
      </c>
      <c r="K828" t="s">
        <v>5356</v>
      </c>
      <c r="L828" s="1"/>
      <c r="M828" s="1">
        <v>45324</v>
      </c>
      <c r="N828" t="s">
        <v>5839</v>
      </c>
      <c r="O828" t="s">
        <v>5844</v>
      </c>
      <c r="P828" t="s">
        <v>5836</v>
      </c>
    </row>
    <row r="829" spans="1:16" x14ac:dyDescent="0.5">
      <c r="A829" t="s">
        <v>1622</v>
      </c>
      <c r="B829" t="s">
        <v>1618</v>
      </c>
      <c r="C829" t="s">
        <v>1619</v>
      </c>
      <c r="D829" s="1">
        <v>45414</v>
      </c>
      <c r="E829">
        <v>999</v>
      </c>
      <c r="F829" t="s">
        <v>10</v>
      </c>
      <c r="G829" t="s">
        <v>11</v>
      </c>
      <c r="H829" t="s">
        <v>5361</v>
      </c>
      <c r="I829">
        <v>999</v>
      </c>
      <c r="J829" s="1">
        <v>45335</v>
      </c>
      <c r="K829" t="s">
        <v>5356</v>
      </c>
      <c r="L829" s="1"/>
      <c r="M829" s="1">
        <v>45324</v>
      </c>
      <c r="N829" t="s">
        <v>5839</v>
      </c>
      <c r="O829" t="s">
        <v>5844</v>
      </c>
      <c r="P829" t="s">
        <v>5836</v>
      </c>
    </row>
    <row r="830" spans="1:16" x14ac:dyDescent="0.5">
      <c r="A830" t="s">
        <v>1623</v>
      </c>
      <c r="B830" t="s">
        <v>1618</v>
      </c>
      <c r="C830" t="s">
        <v>1619</v>
      </c>
      <c r="D830" s="1">
        <v>45447</v>
      </c>
      <c r="E830">
        <v>999</v>
      </c>
      <c r="F830" t="s">
        <v>10</v>
      </c>
      <c r="G830" t="s">
        <v>23</v>
      </c>
      <c r="H830" t="s">
        <v>5361</v>
      </c>
      <c r="I830">
        <v>999</v>
      </c>
      <c r="J830" s="1">
        <v>45335</v>
      </c>
      <c r="K830" t="s">
        <v>5356</v>
      </c>
      <c r="L830" s="1"/>
      <c r="M830" s="1">
        <v>45324</v>
      </c>
      <c r="N830" t="s">
        <v>5839</v>
      </c>
      <c r="O830" t="s">
        <v>5844</v>
      </c>
      <c r="P830" t="s">
        <v>5836</v>
      </c>
    </row>
    <row r="831" spans="1:16" x14ac:dyDescent="0.5">
      <c r="A831" t="s">
        <v>1624</v>
      </c>
      <c r="B831" t="s">
        <v>1618</v>
      </c>
      <c r="C831" t="s">
        <v>1619</v>
      </c>
      <c r="D831" s="1">
        <v>45477</v>
      </c>
      <c r="E831">
        <v>999</v>
      </c>
      <c r="F831" t="s">
        <v>10</v>
      </c>
      <c r="G831" t="s">
        <v>11</v>
      </c>
      <c r="H831" t="s">
        <v>5361</v>
      </c>
      <c r="I831">
        <v>999</v>
      </c>
      <c r="J831" s="1">
        <v>45335</v>
      </c>
      <c r="K831" t="s">
        <v>5356</v>
      </c>
      <c r="L831" s="1"/>
      <c r="M831" s="1">
        <v>45324</v>
      </c>
      <c r="N831" t="s">
        <v>5839</v>
      </c>
      <c r="O831" t="s">
        <v>5844</v>
      </c>
      <c r="P831" t="s">
        <v>5836</v>
      </c>
    </row>
    <row r="832" spans="1:16" x14ac:dyDescent="0.5">
      <c r="A832" t="s">
        <v>1625</v>
      </c>
      <c r="B832" t="s">
        <v>1618</v>
      </c>
      <c r="C832" t="s">
        <v>1619</v>
      </c>
      <c r="D832" s="1">
        <v>45507</v>
      </c>
      <c r="E832">
        <v>999</v>
      </c>
      <c r="F832" t="s">
        <v>10</v>
      </c>
      <c r="G832" t="s">
        <v>11</v>
      </c>
      <c r="H832" t="s">
        <v>5361</v>
      </c>
      <c r="I832">
        <v>999</v>
      </c>
      <c r="J832" s="1">
        <v>45335</v>
      </c>
      <c r="K832" t="s">
        <v>5356</v>
      </c>
      <c r="L832" s="1"/>
      <c r="M832" s="1">
        <v>45324</v>
      </c>
      <c r="N832" t="s">
        <v>5839</v>
      </c>
      <c r="O832" t="s">
        <v>5844</v>
      </c>
      <c r="P832" t="s">
        <v>5836</v>
      </c>
    </row>
    <row r="833" spans="1:16" x14ac:dyDescent="0.5">
      <c r="A833" t="s">
        <v>1626</v>
      </c>
      <c r="B833" t="s">
        <v>1618</v>
      </c>
      <c r="C833" t="s">
        <v>1619</v>
      </c>
      <c r="D833" s="1">
        <v>45536</v>
      </c>
      <c r="E833">
        <v>999</v>
      </c>
      <c r="F833" t="s">
        <v>10</v>
      </c>
      <c r="G833" t="s">
        <v>11</v>
      </c>
      <c r="H833" t="s">
        <v>5361</v>
      </c>
      <c r="I833">
        <v>999</v>
      </c>
      <c r="J833" s="1">
        <v>45335</v>
      </c>
      <c r="K833" t="s">
        <v>5356</v>
      </c>
      <c r="L833" s="1"/>
      <c r="M833" s="1">
        <v>45324</v>
      </c>
      <c r="N833" t="s">
        <v>5839</v>
      </c>
      <c r="O833" t="s">
        <v>5844</v>
      </c>
      <c r="P833" t="s">
        <v>5836</v>
      </c>
    </row>
    <row r="834" spans="1:16" x14ac:dyDescent="0.5">
      <c r="A834" t="s">
        <v>808</v>
      </c>
      <c r="B834" t="s">
        <v>809</v>
      </c>
      <c r="C834" t="s">
        <v>810</v>
      </c>
      <c r="D834" s="1">
        <v>45354</v>
      </c>
      <c r="E834">
        <v>2499</v>
      </c>
      <c r="F834" t="s">
        <v>10</v>
      </c>
      <c r="G834" t="s">
        <v>11</v>
      </c>
      <c r="H834" t="s">
        <v>5362</v>
      </c>
      <c r="I834">
        <v>2499</v>
      </c>
      <c r="J834" s="1">
        <v>45381</v>
      </c>
      <c r="K834" t="s">
        <v>5356</v>
      </c>
      <c r="L834" s="1"/>
      <c r="M834" s="1">
        <v>45377</v>
      </c>
      <c r="N834" t="s">
        <v>5843</v>
      </c>
      <c r="O834" t="s">
        <v>5848</v>
      </c>
      <c r="P834" t="s">
        <v>5836</v>
      </c>
    </row>
    <row r="835" spans="1:16" x14ac:dyDescent="0.5">
      <c r="A835" t="s">
        <v>811</v>
      </c>
      <c r="B835" t="s">
        <v>809</v>
      </c>
      <c r="C835" t="s">
        <v>810</v>
      </c>
      <c r="D835" s="1">
        <v>45386</v>
      </c>
      <c r="E835">
        <v>2499</v>
      </c>
      <c r="F835" t="s">
        <v>10</v>
      </c>
      <c r="G835" t="s">
        <v>11</v>
      </c>
      <c r="H835" t="s">
        <v>5362</v>
      </c>
      <c r="I835">
        <v>2499</v>
      </c>
      <c r="J835" s="1">
        <v>45381</v>
      </c>
      <c r="K835" t="s">
        <v>5356</v>
      </c>
      <c r="L835" s="1"/>
      <c r="M835" s="1">
        <v>45377</v>
      </c>
      <c r="N835" t="s">
        <v>5843</v>
      </c>
      <c r="O835" t="s">
        <v>5848</v>
      </c>
      <c r="P835" t="s">
        <v>5836</v>
      </c>
    </row>
    <row r="836" spans="1:16" x14ac:dyDescent="0.5">
      <c r="A836" t="s">
        <v>812</v>
      </c>
      <c r="B836" t="s">
        <v>809</v>
      </c>
      <c r="C836" t="s">
        <v>810</v>
      </c>
      <c r="D836" s="1">
        <v>45416</v>
      </c>
      <c r="E836">
        <v>2499</v>
      </c>
      <c r="F836" t="s">
        <v>10</v>
      </c>
      <c r="G836" t="s">
        <v>25</v>
      </c>
      <c r="H836" t="s">
        <v>5362</v>
      </c>
      <c r="I836">
        <v>2499</v>
      </c>
      <c r="J836" s="1">
        <v>45381</v>
      </c>
      <c r="K836" t="s">
        <v>5356</v>
      </c>
      <c r="L836" s="1"/>
      <c r="M836" s="1">
        <v>45377</v>
      </c>
      <c r="N836" t="s">
        <v>5843</v>
      </c>
      <c r="O836" t="s">
        <v>5848</v>
      </c>
      <c r="P836" t="s">
        <v>5836</v>
      </c>
    </row>
    <row r="837" spans="1:16" x14ac:dyDescent="0.5">
      <c r="A837" t="s">
        <v>813</v>
      </c>
      <c r="B837" t="s">
        <v>809</v>
      </c>
      <c r="C837" t="s">
        <v>810</v>
      </c>
      <c r="D837" s="1">
        <v>45444</v>
      </c>
      <c r="E837">
        <v>2499</v>
      </c>
      <c r="F837" t="s">
        <v>10</v>
      </c>
      <c r="G837" t="s">
        <v>11</v>
      </c>
      <c r="H837" t="s">
        <v>5362</v>
      </c>
      <c r="I837">
        <v>2499</v>
      </c>
      <c r="J837" s="1">
        <v>45381</v>
      </c>
      <c r="K837" t="s">
        <v>5356</v>
      </c>
      <c r="L837" s="1"/>
      <c r="M837" s="1">
        <v>45377</v>
      </c>
      <c r="N837" t="s">
        <v>5843</v>
      </c>
      <c r="O837" t="s">
        <v>5848</v>
      </c>
      <c r="P837" t="s">
        <v>5836</v>
      </c>
    </row>
    <row r="838" spans="1:16" x14ac:dyDescent="0.5">
      <c r="A838" t="s">
        <v>814</v>
      </c>
      <c r="B838" t="s">
        <v>809</v>
      </c>
      <c r="C838" t="s">
        <v>810</v>
      </c>
      <c r="D838" s="1">
        <v>45477</v>
      </c>
      <c r="E838">
        <v>2499</v>
      </c>
      <c r="F838" t="s">
        <v>10</v>
      </c>
      <c r="G838" t="s">
        <v>25</v>
      </c>
      <c r="H838" t="s">
        <v>5362</v>
      </c>
      <c r="I838">
        <v>2499</v>
      </c>
      <c r="J838" s="1">
        <v>45381</v>
      </c>
      <c r="K838" t="s">
        <v>5356</v>
      </c>
      <c r="L838" s="1"/>
      <c r="M838" s="1">
        <v>45377</v>
      </c>
      <c r="N838" t="s">
        <v>5843</v>
      </c>
      <c r="O838" t="s">
        <v>5848</v>
      </c>
      <c r="P838" t="s">
        <v>5836</v>
      </c>
    </row>
    <row r="839" spans="1:16" x14ac:dyDescent="0.5">
      <c r="A839" t="s">
        <v>815</v>
      </c>
      <c r="B839" t="s">
        <v>809</v>
      </c>
      <c r="C839" t="s">
        <v>810</v>
      </c>
      <c r="D839" s="1">
        <v>45506</v>
      </c>
      <c r="E839">
        <v>2499</v>
      </c>
      <c r="F839" t="s">
        <v>10</v>
      </c>
      <c r="G839" t="s">
        <v>25</v>
      </c>
      <c r="H839" t="s">
        <v>5362</v>
      </c>
      <c r="I839">
        <v>2499</v>
      </c>
      <c r="J839" s="1">
        <v>45381</v>
      </c>
      <c r="K839" t="s">
        <v>5356</v>
      </c>
      <c r="L839" s="1"/>
      <c r="M839" s="1">
        <v>45377</v>
      </c>
      <c r="N839" t="s">
        <v>5843</v>
      </c>
      <c r="O839" t="s">
        <v>5848</v>
      </c>
      <c r="P839" t="s">
        <v>5836</v>
      </c>
    </row>
    <row r="840" spans="1:16" x14ac:dyDescent="0.5">
      <c r="A840" t="s">
        <v>816</v>
      </c>
      <c r="B840" t="s">
        <v>809</v>
      </c>
      <c r="C840" t="s">
        <v>810</v>
      </c>
      <c r="D840" s="1">
        <v>45537</v>
      </c>
      <c r="E840">
        <v>2499</v>
      </c>
      <c r="F840" t="s">
        <v>10</v>
      </c>
      <c r="G840" t="s">
        <v>11</v>
      </c>
      <c r="H840" t="s">
        <v>5362</v>
      </c>
      <c r="I840">
        <v>2499</v>
      </c>
      <c r="J840" s="1">
        <v>45381</v>
      </c>
      <c r="K840" t="s">
        <v>5356</v>
      </c>
      <c r="L840" s="1"/>
      <c r="M840" s="1">
        <v>45377</v>
      </c>
      <c r="N840" t="s">
        <v>5843</v>
      </c>
      <c r="O840" t="s">
        <v>5848</v>
      </c>
      <c r="P840" t="s">
        <v>5836</v>
      </c>
    </row>
    <row r="841" spans="1:16" x14ac:dyDescent="0.5">
      <c r="A841" t="s">
        <v>1077</v>
      </c>
      <c r="B841" t="s">
        <v>1078</v>
      </c>
      <c r="C841" t="s">
        <v>810</v>
      </c>
      <c r="D841" s="1">
        <v>45383</v>
      </c>
      <c r="E841">
        <v>999</v>
      </c>
      <c r="F841" t="s">
        <v>10</v>
      </c>
      <c r="G841" t="s">
        <v>11</v>
      </c>
      <c r="H841" t="s">
        <v>5361</v>
      </c>
      <c r="I841">
        <v>999</v>
      </c>
      <c r="J841" s="1">
        <v>45404</v>
      </c>
      <c r="K841" t="s">
        <v>5356</v>
      </c>
      <c r="L841" s="1"/>
      <c r="M841" s="1">
        <v>45377</v>
      </c>
      <c r="N841" t="s">
        <v>5843</v>
      </c>
      <c r="O841" t="s">
        <v>5848</v>
      </c>
      <c r="P841" t="s">
        <v>5836</v>
      </c>
    </row>
    <row r="842" spans="1:16" x14ac:dyDescent="0.5">
      <c r="A842" t="s">
        <v>1079</v>
      </c>
      <c r="B842" t="s">
        <v>1078</v>
      </c>
      <c r="C842" t="s">
        <v>810</v>
      </c>
      <c r="D842" s="1">
        <v>45413</v>
      </c>
      <c r="E842">
        <v>999</v>
      </c>
      <c r="F842" t="s">
        <v>10</v>
      </c>
      <c r="G842" t="s">
        <v>25</v>
      </c>
      <c r="H842" t="s">
        <v>5361</v>
      </c>
      <c r="I842">
        <v>999</v>
      </c>
      <c r="J842" s="1">
        <v>45404</v>
      </c>
      <c r="K842" t="s">
        <v>5356</v>
      </c>
      <c r="L842" s="1"/>
      <c r="M842" s="1">
        <v>45377</v>
      </c>
      <c r="N842" t="s">
        <v>5843</v>
      </c>
      <c r="O842" t="s">
        <v>5848</v>
      </c>
      <c r="P842" t="s">
        <v>5836</v>
      </c>
    </row>
    <row r="843" spans="1:16" x14ac:dyDescent="0.5">
      <c r="A843" t="s">
        <v>1080</v>
      </c>
      <c r="B843" t="s">
        <v>1078</v>
      </c>
      <c r="C843" t="s">
        <v>810</v>
      </c>
      <c r="D843" s="1">
        <v>45444</v>
      </c>
      <c r="E843">
        <v>999</v>
      </c>
      <c r="F843" t="s">
        <v>10</v>
      </c>
      <c r="G843" t="s">
        <v>25</v>
      </c>
      <c r="H843" t="s">
        <v>5361</v>
      </c>
      <c r="I843">
        <v>999</v>
      </c>
      <c r="J843" s="1">
        <v>45404</v>
      </c>
      <c r="K843" t="s">
        <v>5356</v>
      </c>
      <c r="L843" s="1"/>
      <c r="M843" s="1">
        <v>45377</v>
      </c>
      <c r="N843" t="s">
        <v>5843</v>
      </c>
      <c r="O843" t="s">
        <v>5848</v>
      </c>
      <c r="P843" t="s">
        <v>5836</v>
      </c>
    </row>
    <row r="844" spans="1:16" x14ac:dyDescent="0.5">
      <c r="A844" t="s">
        <v>1081</v>
      </c>
      <c r="B844" t="s">
        <v>1078</v>
      </c>
      <c r="C844" t="s">
        <v>810</v>
      </c>
      <c r="D844" s="1">
        <v>45477</v>
      </c>
      <c r="E844">
        <v>999</v>
      </c>
      <c r="F844" t="s">
        <v>10</v>
      </c>
      <c r="G844" t="s">
        <v>11</v>
      </c>
      <c r="H844" t="s">
        <v>5361</v>
      </c>
      <c r="I844">
        <v>999</v>
      </c>
      <c r="J844" s="1">
        <v>45404</v>
      </c>
      <c r="K844" t="s">
        <v>5356</v>
      </c>
      <c r="L844" s="1"/>
      <c r="M844" s="1">
        <v>45377</v>
      </c>
      <c r="N844" t="s">
        <v>5843</v>
      </c>
      <c r="O844" t="s">
        <v>5848</v>
      </c>
      <c r="P844" t="s">
        <v>5836</v>
      </c>
    </row>
    <row r="845" spans="1:16" x14ac:dyDescent="0.5">
      <c r="A845" t="s">
        <v>1082</v>
      </c>
      <c r="B845" t="s">
        <v>1078</v>
      </c>
      <c r="C845" t="s">
        <v>810</v>
      </c>
      <c r="D845" s="1">
        <v>45508</v>
      </c>
      <c r="E845">
        <v>999</v>
      </c>
      <c r="F845" t="s">
        <v>10</v>
      </c>
      <c r="G845" t="s">
        <v>25</v>
      </c>
      <c r="H845" t="s">
        <v>5361</v>
      </c>
      <c r="I845">
        <v>999</v>
      </c>
      <c r="J845" s="1">
        <v>45404</v>
      </c>
      <c r="K845" t="s">
        <v>5356</v>
      </c>
      <c r="L845" s="1"/>
      <c r="M845" s="1">
        <v>45377</v>
      </c>
      <c r="N845" t="s">
        <v>5843</v>
      </c>
      <c r="O845" t="s">
        <v>5848</v>
      </c>
      <c r="P845" t="s">
        <v>5836</v>
      </c>
    </row>
    <row r="846" spans="1:16" x14ac:dyDescent="0.5">
      <c r="A846" t="s">
        <v>1083</v>
      </c>
      <c r="B846" t="s">
        <v>1078</v>
      </c>
      <c r="C846" t="s">
        <v>810</v>
      </c>
      <c r="D846" s="1">
        <v>45536</v>
      </c>
      <c r="E846">
        <v>999</v>
      </c>
      <c r="F846" t="s">
        <v>10</v>
      </c>
      <c r="G846" t="s">
        <v>11</v>
      </c>
      <c r="H846" t="s">
        <v>5361</v>
      </c>
      <c r="I846">
        <v>999</v>
      </c>
      <c r="J846" s="1">
        <v>45404</v>
      </c>
      <c r="K846" t="s">
        <v>5356</v>
      </c>
      <c r="L846" s="1"/>
      <c r="M846" s="1">
        <v>45377</v>
      </c>
      <c r="N846" t="s">
        <v>5843</v>
      </c>
      <c r="O846" t="s">
        <v>5848</v>
      </c>
      <c r="P846" t="s">
        <v>5836</v>
      </c>
    </row>
    <row r="847" spans="1:16" x14ac:dyDescent="0.5">
      <c r="A847" t="s">
        <v>817</v>
      </c>
      <c r="B847" t="s">
        <v>818</v>
      </c>
      <c r="C847" t="s">
        <v>819</v>
      </c>
      <c r="D847" s="1">
        <v>45475</v>
      </c>
      <c r="E847">
        <v>999</v>
      </c>
      <c r="F847" t="s">
        <v>10</v>
      </c>
      <c r="G847" t="s">
        <v>11</v>
      </c>
      <c r="H847" t="s">
        <v>5361</v>
      </c>
      <c r="I847">
        <v>999</v>
      </c>
      <c r="J847" s="1">
        <v>45476</v>
      </c>
      <c r="K847" t="s">
        <v>5356</v>
      </c>
      <c r="L847" s="1"/>
      <c r="M847" s="1">
        <v>45469</v>
      </c>
      <c r="N847" t="s">
        <v>5846</v>
      </c>
      <c r="O847" t="s">
        <v>5844</v>
      </c>
      <c r="P847" t="s">
        <v>6037</v>
      </c>
    </row>
    <row r="848" spans="1:16" x14ac:dyDescent="0.5">
      <c r="A848" t="s">
        <v>820</v>
      </c>
      <c r="B848" t="s">
        <v>818</v>
      </c>
      <c r="C848" t="s">
        <v>819</v>
      </c>
      <c r="D848" s="1">
        <v>45505</v>
      </c>
      <c r="E848">
        <v>999</v>
      </c>
      <c r="F848" t="s">
        <v>10</v>
      </c>
      <c r="G848" t="s">
        <v>23</v>
      </c>
      <c r="H848" t="s">
        <v>5361</v>
      </c>
      <c r="I848">
        <v>999</v>
      </c>
      <c r="J848" s="1">
        <v>45476</v>
      </c>
      <c r="K848" t="s">
        <v>5356</v>
      </c>
      <c r="L848" s="1"/>
      <c r="M848" s="1">
        <v>45469</v>
      </c>
      <c r="N848" t="s">
        <v>5846</v>
      </c>
      <c r="O848" t="s">
        <v>5844</v>
      </c>
      <c r="P848" t="s">
        <v>6037</v>
      </c>
    </row>
    <row r="849" spans="1:16" x14ac:dyDescent="0.5">
      <c r="A849" t="s">
        <v>821</v>
      </c>
      <c r="B849" t="s">
        <v>818</v>
      </c>
      <c r="C849" t="s">
        <v>819</v>
      </c>
      <c r="D849" s="1">
        <v>45539</v>
      </c>
      <c r="E849">
        <v>999</v>
      </c>
      <c r="F849" t="s">
        <v>10</v>
      </c>
      <c r="G849" t="s">
        <v>11</v>
      </c>
      <c r="H849" t="s">
        <v>5361</v>
      </c>
      <c r="I849">
        <v>999</v>
      </c>
      <c r="J849" s="1">
        <v>45476</v>
      </c>
      <c r="K849" t="s">
        <v>5356</v>
      </c>
      <c r="L849" s="1"/>
      <c r="M849" s="1">
        <v>45469</v>
      </c>
      <c r="N849" t="s">
        <v>5846</v>
      </c>
      <c r="O849" t="s">
        <v>5844</v>
      </c>
      <c r="P849" t="s">
        <v>6037</v>
      </c>
    </row>
    <row r="850" spans="1:16" x14ac:dyDescent="0.5">
      <c r="A850" t="s">
        <v>822</v>
      </c>
      <c r="B850" t="s">
        <v>823</v>
      </c>
      <c r="C850" t="s">
        <v>824</v>
      </c>
      <c r="D850" s="1">
        <v>45385</v>
      </c>
      <c r="E850">
        <v>999</v>
      </c>
      <c r="F850" t="s">
        <v>10</v>
      </c>
      <c r="G850" t="s">
        <v>11</v>
      </c>
      <c r="H850" t="s">
        <v>5361</v>
      </c>
      <c r="I850">
        <v>999</v>
      </c>
      <c r="J850" s="1">
        <v>45399</v>
      </c>
      <c r="K850" t="s">
        <v>5356</v>
      </c>
      <c r="L850" s="1"/>
      <c r="M850" s="1">
        <v>45371</v>
      </c>
      <c r="N850" t="s">
        <v>5843</v>
      </c>
      <c r="O850" t="s">
        <v>5835</v>
      </c>
      <c r="P850" t="s">
        <v>6036</v>
      </c>
    </row>
    <row r="851" spans="1:16" x14ac:dyDescent="0.5">
      <c r="A851" t="s">
        <v>825</v>
      </c>
      <c r="B851" t="s">
        <v>823</v>
      </c>
      <c r="C851" t="s">
        <v>824</v>
      </c>
      <c r="D851" s="1">
        <v>45416</v>
      </c>
      <c r="E851">
        <v>999</v>
      </c>
      <c r="F851" t="s">
        <v>10</v>
      </c>
      <c r="G851" t="s">
        <v>11</v>
      </c>
      <c r="H851" t="s">
        <v>5361</v>
      </c>
      <c r="I851">
        <v>999</v>
      </c>
      <c r="J851" s="1">
        <v>45399</v>
      </c>
      <c r="K851" t="s">
        <v>5356</v>
      </c>
      <c r="L851" s="1"/>
      <c r="M851" s="1">
        <v>45371</v>
      </c>
      <c r="N851" t="s">
        <v>5843</v>
      </c>
      <c r="O851" t="s">
        <v>5835</v>
      </c>
      <c r="P851" t="s">
        <v>6036</v>
      </c>
    </row>
    <row r="852" spans="1:16" x14ac:dyDescent="0.5">
      <c r="A852" t="s">
        <v>826</v>
      </c>
      <c r="B852" t="s">
        <v>823</v>
      </c>
      <c r="C852" t="s">
        <v>824</v>
      </c>
      <c r="D852" s="1">
        <v>45445</v>
      </c>
      <c r="E852">
        <v>999</v>
      </c>
      <c r="F852" t="s">
        <v>10</v>
      </c>
      <c r="G852" t="s">
        <v>25</v>
      </c>
      <c r="H852" t="s">
        <v>5361</v>
      </c>
      <c r="I852">
        <v>999</v>
      </c>
      <c r="J852" s="1">
        <v>45399</v>
      </c>
      <c r="K852" t="s">
        <v>5356</v>
      </c>
      <c r="L852" s="1"/>
      <c r="M852" s="1">
        <v>45371</v>
      </c>
      <c r="N852" t="s">
        <v>5843</v>
      </c>
      <c r="O852" t="s">
        <v>5835</v>
      </c>
      <c r="P852" t="s">
        <v>6036</v>
      </c>
    </row>
    <row r="853" spans="1:16" x14ac:dyDescent="0.5">
      <c r="A853" t="s">
        <v>827</v>
      </c>
      <c r="B853" t="s">
        <v>823</v>
      </c>
      <c r="C853" t="s">
        <v>824</v>
      </c>
      <c r="D853" s="1">
        <v>45477</v>
      </c>
      <c r="E853">
        <v>999</v>
      </c>
      <c r="F853" t="s">
        <v>10</v>
      </c>
      <c r="G853" t="s">
        <v>11</v>
      </c>
      <c r="H853" t="s">
        <v>5361</v>
      </c>
      <c r="I853">
        <v>999</v>
      </c>
      <c r="J853" s="1">
        <v>45399</v>
      </c>
      <c r="K853" t="s">
        <v>5356</v>
      </c>
      <c r="L853" s="1"/>
      <c r="M853" s="1">
        <v>45371</v>
      </c>
      <c r="N853" t="s">
        <v>5843</v>
      </c>
      <c r="O853" t="s">
        <v>5835</v>
      </c>
      <c r="P853" t="s">
        <v>6036</v>
      </c>
    </row>
    <row r="854" spans="1:16" x14ac:dyDescent="0.5">
      <c r="A854" t="s">
        <v>828</v>
      </c>
      <c r="B854" t="s">
        <v>823</v>
      </c>
      <c r="C854" t="s">
        <v>824</v>
      </c>
      <c r="D854" s="1">
        <v>45506</v>
      </c>
      <c r="E854">
        <v>999</v>
      </c>
      <c r="F854" t="s">
        <v>10</v>
      </c>
      <c r="G854" t="s">
        <v>11</v>
      </c>
      <c r="H854" t="s">
        <v>5361</v>
      </c>
      <c r="I854">
        <v>999</v>
      </c>
      <c r="J854" s="1">
        <v>45399</v>
      </c>
      <c r="K854" t="s">
        <v>5356</v>
      </c>
      <c r="L854" s="1"/>
      <c r="M854" s="1">
        <v>45371</v>
      </c>
      <c r="N854" t="s">
        <v>5843</v>
      </c>
      <c r="O854" t="s">
        <v>5835</v>
      </c>
      <c r="P854" t="s">
        <v>6036</v>
      </c>
    </row>
    <row r="855" spans="1:16" x14ac:dyDescent="0.5">
      <c r="A855" t="s">
        <v>829</v>
      </c>
      <c r="B855" t="s">
        <v>823</v>
      </c>
      <c r="C855" t="s">
        <v>824</v>
      </c>
      <c r="D855" s="1">
        <v>45538</v>
      </c>
      <c r="E855">
        <v>999</v>
      </c>
      <c r="F855" t="s">
        <v>10</v>
      </c>
      <c r="G855" t="s">
        <v>11</v>
      </c>
      <c r="H855" t="s">
        <v>5361</v>
      </c>
      <c r="I855">
        <v>999</v>
      </c>
      <c r="J855" s="1">
        <v>45399</v>
      </c>
      <c r="K855" t="s">
        <v>5356</v>
      </c>
      <c r="L855" s="1"/>
      <c r="M855" s="1">
        <v>45371</v>
      </c>
      <c r="N855" t="s">
        <v>5843</v>
      </c>
      <c r="O855" t="s">
        <v>5835</v>
      </c>
      <c r="P855" t="s">
        <v>6036</v>
      </c>
    </row>
    <row r="856" spans="1:16" x14ac:dyDescent="0.5">
      <c r="A856" t="s">
        <v>830</v>
      </c>
      <c r="B856" t="s">
        <v>831</v>
      </c>
      <c r="C856" t="s">
        <v>832</v>
      </c>
      <c r="D856" s="1">
        <v>45506</v>
      </c>
      <c r="E856">
        <v>999</v>
      </c>
      <c r="F856" t="s">
        <v>10</v>
      </c>
      <c r="G856" t="s">
        <v>11</v>
      </c>
      <c r="H856" t="s">
        <v>5361</v>
      </c>
      <c r="I856">
        <v>999</v>
      </c>
      <c r="J856" s="1">
        <v>45516</v>
      </c>
      <c r="K856" t="s">
        <v>5359</v>
      </c>
      <c r="L856" s="1">
        <v>45565</v>
      </c>
      <c r="M856" s="1">
        <v>45492</v>
      </c>
      <c r="N856" t="s">
        <v>5838</v>
      </c>
      <c r="O856" t="s">
        <v>5848</v>
      </c>
      <c r="P856" t="s">
        <v>6036</v>
      </c>
    </row>
    <row r="857" spans="1:16" x14ac:dyDescent="0.5">
      <c r="A857" t="s">
        <v>833</v>
      </c>
      <c r="B857" t="s">
        <v>831</v>
      </c>
      <c r="C857" t="s">
        <v>832</v>
      </c>
      <c r="D857" s="1">
        <v>45536</v>
      </c>
      <c r="E857">
        <v>999</v>
      </c>
      <c r="F857" t="s">
        <v>10</v>
      </c>
      <c r="G857" t="s">
        <v>11</v>
      </c>
      <c r="H857" t="s">
        <v>5361</v>
      </c>
      <c r="I857">
        <v>999</v>
      </c>
      <c r="J857" s="1">
        <v>45516</v>
      </c>
      <c r="K857" t="s">
        <v>5359</v>
      </c>
      <c r="L857" s="1">
        <v>45565</v>
      </c>
      <c r="M857" s="1">
        <v>45492</v>
      </c>
      <c r="N857" t="s">
        <v>5838</v>
      </c>
      <c r="O857" t="s">
        <v>5848</v>
      </c>
      <c r="P857" t="s">
        <v>6036</v>
      </c>
    </row>
    <row r="858" spans="1:16" x14ac:dyDescent="0.5">
      <c r="A858" t="s">
        <v>844</v>
      </c>
      <c r="B858" t="s">
        <v>845</v>
      </c>
      <c r="C858" t="s">
        <v>846</v>
      </c>
      <c r="D858" s="1">
        <v>45294</v>
      </c>
      <c r="E858">
        <v>999</v>
      </c>
      <c r="F858" t="s">
        <v>10</v>
      </c>
      <c r="G858" t="s">
        <v>11</v>
      </c>
      <c r="H858" t="s">
        <v>5361</v>
      </c>
      <c r="I858">
        <v>999</v>
      </c>
      <c r="J858" s="1">
        <v>45317</v>
      </c>
      <c r="K858" t="s">
        <v>5356</v>
      </c>
      <c r="L858" s="1"/>
      <c r="M858" s="1">
        <v>45310</v>
      </c>
      <c r="N858" t="s">
        <v>5838</v>
      </c>
      <c r="O858" t="s">
        <v>5835</v>
      </c>
      <c r="P858" t="s">
        <v>6036</v>
      </c>
    </row>
    <row r="859" spans="1:16" x14ac:dyDescent="0.5">
      <c r="A859" t="s">
        <v>847</v>
      </c>
      <c r="B859" t="s">
        <v>845</v>
      </c>
      <c r="C859" t="s">
        <v>846</v>
      </c>
      <c r="D859" s="1">
        <v>45323</v>
      </c>
      <c r="E859">
        <v>999</v>
      </c>
      <c r="F859" t="s">
        <v>10</v>
      </c>
      <c r="G859" t="s">
        <v>11</v>
      </c>
      <c r="H859" t="s">
        <v>5361</v>
      </c>
      <c r="I859">
        <v>999</v>
      </c>
      <c r="J859" s="1">
        <v>45317</v>
      </c>
      <c r="K859" t="s">
        <v>5356</v>
      </c>
      <c r="L859" s="1"/>
      <c r="M859" s="1">
        <v>45310</v>
      </c>
      <c r="N859" t="s">
        <v>5838</v>
      </c>
      <c r="O859" t="s">
        <v>5835</v>
      </c>
      <c r="P859" t="s">
        <v>6036</v>
      </c>
    </row>
    <row r="860" spans="1:16" x14ac:dyDescent="0.5">
      <c r="A860" t="s">
        <v>848</v>
      </c>
      <c r="B860" t="s">
        <v>845</v>
      </c>
      <c r="C860" t="s">
        <v>846</v>
      </c>
      <c r="D860" s="1">
        <v>45355</v>
      </c>
      <c r="E860">
        <v>999</v>
      </c>
      <c r="F860" t="s">
        <v>10</v>
      </c>
      <c r="G860" t="s">
        <v>25</v>
      </c>
      <c r="H860" t="s">
        <v>5361</v>
      </c>
      <c r="I860">
        <v>999</v>
      </c>
      <c r="J860" s="1">
        <v>45317</v>
      </c>
      <c r="K860" t="s">
        <v>5356</v>
      </c>
      <c r="L860" s="1"/>
      <c r="M860" s="1">
        <v>45310</v>
      </c>
      <c r="N860" t="s">
        <v>5838</v>
      </c>
      <c r="O860" t="s">
        <v>5835</v>
      </c>
      <c r="P860" t="s">
        <v>6036</v>
      </c>
    </row>
    <row r="861" spans="1:16" x14ac:dyDescent="0.5">
      <c r="A861" t="s">
        <v>849</v>
      </c>
      <c r="B861" t="s">
        <v>845</v>
      </c>
      <c r="C861" t="s">
        <v>846</v>
      </c>
      <c r="D861" s="1">
        <v>45383</v>
      </c>
      <c r="E861">
        <v>999</v>
      </c>
      <c r="F861" t="s">
        <v>10</v>
      </c>
      <c r="G861" t="s">
        <v>11</v>
      </c>
      <c r="H861" t="s">
        <v>5361</v>
      </c>
      <c r="I861">
        <v>999</v>
      </c>
      <c r="J861" s="1">
        <v>45317</v>
      </c>
      <c r="K861" t="s">
        <v>5356</v>
      </c>
      <c r="L861" s="1"/>
      <c r="M861" s="1">
        <v>45310</v>
      </c>
      <c r="N861" t="s">
        <v>5838</v>
      </c>
      <c r="O861" t="s">
        <v>5835</v>
      </c>
      <c r="P861" t="s">
        <v>6036</v>
      </c>
    </row>
    <row r="862" spans="1:16" x14ac:dyDescent="0.5">
      <c r="A862" t="s">
        <v>850</v>
      </c>
      <c r="B862" t="s">
        <v>845</v>
      </c>
      <c r="C862" t="s">
        <v>846</v>
      </c>
      <c r="D862" s="1">
        <v>45413</v>
      </c>
      <c r="E862">
        <v>999</v>
      </c>
      <c r="F862" t="s">
        <v>10</v>
      </c>
      <c r="G862" t="s">
        <v>11</v>
      </c>
      <c r="H862" t="s">
        <v>5361</v>
      </c>
      <c r="I862">
        <v>999</v>
      </c>
      <c r="J862" s="1">
        <v>45317</v>
      </c>
      <c r="K862" t="s">
        <v>5356</v>
      </c>
      <c r="L862" s="1"/>
      <c r="M862" s="1">
        <v>45310</v>
      </c>
      <c r="N862" t="s">
        <v>5838</v>
      </c>
      <c r="O862" t="s">
        <v>5835</v>
      </c>
      <c r="P862" t="s">
        <v>6036</v>
      </c>
    </row>
    <row r="863" spans="1:16" x14ac:dyDescent="0.5">
      <c r="A863" t="s">
        <v>851</v>
      </c>
      <c r="B863" t="s">
        <v>845</v>
      </c>
      <c r="C863" t="s">
        <v>846</v>
      </c>
      <c r="D863" s="1">
        <v>45447</v>
      </c>
      <c r="E863">
        <v>999</v>
      </c>
      <c r="F863" t="s">
        <v>10</v>
      </c>
      <c r="G863" t="s">
        <v>11</v>
      </c>
      <c r="H863" t="s">
        <v>5361</v>
      </c>
      <c r="I863">
        <v>999</v>
      </c>
      <c r="J863" s="1">
        <v>45317</v>
      </c>
      <c r="K863" t="s">
        <v>5356</v>
      </c>
      <c r="L863" s="1"/>
      <c r="M863" s="1">
        <v>45310</v>
      </c>
      <c r="N863" t="s">
        <v>5838</v>
      </c>
      <c r="O863" t="s">
        <v>5835</v>
      </c>
      <c r="P863" t="s">
        <v>6036</v>
      </c>
    </row>
    <row r="864" spans="1:16" x14ac:dyDescent="0.5">
      <c r="A864" t="s">
        <v>852</v>
      </c>
      <c r="B864" t="s">
        <v>845</v>
      </c>
      <c r="C864" t="s">
        <v>846</v>
      </c>
      <c r="D864" s="1">
        <v>45474</v>
      </c>
      <c r="E864">
        <v>999</v>
      </c>
      <c r="F864" t="s">
        <v>10</v>
      </c>
      <c r="G864" t="s">
        <v>11</v>
      </c>
      <c r="H864" t="s">
        <v>5361</v>
      </c>
      <c r="I864">
        <v>999</v>
      </c>
      <c r="J864" s="1">
        <v>45317</v>
      </c>
      <c r="K864" t="s">
        <v>5356</v>
      </c>
      <c r="L864" s="1"/>
      <c r="M864" s="1">
        <v>45310</v>
      </c>
      <c r="N864" t="s">
        <v>5838</v>
      </c>
      <c r="O864" t="s">
        <v>5835</v>
      </c>
      <c r="P864" t="s">
        <v>6036</v>
      </c>
    </row>
    <row r="865" spans="1:16" x14ac:dyDescent="0.5">
      <c r="A865" t="s">
        <v>853</v>
      </c>
      <c r="B865" t="s">
        <v>845</v>
      </c>
      <c r="C865" t="s">
        <v>846</v>
      </c>
      <c r="D865" s="1">
        <v>45508</v>
      </c>
      <c r="E865">
        <v>999</v>
      </c>
      <c r="F865" t="s">
        <v>10</v>
      </c>
      <c r="G865" t="s">
        <v>25</v>
      </c>
      <c r="H865" t="s">
        <v>5361</v>
      </c>
      <c r="I865">
        <v>999</v>
      </c>
      <c r="J865" s="1">
        <v>45317</v>
      </c>
      <c r="K865" t="s">
        <v>5356</v>
      </c>
      <c r="L865" s="1"/>
      <c r="M865" s="1">
        <v>45310</v>
      </c>
      <c r="N865" t="s">
        <v>5838</v>
      </c>
      <c r="O865" t="s">
        <v>5835</v>
      </c>
      <c r="P865" t="s">
        <v>6036</v>
      </c>
    </row>
    <row r="866" spans="1:16" x14ac:dyDescent="0.5">
      <c r="A866" t="s">
        <v>854</v>
      </c>
      <c r="B866" t="s">
        <v>845</v>
      </c>
      <c r="C866" t="s">
        <v>846</v>
      </c>
      <c r="D866" s="1">
        <v>45537</v>
      </c>
      <c r="E866">
        <v>999</v>
      </c>
      <c r="F866" t="s">
        <v>10</v>
      </c>
      <c r="G866" t="s">
        <v>11</v>
      </c>
      <c r="H866" t="s">
        <v>5361</v>
      </c>
      <c r="I866">
        <v>999</v>
      </c>
      <c r="J866" s="1">
        <v>45317</v>
      </c>
      <c r="K866" t="s">
        <v>5356</v>
      </c>
      <c r="L866" s="1"/>
      <c r="M866" s="1">
        <v>45310</v>
      </c>
      <c r="N866" t="s">
        <v>5838</v>
      </c>
      <c r="O866" t="s">
        <v>5835</v>
      </c>
      <c r="P866" t="s">
        <v>6036</v>
      </c>
    </row>
    <row r="867" spans="1:16" x14ac:dyDescent="0.5">
      <c r="A867" t="s">
        <v>952</v>
      </c>
      <c r="B867" t="s">
        <v>953</v>
      </c>
      <c r="C867" t="s">
        <v>954</v>
      </c>
      <c r="D867" s="1">
        <v>45324</v>
      </c>
      <c r="E867">
        <v>999</v>
      </c>
      <c r="F867" t="s">
        <v>10</v>
      </c>
      <c r="G867" t="s">
        <v>11</v>
      </c>
      <c r="H867" t="s">
        <v>5361</v>
      </c>
      <c r="I867">
        <v>999</v>
      </c>
      <c r="J867" s="1">
        <v>45345</v>
      </c>
      <c r="K867" t="s">
        <v>5356</v>
      </c>
      <c r="L867" s="1"/>
      <c r="M867" s="1">
        <v>45341</v>
      </c>
      <c r="N867" t="s">
        <v>5838</v>
      </c>
      <c r="O867" t="s">
        <v>5835</v>
      </c>
      <c r="P867" t="s">
        <v>6036</v>
      </c>
    </row>
    <row r="868" spans="1:16" x14ac:dyDescent="0.5">
      <c r="A868" t="s">
        <v>955</v>
      </c>
      <c r="B868" t="s">
        <v>953</v>
      </c>
      <c r="C868" t="s">
        <v>954</v>
      </c>
      <c r="D868" s="1">
        <v>45355</v>
      </c>
      <c r="E868">
        <v>999</v>
      </c>
      <c r="F868" t="s">
        <v>10</v>
      </c>
      <c r="G868" t="s">
        <v>11</v>
      </c>
      <c r="H868" t="s">
        <v>5361</v>
      </c>
      <c r="I868">
        <v>999</v>
      </c>
      <c r="J868" s="1">
        <v>45345</v>
      </c>
      <c r="K868" t="s">
        <v>5356</v>
      </c>
      <c r="L868" s="1"/>
      <c r="M868" s="1">
        <v>45341</v>
      </c>
      <c r="N868" t="s">
        <v>5838</v>
      </c>
      <c r="O868" t="s">
        <v>5835</v>
      </c>
      <c r="P868" t="s">
        <v>6036</v>
      </c>
    </row>
    <row r="869" spans="1:16" x14ac:dyDescent="0.5">
      <c r="A869" t="s">
        <v>956</v>
      </c>
      <c r="B869" t="s">
        <v>953</v>
      </c>
      <c r="C869" t="s">
        <v>954</v>
      </c>
      <c r="D869" s="1">
        <v>45386</v>
      </c>
      <c r="E869">
        <v>0</v>
      </c>
      <c r="F869" t="s">
        <v>43</v>
      </c>
      <c r="G869" t="s">
        <v>11</v>
      </c>
      <c r="H869" t="s">
        <v>5361</v>
      </c>
      <c r="I869">
        <v>999</v>
      </c>
      <c r="J869" s="1">
        <v>45345</v>
      </c>
      <c r="K869" t="s">
        <v>5356</v>
      </c>
      <c r="L869" s="1"/>
      <c r="M869" s="1">
        <v>45341</v>
      </c>
      <c r="N869" t="s">
        <v>5838</v>
      </c>
      <c r="O869" t="s">
        <v>5835</v>
      </c>
      <c r="P869" t="s">
        <v>6036</v>
      </c>
    </row>
    <row r="870" spans="1:16" x14ac:dyDescent="0.5">
      <c r="A870" t="s">
        <v>957</v>
      </c>
      <c r="B870" t="s">
        <v>953</v>
      </c>
      <c r="C870" t="s">
        <v>954</v>
      </c>
      <c r="D870" s="1">
        <v>45415</v>
      </c>
      <c r="E870">
        <v>999</v>
      </c>
      <c r="F870" t="s">
        <v>10</v>
      </c>
      <c r="G870" t="s">
        <v>25</v>
      </c>
      <c r="H870" t="s">
        <v>5361</v>
      </c>
      <c r="I870">
        <v>999</v>
      </c>
      <c r="J870" s="1">
        <v>45345</v>
      </c>
      <c r="K870" t="s">
        <v>5356</v>
      </c>
      <c r="L870" s="1"/>
      <c r="M870" s="1">
        <v>45341</v>
      </c>
      <c r="N870" t="s">
        <v>5838</v>
      </c>
      <c r="O870" t="s">
        <v>5835</v>
      </c>
      <c r="P870" t="s">
        <v>6036</v>
      </c>
    </row>
    <row r="871" spans="1:16" x14ac:dyDescent="0.5">
      <c r="A871" t="s">
        <v>958</v>
      </c>
      <c r="B871" t="s">
        <v>953</v>
      </c>
      <c r="C871" t="s">
        <v>954</v>
      </c>
      <c r="D871" s="1">
        <v>45446</v>
      </c>
      <c r="E871">
        <v>999</v>
      </c>
      <c r="F871" t="s">
        <v>10</v>
      </c>
      <c r="G871" t="s">
        <v>25</v>
      </c>
      <c r="H871" t="s">
        <v>5361</v>
      </c>
      <c r="I871">
        <v>999</v>
      </c>
      <c r="J871" s="1">
        <v>45345</v>
      </c>
      <c r="K871" t="s">
        <v>5356</v>
      </c>
      <c r="L871" s="1"/>
      <c r="M871" s="1">
        <v>45341</v>
      </c>
      <c r="N871" t="s">
        <v>5838</v>
      </c>
      <c r="O871" t="s">
        <v>5835</v>
      </c>
      <c r="P871" t="s">
        <v>6036</v>
      </c>
    </row>
    <row r="872" spans="1:16" x14ac:dyDescent="0.5">
      <c r="A872" t="s">
        <v>959</v>
      </c>
      <c r="B872" t="s">
        <v>953</v>
      </c>
      <c r="C872" t="s">
        <v>954</v>
      </c>
      <c r="D872" s="1">
        <v>45477</v>
      </c>
      <c r="E872">
        <v>999</v>
      </c>
      <c r="F872" t="s">
        <v>10</v>
      </c>
      <c r="G872" t="s">
        <v>41</v>
      </c>
      <c r="H872" t="s">
        <v>5361</v>
      </c>
      <c r="I872">
        <v>999</v>
      </c>
      <c r="J872" s="1">
        <v>45345</v>
      </c>
      <c r="K872" t="s">
        <v>5356</v>
      </c>
      <c r="L872" s="1"/>
      <c r="M872" s="1">
        <v>45341</v>
      </c>
      <c r="N872" t="s">
        <v>5838</v>
      </c>
      <c r="O872" t="s">
        <v>5835</v>
      </c>
      <c r="P872" t="s">
        <v>6036</v>
      </c>
    </row>
    <row r="873" spans="1:16" x14ac:dyDescent="0.5">
      <c r="A873" t="s">
        <v>960</v>
      </c>
      <c r="B873" t="s">
        <v>953</v>
      </c>
      <c r="C873" t="s">
        <v>954</v>
      </c>
      <c r="D873" s="1">
        <v>45505</v>
      </c>
      <c r="E873">
        <v>999</v>
      </c>
      <c r="F873" t="s">
        <v>10</v>
      </c>
      <c r="G873" t="s">
        <v>11</v>
      </c>
      <c r="H873" t="s">
        <v>5361</v>
      </c>
      <c r="I873">
        <v>999</v>
      </c>
      <c r="J873" s="1">
        <v>45345</v>
      </c>
      <c r="K873" t="s">
        <v>5356</v>
      </c>
      <c r="L873" s="1"/>
      <c r="M873" s="1">
        <v>45341</v>
      </c>
      <c r="N873" t="s">
        <v>5838</v>
      </c>
      <c r="O873" t="s">
        <v>5835</v>
      </c>
      <c r="P873" t="s">
        <v>6036</v>
      </c>
    </row>
    <row r="874" spans="1:16" x14ac:dyDescent="0.5">
      <c r="A874" t="s">
        <v>961</v>
      </c>
      <c r="B874" t="s">
        <v>953</v>
      </c>
      <c r="C874" t="s">
        <v>954</v>
      </c>
      <c r="D874" s="1">
        <v>45539</v>
      </c>
      <c r="E874">
        <v>999</v>
      </c>
      <c r="F874" t="s">
        <v>10</v>
      </c>
      <c r="G874" t="s">
        <v>11</v>
      </c>
      <c r="H874" t="s">
        <v>5361</v>
      </c>
      <c r="I874">
        <v>999</v>
      </c>
      <c r="J874" s="1">
        <v>45345</v>
      </c>
      <c r="K874" t="s">
        <v>5356</v>
      </c>
      <c r="L874" s="1"/>
      <c r="M874" s="1">
        <v>45341</v>
      </c>
      <c r="N874" t="s">
        <v>5838</v>
      </c>
      <c r="O874" t="s">
        <v>5835</v>
      </c>
      <c r="P874" t="s">
        <v>6036</v>
      </c>
    </row>
    <row r="875" spans="1:16" x14ac:dyDescent="0.5">
      <c r="A875" t="s">
        <v>875</v>
      </c>
      <c r="B875" t="s">
        <v>876</v>
      </c>
      <c r="C875" t="s">
        <v>877</v>
      </c>
      <c r="D875" s="1">
        <v>45325</v>
      </c>
      <c r="E875">
        <v>999</v>
      </c>
      <c r="F875" t="s">
        <v>10</v>
      </c>
      <c r="G875" t="s">
        <v>11</v>
      </c>
      <c r="H875" t="s">
        <v>5361</v>
      </c>
      <c r="I875">
        <v>999</v>
      </c>
      <c r="J875" s="1">
        <v>45348</v>
      </c>
      <c r="K875" t="s">
        <v>5356</v>
      </c>
      <c r="L875" s="1"/>
      <c r="M875" s="1">
        <v>45329</v>
      </c>
      <c r="N875" t="s">
        <v>5839</v>
      </c>
      <c r="O875" t="s">
        <v>5835</v>
      </c>
      <c r="P875" t="s">
        <v>6037</v>
      </c>
    </row>
    <row r="876" spans="1:16" x14ac:dyDescent="0.5">
      <c r="A876" t="s">
        <v>878</v>
      </c>
      <c r="B876" t="s">
        <v>876</v>
      </c>
      <c r="C876" t="s">
        <v>877</v>
      </c>
      <c r="D876" s="1">
        <v>45355</v>
      </c>
      <c r="E876">
        <v>999</v>
      </c>
      <c r="F876" t="s">
        <v>10</v>
      </c>
      <c r="G876" t="s">
        <v>11</v>
      </c>
      <c r="H876" t="s">
        <v>5361</v>
      </c>
      <c r="I876">
        <v>999</v>
      </c>
      <c r="J876" s="1">
        <v>45348</v>
      </c>
      <c r="K876" t="s">
        <v>5356</v>
      </c>
      <c r="L876" s="1"/>
      <c r="M876" s="1">
        <v>45329</v>
      </c>
      <c r="N876" t="s">
        <v>5839</v>
      </c>
      <c r="O876" t="s">
        <v>5835</v>
      </c>
      <c r="P876" t="s">
        <v>6037</v>
      </c>
    </row>
    <row r="877" spans="1:16" x14ac:dyDescent="0.5">
      <c r="A877" t="s">
        <v>879</v>
      </c>
      <c r="B877" t="s">
        <v>876</v>
      </c>
      <c r="C877" t="s">
        <v>877</v>
      </c>
      <c r="D877" s="1">
        <v>45386</v>
      </c>
      <c r="E877">
        <v>999</v>
      </c>
      <c r="F877" t="s">
        <v>10</v>
      </c>
      <c r="G877" t="s">
        <v>25</v>
      </c>
      <c r="H877" t="s">
        <v>5361</v>
      </c>
      <c r="I877">
        <v>999</v>
      </c>
      <c r="J877" s="1">
        <v>45348</v>
      </c>
      <c r="K877" t="s">
        <v>5356</v>
      </c>
      <c r="L877" s="1"/>
      <c r="M877" s="1">
        <v>45329</v>
      </c>
      <c r="N877" t="s">
        <v>5839</v>
      </c>
      <c r="O877" t="s">
        <v>5835</v>
      </c>
      <c r="P877" t="s">
        <v>6037</v>
      </c>
    </row>
    <row r="878" spans="1:16" x14ac:dyDescent="0.5">
      <c r="A878" t="s">
        <v>880</v>
      </c>
      <c r="B878" t="s">
        <v>876</v>
      </c>
      <c r="C878" t="s">
        <v>877</v>
      </c>
      <c r="D878" s="1">
        <v>45416</v>
      </c>
      <c r="E878">
        <v>999</v>
      </c>
      <c r="F878" t="s">
        <v>10</v>
      </c>
      <c r="G878" t="s">
        <v>11</v>
      </c>
      <c r="H878" t="s">
        <v>5361</v>
      </c>
      <c r="I878">
        <v>999</v>
      </c>
      <c r="J878" s="1">
        <v>45348</v>
      </c>
      <c r="K878" t="s">
        <v>5356</v>
      </c>
      <c r="L878" s="1"/>
      <c r="M878" s="1">
        <v>45329</v>
      </c>
      <c r="N878" t="s">
        <v>5839</v>
      </c>
      <c r="O878" t="s">
        <v>5835</v>
      </c>
      <c r="P878" t="s">
        <v>6037</v>
      </c>
    </row>
    <row r="879" spans="1:16" x14ac:dyDescent="0.5">
      <c r="A879" t="s">
        <v>881</v>
      </c>
      <c r="B879" t="s">
        <v>876</v>
      </c>
      <c r="C879" t="s">
        <v>877</v>
      </c>
      <c r="D879" s="1">
        <v>45444</v>
      </c>
      <c r="E879">
        <v>999</v>
      </c>
      <c r="F879" t="s">
        <v>10</v>
      </c>
      <c r="G879" t="s">
        <v>11</v>
      </c>
      <c r="H879" t="s">
        <v>5361</v>
      </c>
      <c r="I879">
        <v>999</v>
      </c>
      <c r="J879" s="1">
        <v>45348</v>
      </c>
      <c r="K879" t="s">
        <v>5356</v>
      </c>
      <c r="L879" s="1"/>
      <c r="M879" s="1">
        <v>45329</v>
      </c>
      <c r="N879" t="s">
        <v>5839</v>
      </c>
      <c r="O879" t="s">
        <v>5835</v>
      </c>
      <c r="P879" t="s">
        <v>6037</v>
      </c>
    </row>
    <row r="880" spans="1:16" x14ac:dyDescent="0.5">
      <c r="A880" t="s">
        <v>882</v>
      </c>
      <c r="B880" t="s">
        <v>876</v>
      </c>
      <c r="C880" t="s">
        <v>877</v>
      </c>
      <c r="D880" s="1">
        <v>45474</v>
      </c>
      <c r="E880">
        <v>999</v>
      </c>
      <c r="F880" t="s">
        <v>10</v>
      </c>
      <c r="G880" t="s">
        <v>11</v>
      </c>
      <c r="H880" t="s">
        <v>5361</v>
      </c>
      <c r="I880">
        <v>999</v>
      </c>
      <c r="J880" s="1">
        <v>45348</v>
      </c>
      <c r="K880" t="s">
        <v>5356</v>
      </c>
      <c r="L880" s="1"/>
      <c r="M880" s="1">
        <v>45329</v>
      </c>
      <c r="N880" t="s">
        <v>5839</v>
      </c>
      <c r="O880" t="s">
        <v>5835</v>
      </c>
      <c r="P880" t="s">
        <v>6037</v>
      </c>
    </row>
    <row r="881" spans="1:16" x14ac:dyDescent="0.5">
      <c r="A881" t="s">
        <v>883</v>
      </c>
      <c r="B881" t="s">
        <v>876</v>
      </c>
      <c r="C881" t="s">
        <v>877</v>
      </c>
      <c r="D881" s="1">
        <v>45507</v>
      </c>
      <c r="E881">
        <v>999</v>
      </c>
      <c r="F881" t="s">
        <v>10</v>
      </c>
      <c r="G881" t="s">
        <v>11</v>
      </c>
      <c r="H881" t="s">
        <v>5361</v>
      </c>
      <c r="I881">
        <v>999</v>
      </c>
      <c r="J881" s="1">
        <v>45348</v>
      </c>
      <c r="K881" t="s">
        <v>5356</v>
      </c>
      <c r="L881" s="1"/>
      <c r="M881" s="1">
        <v>45329</v>
      </c>
      <c r="N881" t="s">
        <v>5839</v>
      </c>
      <c r="O881" t="s">
        <v>5835</v>
      </c>
      <c r="P881" t="s">
        <v>6037</v>
      </c>
    </row>
    <row r="882" spans="1:16" x14ac:dyDescent="0.5">
      <c r="A882" t="s">
        <v>884</v>
      </c>
      <c r="B882" t="s">
        <v>876</v>
      </c>
      <c r="C882" t="s">
        <v>877</v>
      </c>
      <c r="D882" s="1">
        <v>45539</v>
      </c>
      <c r="E882">
        <v>999</v>
      </c>
      <c r="F882" t="s">
        <v>10</v>
      </c>
      <c r="G882" t="s">
        <v>11</v>
      </c>
      <c r="H882" t="s">
        <v>5361</v>
      </c>
      <c r="I882">
        <v>999</v>
      </c>
      <c r="J882" s="1">
        <v>45348</v>
      </c>
      <c r="K882" t="s">
        <v>5356</v>
      </c>
      <c r="L882" s="1"/>
      <c r="M882" s="1">
        <v>45329</v>
      </c>
      <c r="N882" t="s">
        <v>5839</v>
      </c>
      <c r="O882" t="s">
        <v>5835</v>
      </c>
      <c r="P882" t="s">
        <v>6037</v>
      </c>
    </row>
    <row r="883" spans="1:16" x14ac:dyDescent="0.5">
      <c r="A883" t="s">
        <v>1021</v>
      </c>
      <c r="B883" t="s">
        <v>1022</v>
      </c>
      <c r="C883" t="s">
        <v>1023</v>
      </c>
      <c r="D883" s="1">
        <v>45413</v>
      </c>
      <c r="E883">
        <v>999</v>
      </c>
      <c r="F883" t="s">
        <v>10</v>
      </c>
      <c r="G883" t="s">
        <v>11</v>
      </c>
      <c r="H883" t="s">
        <v>5361</v>
      </c>
      <c r="I883">
        <v>999</v>
      </c>
      <c r="J883" s="1">
        <v>45438</v>
      </c>
      <c r="K883" t="s">
        <v>5359</v>
      </c>
      <c r="L883" s="1">
        <v>45524</v>
      </c>
      <c r="M883" s="1">
        <v>45409</v>
      </c>
      <c r="N883" t="s">
        <v>5843</v>
      </c>
      <c r="O883" t="s">
        <v>5848</v>
      </c>
      <c r="P883" t="s">
        <v>6037</v>
      </c>
    </row>
    <row r="884" spans="1:16" x14ac:dyDescent="0.5">
      <c r="A884" t="s">
        <v>1024</v>
      </c>
      <c r="B884" t="s">
        <v>1022</v>
      </c>
      <c r="C884" t="s">
        <v>1023</v>
      </c>
      <c r="D884" s="1">
        <v>45445</v>
      </c>
      <c r="E884">
        <v>999</v>
      </c>
      <c r="F884" t="s">
        <v>10</v>
      </c>
      <c r="G884" t="s">
        <v>11</v>
      </c>
      <c r="H884" t="s">
        <v>5361</v>
      </c>
      <c r="I884">
        <v>999</v>
      </c>
      <c r="J884" s="1">
        <v>45438</v>
      </c>
      <c r="K884" t="s">
        <v>5359</v>
      </c>
      <c r="L884" s="1">
        <v>45524</v>
      </c>
      <c r="M884" s="1">
        <v>45409</v>
      </c>
      <c r="N884" t="s">
        <v>5843</v>
      </c>
      <c r="O884" t="s">
        <v>5848</v>
      </c>
      <c r="P884" t="s">
        <v>6037</v>
      </c>
    </row>
    <row r="885" spans="1:16" x14ac:dyDescent="0.5">
      <c r="A885" t="s">
        <v>1025</v>
      </c>
      <c r="B885" t="s">
        <v>1022</v>
      </c>
      <c r="C885" t="s">
        <v>1023</v>
      </c>
      <c r="D885" s="1">
        <v>45476</v>
      </c>
      <c r="E885">
        <v>999</v>
      </c>
      <c r="F885" t="s">
        <v>10</v>
      </c>
      <c r="G885" t="s">
        <v>11</v>
      </c>
      <c r="H885" t="s">
        <v>5361</v>
      </c>
      <c r="I885">
        <v>999</v>
      </c>
      <c r="J885" s="1">
        <v>45438</v>
      </c>
      <c r="K885" t="s">
        <v>5359</v>
      </c>
      <c r="L885" s="1">
        <v>45524</v>
      </c>
      <c r="M885" s="1">
        <v>45409</v>
      </c>
      <c r="N885" t="s">
        <v>5843</v>
      </c>
      <c r="O885" t="s">
        <v>5848</v>
      </c>
      <c r="P885" t="s">
        <v>6037</v>
      </c>
    </row>
    <row r="886" spans="1:16" x14ac:dyDescent="0.5">
      <c r="A886" t="s">
        <v>1026</v>
      </c>
      <c r="B886" t="s">
        <v>1022</v>
      </c>
      <c r="C886" t="s">
        <v>1023</v>
      </c>
      <c r="D886" s="1">
        <v>45505</v>
      </c>
      <c r="E886">
        <v>999</v>
      </c>
      <c r="F886" t="s">
        <v>10</v>
      </c>
      <c r="G886" t="s">
        <v>11</v>
      </c>
      <c r="H886" t="s">
        <v>5361</v>
      </c>
      <c r="I886">
        <v>999</v>
      </c>
      <c r="J886" s="1">
        <v>45438</v>
      </c>
      <c r="K886" t="s">
        <v>5359</v>
      </c>
      <c r="L886" s="1">
        <v>45524</v>
      </c>
      <c r="M886" s="1">
        <v>45409</v>
      </c>
      <c r="N886" t="s">
        <v>5843</v>
      </c>
      <c r="O886" t="s">
        <v>5848</v>
      </c>
      <c r="P886" t="s">
        <v>6037</v>
      </c>
    </row>
    <row r="887" spans="1:16" x14ac:dyDescent="0.5">
      <c r="A887" t="s">
        <v>888</v>
      </c>
      <c r="B887" t="s">
        <v>889</v>
      </c>
      <c r="C887" t="s">
        <v>890</v>
      </c>
      <c r="D887" s="1">
        <v>45385</v>
      </c>
      <c r="E887">
        <v>2499</v>
      </c>
      <c r="F887" t="s">
        <v>10</v>
      </c>
      <c r="G887" t="s">
        <v>11</v>
      </c>
      <c r="H887" t="s">
        <v>5362</v>
      </c>
      <c r="I887">
        <v>2499</v>
      </c>
      <c r="J887" s="1">
        <v>45402</v>
      </c>
      <c r="K887" t="s">
        <v>5359</v>
      </c>
      <c r="L887" s="1">
        <v>45522</v>
      </c>
      <c r="M887" s="1">
        <v>45388</v>
      </c>
      <c r="N887" t="s">
        <v>5839</v>
      </c>
      <c r="O887" t="s">
        <v>5841</v>
      </c>
      <c r="P887" t="s">
        <v>6037</v>
      </c>
    </row>
    <row r="888" spans="1:16" x14ac:dyDescent="0.5">
      <c r="A888" t="s">
        <v>891</v>
      </c>
      <c r="B888" t="s">
        <v>889</v>
      </c>
      <c r="C888" t="s">
        <v>890</v>
      </c>
      <c r="D888" s="1">
        <v>45416</v>
      </c>
      <c r="E888">
        <v>2499</v>
      </c>
      <c r="F888" t="s">
        <v>10</v>
      </c>
      <c r="G888" t="s">
        <v>11</v>
      </c>
      <c r="H888" t="s">
        <v>5362</v>
      </c>
      <c r="I888">
        <v>2499</v>
      </c>
      <c r="J888" s="1">
        <v>45402</v>
      </c>
      <c r="K888" t="s">
        <v>5359</v>
      </c>
      <c r="L888" s="1">
        <v>45522</v>
      </c>
      <c r="M888" s="1">
        <v>45388</v>
      </c>
      <c r="N888" t="s">
        <v>5839</v>
      </c>
      <c r="O888" t="s">
        <v>5841</v>
      </c>
      <c r="P888" t="s">
        <v>6037</v>
      </c>
    </row>
    <row r="889" spans="1:16" x14ac:dyDescent="0.5">
      <c r="A889" t="s">
        <v>892</v>
      </c>
      <c r="B889" t="s">
        <v>889</v>
      </c>
      <c r="C889" t="s">
        <v>890</v>
      </c>
      <c r="D889" s="1">
        <v>45445</v>
      </c>
      <c r="E889">
        <v>2499</v>
      </c>
      <c r="F889" t="s">
        <v>10</v>
      </c>
      <c r="G889" t="s">
        <v>23</v>
      </c>
      <c r="H889" t="s">
        <v>5362</v>
      </c>
      <c r="I889">
        <v>2499</v>
      </c>
      <c r="J889" s="1">
        <v>45402</v>
      </c>
      <c r="K889" t="s">
        <v>5359</v>
      </c>
      <c r="L889" s="1">
        <v>45522</v>
      </c>
      <c r="M889" s="1">
        <v>45388</v>
      </c>
      <c r="N889" t="s">
        <v>5839</v>
      </c>
      <c r="O889" t="s">
        <v>5841</v>
      </c>
      <c r="P889" t="s">
        <v>6037</v>
      </c>
    </row>
    <row r="890" spans="1:16" x14ac:dyDescent="0.5">
      <c r="A890" t="s">
        <v>893</v>
      </c>
      <c r="B890" t="s">
        <v>889</v>
      </c>
      <c r="C890" t="s">
        <v>890</v>
      </c>
      <c r="D890" s="1">
        <v>45474</v>
      </c>
      <c r="E890">
        <v>2499</v>
      </c>
      <c r="F890" t="s">
        <v>10</v>
      </c>
      <c r="G890" t="s">
        <v>11</v>
      </c>
      <c r="H890" t="s">
        <v>5362</v>
      </c>
      <c r="I890">
        <v>2499</v>
      </c>
      <c r="J890" s="1">
        <v>45402</v>
      </c>
      <c r="K890" t="s">
        <v>5359</v>
      </c>
      <c r="L890" s="1">
        <v>45522</v>
      </c>
      <c r="M890" s="1">
        <v>45388</v>
      </c>
      <c r="N890" t="s">
        <v>5839</v>
      </c>
      <c r="O890" t="s">
        <v>5841</v>
      </c>
      <c r="P890" t="s">
        <v>6037</v>
      </c>
    </row>
    <row r="891" spans="1:16" x14ac:dyDescent="0.5">
      <c r="A891" t="s">
        <v>894</v>
      </c>
      <c r="B891" t="s">
        <v>889</v>
      </c>
      <c r="C891" t="s">
        <v>890</v>
      </c>
      <c r="D891" s="1">
        <v>45507</v>
      </c>
      <c r="E891">
        <v>2499</v>
      </c>
      <c r="F891" t="s">
        <v>10</v>
      </c>
      <c r="G891" t="s">
        <v>11</v>
      </c>
      <c r="H891" t="s">
        <v>5362</v>
      </c>
      <c r="I891">
        <v>2499</v>
      </c>
      <c r="J891" s="1">
        <v>45402</v>
      </c>
      <c r="K891" t="s">
        <v>5359</v>
      </c>
      <c r="L891" s="1">
        <v>45522</v>
      </c>
      <c r="M891" s="1">
        <v>45388</v>
      </c>
      <c r="N891" t="s">
        <v>5839</v>
      </c>
      <c r="O891" t="s">
        <v>5841</v>
      </c>
      <c r="P891" t="s">
        <v>6037</v>
      </c>
    </row>
    <row r="892" spans="1:16" x14ac:dyDescent="0.5">
      <c r="A892" t="s">
        <v>904</v>
      </c>
      <c r="B892" t="s">
        <v>905</v>
      </c>
      <c r="C892" t="s">
        <v>906</v>
      </c>
      <c r="D892" s="1">
        <v>45444</v>
      </c>
      <c r="E892">
        <v>999</v>
      </c>
      <c r="F892" t="s">
        <v>10</v>
      </c>
      <c r="G892" t="s">
        <v>11</v>
      </c>
      <c r="H892" t="s">
        <v>5361</v>
      </c>
      <c r="I892">
        <v>999</v>
      </c>
      <c r="J892" s="1">
        <v>45470</v>
      </c>
      <c r="K892" t="s">
        <v>5356</v>
      </c>
      <c r="L892" s="1"/>
      <c r="M892" s="1">
        <v>45466</v>
      </c>
      <c r="N892" t="s">
        <v>5839</v>
      </c>
      <c r="O892" t="s">
        <v>5844</v>
      </c>
      <c r="P892" t="s">
        <v>6037</v>
      </c>
    </row>
    <row r="893" spans="1:16" x14ac:dyDescent="0.5">
      <c r="A893" t="s">
        <v>907</v>
      </c>
      <c r="B893" t="s">
        <v>905</v>
      </c>
      <c r="C893" t="s">
        <v>906</v>
      </c>
      <c r="D893" s="1">
        <v>45476</v>
      </c>
      <c r="E893">
        <v>999</v>
      </c>
      <c r="F893" t="s">
        <v>10</v>
      </c>
      <c r="G893" t="s">
        <v>11</v>
      </c>
      <c r="H893" t="s">
        <v>5361</v>
      </c>
      <c r="I893">
        <v>999</v>
      </c>
      <c r="J893" s="1">
        <v>45470</v>
      </c>
      <c r="K893" t="s">
        <v>5356</v>
      </c>
      <c r="L893" s="1"/>
      <c r="M893" s="1">
        <v>45466</v>
      </c>
      <c r="N893" t="s">
        <v>5839</v>
      </c>
      <c r="O893" t="s">
        <v>5844</v>
      </c>
      <c r="P893" t="s">
        <v>6037</v>
      </c>
    </row>
    <row r="894" spans="1:16" x14ac:dyDescent="0.5">
      <c r="A894" t="s">
        <v>908</v>
      </c>
      <c r="B894" t="s">
        <v>905</v>
      </c>
      <c r="C894" t="s">
        <v>906</v>
      </c>
      <c r="D894" s="1">
        <v>45506</v>
      </c>
      <c r="E894">
        <v>999</v>
      </c>
      <c r="F894" t="s">
        <v>10</v>
      </c>
      <c r="G894" t="s">
        <v>25</v>
      </c>
      <c r="H894" t="s">
        <v>5361</v>
      </c>
      <c r="I894">
        <v>999</v>
      </c>
      <c r="J894" s="1">
        <v>45470</v>
      </c>
      <c r="K894" t="s">
        <v>5356</v>
      </c>
      <c r="L894" s="1"/>
      <c r="M894" s="1">
        <v>45466</v>
      </c>
      <c r="N894" t="s">
        <v>5839</v>
      </c>
      <c r="O894" t="s">
        <v>5844</v>
      </c>
      <c r="P894" t="s">
        <v>6037</v>
      </c>
    </row>
    <row r="895" spans="1:16" x14ac:dyDescent="0.5">
      <c r="A895" t="s">
        <v>909</v>
      </c>
      <c r="B895" t="s">
        <v>905</v>
      </c>
      <c r="C895" t="s">
        <v>906</v>
      </c>
      <c r="D895" s="1">
        <v>45538</v>
      </c>
      <c r="E895">
        <v>999</v>
      </c>
      <c r="F895" t="s">
        <v>10</v>
      </c>
      <c r="G895" t="s">
        <v>11</v>
      </c>
      <c r="H895" t="s">
        <v>5361</v>
      </c>
      <c r="I895">
        <v>999</v>
      </c>
      <c r="J895" s="1">
        <v>45470</v>
      </c>
      <c r="K895" t="s">
        <v>5356</v>
      </c>
      <c r="L895" s="1"/>
      <c r="M895" s="1">
        <v>45466</v>
      </c>
      <c r="N895" t="s">
        <v>5839</v>
      </c>
      <c r="O895" t="s">
        <v>5844</v>
      </c>
      <c r="P895" t="s">
        <v>6037</v>
      </c>
    </row>
    <row r="896" spans="1:16" x14ac:dyDescent="0.5">
      <c r="A896" t="s">
        <v>910</v>
      </c>
      <c r="B896" t="s">
        <v>911</v>
      </c>
      <c r="C896" t="s">
        <v>912</v>
      </c>
      <c r="D896" s="1">
        <v>45474</v>
      </c>
      <c r="E896">
        <v>9999</v>
      </c>
      <c r="F896" t="s">
        <v>10</v>
      </c>
      <c r="G896" t="s">
        <v>11</v>
      </c>
      <c r="H896" t="s">
        <v>5382</v>
      </c>
      <c r="I896">
        <v>9999</v>
      </c>
      <c r="J896" s="1">
        <v>45502</v>
      </c>
      <c r="K896" t="s">
        <v>5356</v>
      </c>
      <c r="L896" s="1"/>
      <c r="M896" s="1">
        <v>45491</v>
      </c>
      <c r="N896" t="s">
        <v>5834</v>
      </c>
      <c r="O896" t="s">
        <v>5841</v>
      </c>
      <c r="P896" t="s">
        <v>6037</v>
      </c>
    </row>
    <row r="897" spans="1:16" x14ac:dyDescent="0.5">
      <c r="A897" t="s">
        <v>913</v>
      </c>
      <c r="B897" t="s">
        <v>911</v>
      </c>
      <c r="C897" t="s">
        <v>912</v>
      </c>
      <c r="D897" s="1">
        <v>45508</v>
      </c>
      <c r="E897">
        <v>9999</v>
      </c>
      <c r="F897" t="s">
        <v>10</v>
      </c>
      <c r="G897" t="s">
        <v>11</v>
      </c>
      <c r="H897" t="s">
        <v>5382</v>
      </c>
      <c r="I897">
        <v>9999</v>
      </c>
      <c r="J897" s="1">
        <v>45502</v>
      </c>
      <c r="K897" t="s">
        <v>5356</v>
      </c>
      <c r="L897" s="1"/>
      <c r="M897" s="1">
        <v>45491</v>
      </c>
      <c r="N897" t="s">
        <v>5834</v>
      </c>
      <c r="O897" t="s">
        <v>5841</v>
      </c>
      <c r="P897" t="s">
        <v>6037</v>
      </c>
    </row>
    <row r="898" spans="1:16" x14ac:dyDescent="0.5">
      <c r="A898" t="s">
        <v>914</v>
      </c>
      <c r="B898" t="s">
        <v>911</v>
      </c>
      <c r="C898" t="s">
        <v>912</v>
      </c>
      <c r="D898" s="1">
        <v>45536</v>
      </c>
      <c r="E898">
        <v>9999</v>
      </c>
      <c r="F898" t="s">
        <v>10</v>
      </c>
      <c r="G898" t="s">
        <v>23</v>
      </c>
      <c r="H898" t="s">
        <v>5382</v>
      </c>
      <c r="I898">
        <v>9999</v>
      </c>
      <c r="J898" s="1">
        <v>45502</v>
      </c>
      <c r="K898" t="s">
        <v>5356</v>
      </c>
      <c r="L898" s="1"/>
      <c r="M898" s="1">
        <v>45491</v>
      </c>
      <c r="N898" t="s">
        <v>5834</v>
      </c>
      <c r="O898" t="s">
        <v>5841</v>
      </c>
      <c r="P898" t="s">
        <v>6037</v>
      </c>
    </row>
    <row r="899" spans="1:16" x14ac:dyDescent="0.5">
      <c r="A899" t="s">
        <v>915</v>
      </c>
      <c r="B899" t="s">
        <v>916</v>
      </c>
      <c r="C899" t="s">
        <v>917</v>
      </c>
      <c r="D899" s="1">
        <v>45386</v>
      </c>
      <c r="E899">
        <v>2499</v>
      </c>
      <c r="F899" t="s">
        <v>10</v>
      </c>
      <c r="G899" t="s">
        <v>11</v>
      </c>
      <c r="H899" t="s">
        <v>5362</v>
      </c>
      <c r="I899">
        <v>2499</v>
      </c>
      <c r="J899" s="1">
        <v>45383</v>
      </c>
      <c r="K899" t="s">
        <v>5356</v>
      </c>
      <c r="L899" s="1"/>
      <c r="M899" s="1">
        <v>45366</v>
      </c>
      <c r="N899" t="s">
        <v>5838</v>
      </c>
      <c r="O899" t="s">
        <v>5841</v>
      </c>
      <c r="P899" t="s">
        <v>6036</v>
      </c>
    </row>
    <row r="900" spans="1:16" x14ac:dyDescent="0.5">
      <c r="A900" t="s">
        <v>918</v>
      </c>
      <c r="B900" t="s">
        <v>916</v>
      </c>
      <c r="C900" t="s">
        <v>917</v>
      </c>
      <c r="D900" s="1">
        <v>45415</v>
      </c>
      <c r="E900">
        <v>2499</v>
      </c>
      <c r="F900" t="s">
        <v>10</v>
      </c>
      <c r="G900" t="s">
        <v>11</v>
      </c>
      <c r="H900" t="s">
        <v>5362</v>
      </c>
      <c r="I900">
        <v>2499</v>
      </c>
      <c r="J900" s="1">
        <v>45383</v>
      </c>
      <c r="K900" t="s">
        <v>5356</v>
      </c>
      <c r="L900" s="1"/>
      <c r="M900" s="1">
        <v>45366</v>
      </c>
      <c r="N900" t="s">
        <v>5838</v>
      </c>
      <c r="O900" t="s">
        <v>5841</v>
      </c>
      <c r="P900" t="s">
        <v>6036</v>
      </c>
    </row>
    <row r="901" spans="1:16" x14ac:dyDescent="0.5">
      <c r="A901" t="s">
        <v>919</v>
      </c>
      <c r="B901" t="s">
        <v>916</v>
      </c>
      <c r="C901" t="s">
        <v>917</v>
      </c>
      <c r="D901" s="1">
        <v>45445</v>
      </c>
      <c r="E901">
        <v>2499</v>
      </c>
      <c r="F901" t="s">
        <v>10</v>
      </c>
      <c r="G901" t="s">
        <v>11</v>
      </c>
      <c r="H901" t="s">
        <v>5362</v>
      </c>
      <c r="I901">
        <v>2499</v>
      </c>
      <c r="J901" s="1">
        <v>45383</v>
      </c>
      <c r="K901" t="s">
        <v>5356</v>
      </c>
      <c r="L901" s="1"/>
      <c r="M901" s="1">
        <v>45366</v>
      </c>
      <c r="N901" t="s">
        <v>5838</v>
      </c>
      <c r="O901" t="s">
        <v>5841</v>
      </c>
      <c r="P901" t="s">
        <v>6036</v>
      </c>
    </row>
    <row r="902" spans="1:16" x14ac:dyDescent="0.5">
      <c r="A902" t="s">
        <v>920</v>
      </c>
      <c r="B902" t="s">
        <v>916</v>
      </c>
      <c r="C902" t="s">
        <v>917</v>
      </c>
      <c r="D902" s="1">
        <v>45476</v>
      </c>
      <c r="E902">
        <v>2499</v>
      </c>
      <c r="F902" t="s">
        <v>10</v>
      </c>
      <c r="G902" t="s">
        <v>11</v>
      </c>
      <c r="H902" t="s">
        <v>5362</v>
      </c>
      <c r="I902">
        <v>2499</v>
      </c>
      <c r="J902" s="1">
        <v>45383</v>
      </c>
      <c r="K902" t="s">
        <v>5356</v>
      </c>
      <c r="L902" s="1"/>
      <c r="M902" s="1">
        <v>45366</v>
      </c>
      <c r="N902" t="s">
        <v>5838</v>
      </c>
      <c r="O902" t="s">
        <v>5841</v>
      </c>
      <c r="P902" t="s">
        <v>6036</v>
      </c>
    </row>
    <row r="903" spans="1:16" x14ac:dyDescent="0.5">
      <c r="A903" t="s">
        <v>921</v>
      </c>
      <c r="B903" t="s">
        <v>916</v>
      </c>
      <c r="C903" t="s">
        <v>917</v>
      </c>
      <c r="D903" s="1">
        <v>45508</v>
      </c>
      <c r="E903">
        <v>2499</v>
      </c>
      <c r="F903" t="s">
        <v>10</v>
      </c>
      <c r="G903" t="s">
        <v>11</v>
      </c>
      <c r="H903" t="s">
        <v>5362</v>
      </c>
      <c r="I903">
        <v>2499</v>
      </c>
      <c r="J903" s="1">
        <v>45383</v>
      </c>
      <c r="K903" t="s">
        <v>5356</v>
      </c>
      <c r="L903" s="1"/>
      <c r="M903" s="1">
        <v>45366</v>
      </c>
      <c r="N903" t="s">
        <v>5838</v>
      </c>
      <c r="O903" t="s">
        <v>5841</v>
      </c>
      <c r="P903" t="s">
        <v>6036</v>
      </c>
    </row>
    <row r="904" spans="1:16" x14ac:dyDescent="0.5">
      <c r="A904" t="s">
        <v>922</v>
      </c>
      <c r="B904" t="s">
        <v>916</v>
      </c>
      <c r="C904" t="s">
        <v>917</v>
      </c>
      <c r="D904" s="1">
        <v>45539</v>
      </c>
      <c r="E904">
        <v>2499</v>
      </c>
      <c r="F904" t="s">
        <v>10</v>
      </c>
      <c r="G904" t="s">
        <v>11</v>
      </c>
      <c r="H904" t="s">
        <v>5362</v>
      </c>
      <c r="I904">
        <v>2499</v>
      </c>
      <c r="J904" s="1">
        <v>45383</v>
      </c>
      <c r="K904" t="s">
        <v>5356</v>
      </c>
      <c r="L904" s="1"/>
      <c r="M904" s="1">
        <v>45366</v>
      </c>
      <c r="N904" t="s">
        <v>5838</v>
      </c>
      <c r="O904" t="s">
        <v>5841</v>
      </c>
      <c r="P904" t="s">
        <v>6036</v>
      </c>
    </row>
    <row r="905" spans="1:16" x14ac:dyDescent="0.5">
      <c r="A905" t="s">
        <v>928</v>
      </c>
      <c r="B905" t="s">
        <v>929</v>
      </c>
      <c r="C905" t="s">
        <v>930</v>
      </c>
      <c r="D905" s="1">
        <v>45536</v>
      </c>
      <c r="E905">
        <v>2499</v>
      </c>
      <c r="F905" t="s">
        <v>10</v>
      </c>
      <c r="G905" t="s">
        <v>41</v>
      </c>
      <c r="H905" t="s">
        <v>5362</v>
      </c>
      <c r="I905">
        <v>2499</v>
      </c>
      <c r="J905" s="1">
        <v>45558</v>
      </c>
      <c r="K905" t="s">
        <v>5356</v>
      </c>
      <c r="L905" s="1"/>
      <c r="M905" s="1">
        <v>45528</v>
      </c>
      <c r="N905" t="s">
        <v>5839</v>
      </c>
      <c r="O905" t="s">
        <v>5845</v>
      </c>
      <c r="P905" t="s">
        <v>6036</v>
      </c>
    </row>
    <row r="906" spans="1:16" x14ac:dyDescent="0.5">
      <c r="A906" t="s">
        <v>942</v>
      </c>
      <c r="B906" t="s">
        <v>943</v>
      </c>
      <c r="C906" t="s">
        <v>944</v>
      </c>
      <c r="D906" s="1">
        <v>45507</v>
      </c>
      <c r="E906">
        <v>999</v>
      </c>
      <c r="F906" t="s">
        <v>10</v>
      </c>
      <c r="G906" t="s">
        <v>11</v>
      </c>
      <c r="H906" t="s">
        <v>5361</v>
      </c>
      <c r="I906">
        <v>999</v>
      </c>
      <c r="J906" s="1">
        <v>45508</v>
      </c>
      <c r="K906" t="s">
        <v>5356</v>
      </c>
      <c r="L906" s="1"/>
      <c r="M906" s="1">
        <v>45491</v>
      </c>
      <c r="N906" t="s">
        <v>5846</v>
      </c>
      <c r="O906" t="s">
        <v>5844</v>
      </c>
      <c r="P906" t="s">
        <v>6036</v>
      </c>
    </row>
    <row r="907" spans="1:16" x14ac:dyDescent="0.5">
      <c r="A907" t="s">
        <v>945</v>
      </c>
      <c r="B907" t="s">
        <v>943</v>
      </c>
      <c r="C907" t="s">
        <v>944</v>
      </c>
      <c r="D907" s="1">
        <v>45539</v>
      </c>
      <c r="E907">
        <v>999</v>
      </c>
      <c r="F907" t="s">
        <v>10</v>
      </c>
      <c r="G907" t="s">
        <v>11</v>
      </c>
      <c r="H907" t="s">
        <v>5361</v>
      </c>
      <c r="I907">
        <v>999</v>
      </c>
      <c r="J907" s="1">
        <v>45508</v>
      </c>
      <c r="K907" t="s">
        <v>5356</v>
      </c>
      <c r="L907" s="1"/>
      <c r="M907" s="1">
        <v>45491</v>
      </c>
      <c r="N907" t="s">
        <v>5846</v>
      </c>
      <c r="O907" t="s">
        <v>5844</v>
      </c>
      <c r="P907" t="s">
        <v>6036</v>
      </c>
    </row>
    <row r="908" spans="1:16" x14ac:dyDescent="0.5">
      <c r="A908" t="s">
        <v>946</v>
      </c>
      <c r="B908" t="s">
        <v>947</v>
      </c>
      <c r="C908" t="s">
        <v>948</v>
      </c>
      <c r="D908" s="1">
        <v>45446</v>
      </c>
      <c r="E908">
        <v>2499</v>
      </c>
      <c r="F908" t="s">
        <v>10</v>
      </c>
      <c r="G908" t="s">
        <v>11</v>
      </c>
      <c r="H908" t="s">
        <v>5362</v>
      </c>
      <c r="I908">
        <v>2499</v>
      </c>
      <c r="J908" s="1">
        <v>45454</v>
      </c>
      <c r="K908" t="s">
        <v>5356</v>
      </c>
      <c r="L908" s="1"/>
      <c r="M908" s="1">
        <v>45437</v>
      </c>
      <c r="N908" t="s">
        <v>5838</v>
      </c>
      <c r="O908" t="s">
        <v>5835</v>
      </c>
      <c r="P908" t="s">
        <v>6037</v>
      </c>
    </row>
    <row r="909" spans="1:16" x14ac:dyDescent="0.5">
      <c r="A909" t="s">
        <v>949</v>
      </c>
      <c r="B909" t="s">
        <v>947</v>
      </c>
      <c r="C909" t="s">
        <v>948</v>
      </c>
      <c r="D909" s="1">
        <v>45474</v>
      </c>
      <c r="E909">
        <v>2499</v>
      </c>
      <c r="F909" t="s">
        <v>10</v>
      </c>
      <c r="G909" t="s">
        <v>11</v>
      </c>
      <c r="H909" t="s">
        <v>5362</v>
      </c>
      <c r="I909">
        <v>2499</v>
      </c>
      <c r="J909" s="1">
        <v>45454</v>
      </c>
      <c r="K909" t="s">
        <v>5356</v>
      </c>
      <c r="L909" s="1"/>
      <c r="M909" s="1">
        <v>45437</v>
      </c>
      <c r="N909" t="s">
        <v>5838</v>
      </c>
      <c r="O909" t="s">
        <v>5835</v>
      </c>
      <c r="P909" t="s">
        <v>6037</v>
      </c>
    </row>
    <row r="910" spans="1:16" x14ac:dyDescent="0.5">
      <c r="A910" t="s">
        <v>950</v>
      </c>
      <c r="B910" t="s">
        <v>947</v>
      </c>
      <c r="C910" t="s">
        <v>948</v>
      </c>
      <c r="D910" s="1">
        <v>45505</v>
      </c>
      <c r="E910">
        <v>2499</v>
      </c>
      <c r="F910" t="s">
        <v>10</v>
      </c>
      <c r="G910" t="s">
        <v>25</v>
      </c>
      <c r="H910" t="s">
        <v>5362</v>
      </c>
      <c r="I910">
        <v>2499</v>
      </c>
      <c r="J910" s="1">
        <v>45454</v>
      </c>
      <c r="K910" t="s">
        <v>5356</v>
      </c>
      <c r="L910" s="1"/>
      <c r="M910" s="1">
        <v>45437</v>
      </c>
      <c r="N910" t="s">
        <v>5838</v>
      </c>
      <c r="O910" t="s">
        <v>5835</v>
      </c>
      <c r="P910" t="s">
        <v>6037</v>
      </c>
    </row>
    <row r="911" spans="1:16" x14ac:dyDescent="0.5">
      <c r="A911" t="s">
        <v>951</v>
      </c>
      <c r="B911" t="s">
        <v>947</v>
      </c>
      <c r="C911" t="s">
        <v>948</v>
      </c>
      <c r="D911" s="1">
        <v>45537</v>
      </c>
      <c r="E911">
        <v>2499</v>
      </c>
      <c r="F911" t="s">
        <v>10</v>
      </c>
      <c r="G911" t="s">
        <v>11</v>
      </c>
      <c r="H911" t="s">
        <v>5362</v>
      </c>
      <c r="I911">
        <v>2499</v>
      </c>
      <c r="J911" s="1">
        <v>45454</v>
      </c>
      <c r="K911" t="s">
        <v>5356</v>
      </c>
      <c r="L911" s="1"/>
      <c r="M911" s="1">
        <v>45437</v>
      </c>
      <c r="N911" t="s">
        <v>5838</v>
      </c>
      <c r="O911" t="s">
        <v>5835</v>
      </c>
      <c r="P911" t="s">
        <v>6037</v>
      </c>
    </row>
    <row r="912" spans="1:16" x14ac:dyDescent="0.5">
      <c r="A912" t="s">
        <v>962</v>
      </c>
      <c r="B912" t="s">
        <v>963</v>
      </c>
      <c r="C912" t="s">
        <v>964</v>
      </c>
      <c r="D912" s="1">
        <v>45414</v>
      </c>
      <c r="E912">
        <v>999</v>
      </c>
      <c r="F912" t="s">
        <v>10</v>
      </c>
      <c r="G912" t="s">
        <v>11</v>
      </c>
      <c r="H912" t="s">
        <v>5361</v>
      </c>
      <c r="I912">
        <v>999</v>
      </c>
      <c r="J912" s="1">
        <v>45416</v>
      </c>
      <c r="K912" t="s">
        <v>5359</v>
      </c>
      <c r="L912" s="1">
        <v>45565</v>
      </c>
      <c r="M912" s="1">
        <v>45404</v>
      </c>
      <c r="N912" t="s">
        <v>5843</v>
      </c>
      <c r="O912" t="s">
        <v>5841</v>
      </c>
      <c r="P912" t="s">
        <v>6037</v>
      </c>
    </row>
    <row r="913" spans="1:16" x14ac:dyDescent="0.5">
      <c r="A913" t="s">
        <v>965</v>
      </c>
      <c r="B913" t="s">
        <v>963</v>
      </c>
      <c r="C913" t="s">
        <v>964</v>
      </c>
      <c r="D913" s="1">
        <v>45445</v>
      </c>
      <c r="E913">
        <v>999</v>
      </c>
      <c r="F913" t="s">
        <v>10</v>
      </c>
      <c r="G913" t="s">
        <v>25</v>
      </c>
      <c r="H913" t="s">
        <v>5361</v>
      </c>
      <c r="I913">
        <v>999</v>
      </c>
      <c r="J913" s="1">
        <v>45416</v>
      </c>
      <c r="K913" t="s">
        <v>5359</v>
      </c>
      <c r="L913" s="1">
        <v>45565</v>
      </c>
      <c r="M913" s="1">
        <v>45404</v>
      </c>
      <c r="N913" t="s">
        <v>5843</v>
      </c>
      <c r="O913" t="s">
        <v>5841</v>
      </c>
      <c r="P913" t="s">
        <v>6037</v>
      </c>
    </row>
    <row r="914" spans="1:16" x14ac:dyDescent="0.5">
      <c r="A914" t="s">
        <v>966</v>
      </c>
      <c r="B914" t="s">
        <v>963</v>
      </c>
      <c r="C914" t="s">
        <v>964</v>
      </c>
      <c r="D914" s="1">
        <v>45477</v>
      </c>
      <c r="E914">
        <v>999</v>
      </c>
      <c r="F914" t="s">
        <v>10</v>
      </c>
      <c r="G914" t="s">
        <v>25</v>
      </c>
      <c r="H914" t="s">
        <v>5361</v>
      </c>
      <c r="I914">
        <v>999</v>
      </c>
      <c r="J914" s="1">
        <v>45416</v>
      </c>
      <c r="K914" t="s">
        <v>5359</v>
      </c>
      <c r="L914" s="1">
        <v>45565</v>
      </c>
      <c r="M914" s="1">
        <v>45404</v>
      </c>
      <c r="N914" t="s">
        <v>5843</v>
      </c>
      <c r="O914" t="s">
        <v>5841</v>
      </c>
      <c r="P914" t="s">
        <v>6037</v>
      </c>
    </row>
    <row r="915" spans="1:16" x14ac:dyDescent="0.5">
      <c r="A915" t="s">
        <v>967</v>
      </c>
      <c r="B915" t="s">
        <v>963</v>
      </c>
      <c r="C915" t="s">
        <v>964</v>
      </c>
      <c r="D915" s="1">
        <v>45507</v>
      </c>
      <c r="E915">
        <v>999</v>
      </c>
      <c r="F915" t="s">
        <v>10</v>
      </c>
      <c r="G915" t="s">
        <v>25</v>
      </c>
      <c r="H915" t="s">
        <v>5361</v>
      </c>
      <c r="I915">
        <v>999</v>
      </c>
      <c r="J915" s="1">
        <v>45416</v>
      </c>
      <c r="K915" t="s">
        <v>5359</v>
      </c>
      <c r="L915" s="1">
        <v>45565</v>
      </c>
      <c r="M915" s="1">
        <v>45404</v>
      </c>
      <c r="N915" t="s">
        <v>5843</v>
      </c>
      <c r="O915" t="s">
        <v>5841</v>
      </c>
      <c r="P915" t="s">
        <v>6037</v>
      </c>
    </row>
    <row r="916" spans="1:16" x14ac:dyDescent="0.5">
      <c r="A916" t="s">
        <v>968</v>
      </c>
      <c r="B916" t="s">
        <v>963</v>
      </c>
      <c r="C916" t="s">
        <v>964</v>
      </c>
      <c r="D916" s="1">
        <v>45536</v>
      </c>
      <c r="E916">
        <v>999</v>
      </c>
      <c r="F916" t="s">
        <v>10</v>
      </c>
      <c r="G916" t="s">
        <v>11</v>
      </c>
      <c r="H916" t="s">
        <v>5361</v>
      </c>
      <c r="I916">
        <v>999</v>
      </c>
      <c r="J916" s="1">
        <v>45416</v>
      </c>
      <c r="K916" t="s">
        <v>5359</v>
      </c>
      <c r="L916" s="1">
        <v>45565</v>
      </c>
      <c r="M916" s="1">
        <v>45404</v>
      </c>
      <c r="N916" t="s">
        <v>5843</v>
      </c>
      <c r="O916" t="s">
        <v>5841</v>
      </c>
      <c r="P916" t="s">
        <v>6037</v>
      </c>
    </row>
    <row r="917" spans="1:16" x14ac:dyDescent="0.5">
      <c r="A917" t="s">
        <v>978</v>
      </c>
      <c r="B917" t="s">
        <v>979</v>
      </c>
      <c r="C917" t="s">
        <v>980</v>
      </c>
      <c r="D917" s="1">
        <v>45446</v>
      </c>
      <c r="E917">
        <v>999</v>
      </c>
      <c r="F917" t="s">
        <v>10</v>
      </c>
      <c r="G917" t="s">
        <v>11</v>
      </c>
      <c r="H917" t="s">
        <v>5361</v>
      </c>
      <c r="I917">
        <v>999</v>
      </c>
      <c r="J917" s="1">
        <v>45451</v>
      </c>
      <c r="K917" t="s">
        <v>5356</v>
      </c>
      <c r="L917" s="1"/>
      <c r="M917" s="1">
        <v>45438</v>
      </c>
      <c r="N917" t="s">
        <v>5839</v>
      </c>
      <c r="O917" t="s">
        <v>5845</v>
      </c>
      <c r="P917" t="s">
        <v>6037</v>
      </c>
    </row>
    <row r="918" spans="1:16" x14ac:dyDescent="0.5">
      <c r="A918" t="s">
        <v>981</v>
      </c>
      <c r="B918" t="s">
        <v>979</v>
      </c>
      <c r="C918" t="s">
        <v>980</v>
      </c>
      <c r="D918" s="1">
        <v>45477</v>
      </c>
      <c r="E918">
        <v>999</v>
      </c>
      <c r="F918" t="s">
        <v>10</v>
      </c>
      <c r="G918" t="s">
        <v>11</v>
      </c>
      <c r="H918" t="s">
        <v>5361</v>
      </c>
      <c r="I918">
        <v>999</v>
      </c>
      <c r="J918" s="1">
        <v>45451</v>
      </c>
      <c r="K918" t="s">
        <v>5356</v>
      </c>
      <c r="L918" s="1"/>
      <c r="M918" s="1">
        <v>45438</v>
      </c>
      <c r="N918" t="s">
        <v>5839</v>
      </c>
      <c r="O918" t="s">
        <v>5845</v>
      </c>
      <c r="P918" t="s">
        <v>6037</v>
      </c>
    </row>
    <row r="919" spans="1:16" x14ac:dyDescent="0.5">
      <c r="A919" t="s">
        <v>982</v>
      </c>
      <c r="B919" t="s">
        <v>979</v>
      </c>
      <c r="C919" t="s">
        <v>980</v>
      </c>
      <c r="D919" s="1">
        <v>45508</v>
      </c>
      <c r="E919">
        <v>999</v>
      </c>
      <c r="F919" t="s">
        <v>10</v>
      </c>
      <c r="G919" t="s">
        <v>11</v>
      </c>
      <c r="H919" t="s">
        <v>5361</v>
      </c>
      <c r="I919">
        <v>999</v>
      </c>
      <c r="J919" s="1">
        <v>45451</v>
      </c>
      <c r="K919" t="s">
        <v>5356</v>
      </c>
      <c r="L919" s="1"/>
      <c r="M919" s="1">
        <v>45438</v>
      </c>
      <c r="N919" t="s">
        <v>5839</v>
      </c>
      <c r="O919" t="s">
        <v>5845</v>
      </c>
      <c r="P919" t="s">
        <v>6037</v>
      </c>
    </row>
    <row r="920" spans="1:16" x14ac:dyDescent="0.5">
      <c r="A920" t="s">
        <v>983</v>
      </c>
      <c r="B920" t="s">
        <v>979</v>
      </c>
      <c r="C920" t="s">
        <v>980</v>
      </c>
      <c r="D920" s="1">
        <v>45538</v>
      </c>
      <c r="E920">
        <v>999</v>
      </c>
      <c r="F920" t="s">
        <v>10</v>
      </c>
      <c r="G920" t="s">
        <v>41</v>
      </c>
      <c r="H920" t="s">
        <v>5361</v>
      </c>
      <c r="I920">
        <v>999</v>
      </c>
      <c r="J920" s="1">
        <v>45451</v>
      </c>
      <c r="K920" t="s">
        <v>5356</v>
      </c>
      <c r="L920" s="1"/>
      <c r="M920" s="1">
        <v>45438</v>
      </c>
      <c r="N920" t="s">
        <v>5839</v>
      </c>
      <c r="O920" t="s">
        <v>5845</v>
      </c>
      <c r="P920" t="s">
        <v>6037</v>
      </c>
    </row>
    <row r="921" spans="1:16" x14ac:dyDescent="0.5">
      <c r="A921" t="s">
        <v>991</v>
      </c>
      <c r="B921" t="s">
        <v>992</v>
      </c>
      <c r="C921" t="s">
        <v>993</v>
      </c>
      <c r="D921" s="1">
        <v>45538</v>
      </c>
      <c r="E921">
        <v>2499</v>
      </c>
      <c r="F921" t="s">
        <v>10</v>
      </c>
      <c r="G921" t="s">
        <v>11</v>
      </c>
      <c r="H921" t="s">
        <v>5362</v>
      </c>
      <c r="I921">
        <v>2499</v>
      </c>
      <c r="J921" s="1">
        <v>45552</v>
      </c>
      <c r="K921" t="s">
        <v>5356</v>
      </c>
      <c r="L921" s="1"/>
      <c r="M921" s="1">
        <v>45532</v>
      </c>
      <c r="N921" t="s">
        <v>5846</v>
      </c>
      <c r="O921" t="s">
        <v>5841</v>
      </c>
      <c r="P921" t="s">
        <v>5836</v>
      </c>
    </row>
    <row r="922" spans="1:16" x14ac:dyDescent="0.5">
      <c r="A922" t="s">
        <v>1370</v>
      </c>
      <c r="B922" t="s">
        <v>1371</v>
      </c>
      <c r="C922" t="s">
        <v>993</v>
      </c>
      <c r="D922" s="1">
        <v>45536</v>
      </c>
      <c r="E922">
        <v>999</v>
      </c>
      <c r="F922" t="s">
        <v>10</v>
      </c>
      <c r="G922" t="s">
        <v>23</v>
      </c>
      <c r="H922" t="s">
        <v>5361</v>
      </c>
      <c r="I922">
        <v>999</v>
      </c>
      <c r="J922" s="1">
        <v>45538</v>
      </c>
      <c r="K922" t="s">
        <v>5356</v>
      </c>
      <c r="L922" s="1"/>
      <c r="M922" s="1">
        <v>45532</v>
      </c>
      <c r="N922" t="s">
        <v>5846</v>
      </c>
      <c r="O922" t="s">
        <v>5841</v>
      </c>
      <c r="P922" t="s">
        <v>5836</v>
      </c>
    </row>
    <row r="923" spans="1:16" x14ac:dyDescent="0.5">
      <c r="A923" t="s">
        <v>1002</v>
      </c>
      <c r="B923" t="s">
        <v>1003</v>
      </c>
      <c r="C923" t="s">
        <v>1004</v>
      </c>
      <c r="D923" s="1">
        <v>45354</v>
      </c>
      <c r="E923">
        <v>999</v>
      </c>
      <c r="F923" t="s">
        <v>10</v>
      </c>
      <c r="G923" t="s">
        <v>11</v>
      </c>
      <c r="H923" t="s">
        <v>5361</v>
      </c>
      <c r="I923">
        <v>999</v>
      </c>
      <c r="J923" s="1">
        <v>45379</v>
      </c>
      <c r="K923" t="s">
        <v>5356</v>
      </c>
      <c r="L923" s="1"/>
      <c r="M923" s="1">
        <v>45358</v>
      </c>
      <c r="N923" t="s">
        <v>5838</v>
      </c>
      <c r="O923" t="s">
        <v>5835</v>
      </c>
      <c r="P923" t="s">
        <v>5836</v>
      </c>
    </row>
    <row r="924" spans="1:16" x14ac:dyDescent="0.5">
      <c r="A924" t="s">
        <v>1005</v>
      </c>
      <c r="B924" t="s">
        <v>1003</v>
      </c>
      <c r="C924" t="s">
        <v>1004</v>
      </c>
      <c r="D924" s="1">
        <v>45385</v>
      </c>
      <c r="E924">
        <v>999</v>
      </c>
      <c r="F924" t="s">
        <v>10</v>
      </c>
      <c r="G924" t="s">
        <v>11</v>
      </c>
      <c r="H924" t="s">
        <v>5361</v>
      </c>
      <c r="I924">
        <v>999</v>
      </c>
      <c r="J924" s="1">
        <v>45379</v>
      </c>
      <c r="K924" t="s">
        <v>5356</v>
      </c>
      <c r="L924" s="1"/>
      <c r="M924" s="1">
        <v>45358</v>
      </c>
      <c r="N924" t="s">
        <v>5838</v>
      </c>
      <c r="O924" t="s">
        <v>5835</v>
      </c>
      <c r="P924" t="s">
        <v>5836</v>
      </c>
    </row>
    <row r="925" spans="1:16" x14ac:dyDescent="0.5">
      <c r="A925" t="s">
        <v>1006</v>
      </c>
      <c r="B925" t="s">
        <v>1003</v>
      </c>
      <c r="C925" t="s">
        <v>1004</v>
      </c>
      <c r="D925" s="1">
        <v>45416</v>
      </c>
      <c r="E925">
        <v>999</v>
      </c>
      <c r="F925" t="s">
        <v>10</v>
      </c>
      <c r="G925" t="s">
        <v>11</v>
      </c>
      <c r="H925" t="s">
        <v>5361</v>
      </c>
      <c r="I925">
        <v>999</v>
      </c>
      <c r="J925" s="1">
        <v>45379</v>
      </c>
      <c r="K925" t="s">
        <v>5356</v>
      </c>
      <c r="L925" s="1"/>
      <c r="M925" s="1">
        <v>45358</v>
      </c>
      <c r="N925" t="s">
        <v>5838</v>
      </c>
      <c r="O925" t="s">
        <v>5835</v>
      </c>
      <c r="P925" t="s">
        <v>5836</v>
      </c>
    </row>
    <row r="926" spans="1:16" x14ac:dyDescent="0.5">
      <c r="A926" t="s">
        <v>1007</v>
      </c>
      <c r="B926" t="s">
        <v>1003</v>
      </c>
      <c r="C926" t="s">
        <v>1004</v>
      </c>
      <c r="D926" s="1">
        <v>45445</v>
      </c>
      <c r="E926">
        <v>999</v>
      </c>
      <c r="F926" t="s">
        <v>10</v>
      </c>
      <c r="G926" t="s">
        <v>25</v>
      </c>
      <c r="H926" t="s">
        <v>5361</v>
      </c>
      <c r="I926">
        <v>999</v>
      </c>
      <c r="J926" s="1">
        <v>45379</v>
      </c>
      <c r="K926" t="s">
        <v>5356</v>
      </c>
      <c r="L926" s="1"/>
      <c r="M926" s="1">
        <v>45358</v>
      </c>
      <c r="N926" t="s">
        <v>5838</v>
      </c>
      <c r="O926" t="s">
        <v>5835</v>
      </c>
      <c r="P926" t="s">
        <v>5836</v>
      </c>
    </row>
    <row r="927" spans="1:16" x14ac:dyDescent="0.5">
      <c r="A927" t="s">
        <v>1008</v>
      </c>
      <c r="B927" t="s">
        <v>1003</v>
      </c>
      <c r="C927" t="s">
        <v>1004</v>
      </c>
      <c r="D927" s="1">
        <v>45475</v>
      </c>
      <c r="E927">
        <v>999</v>
      </c>
      <c r="F927" t="s">
        <v>10</v>
      </c>
      <c r="G927" t="s">
        <v>41</v>
      </c>
      <c r="H927" t="s">
        <v>5361</v>
      </c>
      <c r="I927">
        <v>999</v>
      </c>
      <c r="J927" s="1">
        <v>45379</v>
      </c>
      <c r="K927" t="s">
        <v>5356</v>
      </c>
      <c r="L927" s="1"/>
      <c r="M927" s="1">
        <v>45358</v>
      </c>
      <c r="N927" t="s">
        <v>5838</v>
      </c>
      <c r="O927" t="s">
        <v>5835</v>
      </c>
      <c r="P927" t="s">
        <v>5836</v>
      </c>
    </row>
    <row r="928" spans="1:16" x14ac:dyDescent="0.5">
      <c r="A928" t="s">
        <v>1009</v>
      </c>
      <c r="B928" t="s">
        <v>1003</v>
      </c>
      <c r="C928" t="s">
        <v>1004</v>
      </c>
      <c r="D928" s="1">
        <v>45505</v>
      </c>
      <c r="E928">
        <v>999</v>
      </c>
      <c r="F928" t="s">
        <v>10</v>
      </c>
      <c r="G928" t="s">
        <v>25</v>
      </c>
      <c r="H928" t="s">
        <v>5361</v>
      </c>
      <c r="I928">
        <v>999</v>
      </c>
      <c r="J928" s="1">
        <v>45379</v>
      </c>
      <c r="K928" t="s">
        <v>5356</v>
      </c>
      <c r="L928" s="1"/>
      <c r="M928" s="1">
        <v>45358</v>
      </c>
      <c r="N928" t="s">
        <v>5838</v>
      </c>
      <c r="O928" t="s">
        <v>5835</v>
      </c>
      <c r="P928" t="s">
        <v>5836</v>
      </c>
    </row>
    <row r="929" spans="1:16" x14ac:dyDescent="0.5">
      <c r="A929" t="s">
        <v>1010</v>
      </c>
      <c r="B929" t="s">
        <v>1003</v>
      </c>
      <c r="C929" t="s">
        <v>1004</v>
      </c>
      <c r="D929" s="1">
        <v>45536</v>
      </c>
      <c r="E929">
        <v>999</v>
      </c>
      <c r="F929" t="s">
        <v>10</v>
      </c>
      <c r="G929" t="s">
        <v>11</v>
      </c>
      <c r="H929" t="s">
        <v>5361</v>
      </c>
      <c r="I929">
        <v>999</v>
      </c>
      <c r="J929" s="1">
        <v>45379</v>
      </c>
      <c r="K929" t="s">
        <v>5356</v>
      </c>
      <c r="L929" s="1"/>
      <c r="M929" s="1">
        <v>45358</v>
      </c>
      <c r="N929" t="s">
        <v>5838</v>
      </c>
      <c r="O929" t="s">
        <v>5835</v>
      </c>
      <c r="P929" t="s">
        <v>5836</v>
      </c>
    </row>
    <row r="930" spans="1:16" x14ac:dyDescent="0.5">
      <c r="A930" t="s">
        <v>1011</v>
      </c>
      <c r="B930" t="s">
        <v>1012</v>
      </c>
      <c r="C930" t="s">
        <v>1013</v>
      </c>
      <c r="D930" s="1">
        <v>45474</v>
      </c>
      <c r="E930">
        <v>0</v>
      </c>
      <c r="F930" t="s">
        <v>43</v>
      </c>
      <c r="G930" t="s">
        <v>11</v>
      </c>
      <c r="H930" t="s">
        <v>5362</v>
      </c>
      <c r="I930">
        <v>2499</v>
      </c>
      <c r="J930" s="1">
        <v>45496</v>
      </c>
      <c r="K930" t="s">
        <v>5359</v>
      </c>
      <c r="L930" s="1">
        <v>45565</v>
      </c>
      <c r="M930" s="1">
        <v>45487</v>
      </c>
      <c r="N930" t="s">
        <v>5843</v>
      </c>
      <c r="O930" t="s">
        <v>5848</v>
      </c>
      <c r="P930" t="s">
        <v>5836</v>
      </c>
    </row>
    <row r="931" spans="1:16" x14ac:dyDescent="0.5">
      <c r="A931" t="s">
        <v>1014</v>
      </c>
      <c r="B931" t="s">
        <v>1012</v>
      </c>
      <c r="C931" t="s">
        <v>1013</v>
      </c>
      <c r="D931" s="1">
        <v>45508</v>
      </c>
      <c r="E931">
        <v>2499</v>
      </c>
      <c r="F931" t="s">
        <v>10</v>
      </c>
      <c r="G931" t="s">
        <v>11</v>
      </c>
      <c r="H931" t="s">
        <v>5362</v>
      </c>
      <c r="I931">
        <v>2499</v>
      </c>
      <c r="J931" s="1">
        <v>45496</v>
      </c>
      <c r="K931" t="s">
        <v>5359</v>
      </c>
      <c r="L931" s="1">
        <v>45565</v>
      </c>
      <c r="M931" s="1">
        <v>45487</v>
      </c>
      <c r="N931" t="s">
        <v>5843</v>
      </c>
      <c r="O931" t="s">
        <v>5848</v>
      </c>
      <c r="P931" t="s">
        <v>5836</v>
      </c>
    </row>
    <row r="932" spans="1:16" x14ac:dyDescent="0.5">
      <c r="A932" t="s">
        <v>1015</v>
      </c>
      <c r="B932" t="s">
        <v>1012</v>
      </c>
      <c r="C932" t="s">
        <v>1013</v>
      </c>
      <c r="D932" s="1">
        <v>45537</v>
      </c>
      <c r="E932">
        <v>2499</v>
      </c>
      <c r="F932" t="s">
        <v>10</v>
      </c>
      <c r="G932" t="s">
        <v>11</v>
      </c>
      <c r="H932" t="s">
        <v>5362</v>
      </c>
      <c r="I932">
        <v>2499</v>
      </c>
      <c r="J932" s="1">
        <v>45496</v>
      </c>
      <c r="K932" t="s">
        <v>5359</v>
      </c>
      <c r="L932" s="1">
        <v>45565</v>
      </c>
      <c r="M932" s="1">
        <v>45487</v>
      </c>
      <c r="N932" t="s">
        <v>5843</v>
      </c>
      <c r="O932" t="s">
        <v>5848</v>
      </c>
      <c r="P932" t="s">
        <v>5836</v>
      </c>
    </row>
    <row r="933" spans="1:16" x14ac:dyDescent="0.5">
      <c r="A933" t="s">
        <v>1482</v>
      </c>
      <c r="B933" t="s">
        <v>1483</v>
      </c>
      <c r="C933" t="s">
        <v>1484</v>
      </c>
      <c r="D933" s="1">
        <v>45294</v>
      </c>
      <c r="E933">
        <v>999</v>
      </c>
      <c r="F933" t="s">
        <v>10</v>
      </c>
      <c r="G933" t="s">
        <v>11</v>
      </c>
      <c r="H933" t="s">
        <v>5361</v>
      </c>
      <c r="I933">
        <v>999</v>
      </c>
      <c r="J933" s="1">
        <v>45322</v>
      </c>
      <c r="K933" t="s">
        <v>5359</v>
      </c>
      <c r="L933" s="1">
        <v>45537</v>
      </c>
      <c r="M933" s="1">
        <v>45293</v>
      </c>
      <c r="N933" t="s">
        <v>5838</v>
      </c>
      <c r="O933" t="s">
        <v>5845</v>
      </c>
      <c r="P933" t="s">
        <v>6037</v>
      </c>
    </row>
    <row r="934" spans="1:16" x14ac:dyDescent="0.5">
      <c r="A934" t="s">
        <v>1485</v>
      </c>
      <c r="B934" t="s">
        <v>1483</v>
      </c>
      <c r="C934" t="s">
        <v>1484</v>
      </c>
      <c r="D934" s="1">
        <v>45323</v>
      </c>
      <c r="E934">
        <v>999</v>
      </c>
      <c r="F934" t="s">
        <v>10</v>
      </c>
      <c r="G934" t="s">
        <v>11</v>
      </c>
      <c r="H934" t="s">
        <v>5361</v>
      </c>
      <c r="I934">
        <v>999</v>
      </c>
      <c r="J934" s="1">
        <v>45322</v>
      </c>
      <c r="K934" t="s">
        <v>5359</v>
      </c>
      <c r="L934" s="1">
        <v>45537</v>
      </c>
      <c r="M934" s="1">
        <v>45293</v>
      </c>
      <c r="N934" t="s">
        <v>5838</v>
      </c>
      <c r="O934" t="s">
        <v>5845</v>
      </c>
      <c r="P934" t="s">
        <v>6037</v>
      </c>
    </row>
    <row r="935" spans="1:16" x14ac:dyDescent="0.5">
      <c r="A935" t="s">
        <v>1486</v>
      </c>
      <c r="B935" t="s">
        <v>1483</v>
      </c>
      <c r="C935" t="s">
        <v>1484</v>
      </c>
      <c r="D935" s="1">
        <v>45355</v>
      </c>
      <c r="E935">
        <v>999</v>
      </c>
      <c r="F935" t="s">
        <v>10</v>
      </c>
      <c r="G935" t="s">
        <v>25</v>
      </c>
      <c r="H935" t="s">
        <v>5361</v>
      </c>
      <c r="I935">
        <v>999</v>
      </c>
      <c r="J935" s="1">
        <v>45322</v>
      </c>
      <c r="K935" t="s">
        <v>5359</v>
      </c>
      <c r="L935" s="1">
        <v>45537</v>
      </c>
      <c r="M935" s="1">
        <v>45293</v>
      </c>
      <c r="N935" t="s">
        <v>5838</v>
      </c>
      <c r="O935" t="s">
        <v>5845</v>
      </c>
      <c r="P935" t="s">
        <v>6037</v>
      </c>
    </row>
    <row r="936" spans="1:16" x14ac:dyDescent="0.5">
      <c r="A936" t="s">
        <v>1487</v>
      </c>
      <c r="B936" t="s">
        <v>1483</v>
      </c>
      <c r="C936" t="s">
        <v>1484</v>
      </c>
      <c r="D936" s="1">
        <v>45384</v>
      </c>
      <c r="E936">
        <v>999</v>
      </c>
      <c r="F936" t="s">
        <v>10</v>
      </c>
      <c r="G936" t="s">
        <v>11</v>
      </c>
      <c r="H936" t="s">
        <v>5361</v>
      </c>
      <c r="I936">
        <v>999</v>
      </c>
      <c r="J936" s="1">
        <v>45322</v>
      </c>
      <c r="K936" t="s">
        <v>5359</v>
      </c>
      <c r="L936" s="1">
        <v>45537</v>
      </c>
      <c r="M936" s="1">
        <v>45293</v>
      </c>
      <c r="N936" t="s">
        <v>5838</v>
      </c>
      <c r="O936" t="s">
        <v>5845</v>
      </c>
      <c r="P936" t="s">
        <v>6037</v>
      </c>
    </row>
    <row r="937" spans="1:16" x14ac:dyDescent="0.5">
      <c r="A937" t="s">
        <v>1488</v>
      </c>
      <c r="B937" t="s">
        <v>1483</v>
      </c>
      <c r="C937" t="s">
        <v>1484</v>
      </c>
      <c r="D937" s="1">
        <v>45413</v>
      </c>
      <c r="E937">
        <v>999</v>
      </c>
      <c r="F937" t="s">
        <v>10</v>
      </c>
      <c r="G937" t="s">
        <v>11</v>
      </c>
      <c r="H937" t="s">
        <v>5361</v>
      </c>
      <c r="I937">
        <v>999</v>
      </c>
      <c r="J937" s="1">
        <v>45322</v>
      </c>
      <c r="K937" t="s">
        <v>5359</v>
      </c>
      <c r="L937" s="1">
        <v>45537</v>
      </c>
      <c r="M937" s="1">
        <v>45293</v>
      </c>
      <c r="N937" t="s">
        <v>5838</v>
      </c>
      <c r="O937" t="s">
        <v>5845</v>
      </c>
      <c r="P937" t="s">
        <v>6037</v>
      </c>
    </row>
    <row r="938" spans="1:16" x14ac:dyDescent="0.5">
      <c r="A938" t="s">
        <v>1489</v>
      </c>
      <c r="B938" t="s">
        <v>1483</v>
      </c>
      <c r="C938" t="s">
        <v>1484</v>
      </c>
      <c r="D938" s="1">
        <v>45446</v>
      </c>
      <c r="E938">
        <v>999</v>
      </c>
      <c r="F938" t="s">
        <v>10</v>
      </c>
      <c r="G938" t="s">
        <v>11</v>
      </c>
      <c r="H938" t="s">
        <v>5361</v>
      </c>
      <c r="I938">
        <v>999</v>
      </c>
      <c r="J938" s="1">
        <v>45322</v>
      </c>
      <c r="K938" t="s">
        <v>5359</v>
      </c>
      <c r="L938" s="1">
        <v>45537</v>
      </c>
      <c r="M938" s="1">
        <v>45293</v>
      </c>
      <c r="N938" t="s">
        <v>5838</v>
      </c>
      <c r="O938" t="s">
        <v>5845</v>
      </c>
      <c r="P938" t="s">
        <v>6037</v>
      </c>
    </row>
    <row r="939" spans="1:16" x14ac:dyDescent="0.5">
      <c r="A939" t="s">
        <v>1490</v>
      </c>
      <c r="B939" t="s">
        <v>1483</v>
      </c>
      <c r="C939" t="s">
        <v>1484</v>
      </c>
      <c r="D939" s="1">
        <v>45474</v>
      </c>
      <c r="E939">
        <v>0</v>
      </c>
      <c r="F939" t="s">
        <v>43</v>
      </c>
      <c r="G939" t="s">
        <v>11</v>
      </c>
      <c r="H939" t="s">
        <v>5361</v>
      </c>
      <c r="I939">
        <v>999</v>
      </c>
      <c r="J939" s="1">
        <v>45322</v>
      </c>
      <c r="K939" t="s">
        <v>5359</v>
      </c>
      <c r="L939" s="1">
        <v>45537</v>
      </c>
      <c r="M939" s="1">
        <v>45293</v>
      </c>
      <c r="N939" t="s">
        <v>5838</v>
      </c>
      <c r="O939" t="s">
        <v>5845</v>
      </c>
      <c r="P939" t="s">
        <v>6037</v>
      </c>
    </row>
    <row r="940" spans="1:16" x14ac:dyDescent="0.5">
      <c r="A940" t="s">
        <v>1491</v>
      </c>
      <c r="B940" t="s">
        <v>1483</v>
      </c>
      <c r="C940" t="s">
        <v>1484</v>
      </c>
      <c r="D940" s="1">
        <v>45507</v>
      </c>
      <c r="E940">
        <v>999</v>
      </c>
      <c r="F940" t="s">
        <v>10</v>
      </c>
      <c r="G940" t="s">
        <v>11</v>
      </c>
      <c r="H940" t="s">
        <v>5361</v>
      </c>
      <c r="I940">
        <v>999</v>
      </c>
      <c r="J940" s="1">
        <v>45322</v>
      </c>
      <c r="K940" t="s">
        <v>5359</v>
      </c>
      <c r="L940" s="1">
        <v>45537</v>
      </c>
      <c r="M940" s="1">
        <v>45293</v>
      </c>
      <c r="N940" t="s">
        <v>5838</v>
      </c>
      <c r="O940" t="s">
        <v>5845</v>
      </c>
      <c r="P940" t="s">
        <v>6037</v>
      </c>
    </row>
    <row r="941" spans="1:16" x14ac:dyDescent="0.5">
      <c r="A941" t="s">
        <v>1492</v>
      </c>
      <c r="B941" t="s">
        <v>1483</v>
      </c>
      <c r="C941" t="s">
        <v>1484</v>
      </c>
      <c r="D941" s="1">
        <v>45538</v>
      </c>
      <c r="E941">
        <v>999</v>
      </c>
      <c r="F941" t="s">
        <v>10</v>
      </c>
      <c r="G941" t="s">
        <v>11</v>
      </c>
      <c r="H941" t="s">
        <v>5361</v>
      </c>
      <c r="I941">
        <v>999</v>
      </c>
      <c r="J941" s="1">
        <v>45322</v>
      </c>
      <c r="K941" t="s">
        <v>5359</v>
      </c>
      <c r="L941" s="1">
        <v>45537</v>
      </c>
      <c r="M941" s="1">
        <v>45293</v>
      </c>
      <c r="N941" t="s">
        <v>5838</v>
      </c>
      <c r="O941" t="s">
        <v>5845</v>
      </c>
      <c r="P941" t="s">
        <v>6037</v>
      </c>
    </row>
    <row r="942" spans="1:16" x14ac:dyDescent="0.5">
      <c r="A942" t="s">
        <v>1034</v>
      </c>
      <c r="B942" t="s">
        <v>1035</v>
      </c>
      <c r="C942" t="s">
        <v>1036</v>
      </c>
      <c r="D942" s="1">
        <v>45354</v>
      </c>
      <c r="E942">
        <v>2499</v>
      </c>
      <c r="F942" t="s">
        <v>10</v>
      </c>
      <c r="G942" t="s">
        <v>11</v>
      </c>
      <c r="H942" t="s">
        <v>5362</v>
      </c>
      <c r="I942">
        <v>2499</v>
      </c>
      <c r="J942" s="1">
        <v>45382</v>
      </c>
      <c r="K942" t="s">
        <v>5356</v>
      </c>
      <c r="L942" s="1"/>
      <c r="M942" s="1">
        <v>45362</v>
      </c>
      <c r="N942" t="s">
        <v>5839</v>
      </c>
      <c r="O942" t="s">
        <v>5848</v>
      </c>
      <c r="P942" t="s">
        <v>6037</v>
      </c>
    </row>
    <row r="943" spans="1:16" x14ac:dyDescent="0.5">
      <c r="A943" t="s">
        <v>1037</v>
      </c>
      <c r="B943" t="s">
        <v>1035</v>
      </c>
      <c r="C943" t="s">
        <v>1036</v>
      </c>
      <c r="D943" s="1">
        <v>45384</v>
      </c>
      <c r="E943">
        <v>2499</v>
      </c>
      <c r="F943" t="s">
        <v>10</v>
      </c>
      <c r="G943" t="s">
        <v>11</v>
      </c>
      <c r="H943" t="s">
        <v>5362</v>
      </c>
      <c r="I943">
        <v>2499</v>
      </c>
      <c r="J943" s="1">
        <v>45382</v>
      </c>
      <c r="K943" t="s">
        <v>5356</v>
      </c>
      <c r="L943" s="1"/>
      <c r="M943" s="1">
        <v>45362</v>
      </c>
      <c r="N943" t="s">
        <v>5839</v>
      </c>
      <c r="O943" t="s">
        <v>5848</v>
      </c>
      <c r="P943" t="s">
        <v>6037</v>
      </c>
    </row>
    <row r="944" spans="1:16" x14ac:dyDescent="0.5">
      <c r="A944" t="s">
        <v>1038</v>
      </c>
      <c r="B944" t="s">
        <v>1035</v>
      </c>
      <c r="C944" t="s">
        <v>1036</v>
      </c>
      <c r="D944" s="1">
        <v>45414</v>
      </c>
      <c r="E944">
        <v>2499</v>
      </c>
      <c r="F944" t="s">
        <v>10</v>
      </c>
      <c r="G944" t="s">
        <v>25</v>
      </c>
      <c r="H944" t="s">
        <v>5362</v>
      </c>
      <c r="I944">
        <v>2499</v>
      </c>
      <c r="J944" s="1">
        <v>45382</v>
      </c>
      <c r="K944" t="s">
        <v>5356</v>
      </c>
      <c r="L944" s="1"/>
      <c r="M944" s="1">
        <v>45362</v>
      </c>
      <c r="N944" t="s">
        <v>5839</v>
      </c>
      <c r="O944" t="s">
        <v>5848</v>
      </c>
      <c r="P944" t="s">
        <v>6037</v>
      </c>
    </row>
    <row r="945" spans="1:16" x14ac:dyDescent="0.5">
      <c r="A945" t="s">
        <v>1039</v>
      </c>
      <c r="B945" t="s">
        <v>1035</v>
      </c>
      <c r="C945" t="s">
        <v>1036</v>
      </c>
      <c r="D945" s="1">
        <v>45446</v>
      </c>
      <c r="E945">
        <v>2499</v>
      </c>
      <c r="F945" t="s">
        <v>10</v>
      </c>
      <c r="G945" t="s">
        <v>25</v>
      </c>
      <c r="H945" t="s">
        <v>5362</v>
      </c>
      <c r="I945">
        <v>2499</v>
      </c>
      <c r="J945" s="1">
        <v>45382</v>
      </c>
      <c r="K945" t="s">
        <v>5356</v>
      </c>
      <c r="L945" s="1"/>
      <c r="M945" s="1">
        <v>45362</v>
      </c>
      <c r="N945" t="s">
        <v>5839</v>
      </c>
      <c r="O945" t="s">
        <v>5848</v>
      </c>
      <c r="P945" t="s">
        <v>6037</v>
      </c>
    </row>
    <row r="946" spans="1:16" x14ac:dyDescent="0.5">
      <c r="A946" t="s">
        <v>1040</v>
      </c>
      <c r="B946" t="s">
        <v>1035</v>
      </c>
      <c r="C946" t="s">
        <v>1036</v>
      </c>
      <c r="D946" s="1">
        <v>45474</v>
      </c>
      <c r="E946">
        <v>2499</v>
      </c>
      <c r="F946" t="s">
        <v>10</v>
      </c>
      <c r="G946" t="s">
        <v>23</v>
      </c>
      <c r="H946" t="s">
        <v>5362</v>
      </c>
      <c r="I946">
        <v>2499</v>
      </c>
      <c r="J946" s="1">
        <v>45382</v>
      </c>
      <c r="K946" t="s">
        <v>5356</v>
      </c>
      <c r="L946" s="1"/>
      <c r="M946" s="1">
        <v>45362</v>
      </c>
      <c r="N946" t="s">
        <v>5839</v>
      </c>
      <c r="O946" t="s">
        <v>5848</v>
      </c>
      <c r="P946" t="s">
        <v>6037</v>
      </c>
    </row>
    <row r="947" spans="1:16" x14ac:dyDescent="0.5">
      <c r="A947" t="s">
        <v>1041</v>
      </c>
      <c r="B947" t="s">
        <v>1035</v>
      </c>
      <c r="C947" t="s">
        <v>1036</v>
      </c>
      <c r="D947" s="1">
        <v>45507</v>
      </c>
      <c r="E947">
        <v>2499</v>
      </c>
      <c r="F947" t="s">
        <v>10</v>
      </c>
      <c r="G947" t="s">
        <v>11</v>
      </c>
      <c r="H947" t="s">
        <v>5362</v>
      </c>
      <c r="I947">
        <v>2499</v>
      </c>
      <c r="J947" s="1">
        <v>45382</v>
      </c>
      <c r="K947" t="s">
        <v>5356</v>
      </c>
      <c r="L947" s="1"/>
      <c r="M947" s="1">
        <v>45362</v>
      </c>
      <c r="N947" t="s">
        <v>5839</v>
      </c>
      <c r="O947" t="s">
        <v>5848</v>
      </c>
      <c r="P947" t="s">
        <v>6037</v>
      </c>
    </row>
    <row r="948" spans="1:16" x14ac:dyDescent="0.5">
      <c r="A948" t="s">
        <v>1042</v>
      </c>
      <c r="B948" t="s">
        <v>1035</v>
      </c>
      <c r="C948" t="s">
        <v>1036</v>
      </c>
      <c r="D948" s="1">
        <v>45537</v>
      </c>
      <c r="E948">
        <v>0</v>
      </c>
      <c r="F948" t="s">
        <v>43</v>
      </c>
      <c r="G948" t="s">
        <v>25</v>
      </c>
      <c r="H948" t="s">
        <v>5362</v>
      </c>
      <c r="I948">
        <v>2499</v>
      </c>
      <c r="J948" s="1">
        <v>45382</v>
      </c>
      <c r="K948" t="s">
        <v>5356</v>
      </c>
      <c r="L948" s="1"/>
      <c r="M948" s="1">
        <v>45362</v>
      </c>
      <c r="N948" t="s">
        <v>5839</v>
      </c>
      <c r="O948" t="s">
        <v>5848</v>
      </c>
      <c r="P948" t="s">
        <v>6037</v>
      </c>
    </row>
    <row r="949" spans="1:16" x14ac:dyDescent="0.5">
      <c r="A949" t="s">
        <v>1211</v>
      </c>
      <c r="B949" t="s">
        <v>1212</v>
      </c>
      <c r="C949" t="s">
        <v>1036</v>
      </c>
      <c r="D949" s="1">
        <v>45354</v>
      </c>
      <c r="E949">
        <v>999</v>
      </c>
      <c r="F949" t="s">
        <v>10</v>
      </c>
      <c r="G949" t="s">
        <v>23</v>
      </c>
      <c r="H949" t="s">
        <v>5361</v>
      </c>
      <c r="I949">
        <v>999</v>
      </c>
      <c r="J949" s="1">
        <v>45365</v>
      </c>
      <c r="K949" t="s">
        <v>5356</v>
      </c>
      <c r="L949" s="1"/>
      <c r="M949" s="1">
        <v>45362</v>
      </c>
      <c r="N949" t="s">
        <v>5839</v>
      </c>
      <c r="O949" t="s">
        <v>5848</v>
      </c>
      <c r="P949" t="s">
        <v>6037</v>
      </c>
    </row>
    <row r="950" spans="1:16" x14ac:dyDescent="0.5">
      <c r="A950" t="s">
        <v>1213</v>
      </c>
      <c r="B950" t="s">
        <v>1212</v>
      </c>
      <c r="C950" t="s">
        <v>1036</v>
      </c>
      <c r="D950" s="1">
        <v>45383</v>
      </c>
      <c r="E950">
        <v>999</v>
      </c>
      <c r="F950" t="s">
        <v>10</v>
      </c>
      <c r="G950" t="s">
        <v>11</v>
      </c>
      <c r="H950" t="s">
        <v>5361</v>
      </c>
      <c r="I950">
        <v>999</v>
      </c>
      <c r="J950" s="1">
        <v>45365</v>
      </c>
      <c r="K950" t="s">
        <v>5356</v>
      </c>
      <c r="L950" s="1"/>
      <c r="M950" s="1">
        <v>45362</v>
      </c>
      <c r="N950" t="s">
        <v>5839</v>
      </c>
      <c r="O950" t="s">
        <v>5848</v>
      </c>
      <c r="P950" t="s">
        <v>6037</v>
      </c>
    </row>
    <row r="951" spans="1:16" x14ac:dyDescent="0.5">
      <c r="A951" t="s">
        <v>1214</v>
      </c>
      <c r="B951" t="s">
        <v>1212</v>
      </c>
      <c r="C951" t="s">
        <v>1036</v>
      </c>
      <c r="D951" s="1">
        <v>45416</v>
      </c>
      <c r="E951">
        <v>999</v>
      </c>
      <c r="F951" t="s">
        <v>10</v>
      </c>
      <c r="G951" t="s">
        <v>25</v>
      </c>
      <c r="H951" t="s">
        <v>5361</v>
      </c>
      <c r="I951">
        <v>999</v>
      </c>
      <c r="J951" s="1">
        <v>45365</v>
      </c>
      <c r="K951" t="s">
        <v>5356</v>
      </c>
      <c r="L951" s="1"/>
      <c r="M951" s="1">
        <v>45362</v>
      </c>
      <c r="N951" t="s">
        <v>5839</v>
      </c>
      <c r="O951" t="s">
        <v>5848</v>
      </c>
      <c r="P951" t="s">
        <v>6037</v>
      </c>
    </row>
    <row r="952" spans="1:16" x14ac:dyDescent="0.5">
      <c r="A952" t="s">
        <v>1215</v>
      </c>
      <c r="B952" t="s">
        <v>1212</v>
      </c>
      <c r="C952" t="s">
        <v>1036</v>
      </c>
      <c r="D952" s="1">
        <v>45445</v>
      </c>
      <c r="E952">
        <v>999</v>
      </c>
      <c r="F952" t="s">
        <v>10</v>
      </c>
      <c r="G952" t="s">
        <v>41</v>
      </c>
      <c r="H952" t="s">
        <v>5361</v>
      </c>
      <c r="I952">
        <v>999</v>
      </c>
      <c r="J952" s="1">
        <v>45365</v>
      </c>
      <c r="K952" t="s">
        <v>5356</v>
      </c>
      <c r="L952" s="1"/>
      <c r="M952" s="1">
        <v>45362</v>
      </c>
      <c r="N952" t="s">
        <v>5839</v>
      </c>
      <c r="O952" t="s">
        <v>5848</v>
      </c>
      <c r="P952" t="s">
        <v>6037</v>
      </c>
    </row>
    <row r="953" spans="1:16" x14ac:dyDescent="0.5">
      <c r="A953" t="s">
        <v>1216</v>
      </c>
      <c r="B953" t="s">
        <v>1212</v>
      </c>
      <c r="C953" t="s">
        <v>1036</v>
      </c>
      <c r="D953" s="1">
        <v>45474</v>
      </c>
      <c r="E953">
        <v>999</v>
      </c>
      <c r="F953" t="s">
        <v>10</v>
      </c>
      <c r="G953" t="s">
        <v>23</v>
      </c>
      <c r="H953" t="s">
        <v>5361</v>
      </c>
      <c r="I953">
        <v>999</v>
      </c>
      <c r="J953" s="1">
        <v>45365</v>
      </c>
      <c r="K953" t="s">
        <v>5356</v>
      </c>
      <c r="L953" s="1"/>
      <c r="M953" s="1">
        <v>45362</v>
      </c>
      <c r="N953" t="s">
        <v>5839</v>
      </c>
      <c r="O953" t="s">
        <v>5848</v>
      </c>
      <c r="P953" t="s">
        <v>6037</v>
      </c>
    </row>
    <row r="954" spans="1:16" x14ac:dyDescent="0.5">
      <c r="A954" t="s">
        <v>1217</v>
      </c>
      <c r="B954" t="s">
        <v>1212</v>
      </c>
      <c r="C954" t="s">
        <v>1036</v>
      </c>
      <c r="D954" s="1">
        <v>45506</v>
      </c>
      <c r="E954">
        <v>999</v>
      </c>
      <c r="F954" t="s">
        <v>10</v>
      </c>
      <c r="G954" t="s">
        <v>11</v>
      </c>
      <c r="H954" t="s">
        <v>5361</v>
      </c>
      <c r="I954">
        <v>999</v>
      </c>
      <c r="J954" s="1">
        <v>45365</v>
      </c>
      <c r="K954" t="s">
        <v>5356</v>
      </c>
      <c r="L954" s="1"/>
      <c r="M954" s="1">
        <v>45362</v>
      </c>
      <c r="N954" t="s">
        <v>5839</v>
      </c>
      <c r="O954" t="s">
        <v>5848</v>
      </c>
      <c r="P954" t="s">
        <v>6037</v>
      </c>
    </row>
    <row r="955" spans="1:16" x14ac:dyDescent="0.5">
      <c r="A955" t="s">
        <v>1218</v>
      </c>
      <c r="B955" t="s">
        <v>1212</v>
      </c>
      <c r="C955" t="s">
        <v>1036</v>
      </c>
      <c r="D955" s="1">
        <v>45539</v>
      </c>
      <c r="E955">
        <v>999</v>
      </c>
      <c r="F955" t="s">
        <v>10</v>
      </c>
      <c r="G955" t="s">
        <v>23</v>
      </c>
      <c r="H955" t="s">
        <v>5361</v>
      </c>
      <c r="I955">
        <v>999</v>
      </c>
      <c r="J955" s="1">
        <v>45365</v>
      </c>
      <c r="K955" t="s">
        <v>5356</v>
      </c>
      <c r="L955" s="1"/>
      <c r="M955" s="1">
        <v>45362</v>
      </c>
      <c r="N955" t="s">
        <v>5839</v>
      </c>
      <c r="O955" t="s">
        <v>5848</v>
      </c>
      <c r="P955" t="s">
        <v>6037</v>
      </c>
    </row>
    <row r="956" spans="1:16" x14ac:dyDescent="0.5">
      <c r="A956" t="s">
        <v>1050</v>
      </c>
      <c r="B956" t="s">
        <v>1051</v>
      </c>
      <c r="C956" t="s">
        <v>1052</v>
      </c>
      <c r="D956" s="1">
        <v>45508</v>
      </c>
      <c r="E956">
        <v>999</v>
      </c>
      <c r="F956" t="s">
        <v>10</v>
      </c>
      <c r="G956" t="s">
        <v>11</v>
      </c>
      <c r="H956" t="s">
        <v>5361</v>
      </c>
      <c r="I956">
        <v>999</v>
      </c>
      <c r="J956" s="1">
        <v>45510</v>
      </c>
      <c r="K956" t="s">
        <v>5356</v>
      </c>
      <c r="L956" s="1"/>
      <c r="M956" s="1">
        <v>45493</v>
      </c>
      <c r="N956" t="s">
        <v>5843</v>
      </c>
      <c r="O956" t="s">
        <v>5835</v>
      </c>
      <c r="P956" t="s">
        <v>6036</v>
      </c>
    </row>
    <row r="957" spans="1:16" x14ac:dyDescent="0.5">
      <c r="A957" t="s">
        <v>1053</v>
      </c>
      <c r="B957" t="s">
        <v>1051</v>
      </c>
      <c r="C957" t="s">
        <v>1052</v>
      </c>
      <c r="D957" s="1">
        <v>45536</v>
      </c>
      <c r="E957">
        <v>999</v>
      </c>
      <c r="F957" t="s">
        <v>10</v>
      </c>
      <c r="G957" t="s">
        <v>25</v>
      </c>
      <c r="H957" t="s">
        <v>5361</v>
      </c>
      <c r="I957">
        <v>999</v>
      </c>
      <c r="J957" s="1">
        <v>45510</v>
      </c>
      <c r="K957" t="s">
        <v>5356</v>
      </c>
      <c r="L957" s="1"/>
      <c r="M957" s="1">
        <v>45493</v>
      </c>
      <c r="N957" t="s">
        <v>5843</v>
      </c>
      <c r="O957" t="s">
        <v>5835</v>
      </c>
      <c r="P957" t="s">
        <v>6036</v>
      </c>
    </row>
    <row r="958" spans="1:16" x14ac:dyDescent="0.5">
      <c r="A958" t="s">
        <v>1417</v>
      </c>
      <c r="B958" t="s">
        <v>1418</v>
      </c>
      <c r="C958" t="s">
        <v>1419</v>
      </c>
      <c r="D958" s="1">
        <v>45505</v>
      </c>
      <c r="E958">
        <v>2499</v>
      </c>
      <c r="F958" t="s">
        <v>10</v>
      </c>
      <c r="G958" t="s">
        <v>11</v>
      </c>
      <c r="H958" t="s">
        <v>5362</v>
      </c>
      <c r="I958">
        <v>2499</v>
      </c>
      <c r="J958" s="1">
        <v>45529</v>
      </c>
      <c r="K958" t="s">
        <v>5359</v>
      </c>
      <c r="L958" s="1">
        <v>45565</v>
      </c>
      <c r="M958" s="1">
        <v>45513</v>
      </c>
      <c r="N958" t="s">
        <v>5838</v>
      </c>
      <c r="O958" t="s">
        <v>5835</v>
      </c>
      <c r="P958" t="s">
        <v>6037</v>
      </c>
    </row>
    <row r="959" spans="1:16" x14ac:dyDescent="0.5">
      <c r="A959" t="s">
        <v>1420</v>
      </c>
      <c r="B959" t="s">
        <v>1418</v>
      </c>
      <c r="C959" t="s">
        <v>1419</v>
      </c>
      <c r="D959" s="1">
        <v>45539</v>
      </c>
      <c r="E959">
        <v>0</v>
      </c>
      <c r="F959" t="s">
        <v>43</v>
      </c>
      <c r="G959" t="s">
        <v>11</v>
      </c>
      <c r="H959" t="s">
        <v>5362</v>
      </c>
      <c r="I959">
        <v>2499</v>
      </c>
      <c r="J959" s="1">
        <v>45529</v>
      </c>
      <c r="K959" t="s">
        <v>5359</v>
      </c>
      <c r="L959" s="1">
        <v>45565</v>
      </c>
      <c r="M959" s="1">
        <v>45513</v>
      </c>
      <c r="N959" t="s">
        <v>5838</v>
      </c>
      <c r="O959" t="s">
        <v>5835</v>
      </c>
      <c r="P959" t="s">
        <v>6037</v>
      </c>
    </row>
    <row r="960" spans="1:16" x14ac:dyDescent="0.5">
      <c r="A960" t="s">
        <v>1540</v>
      </c>
      <c r="B960" t="s">
        <v>1541</v>
      </c>
      <c r="C960" t="s">
        <v>1419</v>
      </c>
      <c r="D960" s="1">
        <v>45507</v>
      </c>
      <c r="E960">
        <v>999</v>
      </c>
      <c r="F960" t="s">
        <v>10</v>
      </c>
      <c r="G960" t="s">
        <v>11</v>
      </c>
      <c r="H960" t="s">
        <v>5361</v>
      </c>
      <c r="I960">
        <v>999</v>
      </c>
      <c r="J960" s="1">
        <v>45535</v>
      </c>
      <c r="K960" t="s">
        <v>5356</v>
      </c>
      <c r="L960" s="1"/>
      <c r="M960" s="1">
        <v>45513</v>
      </c>
      <c r="N960" t="s">
        <v>5838</v>
      </c>
      <c r="O960" t="s">
        <v>5835</v>
      </c>
      <c r="P960" t="s">
        <v>6037</v>
      </c>
    </row>
    <row r="961" spans="1:16" x14ac:dyDescent="0.5">
      <c r="A961" t="s">
        <v>1542</v>
      </c>
      <c r="B961" t="s">
        <v>1541</v>
      </c>
      <c r="C961" t="s">
        <v>1419</v>
      </c>
      <c r="D961" s="1">
        <v>45538</v>
      </c>
      <c r="E961">
        <v>999</v>
      </c>
      <c r="F961" t="s">
        <v>10</v>
      </c>
      <c r="G961" t="s">
        <v>11</v>
      </c>
      <c r="H961" t="s">
        <v>5361</v>
      </c>
      <c r="I961">
        <v>999</v>
      </c>
      <c r="J961" s="1">
        <v>45535</v>
      </c>
      <c r="K961" t="s">
        <v>5356</v>
      </c>
      <c r="L961" s="1"/>
      <c r="M961" s="1">
        <v>45513</v>
      </c>
      <c r="N961" t="s">
        <v>5838</v>
      </c>
      <c r="O961" t="s">
        <v>5835</v>
      </c>
      <c r="P961" t="s">
        <v>6037</v>
      </c>
    </row>
    <row r="962" spans="1:16" x14ac:dyDescent="0.5">
      <c r="A962" t="s">
        <v>1054</v>
      </c>
      <c r="B962" t="s">
        <v>1055</v>
      </c>
      <c r="C962" t="s">
        <v>1056</v>
      </c>
      <c r="D962" s="1">
        <v>45355</v>
      </c>
      <c r="E962">
        <v>999</v>
      </c>
      <c r="F962" t="s">
        <v>10</v>
      </c>
      <c r="G962" t="s">
        <v>23</v>
      </c>
      <c r="H962" t="s">
        <v>5361</v>
      </c>
      <c r="I962">
        <v>999</v>
      </c>
      <c r="J962" s="1">
        <v>45370</v>
      </c>
      <c r="K962" t="s">
        <v>5356</v>
      </c>
      <c r="L962" s="1"/>
      <c r="M962" s="1">
        <v>45369</v>
      </c>
      <c r="N962" t="s">
        <v>5838</v>
      </c>
      <c r="O962" t="s">
        <v>5848</v>
      </c>
      <c r="P962" t="s">
        <v>6036</v>
      </c>
    </row>
    <row r="963" spans="1:16" x14ac:dyDescent="0.5">
      <c r="A963" t="s">
        <v>1057</v>
      </c>
      <c r="B963" t="s">
        <v>1055</v>
      </c>
      <c r="C963" t="s">
        <v>1056</v>
      </c>
      <c r="D963" s="1">
        <v>45384</v>
      </c>
      <c r="E963">
        <v>999</v>
      </c>
      <c r="F963" t="s">
        <v>10</v>
      </c>
      <c r="G963" t="s">
        <v>11</v>
      </c>
      <c r="H963" t="s">
        <v>5361</v>
      </c>
      <c r="I963">
        <v>999</v>
      </c>
      <c r="J963" s="1">
        <v>45370</v>
      </c>
      <c r="K963" t="s">
        <v>5356</v>
      </c>
      <c r="L963" s="1"/>
      <c r="M963" s="1">
        <v>45369</v>
      </c>
      <c r="N963" t="s">
        <v>5838</v>
      </c>
      <c r="O963" t="s">
        <v>5848</v>
      </c>
      <c r="P963" t="s">
        <v>6036</v>
      </c>
    </row>
    <row r="964" spans="1:16" x14ac:dyDescent="0.5">
      <c r="A964" t="s">
        <v>1058</v>
      </c>
      <c r="B964" t="s">
        <v>1055</v>
      </c>
      <c r="C964" t="s">
        <v>1056</v>
      </c>
      <c r="D964" s="1">
        <v>45416</v>
      </c>
      <c r="E964">
        <v>999</v>
      </c>
      <c r="F964" t="s">
        <v>10</v>
      </c>
      <c r="G964" t="s">
        <v>11</v>
      </c>
      <c r="H964" t="s">
        <v>5361</v>
      </c>
      <c r="I964">
        <v>999</v>
      </c>
      <c r="J964" s="1">
        <v>45370</v>
      </c>
      <c r="K964" t="s">
        <v>5356</v>
      </c>
      <c r="L964" s="1"/>
      <c r="M964" s="1">
        <v>45369</v>
      </c>
      <c r="N964" t="s">
        <v>5838</v>
      </c>
      <c r="O964" t="s">
        <v>5848</v>
      </c>
      <c r="P964" t="s">
        <v>6036</v>
      </c>
    </row>
    <row r="965" spans="1:16" x14ac:dyDescent="0.5">
      <c r="A965" t="s">
        <v>1059</v>
      </c>
      <c r="B965" t="s">
        <v>1055</v>
      </c>
      <c r="C965" t="s">
        <v>1056</v>
      </c>
      <c r="D965" s="1">
        <v>45444</v>
      </c>
      <c r="E965">
        <v>999</v>
      </c>
      <c r="F965" t="s">
        <v>10</v>
      </c>
      <c r="G965" t="s">
        <v>25</v>
      </c>
      <c r="H965" t="s">
        <v>5361</v>
      </c>
      <c r="I965">
        <v>999</v>
      </c>
      <c r="J965" s="1">
        <v>45370</v>
      </c>
      <c r="K965" t="s">
        <v>5356</v>
      </c>
      <c r="L965" s="1"/>
      <c r="M965" s="1">
        <v>45369</v>
      </c>
      <c r="N965" t="s">
        <v>5838</v>
      </c>
      <c r="O965" t="s">
        <v>5848</v>
      </c>
      <c r="P965" t="s">
        <v>6036</v>
      </c>
    </row>
    <row r="966" spans="1:16" x14ac:dyDescent="0.5">
      <c r="A966" t="s">
        <v>1060</v>
      </c>
      <c r="B966" t="s">
        <v>1055</v>
      </c>
      <c r="C966" t="s">
        <v>1056</v>
      </c>
      <c r="D966" s="1">
        <v>45475</v>
      </c>
      <c r="E966">
        <v>999</v>
      </c>
      <c r="F966" t="s">
        <v>10</v>
      </c>
      <c r="G966" t="s">
        <v>11</v>
      </c>
      <c r="H966" t="s">
        <v>5361</v>
      </c>
      <c r="I966">
        <v>999</v>
      </c>
      <c r="J966" s="1">
        <v>45370</v>
      </c>
      <c r="K966" t="s">
        <v>5356</v>
      </c>
      <c r="L966" s="1"/>
      <c r="M966" s="1">
        <v>45369</v>
      </c>
      <c r="N966" t="s">
        <v>5838</v>
      </c>
      <c r="O966" t="s">
        <v>5848</v>
      </c>
      <c r="P966" t="s">
        <v>6036</v>
      </c>
    </row>
    <row r="967" spans="1:16" x14ac:dyDescent="0.5">
      <c r="A967" t="s">
        <v>1061</v>
      </c>
      <c r="B967" t="s">
        <v>1055</v>
      </c>
      <c r="C967" t="s">
        <v>1056</v>
      </c>
      <c r="D967" s="1">
        <v>45506</v>
      </c>
      <c r="E967">
        <v>999</v>
      </c>
      <c r="F967" t="s">
        <v>10</v>
      </c>
      <c r="G967" t="s">
        <v>25</v>
      </c>
      <c r="H967" t="s">
        <v>5361</v>
      </c>
      <c r="I967">
        <v>999</v>
      </c>
      <c r="J967" s="1">
        <v>45370</v>
      </c>
      <c r="K967" t="s">
        <v>5356</v>
      </c>
      <c r="L967" s="1"/>
      <c r="M967" s="1">
        <v>45369</v>
      </c>
      <c r="N967" t="s">
        <v>5838</v>
      </c>
      <c r="O967" t="s">
        <v>5848</v>
      </c>
      <c r="P967" t="s">
        <v>6036</v>
      </c>
    </row>
    <row r="968" spans="1:16" x14ac:dyDescent="0.5">
      <c r="A968" t="s">
        <v>1062</v>
      </c>
      <c r="B968" t="s">
        <v>1055</v>
      </c>
      <c r="C968" t="s">
        <v>1056</v>
      </c>
      <c r="D968" s="1">
        <v>45537</v>
      </c>
      <c r="E968">
        <v>999</v>
      </c>
      <c r="F968" t="s">
        <v>10</v>
      </c>
      <c r="G968" t="s">
        <v>11</v>
      </c>
      <c r="H968" t="s">
        <v>5361</v>
      </c>
      <c r="I968">
        <v>999</v>
      </c>
      <c r="J968" s="1">
        <v>45370</v>
      </c>
      <c r="K968" t="s">
        <v>5356</v>
      </c>
      <c r="L968" s="1"/>
      <c r="M968" s="1">
        <v>45369</v>
      </c>
      <c r="N968" t="s">
        <v>5838</v>
      </c>
      <c r="O968" t="s">
        <v>5848</v>
      </c>
      <c r="P968" t="s">
        <v>6036</v>
      </c>
    </row>
    <row r="969" spans="1:16" x14ac:dyDescent="0.5">
      <c r="A969" t="s">
        <v>1117</v>
      </c>
      <c r="B969" t="s">
        <v>1118</v>
      </c>
      <c r="C969" t="s">
        <v>1056</v>
      </c>
      <c r="D969" s="1">
        <v>45384</v>
      </c>
      <c r="E969">
        <v>999</v>
      </c>
      <c r="F969" t="s">
        <v>10</v>
      </c>
      <c r="G969" t="s">
        <v>25</v>
      </c>
      <c r="H969" t="s">
        <v>5361</v>
      </c>
      <c r="I969">
        <v>999</v>
      </c>
      <c r="J969" s="1">
        <v>45383</v>
      </c>
      <c r="K969" t="s">
        <v>5359</v>
      </c>
      <c r="L969" s="1">
        <v>45486</v>
      </c>
      <c r="M969" s="1">
        <v>45369</v>
      </c>
      <c r="N969" t="s">
        <v>5838</v>
      </c>
      <c r="O969" t="s">
        <v>5848</v>
      </c>
      <c r="P969" t="s">
        <v>6036</v>
      </c>
    </row>
    <row r="970" spans="1:16" x14ac:dyDescent="0.5">
      <c r="A970" t="s">
        <v>1119</v>
      </c>
      <c r="B970" t="s">
        <v>1118</v>
      </c>
      <c r="C970" t="s">
        <v>1056</v>
      </c>
      <c r="D970" s="1">
        <v>45416</v>
      </c>
      <c r="E970">
        <v>999</v>
      </c>
      <c r="F970" t="s">
        <v>10</v>
      </c>
      <c r="G970" t="s">
        <v>11</v>
      </c>
      <c r="H970" t="s">
        <v>5361</v>
      </c>
      <c r="I970">
        <v>999</v>
      </c>
      <c r="J970" s="1">
        <v>45383</v>
      </c>
      <c r="K970" t="s">
        <v>5359</v>
      </c>
      <c r="L970" s="1">
        <v>45486</v>
      </c>
      <c r="M970" s="1">
        <v>45369</v>
      </c>
      <c r="N970" t="s">
        <v>5838</v>
      </c>
      <c r="O970" t="s">
        <v>5848</v>
      </c>
      <c r="P970" t="s">
        <v>6036</v>
      </c>
    </row>
    <row r="971" spans="1:16" x14ac:dyDescent="0.5">
      <c r="A971" t="s">
        <v>1120</v>
      </c>
      <c r="B971" t="s">
        <v>1118</v>
      </c>
      <c r="C971" t="s">
        <v>1056</v>
      </c>
      <c r="D971" s="1">
        <v>45444</v>
      </c>
      <c r="E971">
        <v>999</v>
      </c>
      <c r="F971" t="s">
        <v>10</v>
      </c>
      <c r="G971" t="s">
        <v>11</v>
      </c>
      <c r="H971" t="s">
        <v>5361</v>
      </c>
      <c r="I971">
        <v>999</v>
      </c>
      <c r="J971" s="1">
        <v>45383</v>
      </c>
      <c r="K971" t="s">
        <v>5359</v>
      </c>
      <c r="L971" s="1">
        <v>45486</v>
      </c>
      <c r="M971" s="1">
        <v>45369</v>
      </c>
      <c r="N971" t="s">
        <v>5838</v>
      </c>
      <c r="O971" t="s">
        <v>5848</v>
      </c>
      <c r="P971" t="s">
        <v>6036</v>
      </c>
    </row>
    <row r="972" spans="1:16" x14ac:dyDescent="0.5">
      <c r="A972" t="s">
        <v>1121</v>
      </c>
      <c r="B972" t="s">
        <v>1118</v>
      </c>
      <c r="C972" t="s">
        <v>1056</v>
      </c>
      <c r="D972" s="1">
        <v>45477</v>
      </c>
      <c r="E972">
        <v>999</v>
      </c>
      <c r="F972" t="s">
        <v>10</v>
      </c>
      <c r="G972" t="s">
        <v>11</v>
      </c>
      <c r="H972" t="s">
        <v>5361</v>
      </c>
      <c r="I972">
        <v>999</v>
      </c>
      <c r="J972" s="1">
        <v>45383</v>
      </c>
      <c r="K972" t="s">
        <v>5359</v>
      </c>
      <c r="L972" s="1">
        <v>45486</v>
      </c>
      <c r="M972" s="1">
        <v>45369</v>
      </c>
      <c r="N972" t="s">
        <v>5838</v>
      </c>
      <c r="O972" t="s">
        <v>5848</v>
      </c>
      <c r="P972" t="s">
        <v>6036</v>
      </c>
    </row>
    <row r="973" spans="1:16" x14ac:dyDescent="0.5">
      <c r="A973" t="s">
        <v>1063</v>
      </c>
      <c r="B973" t="s">
        <v>1064</v>
      </c>
      <c r="C973" t="s">
        <v>1065</v>
      </c>
      <c r="D973" s="1">
        <v>45539</v>
      </c>
      <c r="E973">
        <v>999</v>
      </c>
      <c r="F973" t="s">
        <v>10</v>
      </c>
      <c r="G973" t="s">
        <v>11</v>
      </c>
      <c r="H973" t="s">
        <v>5361</v>
      </c>
      <c r="I973">
        <v>999</v>
      </c>
      <c r="J973" s="1">
        <v>45553</v>
      </c>
      <c r="K973" t="s">
        <v>5356</v>
      </c>
      <c r="L973" s="1"/>
      <c r="M973" s="1">
        <v>45525</v>
      </c>
      <c r="N973" t="s">
        <v>5839</v>
      </c>
      <c r="O973" t="s">
        <v>5841</v>
      </c>
      <c r="P973" t="s">
        <v>6036</v>
      </c>
    </row>
    <row r="974" spans="1:16" x14ac:dyDescent="0.5">
      <c r="A974" t="s">
        <v>1198</v>
      </c>
      <c r="B974" t="s">
        <v>1199</v>
      </c>
      <c r="C974" t="s">
        <v>1065</v>
      </c>
      <c r="D974" s="1">
        <v>45536</v>
      </c>
      <c r="E974">
        <v>2499</v>
      </c>
      <c r="F974" t="s">
        <v>10</v>
      </c>
      <c r="G974" t="s">
        <v>11</v>
      </c>
      <c r="H974" t="s">
        <v>5362</v>
      </c>
      <c r="I974">
        <v>2499</v>
      </c>
      <c r="J974" s="1">
        <v>45537</v>
      </c>
      <c r="K974" t="s">
        <v>5356</v>
      </c>
      <c r="L974" s="1"/>
      <c r="M974" s="1">
        <v>45525</v>
      </c>
      <c r="N974" t="s">
        <v>5839</v>
      </c>
      <c r="O974" t="s">
        <v>5841</v>
      </c>
      <c r="P974" t="s">
        <v>6036</v>
      </c>
    </row>
    <row r="975" spans="1:16" x14ac:dyDescent="0.5">
      <c r="A975" t="s">
        <v>1384</v>
      </c>
      <c r="B975" t="s">
        <v>1385</v>
      </c>
      <c r="C975" t="s">
        <v>1065</v>
      </c>
      <c r="D975" s="1">
        <v>45537</v>
      </c>
      <c r="E975">
        <v>999</v>
      </c>
      <c r="F975" t="s">
        <v>10</v>
      </c>
      <c r="G975" t="s">
        <v>25</v>
      </c>
      <c r="H975" t="s">
        <v>5361</v>
      </c>
      <c r="I975">
        <v>999</v>
      </c>
      <c r="J975" s="1">
        <v>45549</v>
      </c>
      <c r="K975" t="s">
        <v>5359</v>
      </c>
      <c r="L975" s="1">
        <v>45565</v>
      </c>
      <c r="M975" s="1">
        <v>45525</v>
      </c>
      <c r="N975" t="s">
        <v>5839</v>
      </c>
      <c r="O975" t="s">
        <v>5841</v>
      </c>
      <c r="P975" t="s">
        <v>6036</v>
      </c>
    </row>
    <row r="976" spans="1:16" x14ac:dyDescent="0.5">
      <c r="A976" t="s">
        <v>1066</v>
      </c>
      <c r="B976" t="s">
        <v>1067</v>
      </c>
      <c r="C976" t="s">
        <v>1068</v>
      </c>
      <c r="D976" s="1">
        <v>45446</v>
      </c>
      <c r="E976">
        <v>999</v>
      </c>
      <c r="F976" t="s">
        <v>10</v>
      </c>
      <c r="G976" t="s">
        <v>11</v>
      </c>
      <c r="H976" t="s">
        <v>5361</v>
      </c>
      <c r="I976">
        <v>999</v>
      </c>
      <c r="J976" s="1">
        <v>45447</v>
      </c>
      <c r="K976" t="s">
        <v>5356</v>
      </c>
      <c r="L976" s="1"/>
      <c r="M976" s="1">
        <v>45443</v>
      </c>
      <c r="N976" t="s">
        <v>5834</v>
      </c>
      <c r="O976" t="s">
        <v>5835</v>
      </c>
      <c r="P976" t="s">
        <v>5836</v>
      </c>
    </row>
    <row r="977" spans="1:16" x14ac:dyDescent="0.5">
      <c r="A977" t="s">
        <v>1069</v>
      </c>
      <c r="B977" t="s">
        <v>1067</v>
      </c>
      <c r="C977" t="s">
        <v>1068</v>
      </c>
      <c r="D977" s="1">
        <v>45476</v>
      </c>
      <c r="E977">
        <v>999</v>
      </c>
      <c r="F977" t="s">
        <v>10</v>
      </c>
      <c r="G977" t="s">
        <v>25</v>
      </c>
      <c r="H977" t="s">
        <v>5361</v>
      </c>
      <c r="I977">
        <v>999</v>
      </c>
      <c r="J977" s="1">
        <v>45447</v>
      </c>
      <c r="K977" t="s">
        <v>5356</v>
      </c>
      <c r="L977" s="1"/>
      <c r="M977" s="1">
        <v>45443</v>
      </c>
      <c r="N977" t="s">
        <v>5834</v>
      </c>
      <c r="O977" t="s">
        <v>5835</v>
      </c>
      <c r="P977" t="s">
        <v>5836</v>
      </c>
    </row>
    <row r="978" spans="1:16" x14ac:dyDescent="0.5">
      <c r="A978" t="s">
        <v>1070</v>
      </c>
      <c r="B978" t="s">
        <v>1067</v>
      </c>
      <c r="C978" t="s">
        <v>1068</v>
      </c>
      <c r="D978" s="1">
        <v>45505</v>
      </c>
      <c r="E978">
        <v>999</v>
      </c>
      <c r="F978" t="s">
        <v>10</v>
      </c>
      <c r="G978" t="s">
        <v>25</v>
      </c>
      <c r="H978" t="s">
        <v>5361</v>
      </c>
      <c r="I978">
        <v>999</v>
      </c>
      <c r="J978" s="1">
        <v>45447</v>
      </c>
      <c r="K978" t="s">
        <v>5356</v>
      </c>
      <c r="L978" s="1"/>
      <c r="M978" s="1">
        <v>45443</v>
      </c>
      <c r="N978" t="s">
        <v>5834</v>
      </c>
      <c r="O978" t="s">
        <v>5835</v>
      </c>
      <c r="P978" t="s">
        <v>5836</v>
      </c>
    </row>
    <row r="979" spans="1:16" x14ac:dyDescent="0.5">
      <c r="A979" t="s">
        <v>1071</v>
      </c>
      <c r="B979" t="s">
        <v>1067</v>
      </c>
      <c r="C979" t="s">
        <v>1068</v>
      </c>
      <c r="D979" s="1">
        <v>45537</v>
      </c>
      <c r="E979">
        <v>999</v>
      </c>
      <c r="F979" t="s">
        <v>10</v>
      </c>
      <c r="G979" t="s">
        <v>11</v>
      </c>
      <c r="H979" t="s">
        <v>5361</v>
      </c>
      <c r="I979">
        <v>999</v>
      </c>
      <c r="J979" s="1">
        <v>45447</v>
      </c>
      <c r="K979" t="s">
        <v>5356</v>
      </c>
      <c r="L979" s="1"/>
      <c r="M979" s="1">
        <v>45443</v>
      </c>
      <c r="N979" t="s">
        <v>5834</v>
      </c>
      <c r="O979" t="s">
        <v>5835</v>
      </c>
      <c r="P979" t="s">
        <v>5836</v>
      </c>
    </row>
    <row r="980" spans="1:16" x14ac:dyDescent="0.5">
      <c r="A980" t="s">
        <v>1101</v>
      </c>
      <c r="B980" t="s">
        <v>1102</v>
      </c>
      <c r="C980" t="s">
        <v>1103</v>
      </c>
      <c r="D980" s="1">
        <v>45353</v>
      </c>
      <c r="E980">
        <v>999</v>
      </c>
      <c r="F980" t="s">
        <v>10</v>
      </c>
      <c r="G980" t="s">
        <v>23</v>
      </c>
      <c r="H980" t="s">
        <v>5361</v>
      </c>
      <c r="I980">
        <v>999</v>
      </c>
      <c r="J980" s="1">
        <v>45382</v>
      </c>
      <c r="K980" t="s">
        <v>5356</v>
      </c>
      <c r="L980" s="1"/>
      <c r="M980" s="1">
        <v>45376</v>
      </c>
      <c r="N980" t="s">
        <v>5839</v>
      </c>
      <c r="O980" t="s">
        <v>5848</v>
      </c>
      <c r="P980" t="s">
        <v>5836</v>
      </c>
    </row>
    <row r="981" spans="1:16" x14ac:dyDescent="0.5">
      <c r="A981" t="s">
        <v>1104</v>
      </c>
      <c r="B981" t="s">
        <v>1102</v>
      </c>
      <c r="C981" t="s">
        <v>1103</v>
      </c>
      <c r="D981" s="1">
        <v>45385</v>
      </c>
      <c r="E981">
        <v>999</v>
      </c>
      <c r="F981" t="s">
        <v>10</v>
      </c>
      <c r="G981" t="s">
        <v>11</v>
      </c>
      <c r="H981" t="s">
        <v>5361</v>
      </c>
      <c r="I981">
        <v>999</v>
      </c>
      <c r="J981" s="1">
        <v>45382</v>
      </c>
      <c r="K981" t="s">
        <v>5356</v>
      </c>
      <c r="L981" s="1"/>
      <c r="M981" s="1">
        <v>45376</v>
      </c>
      <c r="N981" t="s">
        <v>5839</v>
      </c>
      <c r="O981" t="s">
        <v>5848</v>
      </c>
      <c r="P981" t="s">
        <v>5836</v>
      </c>
    </row>
    <row r="982" spans="1:16" x14ac:dyDescent="0.5">
      <c r="A982" t="s">
        <v>1105</v>
      </c>
      <c r="B982" t="s">
        <v>1102</v>
      </c>
      <c r="C982" t="s">
        <v>1103</v>
      </c>
      <c r="D982" s="1">
        <v>45416</v>
      </c>
      <c r="E982">
        <v>999</v>
      </c>
      <c r="F982" t="s">
        <v>10</v>
      </c>
      <c r="G982" t="s">
        <v>11</v>
      </c>
      <c r="H982" t="s">
        <v>5361</v>
      </c>
      <c r="I982">
        <v>999</v>
      </c>
      <c r="J982" s="1">
        <v>45382</v>
      </c>
      <c r="K982" t="s">
        <v>5356</v>
      </c>
      <c r="L982" s="1"/>
      <c r="M982" s="1">
        <v>45376</v>
      </c>
      <c r="N982" t="s">
        <v>5839</v>
      </c>
      <c r="O982" t="s">
        <v>5848</v>
      </c>
      <c r="P982" t="s">
        <v>5836</v>
      </c>
    </row>
    <row r="983" spans="1:16" x14ac:dyDescent="0.5">
      <c r="A983" t="s">
        <v>1106</v>
      </c>
      <c r="B983" t="s">
        <v>1102</v>
      </c>
      <c r="C983" t="s">
        <v>1103</v>
      </c>
      <c r="D983" s="1">
        <v>45444</v>
      </c>
      <c r="E983">
        <v>999</v>
      </c>
      <c r="F983" t="s">
        <v>10</v>
      </c>
      <c r="G983" t="s">
        <v>25</v>
      </c>
      <c r="H983" t="s">
        <v>5361</v>
      </c>
      <c r="I983">
        <v>999</v>
      </c>
      <c r="J983" s="1">
        <v>45382</v>
      </c>
      <c r="K983" t="s">
        <v>5356</v>
      </c>
      <c r="L983" s="1"/>
      <c r="M983" s="1">
        <v>45376</v>
      </c>
      <c r="N983" t="s">
        <v>5839</v>
      </c>
      <c r="O983" t="s">
        <v>5848</v>
      </c>
      <c r="P983" t="s">
        <v>5836</v>
      </c>
    </row>
    <row r="984" spans="1:16" x14ac:dyDescent="0.5">
      <c r="A984" t="s">
        <v>1107</v>
      </c>
      <c r="B984" t="s">
        <v>1102</v>
      </c>
      <c r="C984" t="s">
        <v>1103</v>
      </c>
      <c r="D984" s="1">
        <v>45474</v>
      </c>
      <c r="E984">
        <v>999</v>
      </c>
      <c r="F984" t="s">
        <v>10</v>
      </c>
      <c r="G984" t="s">
        <v>11</v>
      </c>
      <c r="H984" t="s">
        <v>5361</v>
      </c>
      <c r="I984">
        <v>999</v>
      </c>
      <c r="J984" s="1">
        <v>45382</v>
      </c>
      <c r="K984" t="s">
        <v>5356</v>
      </c>
      <c r="L984" s="1"/>
      <c r="M984" s="1">
        <v>45376</v>
      </c>
      <c r="N984" t="s">
        <v>5839</v>
      </c>
      <c r="O984" t="s">
        <v>5848</v>
      </c>
      <c r="P984" t="s">
        <v>5836</v>
      </c>
    </row>
    <row r="985" spans="1:16" x14ac:dyDescent="0.5">
      <c r="A985" t="s">
        <v>1108</v>
      </c>
      <c r="B985" t="s">
        <v>1102</v>
      </c>
      <c r="C985" t="s">
        <v>1103</v>
      </c>
      <c r="D985" s="1">
        <v>45508</v>
      </c>
      <c r="E985">
        <v>999</v>
      </c>
      <c r="F985" t="s">
        <v>10</v>
      </c>
      <c r="G985" t="s">
        <v>11</v>
      </c>
      <c r="H985" t="s">
        <v>5361</v>
      </c>
      <c r="I985">
        <v>999</v>
      </c>
      <c r="J985" s="1">
        <v>45382</v>
      </c>
      <c r="K985" t="s">
        <v>5356</v>
      </c>
      <c r="L985" s="1"/>
      <c r="M985" s="1">
        <v>45376</v>
      </c>
      <c r="N985" t="s">
        <v>5839</v>
      </c>
      <c r="O985" t="s">
        <v>5848</v>
      </c>
      <c r="P985" t="s">
        <v>5836</v>
      </c>
    </row>
    <row r="986" spans="1:16" x14ac:dyDescent="0.5">
      <c r="A986" t="s">
        <v>1109</v>
      </c>
      <c r="B986" t="s">
        <v>1102</v>
      </c>
      <c r="C986" t="s">
        <v>1103</v>
      </c>
      <c r="D986" s="1">
        <v>45539</v>
      </c>
      <c r="E986">
        <v>999</v>
      </c>
      <c r="F986" t="s">
        <v>10</v>
      </c>
      <c r="G986" t="s">
        <v>11</v>
      </c>
      <c r="H986" t="s">
        <v>5361</v>
      </c>
      <c r="I986">
        <v>999</v>
      </c>
      <c r="J986" s="1">
        <v>45382</v>
      </c>
      <c r="K986" t="s">
        <v>5356</v>
      </c>
      <c r="L986" s="1"/>
      <c r="M986" s="1">
        <v>45376</v>
      </c>
      <c r="N986" t="s">
        <v>5839</v>
      </c>
      <c r="O986" t="s">
        <v>5848</v>
      </c>
      <c r="P986" t="s">
        <v>5836</v>
      </c>
    </row>
    <row r="987" spans="1:16" x14ac:dyDescent="0.5">
      <c r="A987" t="s">
        <v>1557</v>
      </c>
      <c r="B987" t="s">
        <v>1558</v>
      </c>
      <c r="C987" t="s">
        <v>1559</v>
      </c>
      <c r="D987" s="1">
        <v>45326</v>
      </c>
      <c r="E987">
        <v>999</v>
      </c>
      <c r="F987" t="s">
        <v>10</v>
      </c>
      <c r="G987" t="s">
        <v>11</v>
      </c>
      <c r="H987" t="s">
        <v>5361</v>
      </c>
      <c r="I987">
        <v>999</v>
      </c>
      <c r="J987" s="1">
        <v>45337</v>
      </c>
      <c r="K987" t="s">
        <v>5356</v>
      </c>
      <c r="L987" s="1"/>
      <c r="M987" s="1">
        <v>45332</v>
      </c>
      <c r="N987" t="s">
        <v>5838</v>
      </c>
      <c r="O987" t="s">
        <v>5845</v>
      </c>
      <c r="P987" t="s">
        <v>6037</v>
      </c>
    </row>
    <row r="988" spans="1:16" x14ac:dyDescent="0.5">
      <c r="A988" t="s">
        <v>1560</v>
      </c>
      <c r="B988" t="s">
        <v>1558</v>
      </c>
      <c r="C988" t="s">
        <v>1559</v>
      </c>
      <c r="D988" s="1">
        <v>45353</v>
      </c>
      <c r="E988">
        <v>0</v>
      </c>
      <c r="F988" t="s">
        <v>43</v>
      </c>
      <c r="G988" t="s">
        <v>11</v>
      </c>
      <c r="H988" t="s">
        <v>5361</v>
      </c>
      <c r="I988">
        <v>999</v>
      </c>
      <c r="J988" s="1">
        <v>45337</v>
      </c>
      <c r="K988" t="s">
        <v>5356</v>
      </c>
      <c r="L988" s="1"/>
      <c r="M988" s="1">
        <v>45332</v>
      </c>
      <c r="N988" t="s">
        <v>5838</v>
      </c>
      <c r="O988" t="s">
        <v>5845</v>
      </c>
      <c r="P988" t="s">
        <v>6037</v>
      </c>
    </row>
    <row r="989" spans="1:16" x14ac:dyDescent="0.5">
      <c r="A989" t="s">
        <v>1561</v>
      </c>
      <c r="B989" t="s">
        <v>1558</v>
      </c>
      <c r="C989" t="s">
        <v>1559</v>
      </c>
      <c r="D989" s="1">
        <v>45385</v>
      </c>
      <c r="E989">
        <v>999</v>
      </c>
      <c r="F989" t="s">
        <v>10</v>
      </c>
      <c r="G989" t="s">
        <v>25</v>
      </c>
      <c r="H989" t="s">
        <v>5361</v>
      </c>
      <c r="I989">
        <v>999</v>
      </c>
      <c r="J989" s="1">
        <v>45337</v>
      </c>
      <c r="K989" t="s">
        <v>5356</v>
      </c>
      <c r="L989" s="1"/>
      <c r="M989" s="1">
        <v>45332</v>
      </c>
      <c r="N989" t="s">
        <v>5838</v>
      </c>
      <c r="O989" t="s">
        <v>5845</v>
      </c>
      <c r="P989" t="s">
        <v>6037</v>
      </c>
    </row>
    <row r="990" spans="1:16" x14ac:dyDescent="0.5">
      <c r="A990" t="s">
        <v>1562</v>
      </c>
      <c r="B990" t="s">
        <v>1558</v>
      </c>
      <c r="C990" t="s">
        <v>1559</v>
      </c>
      <c r="D990" s="1">
        <v>45415</v>
      </c>
      <c r="E990">
        <v>999</v>
      </c>
      <c r="F990" t="s">
        <v>10</v>
      </c>
      <c r="G990" t="s">
        <v>11</v>
      </c>
      <c r="H990" t="s">
        <v>5361</v>
      </c>
      <c r="I990">
        <v>999</v>
      </c>
      <c r="J990" s="1">
        <v>45337</v>
      </c>
      <c r="K990" t="s">
        <v>5356</v>
      </c>
      <c r="L990" s="1"/>
      <c r="M990" s="1">
        <v>45332</v>
      </c>
      <c r="N990" t="s">
        <v>5838</v>
      </c>
      <c r="O990" t="s">
        <v>5845</v>
      </c>
      <c r="P990" t="s">
        <v>6037</v>
      </c>
    </row>
    <row r="991" spans="1:16" x14ac:dyDescent="0.5">
      <c r="A991" t="s">
        <v>1563</v>
      </c>
      <c r="B991" t="s">
        <v>1558</v>
      </c>
      <c r="C991" t="s">
        <v>1559</v>
      </c>
      <c r="D991" s="1">
        <v>45447</v>
      </c>
      <c r="E991">
        <v>999</v>
      </c>
      <c r="F991" t="s">
        <v>10</v>
      </c>
      <c r="G991" t="s">
        <v>11</v>
      </c>
      <c r="H991" t="s">
        <v>5361</v>
      </c>
      <c r="I991">
        <v>999</v>
      </c>
      <c r="J991" s="1">
        <v>45337</v>
      </c>
      <c r="K991" t="s">
        <v>5356</v>
      </c>
      <c r="L991" s="1"/>
      <c r="M991" s="1">
        <v>45332</v>
      </c>
      <c r="N991" t="s">
        <v>5838</v>
      </c>
      <c r="O991" t="s">
        <v>5845</v>
      </c>
      <c r="P991" t="s">
        <v>6037</v>
      </c>
    </row>
    <row r="992" spans="1:16" x14ac:dyDescent="0.5">
      <c r="A992" t="s">
        <v>1564</v>
      </c>
      <c r="B992" t="s">
        <v>1558</v>
      </c>
      <c r="C992" t="s">
        <v>1559</v>
      </c>
      <c r="D992" s="1">
        <v>45475</v>
      </c>
      <c r="E992">
        <v>999</v>
      </c>
      <c r="F992" t="s">
        <v>10</v>
      </c>
      <c r="G992" t="s">
        <v>23</v>
      </c>
      <c r="H992" t="s">
        <v>5361</v>
      </c>
      <c r="I992">
        <v>999</v>
      </c>
      <c r="J992" s="1">
        <v>45337</v>
      </c>
      <c r="K992" t="s">
        <v>5356</v>
      </c>
      <c r="L992" s="1"/>
      <c r="M992" s="1">
        <v>45332</v>
      </c>
      <c r="N992" t="s">
        <v>5838</v>
      </c>
      <c r="O992" t="s">
        <v>5845</v>
      </c>
      <c r="P992" t="s">
        <v>6037</v>
      </c>
    </row>
    <row r="993" spans="1:16" x14ac:dyDescent="0.5">
      <c r="A993" t="s">
        <v>1565</v>
      </c>
      <c r="B993" t="s">
        <v>1558</v>
      </c>
      <c r="C993" t="s">
        <v>1559</v>
      </c>
      <c r="D993" s="1">
        <v>45507</v>
      </c>
      <c r="E993">
        <v>999</v>
      </c>
      <c r="F993" t="s">
        <v>10</v>
      </c>
      <c r="G993" t="s">
        <v>23</v>
      </c>
      <c r="H993" t="s">
        <v>5361</v>
      </c>
      <c r="I993">
        <v>999</v>
      </c>
      <c r="J993" s="1">
        <v>45337</v>
      </c>
      <c r="K993" t="s">
        <v>5356</v>
      </c>
      <c r="L993" s="1"/>
      <c r="M993" s="1">
        <v>45332</v>
      </c>
      <c r="N993" t="s">
        <v>5838</v>
      </c>
      <c r="O993" t="s">
        <v>5845</v>
      </c>
      <c r="P993" t="s">
        <v>6037</v>
      </c>
    </row>
    <row r="994" spans="1:16" x14ac:dyDescent="0.5">
      <c r="A994" t="s">
        <v>1566</v>
      </c>
      <c r="B994" t="s">
        <v>1558</v>
      </c>
      <c r="C994" t="s">
        <v>1559</v>
      </c>
      <c r="D994" s="1">
        <v>45536</v>
      </c>
      <c r="E994">
        <v>999</v>
      </c>
      <c r="F994" t="s">
        <v>10</v>
      </c>
      <c r="G994" t="s">
        <v>11</v>
      </c>
      <c r="H994" t="s">
        <v>5361</v>
      </c>
      <c r="I994">
        <v>999</v>
      </c>
      <c r="J994" s="1">
        <v>45337</v>
      </c>
      <c r="K994" t="s">
        <v>5356</v>
      </c>
      <c r="L994" s="1"/>
      <c r="M994" s="1">
        <v>45332</v>
      </c>
      <c r="N994" t="s">
        <v>5838</v>
      </c>
      <c r="O994" t="s">
        <v>5845</v>
      </c>
      <c r="P994" t="s">
        <v>6037</v>
      </c>
    </row>
    <row r="995" spans="1:16" x14ac:dyDescent="0.5">
      <c r="A995" t="s">
        <v>1128</v>
      </c>
      <c r="B995" t="s">
        <v>1129</v>
      </c>
      <c r="C995" t="s">
        <v>1130</v>
      </c>
      <c r="D995" s="1">
        <v>45476</v>
      </c>
      <c r="E995">
        <v>2499</v>
      </c>
      <c r="F995" t="s">
        <v>10</v>
      </c>
      <c r="G995" t="s">
        <v>25</v>
      </c>
      <c r="H995" t="s">
        <v>5362</v>
      </c>
      <c r="I995">
        <v>2499</v>
      </c>
      <c r="J995" s="1">
        <v>45494</v>
      </c>
      <c r="K995" t="s">
        <v>5356</v>
      </c>
      <c r="L995" s="1"/>
      <c r="M995" s="1">
        <v>45484</v>
      </c>
      <c r="N995" t="s">
        <v>5843</v>
      </c>
      <c r="O995" t="s">
        <v>5835</v>
      </c>
      <c r="P995" t="s">
        <v>6036</v>
      </c>
    </row>
    <row r="996" spans="1:16" x14ac:dyDescent="0.5">
      <c r="A996" t="s">
        <v>1131</v>
      </c>
      <c r="B996" t="s">
        <v>1129</v>
      </c>
      <c r="C996" t="s">
        <v>1130</v>
      </c>
      <c r="D996" s="1">
        <v>45508</v>
      </c>
      <c r="E996">
        <v>2499</v>
      </c>
      <c r="F996" t="s">
        <v>10</v>
      </c>
      <c r="G996" t="s">
        <v>11</v>
      </c>
      <c r="H996" t="s">
        <v>5362</v>
      </c>
      <c r="I996">
        <v>2499</v>
      </c>
      <c r="J996" s="1">
        <v>45494</v>
      </c>
      <c r="K996" t="s">
        <v>5356</v>
      </c>
      <c r="L996" s="1"/>
      <c r="M996" s="1">
        <v>45484</v>
      </c>
      <c r="N996" t="s">
        <v>5843</v>
      </c>
      <c r="O996" t="s">
        <v>5835</v>
      </c>
      <c r="P996" t="s">
        <v>6036</v>
      </c>
    </row>
    <row r="997" spans="1:16" x14ac:dyDescent="0.5">
      <c r="A997" t="s">
        <v>1132</v>
      </c>
      <c r="B997" t="s">
        <v>1129</v>
      </c>
      <c r="C997" t="s">
        <v>1130</v>
      </c>
      <c r="D997" s="1">
        <v>45538</v>
      </c>
      <c r="E997">
        <v>2499</v>
      </c>
      <c r="F997" t="s">
        <v>10</v>
      </c>
      <c r="G997" t="s">
        <v>23</v>
      </c>
      <c r="H997" t="s">
        <v>5362</v>
      </c>
      <c r="I997">
        <v>2499</v>
      </c>
      <c r="J997" s="1">
        <v>45494</v>
      </c>
      <c r="K997" t="s">
        <v>5356</v>
      </c>
      <c r="L997" s="1"/>
      <c r="M997" s="1">
        <v>45484</v>
      </c>
      <c r="N997" t="s">
        <v>5843</v>
      </c>
      <c r="O997" t="s">
        <v>5835</v>
      </c>
      <c r="P997" t="s">
        <v>6036</v>
      </c>
    </row>
    <row r="998" spans="1:16" x14ac:dyDescent="0.5">
      <c r="A998" t="s">
        <v>1133</v>
      </c>
      <c r="B998" t="s">
        <v>1134</v>
      </c>
      <c r="C998" t="s">
        <v>1135</v>
      </c>
      <c r="D998" s="1">
        <v>45508</v>
      </c>
      <c r="E998">
        <v>2499</v>
      </c>
      <c r="F998" t="s">
        <v>10</v>
      </c>
      <c r="G998" t="s">
        <v>11</v>
      </c>
      <c r="H998" t="s">
        <v>5362</v>
      </c>
      <c r="I998">
        <v>2499</v>
      </c>
      <c r="J998" s="1">
        <v>45509</v>
      </c>
      <c r="K998" t="s">
        <v>5356</v>
      </c>
      <c r="L998" s="1"/>
      <c r="M998" s="1">
        <v>45498</v>
      </c>
      <c r="N998" t="s">
        <v>5843</v>
      </c>
      <c r="O998" t="s">
        <v>5848</v>
      </c>
      <c r="P998" t="s">
        <v>6036</v>
      </c>
    </row>
    <row r="999" spans="1:16" x14ac:dyDescent="0.5">
      <c r="A999" t="s">
        <v>1136</v>
      </c>
      <c r="B999" t="s">
        <v>1134</v>
      </c>
      <c r="C999" t="s">
        <v>1135</v>
      </c>
      <c r="D999" s="1">
        <v>45537</v>
      </c>
      <c r="E999">
        <v>2499</v>
      </c>
      <c r="F999" t="s">
        <v>10</v>
      </c>
      <c r="G999" t="s">
        <v>11</v>
      </c>
      <c r="H999" t="s">
        <v>5362</v>
      </c>
      <c r="I999">
        <v>2499</v>
      </c>
      <c r="J999" s="1">
        <v>45509</v>
      </c>
      <c r="K999" t="s">
        <v>5356</v>
      </c>
      <c r="L999" s="1"/>
      <c r="M999" s="1">
        <v>45498</v>
      </c>
      <c r="N999" t="s">
        <v>5843</v>
      </c>
      <c r="O999" t="s">
        <v>5848</v>
      </c>
      <c r="P999" t="s">
        <v>6036</v>
      </c>
    </row>
    <row r="1000" spans="1:16" x14ac:dyDescent="0.5">
      <c r="A1000" t="s">
        <v>1137</v>
      </c>
      <c r="B1000" t="s">
        <v>1138</v>
      </c>
      <c r="C1000" t="s">
        <v>1139</v>
      </c>
      <c r="D1000" s="1">
        <v>45353</v>
      </c>
      <c r="E1000">
        <v>999</v>
      </c>
      <c r="F1000" t="s">
        <v>10</v>
      </c>
      <c r="G1000" t="s">
        <v>11</v>
      </c>
      <c r="H1000" t="s">
        <v>5361</v>
      </c>
      <c r="I1000">
        <v>999</v>
      </c>
      <c r="J1000" s="1">
        <v>45357</v>
      </c>
      <c r="K1000" t="s">
        <v>5356</v>
      </c>
      <c r="L1000" s="1"/>
      <c r="M1000" s="1">
        <v>45353</v>
      </c>
      <c r="N1000" t="s">
        <v>5843</v>
      </c>
      <c r="O1000" t="s">
        <v>5848</v>
      </c>
      <c r="P1000" t="s">
        <v>6037</v>
      </c>
    </row>
    <row r="1001" spans="1:16" x14ac:dyDescent="0.5">
      <c r="A1001" t="s">
        <v>1140</v>
      </c>
      <c r="B1001" t="s">
        <v>1138</v>
      </c>
      <c r="C1001" t="s">
        <v>1139</v>
      </c>
      <c r="D1001" s="1">
        <v>45385</v>
      </c>
      <c r="E1001">
        <v>999</v>
      </c>
      <c r="F1001" t="s">
        <v>10</v>
      </c>
      <c r="G1001" t="s">
        <v>23</v>
      </c>
      <c r="H1001" t="s">
        <v>5361</v>
      </c>
      <c r="I1001">
        <v>999</v>
      </c>
      <c r="J1001" s="1">
        <v>45357</v>
      </c>
      <c r="K1001" t="s">
        <v>5356</v>
      </c>
      <c r="L1001" s="1"/>
      <c r="M1001" s="1">
        <v>45353</v>
      </c>
      <c r="N1001" t="s">
        <v>5843</v>
      </c>
      <c r="O1001" t="s">
        <v>5848</v>
      </c>
      <c r="P1001" t="s">
        <v>6037</v>
      </c>
    </row>
    <row r="1002" spans="1:16" x14ac:dyDescent="0.5">
      <c r="A1002" t="s">
        <v>1141</v>
      </c>
      <c r="B1002" t="s">
        <v>1138</v>
      </c>
      <c r="C1002" t="s">
        <v>1139</v>
      </c>
      <c r="D1002" s="1">
        <v>45414</v>
      </c>
      <c r="E1002">
        <v>0</v>
      </c>
      <c r="F1002" t="s">
        <v>43</v>
      </c>
      <c r="G1002" t="s">
        <v>11</v>
      </c>
      <c r="H1002" t="s">
        <v>5361</v>
      </c>
      <c r="I1002">
        <v>999</v>
      </c>
      <c r="J1002" s="1">
        <v>45357</v>
      </c>
      <c r="K1002" t="s">
        <v>5356</v>
      </c>
      <c r="L1002" s="1"/>
      <c r="M1002" s="1">
        <v>45353</v>
      </c>
      <c r="N1002" t="s">
        <v>5843</v>
      </c>
      <c r="O1002" t="s">
        <v>5848</v>
      </c>
      <c r="P1002" t="s">
        <v>6037</v>
      </c>
    </row>
    <row r="1003" spans="1:16" x14ac:dyDescent="0.5">
      <c r="A1003" t="s">
        <v>1142</v>
      </c>
      <c r="B1003" t="s">
        <v>1138</v>
      </c>
      <c r="C1003" t="s">
        <v>1139</v>
      </c>
      <c r="D1003" s="1">
        <v>45444</v>
      </c>
      <c r="E1003">
        <v>999</v>
      </c>
      <c r="F1003" t="s">
        <v>10</v>
      </c>
      <c r="G1003" t="s">
        <v>25</v>
      </c>
      <c r="H1003" t="s">
        <v>5361</v>
      </c>
      <c r="I1003">
        <v>999</v>
      </c>
      <c r="J1003" s="1">
        <v>45357</v>
      </c>
      <c r="K1003" t="s">
        <v>5356</v>
      </c>
      <c r="L1003" s="1"/>
      <c r="M1003" s="1">
        <v>45353</v>
      </c>
      <c r="N1003" t="s">
        <v>5843</v>
      </c>
      <c r="O1003" t="s">
        <v>5848</v>
      </c>
      <c r="P1003" t="s">
        <v>6037</v>
      </c>
    </row>
    <row r="1004" spans="1:16" x14ac:dyDescent="0.5">
      <c r="A1004" t="s">
        <v>1143</v>
      </c>
      <c r="B1004" t="s">
        <v>1138</v>
      </c>
      <c r="C1004" t="s">
        <v>1139</v>
      </c>
      <c r="D1004" s="1">
        <v>45476</v>
      </c>
      <c r="E1004">
        <v>999</v>
      </c>
      <c r="F1004" t="s">
        <v>10</v>
      </c>
      <c r="G1004" t="s">
        <v>11</v>
      </c>
      <c r="H1004" t="s">
        <v>5361</v>
      </c>
      <c r="I1004">
        <v>999</v>
      </c>
      <c r="J1004" s="1">
        <v>45357</v>
      </c>
      <c r="K1004" t="s">
        <v>5356</v>
      </c>
      <c r="L1004" s="1"/>
      <c r="M1004" s="1">
        <v>45353</v>
      </c>
      <c r="N1004" t="s">
        <v>5843</v>
      </c>
      <c r="O1004" t="s">
        <v>5848</v>
      </c>
      <c r="P1004" t="s">
        <v>6037</v>
      </c>
    </row>
    <row r="1005" spans="1:16" x14ac:dyDescent="0.5">
      <c r="A1005" t="s">
        <v>1144</v>
      </c>
      <c r="B1005" t="s">
        <v>1138</v>
      </c>
      <c r="C1005" t="s">
        <v>1139</v>
      </c>
      <c r="D1005" s="1">
        <v>45507</v>
      </c>
      <c r="E1005">
        <v>999</v>
      </c>
      <c r="F1005" t="s">
        <v>10</v>
      </c>
      <c r="G1005" t="s">
        <v>25</v>
      </c>
      <c r="H1005" t="s">
        <v>5361</v>
      </c>
      <c r="I1005">
        <v>999</v>
      </c>
      <c r="J1005" s="1">
        <v>45357</v>
      </c>
      <c r="K1005" t="s">
        <v>5356</v>
      </c>
      <c r="L1005" s="1"/>
      <c r="M1005" s="1">
        <v>45353</v>
      </c>
      <c r="N1005" t="s">
        <v>5843</v>
      </c>
      <c r="O1005" t="s">
        <v>5848</v>
      </c>
      <c r="P1005" t="s">
        <v>6037</v>
      </c>
    </row>
    <row r="1006" spans="1:16" x14ac:dyDescent="0.5">
      <c r="A1006" t="s">
        <v>1145</v>
      </c>
      <c r="B1006" t="s">
        <v>1138</v>
      </c>
      <c r="C1006" t="s">
        <v>1139</v>
      </c>
      <c r="D1006" s="1">
        <v>45538</v>
      </c>
      <c r="E1006">
        <v>999</v>
      </c>
      <c r="F1006" t="s">
        <v>10</v>
      </c>
      <c r="G1006" t="s">
        <v>11</v>
      </c>
      <c r="H1006" t="s">
        <v>5361</v>
      </c>
      <c r="I1006">
        <v>999</v>
      </c>
      <c r="J1006" s="1">
        <v>45357</v>
      </c>
      <c r="K1006" t="s">
        <v>5356</v>
      </c>
      <c r="L1006" s="1"/>
      <c r="M1006" s="1">
        <v>45353</v>
      </c>
      <c r="N1006" t="s">
        <v>5843</v>
      </c>
      <c r="O1006" t="s">
        <v>5848</v>
      </c>
      <c r="P1006" t="s">
        <v>6037</v>
      </c>
    </row>
    <row r="1007" spans="1:16" x14ac:dyDescent="0.5">
      <c r="A1007" t="s">
        <v>1160</v>
      </c>
      <c r="B1007" t="s">
        <v>1161</v>
      </c>
      <c r="C1007" t="s">
        <v>1162</v>
      </c>
      <c r="D1007" s="1">
        <v>45507</v>
      </c>
      <c r="E1007">
        <v>999</v>
      </c>
      <c r="F1007" t="s">
        <v>10</v>
      </c>
      <c r="G1007" t="s">
        <v>11</v>
      </c>
      <c r="H1007" t="s">
        <v>5361</v>
      </c>
      <c r="I1007">
        <v>999</v>
      </c>
      <c r="J1007" s="1">
        <v>45523</v>
      </c>
      <c r="K1007" t="s">
        <v>5356</v>
      </c>
      <c r="L1007" s="1"/>
      <c r="M1007" s="1">
        <v>45507</v>
      </c>
      <c r="N1007" t="s">
        <v>5838</v>
      </c>
      <c r="O1007" t="s">
        <v>5835</v>
      </c>
      <c r="P1007" t="s">
        <v>5836</v>
      </c>
    </row>
    <row r="1008" spans="1:16" x14ac:dyDescent="0.5">
      <c r="A1008" t="s">
        <v>1163</v>
      </c>
      <c r="B1008" t="s">
        <v>1161</v>
      </c>
      <c r="C1008" t="s">
        <v>1162</v>
      </c>
      <c r="D1008" s="1">
        <v>45537</v>
      </c>
      <c r="E1008">
        <v>999</v>
      </c>
      <c r="F1008" t="s">
        <v>10</v>
      </c>
      <c r="G1008" t="s">
        <v>11</v>
      </c>
      <c r="H1008" t="s">
        <v>5361</v>
      </c>
      <c r="I1008">
        <v>999</v>
      </c>
      <c r="J1008" s="1">
        <v>45523</v>
      </c>
      <c r="K1008" t="s">
        <v>5356</v>
      </c>
      <c r="L1008" s="1"/>
      <c r="M1008" s="1">
        <v>45507</v>
      </c>
      <c r="N1008" t="s">
        <v>5838</v>
      </c>
      <c r="O1008" t="s">
        <v>5835</v>
      </c>
      <c r="P1008" t="s">
        <v>5836</v>
      </c>
    </row>
    <row r="1009" spans="1:16" x14ac:dyDescent="0.5">
      <c r="A1009" t="s">
        <v>1173</v>
      </c>
      <c r="B1009" t="s">
        <v>1174</v>
      </c>
      <c r="C1009" t="s">
        <v>1175</v>
      </c>
      <c r="D1009" s="1">
        <v>45537</v>
      </c>
      <c r="E1009">
        <v>999</v>
      </c>
      <c r="F1009" t="s">
        <v>10</v>
      </c>
      <c r="G1009" t="s">
        <v>11</v>
      </c>
      <c r="H1009" t="s">
        <v>5361</v>
      </c>
      <c r="I1009">
        <v>999</v>
      </c>
      <c r="J1009" s="1">
        <v>45556</v>
      </c>
      <c r="K1009" t="s">
        <v>5359</v>
      </c>
      <c r="L1009" s="1">
        <v>45565</v>
      </c>
      <c r="M1009" s="1">
        <v>45527</v>
      </c>
      <c r="N1009" t="s">
        <v>5838</v>
      </c>
      <c r="O1009" t="s">
        <v>5835</v>
      </c>
      <c r="P1009" t="s">
        <v>5836</v>
      </c>
    </row>
    <row r="1010" spans="1:16" x14ac:dyDescent="0.5">
      <c r="A1010" t="s">
        <v>1176</v>
      </c>
      <c r="B1010" t="s">
        <v>1177</v>
      </c>
      <c r="C1010" t="s">
        <v>1178</v>
      </c>
      <c r="D1010" s="1">
        <v>45354</v>
      </c>
      <c r="E1010">
        <v>2499</v>
      </c>
      <c r="F1010" t="s">
        <v>10</v>
      </c>
      <c r="G1010" t="s">
        <v>11</v>
      </c>
      <c r="H1010" t="s">
        <v>5362</v>
      </c>
      <c r="I1010">
        <v>2499</v>
      </c>
      <c r="J1010" s="1">
        <v>45360</v>
      </c>
      <c r="K1010" t="s">
        <v>5356</v>
      </c>
      <c r="L1010" s="1"/>
      <c r="M1010" s="1">
        <v>45345</v>
      </c>
      <c r="N1010" t="s">
        <v>5838</v>
      </c>
      <c r="O1010" t="s">
        <v>5845</v>
      </c>
      <c r="P1010" t="s">
        <v>6036</v>
      </c>
    </row>
    <row r="1011" spans="1:16" x14ac:dyDescent="0.5">
      <c r="A1011" t="s">
        <v>1179</v>
      </c>
      <c r="B1011" t="s">
        <v>1177</v>
      </c>
      <c r="C1011" t="s">
        <v>1178</v>
      </c>
      <c r="D1011" s="1">
        <v>45385</v>
      </c>
      <c r="E1011">
        <v>2499</v>
      </c>
      <c r="F1011" t="s">
        <v>10</v>
      </c>
      <c r="G1011" t="s">
        <v>11</v>
      </c>
      <c r="H1011" t="s">
        <v>5362</v>
      </c>
      <c r="I1011">
        <v>2499</v>
      </c>
      <c r="J1011" s="1">
        <v>45360</v>
      </c>
      <c r="K1011" t="s">
        <v>5356</v>
      </c>
      <c r="L1011" s="1"/>
      <c r="M1011" s="1">
        <v>45345</v>
      </c>
      <c r="N1011" t="s">
        <v>5838</v>
      </c>
      <c r="O1011" t="s">
        <v>5845</v>
      </c>
      <c r="P1011" t="s">
        <v>6036</v>
      </c>
    </row>
    <row r="1012" spans="1:16" x14ac:dyDescent="0.5">
      <c r="A1012" t="s">
        <v>1180</v>
      </c>
      <c r="B1012" t="s">
        <v>1177</v>
      </c>
      <c r="C1012" t="s">
        <v>1178</v>
      </c>
      <c r="D1012" s="1">
        <v>45414</v>
      </c>
      <c r="E1012">
        <v>2499</v>
      </c>
      <c r="F1012" t="s">
        <v>10</v>
      </c>
      <c r="G1012" t="s">
        <v>11</v>
      </c>
      <c r="H1012" t="s">
        <v>5362</v>
      </c>
      <c r="I1012">
        <v>2499</v>
      </c>
      <c r="J1012" s="1">
        <v>45360</v>
      </c>
      <c r="K1012" t="s">
        <v>5356</v>
      </c>
      <c r="L1012" s="1"/>
      <c r="M1012" s="1">
        <v>45345</v>
      </c>
      <c r="N1012" t="s">
        <v>5838</v>
      </c>
      <c r="O1012" t="s">
        <v>5845</v>
      </c>
      <c r="P1012" t="s">
        <v>6036</v>
      </c>
    </row>
    <row r="1013" spans="1:16" x14ac:dyDescent="0.5">
      <c r="A1013" t="s">
        <v>1181</v>
      </c>
      <c r="B1013" t="s">
        <v>1177</v>
      </c>
      <c r="C1013" t="s">
        <v>1178</v>
      </c>
      <c r="D1013" s="1">
        <v>45445</v>
      </c>
      <c r="E1013">
        <v>2499</v>
      </c>
      <c r="F1013" t="s">
        <v>10</v>
      </c>
      <c r="G1013" t="s">
        <v>41</v>
      </c>
      <c r="H1013" t="s">
        <v>5362</v>
      </c>
      <c r="I1013">
        <v>2499</v>
      </c>
      <c r="J1013" s="1">
        <v>45360</v>
      </c>
      <c r="K1013" t="s">
        <v>5356</v>
      </c>
      <c r="L1013" s="1"/>
      <c r="M1013" s="1">
        <v>45345</v>
      </c>
      <c r="N1013" t="s">
        <v>5838</v>
      </c>
      <c r="O1013" t="s">
        <v>5845</v>
      </c>
      <c r="P1013" t="s">
        <v>6036</v>
      </c>
    </row>
    <row r="1014" spans="1:16" x14ac:dyDescent="0.5">
      <c r="A1014" t="s">
        <v>1182</v>
      </c>
      <c r="B1014" t="s">
        <v>1177</v>
      </c>
      <c r="C1014" t="s">
        <v>1178</v>
      </c>
      <c r="D1014" s="1">
        <v>45476</v>
      </c>
      <c r="E1014">
        <v>2499</v>
      </c>
      <c r="F1014" t="s">
        <v>10</v>
      </c>
      <c r="G1014" t="s">
        <v>23</v>
      </c>
      <c r="H1014" t="s">
        <v>5362</v>
      </c>
      <c r="I1014">
        <v>2499</v>
      </c>
      <c r="J1014" s="1">
        <v>45360</v>
      </c>
      <c r="K1014" t="s">
        <v>5356</v>
      </c>
      <c r="L1014" s="1"/>
      <c r="M1014" s="1">
        <v>45345</v>
      </c>
      <c r="N1014" t="s">
        <v>5838</v>
      </c>
      <c r="O1014" t="s">
        <v>5845</v>
      </c>
      <c r="P1014" t="s">
        <v>6036</v>
      </c>
    </row>
    <row r="1015" spans="1:16" x14ac:dyDescent="0.5">
      <c r="A1015" t="s">
        <v>1183</v>
      </c>
      <c r="B1015" t="s">
        <v>1177</v>
      </c>
      <c r="C1015" t="s">
        <v>1178</v>
      </c>
      <c r="D1015" s="1">
        <v>45508</v>
      </c>
      <c r="E1015">
        <v>2499</v>
      </c>
      <c r="F1015" t="s">
        <v>10</v>
      </c>
      <c r="G1015" t="s">
        <v>25</v>
      </c>
      <c r="H1015" t="s">
        <v>5362</v>
      </c>
      <c r="I1015">
        <v>2499</v>
      </c>
      <c r="J1015" s="1">
        <v>45360</v>
      </c>
      <c r="K1015" t="s">
        <v>5356</v>
      </c>
      <c r="L1015" s="1"/>
      <c r="M1015" s="1">
        <v>45345</v>
      </c>
      <c r="N1015" t="s">
        <v>5838</v>
      </c>
      <c r="O1015" t="s">
        <v>5845</v>
      </c>
      <c r="P1015" t="s">
        <v>6036</v>
      </c>
    </row>
    <row r="1016" spans="1:16" x14ac:dyDescent="0.5">
      <c r="A1016" t="s">
        <v>1184</v>
      </c>
      <c r="B1016" t="s">
        <v>1177</v>
      </c>
      <c r="C1016" t="s">
        <v>1178</v>
      </c>
      <c r="D1016" s="1">
        <v>45538</v>
      </c>
      <c r="E1016">
        <v>2499</v>
      </c>
      <c r="F1016" t="s">
        <v>10</v>
      </c>
      <c r="G1016" t="s">
        <v>11</v>
      </c>
      <c r="H1016" t="s">
        <v>5362</v>
      </c>
      <c r="I1016">
        <v>2499</v>
      </c>
      <c r="J1016" s="1">
        <v>45360</v>
      </c>
      <c r="K1016" t="s">
        <v>5356</v>
      </c>
      <c r="L1016" s="1"/>
      <c r="M1016" s="1">
        <v>45345</v>
      </c>
      <c r="N1016" t="s">
        <v>5838</v>
      </c>
      <c r="O1016" t="s">
        <v>5845</v>
      </c>
      <c r="P1016" t="s">
        <v>6036</v>
      </c>
    </row>
    <row r="1017" spans="1:16" x14ac:dyDescent="0.5">
      <c r="A1017" t="s">
        <v>1185</v>
      </c>
      <c r="B1017" t="s">
        <v>1186</v>
      </c>
      <c r="C1017" t="s">
        <v>1187</v>
      </c>
      <c r="D1017" s="1">
        <v>45508</v>
      </c>
      <c r="E1017">
        <v>999</v>
      </c>
      <c r="F1017" t="s">
        <v>10</v>
      </c>
      <c r="G1017" t="s">
        <v>11</v>
      </c>
      <c r="H1017" t="s">
        <v>5361</v>
      </c>
      <c r="I1017">
        <v>999</v>
      </c>
      <c r="J1017" s="1">
        <v>45535</v>
      </c>
      <c r="K1017" t="s">
        <v>5359</v>
      </c>
      <c r="L1017" s="1">
        <v>45565</v>
      </c>
      <c r="M1017" s="1">
        <v>45522</v>
      </c>
      <c r="N1017" t="s">
        <v>5839</v>
      </c>
      <c r="O1017" t="s">
        <v>5835</v>
      </c>
      <c r="P1017" t="s">
        <v>6037</v>
      </c>
    </row>
    <row r="1018" spans="1:16" x14ac:dyDescent="0.5">
      <c r="A1018" t="s">
        <v>1188</v>
      </c>
      <c r="B1018" t="s">
        <v>1186</v>
      </c>
      <c r="C1018" t="s">
        <v>1187</v>
      </c>
      <c r="D1018" s="1">
        <v>45537</v>
      </c>
      <c r="E1018">
        <v>999</v>
      </c>
      <c r="F1018" t="s">
        <v>10</v>
      </c>
      <c r="G1018" t="s">
        <v>11</v>
      </c>
      <c r="H1018" t="s">
        <v>5361</v>
      </c>
      <c r="I1018">
        <v>999</v>
      </c>
      <c r="J1018" s="1">
        <v>45535</v>
      </c>
      <c r="K1018" t="s">
        <v>5359</v>
      </c>
      <c r="L1018" s="1">
        <v>45565</v>
      </c>
      <c r="M1018" s="1">
        <v>45522</v>
      </c>
      <c r="N1018" t="s">
        <v>5839</v>
      </c>
      <c r="O1018" t="s">
        <v>5835</v>
      </c>
      <c r="P1018" t="s">
        <v>6037</v>
      </c>
    </row>
    <row r="1019" spans="1:16" x14ac:dyDescent="0.5">
      <c r="A1019" t="s">
        <v>1278</v>
      </c>
      <c r="B1019" t="s">
        <v>1279</v>
      </c>
      <c r="C1019" t="s">
        <v>1187</v>
      </c>
      <c r="D1019" s="1">
        <v>45506</v>
      </c>
      <c r="E1019">
        <v>999</v>
      </c>
      <c r="F1019" t="s">
        <v>10</v>
      </c>
      <c r="G1019" t="s">
        <v>11</v>
      </c>
      <c r="H1019" t="s">
        <v>5361</v>
      </c>
      <c r="I1019">
        <v>999</v>
      </c>
      <c r="J1019" s="1">
        <v>45535</v>
      </c>
      <c r="K1019" t="s">
        <v>5356</v>
      </c>
      <c r="L1019" s="1"/>
      <c r="M1019" s="1">
        <v>45522</v>
      </c>
      <c r="N1019" t="s">
        <v>5839</v>
      </c>
      <c r="O1019" t="s">
        <v>5835</v>
      </c>
      <c r="P1019" t="s">
        <v>6037</v>
      </c>
    </row>
    <row r="1020" spans="1:16" x14ac:dyDescent="0.5">
      <c r="A1020" t="s">
        <v>1280</v>
      </c>
      <c r="B1020" t="s">
        <v>1279</v>
      </c>
      <c r="C1020" t="s">
        <v>1187</v>
      </c>
      <c r="D1020" s="1">
        <v>45536</v>
      </c>
      <c r="E1020">
        <v>999</v>
      </c>
      <c r="F1020" t="s">
        <v>10</v>
      </c>
      <c r="G1020" t="s">
        <v>11</v>
      </c>
      <c r="H1020" t="s">
        <v>5361</v>
      </c>
      <c r="I1020">
        <v>999</v>
      </c>
      <c r="J1020" s="1">
        <v>45535</v>
      </c>
      <c r="K1020" t="s">
        <v>5356</v>
      </c>
      <c r="L1020" s="1"/>
      <c r="M1020" s="1">
        <v>45522</v>
      </c>
      <c r="N1020" t="s">
        <v>5839</v>
      </c>
      <c r="O1020" t="s">
        <v>5835</v>
      </c>
      <c r="P1020" t="s">
        <v>6037</v>
      </c>
    </row>
    <row r="1021" spans="1:16" x14ac:dyDescent="0.5">
      <c r="A1021" t="s">
        <v>1193</v>
      </c>
      <c r="B1021" t="s">
        <v>1194</v>
      </c>
      <c r="C1021" t="s">
        <v>1195</v>
      </c>
      <c r="D1021" s="1">
        <v>45413</v>
      </c>
      <c r="E1021">
        <v>999</v>
      </c>
      <c r="F1021" t="s">
        <v>10</v>
      </c>
      <c r="G1021" t="s">
        <v>11</v>
      </c>
      <c r="H1021" t="s">
        <v>5361</v>
      </c>
      <c r="I1021">
        <v>999</v>
      </c>
      <c r="J1021" s="1">
        <v>45413</v>
      </c>
      <c r="K1021" t="s">
        <v>5359</v>
      </c>
      <c r="L1021" s="1">
        <v>45488</v>
      </c>
      <c r="M1021" s="1">
        <v>45391</v>
      </c>
      <c r="N1021" t="s">
        <v>5834</v>
      </c>
      <c r="O1021" t="s">
        <v>5844</v>
      </c>
      <c r="P1021" t="s">
        <v>6037</v>
      </c>
    </row>
    <row r="1022" spans="1:16" x14ac:dyDescent="0.5">
      <c r="A1022" t="s">
        <v>1196</v>
      </c>
      <c r="B1022" t="s">
        <v>1194</v>
      </c>
      <c r="C1022" t="s">
        <v>1195</v>
      </c>
      <c r="D1022" s="1">
        <v>45446</v>
      </c>
      <c r="E1022">
        <v>999</v>
      </c>
      <c r="F1022" t="s">
        <v>10</v>
      </c>
      <c r="G1022" t="s">
        <v>25</v>
      </c>
      <c r="H1022" t="s">
        <v>5361</v>
      </c>
      <c r="I1022">
        <v>999</v>
      </c>
      <c r="J1022" s="1">
        <v>45413</v>
      </c>
      <c r="K1022" t="s">
        <v>5359</v>
      </c>
      <c r="L1022" s="1">
        <v>45488</v>
      </c>
      <c r="M1022" s="1">
        <v>45391</v>
      </c>
      <c r="N1022" t="s">
        <v>5834</v>
      </c>
      <c r="O1022" t="s">
        <v>5844</v>
      </c>
      <c r="P1022" t="s">
        <v>6037</v>
      </c>
    </row>
    <row r="1023" spans="1:16" x14ac:dyDescent="0.5">
      <c r="A1023" t="s">
        <v>1197</v>
      </c>
      <c r="B1023" t="s">
        <v>1194</v>
      </c>
      <c r="C1023" t="s">
        <v>1195</v>
      </c>
      <c r="D1023" s="1">
        <v>45475</v>
      </c>
      <c r="E1023">
        <v>999</v>
      </c>
      <c r="F1023" t="s">
        <v>10</v>
      </c>
      <c r="G1023" t="s">
        <v>25</v>
      </c>
      <c r="H1023" t="s">
        <v>5361</v>
      </c>
      <c r="I1023">
        <v>999</v>
      </c>
      <c r="J1023" s="1">
        <v>45413</v>
      </c>
      <c r="K1023" t="s">
        <v>5359</v>
      </c>
      <c r="L1023" s="1">
        <v>45488</v>
      </c>
      <c r="M1023" s="1">
        <v>45391</v>
      </c>
      <c r="N1023" t="s">
        <v>5834</v>
      </c>
      <c r="O1023" t="s">
        <v>5844</v>
      </c>
      <c r="P1023" t="s">
        <v>6037</v>
      </c>
    </row>
    <row r="1024" spans="1:16" x14ac:dyDescent="0.5">
      <c r="A1024" t="s">
        <v>1200</v>
      </c>
      <c r="B1024" t="s">
        <v>1201</v>
      </c>
      <c r="C1024" t="s">
        <v>1202</v>
      </c>
      <c r="D1024" s="1">
        <v>45294</v>
      </c>
      <c r="E1024">
        <v>999</v>
      </c>
      <c r="F1024" t="s">
        <v>10</v>
      </c>
      <c r="G1024" t="s">
        <v>11</v>
      </c>
      <c r="H1024" t="s">
        <v>5361</v>
      </c>
      <c r="I1024">
        <v>999</v>
      </c>
      <c r="J1024" s="1">
        <v>45311</v>
      </c>
      <c r="K1024" t="s">
        <v>5356</v>
      </c>
      <c r="L1024" s="1"/>
      <c r="M1024" s="1">
        <v>45307</v>
      </c>
      <c r="N1024" t="s">
        <v>5839</v>
      </c>
      <c r="O1024" t="s">
        <v>5844</v>
      </c>
      <c r="P1024" t="s">
        <v>5840</v>
      </c>
    </row>
    <row r="1025" spans="1:16" x14ac:dyDescent="0.5">
      <c r="A1025" t="s">
        <v>1203</v>
      </c>
      <c r="B1025" t="s">
        <v>1201</v>
      </c>
      <c r="C1025" t="s">
        <v>1202</v>
      </c>
      <c r="D1025" s="1">
        <v>45323</v>
      </c>
      <c r="E1025">
        <v>999</v>
      </c>
      <c r="F1025" t="s">
        <v>10</v>
      </c>
      <c r="G1025" t="s">
        <v>25</v>
      </c>
      <c r="H1025" t="s">
        <v>5361</v>
      </c>
      <c r="I1025">
        <v>999</v>
      </c>
      <c r="J1025" s="1">
        <v>45311</v>
      </c>
      <c r="K1025" t="s">
        <v>5356</v>
      </c>
      <c r="L1025" s="1"/>
      <c r="M1025" s="1">
        <v>45307</v>
      </c>
      <c r="N1025" t="s">
        <v>5839</v>
      </c>
      <c r="O1025" t="s">
        <v>5844</v>
      </c>
      <c r="P1025" t="s">
        <v>5840</v>
      </c>
    </row>
    <row r="1026" spans="1:16" x14ac:dyDescent="0.5">
      <c r="A1026" t="s">
        <v>1204</v>
      </c>
      <c r="B1026" t="s">
        <v>1201</v>
      </c>
      <c r="C1026" t="s">
        <v>1202</v>
      </c>
      <c r="D1026" s="1">
        <v>45352</v>
      </c>
      <c r="E1026">
        <v>999</v>
      </c>
      <c r="F1026" t="s">
        <v>10</v>
      </c>
      <c r="G1026" t="s">
        <v>11</v>
      </c>
      <c r="H1026" t="s">
        <v>5361</v>
      </c>
      <c r="I1026">
        <v>999</v>
      </c>
      <c r="J1026" s="1">
        <v>45311</v>
      </c>
      <c r="K1026" t="s">
        <v>5356</v>
      </c>
      <c r="L1026" s="1"/>
      <c r="M1026" s="1">
        <v>45307</v>
      </c>
      <c r="N1026" t="s">
        <v>5839</v>
      </c>
      <c r="O1026" t="s">
        <v>5844</v>
      </c>
      <c r="P1026" t="s">
        <v>5840</v>
      </c>
    </row>
    <row r="1027" spans="1:16" x14ac:dyDescent="0.5">
      <c r="A1027" t="s">
        <v>1205</v>
      </c>
      <c r="B1027" t="s">
        <v>1201</v>
      </c>
      <c r="C1027" t="s">
        <v>1202</v>
      </c>
      <c r="D1027" s="1">
        <v>45386</v>
      </c>
      <c r="E1027">
        <v>999</v>
      </c>
      <c r="F1027" t="s">
        <v>10</v>
      </c>
      <c r="G1027" t="s">
        <v>25</v>
      </c>
      <c r="H1027" t="s">
        <v>5361</v>
      </c>
      <c r="I1027">
        <v>999</v>
      </c>
      <c r="J1027" s="1">
        <v>45311</v>
      </c>
      <c r="K1027" t="s">
        <v>5356</v>
      </c>
      <c r="L1027" s="1"/>
      <c r="M1027" s="1">
        <v>45307</v>
      </c>
      <c r="N1027" t="s">
        <v>5839</v>
      </c>
      <c r="O1027" t="s">
        <v>5844</v>
      </c>
      <c r="P1027" t="s">
        <v>5840</v>
      </c>
    </row>
    <row r="1028" spans="1:16" x14ac:dyDescent="0.5">
      <c r="A1028" t="s">
        <v>1206</v>
      </c>
      <c r="B1028" t="s">
        <v>1201</v>
      </c>
      <c r="C1028" t="s">
        <v>1202</v>
      </c>
      <c r="D1028" s="1">
        <v>45416</v>
      </c>
      <c r="E1028">
        <v>999</v>
      </c>
      <c r="F1028" t="s">
        <v>10</v>
      </c>
      <c r="G1028" t="s">
        <v>11</v>
      </c>
      <c r="H1028" t="s">
        <v>5361</v>
      </c>
      <c r="I1028">
        <v>999</v>
      </c>
      <c r="J1028" s="1">
        <v>45311</v>
      </c>
      <c r="K1028" t="s">
        <v>5356</v>
      </c>
      <c r="L1028" s="1"/>
      <c r="M1028" s="1">
        <v>45307</v>
      </c>
      <c r="N1028" t="s">
        <v>5839</v>
      </c>
      <c r="O1028" t="s">
        <v>5844</v>
      </c>
      <c r="P1028" t="s">
        <v>5840</v>
      </c>
    </row>
    <row r="1029" spans="1:16" x14ac:dyDescent="0.5">
      <c r="A1029" t="s">
        <v>1207</v>
      </c>
      <c r="B1029" t="s">
        <v>1201</v>
      </c>
      <c r="C1029" t="s">
        <v>1202</v>
      </c>
      <c r="D1029" s="1">
        <v>45445</v>
      </c>
      <c r="E1029">
        <v>999</v>
      </c>
      <c r="F1029" t="s">
        <v>10</v>
      </c>
      <c r="G1029" t="s">
        <v>11</v>
      </c>
      <c r="H1029" t="s">
        <v>5361</v>
      </c>
      <c r="I1029">
        <v>999</v>
      </c>
      <c r="J1029" s="1">
        <v>45311</v>
      </c>
      <c r="K1029" t="s">
        <v>5356</v>
      </c>
      <c r="L1029" s="1"/>
      <c r="M1029" s="1">
        <v>45307</v>
      </c>
      <c r="N1029" t="s">
        <v>5839</v>
      </c>
      <c r="O1029" t="s">
        <v>5844</v>
      </c>
      <c r="P1029" t="s">
        <v>5840</v>
      </c>
    </row>
    <row r="1030" spans="1:16" x14ac:dyDescent="0.5">
      <c r="A1030" t="s">
        <v>1208</v>
      </c>
      <c r="B1030" t="s">
        <v>1201</v>
      </c>
      <c r="C1030" t="s">
        <v>1202</v>
      </c>
      <c r="D1030" s="1">
        <v>45477</v>
      </c>
      <c r="E1030">
        <v>0</v>
      </c>
      <c r="F1030" t="s">
        <v>43</v>
      </c>
      <c r="G1030" t="s">
        <v>11</v>
      </c>
      <c r="H1030" t="s">
        <v>5361</v>
      </c>
      <c r="I1030">
        <v>999</v>
      </c>
      <c r="J1030" s="1">
        <v>45311</v>
      </c>
      <c r="K1030" t="s">
        <v>5356</v>
      </c>
      <c r="L1030" s="1"/>
      <c r="M1030" s="1">
        <v>45307</v>
      </c>
      <c r="N1030" t="s">
        <v>5839</v>
      </c>
      <c r="O1030" t="s">
        <v>5844</v>
      </c>
      <c r="P1030" t="s">
        <v>5840</v>
      </c>
    </row>
    <row r="1031" spans="1:16" x14ac:dyDescent="0.5">
      <c r="A1031" t="s">
        <v>1209</v>
      </c>
      <c r="B1031" t="s">
        <v>1201</v>
      </c>
      <c r="C1031" t="s">
        <v>1202</v>
      </c>
      <c r="D1031" s="1">
        <v>45506</v>
      </c>
      <c r="E1031">
        <v>999</v>
      </c>
      <c r="F1031" t="s">
        <v>10</v>
      </c>
      <c r="G1031" t="s">
        <v>11</v>
      </c>
      <c r="H1031" t="s">
        <v>5361</v>
      </c>
      <c r="I1031">
        <v>999</v>
      </c>
      <c r="J1031" s="1">
        <v>45311</v>
      </c>
      <c r="K1031" t="s">
        <v>5356</v>
      </c>
      <c r="L1031" s="1"/>
      <c r="M1031" s="1">
        <v>45307</v>
      </c>
      <c r="N1031" t="s">
        <v>5839</v>
      </c>
      <c r="O1031" t="s">
        <v>5844</v>
      </c>
      <c r="P1031" t="s">
        <v>5840</v>
      </c>
    </row>
    <row r="1032" spans="1:16" x14ac:dyDescent="0.5">
      <c r="A1032" t="s">
        <v>1210</v>
      </c>
      <c r="B1032" t="s">
        <v>1201</v>
      </c>
      <c r="C1032" t="s">
        <v>1202</v>
      </c>
      <c r="D1032" s="1">
        <v>45536</v>
      </c>
      <c r="E1032">
        <v>999</v>
      </c>
      <c r="F1032" t="s">
        <v>10</v>
      </c>
      <c r="G1032" t="s">
        <v>25</v>
      </c>
      <c r="H1032" t="s">
        <v>5361</v>
      </c>
      <c r="I1032">
        <v>999</v>
      </c>
      <c r="J1032" s="1">
        <v>45311</v>
      </c>
      <c r="K1032" t="s">
        <v>5356</v>
      </c>
      <c r="L1032" s="1"/>
      <c r="M1032" s="1">
        <v>45307</v>
      </c>
      <c r="N1032" t="s">
        <v>5839</v>
      </c>
      <c r="O1032" t="s">
        <v>5844</v>
      </c>
      <c r="P1032" t="s">
        <v>5840</v>
      </c>
    </row>
    <row r="1033" spans="1:16" x14ac:dyDescent="0.5">
      <c r="A1033" t="s">
        <v>1219</v>
      </c>
      <c r="B1033" t="s">
        <v>1220</v>
      </c>
      <c r="C1033" t="s">
        <v>1221</v>
      </c>
      <c r="D1033" s="1">
        <v>45292</v>
      </c>
      <c r="E1033">
        <v>999</v>
      </c>
      <c r="F1033" t="s">
        <v>10</v>
      </c>
      <c r="G1033" t="s">
        <v>11</v>
      </c>
      <c r="H1033" t="s">
        <v>5361</v>
      </c>
      <c r="I1033">
        <v>999</v>
      </c>
      <c r="J1033" s="1">
        <v>45308</v>
      </c>
      <c r="K1033" t="s">
        <v>5356</v>
      </c>
      <c r="L1033" s="1"/>
      <c r="M1033" s="1">
        <v>45305</v>
      </c>
      <c r="N1033" t="s">
        <v>5846</v>
      </c>
      <c r="O1033" t="s">
        <v>5835</v>
      </c>
      <c r="P1033" t="s">
        <v>5836</v>
      </c>
    </row>
    <row r="1034" spans="1:16" x14ac:dyDescent="0.5">
      <c r="A1034" t="s">
        <v>1222</v>
      </c>
      <c r="B1034" t="s">
        <v>1220</v>
      </c>
      <c r="C1034" t="s">
        <v>1221</v>
      </c>
      <c r="D1034" s="1">
        <v>45324</v>
      </c>
      <c r="E1034">
        <v>999</v>
      </c>
      <c r="F1034" t="s">
        <v>10</v>
      </c>
      <c r="G1034" t="s">
        <v>41</v>
      </c>
      <c r="H1034" t="s">
        <v>5361</v>
      </c>
      <c r="I1034">
        <v>999</v>
      </c>
      <c r="J1034" s="1">
        <v>45308</v>
      </c>
      <c r="K1034" t="s">
        <v>5356</v>
      </c>
      <c r="L1034" s="1"/>
      <c r="M1034" s="1">
        <v>45305</v>
      </c>
      <c r="N1034" t="s">
        <v>5846</v>
      </c>
      <c r="O1034" t="s">
        <v>5835</v>
      </c>
      <c r="P1034" t="s">
        <v>5836</v>
      </c>
    </row>
    <row r="1035" spans="1:16" x14ac:dyDescent="0.5">
      <c r="A1035" t="s">
        <v>1223</v>
      </c>
      <c r="B1035" t="s">
        <v>1220</v>
      </c>
      <c r="C1035" t="s">
        <v>1221</v>
      </c>
      <c r="D1035" s="1">
        <v>45355</v>
      </c>
      <c r="E1035">
        <v>999</v>
      </c>
      <c r="F1035" t="s">
        <v>10</v>
      </c>
      <c r="G1035" t="s">
        <v>11</v>
      </c>
      <c r="H1035" t="s">
        <v>5361</v>
      </c>
      <c r="I1035">
        <v>999</v>
      </c>
      <c r="J1035" s="1">
        <v>45308</v>
      </c>
      <c r="K1035" t="s">
        <v>5356</v>
      </c>
      <c r="L1035" s="1"/>
      <c r="M1035" s="1">
        <v>45305</v>
      </c>
      <c r="N1035" t="s">
        <v>5846</v>
      </c>
      <c r="O1035" t="s">
        <v>5835</v>
      </c>
      <c r="P1035" t="s">
        <v>5836</v>
      </c>
    </row>
    <row r="1036" spans="1:16" x14ac:dyDescent="0.5">
      <c r="A1036" t="s">
        <v>1224</v>
      </c>
      <c r="B1036" t="s">
        <v>1220</v>
      </c>
      <c r="C1036" t="s">
        <v>1221</v>
      </c>
      <c r="D1036" s="1">
        <v>45385</v>
      </c>
      <c r="E1036">
        <v>999</v>
      </c>
      <c r="F1036" t="s">
        <v>10</v>
      </c>
      <c r="G1036" t="s">
        <v>11</v>
      </c>
      <c r="H1036" t="s">
        <v>5361</v>
      </c>
      <c r="I1036">
        <v>999</v>
      </c>
      <c r="J1036" s="1">
        <v>45308</v>
      </c>
      <c r="K1036" t="s">
        <v>5356</v>
      </c>
      <c r="L1036" s="1"/>
      <c r="M1036" s="1">
        <v>45305</v>
      </c>
      <c r="N1036" t="s">
        <v>5846</v>
      </c>
      <c r="O1036" t="s">
        <v>5835</v>
      </c>
      <c r="P1036" t="s">
        <v>5836</v>
      </c>
    </row>
    <row r="1037" spans="1:16" x14ac:dyDescent="0.5">
      <c r="A1037" t="s">
        <v>1225</v>
      </c>
      <c r="B1037" t="s">
        <v>1220</v>
      </c>
      <c r="C1037" t="s">
        <v>1221</v>
      </c>
      <c r="D1037" s="1">
        <v>45416</v>
      </c>
      <c r="E1037">
        <v>999</v>
      </c>
      <c r="F1037" t="s">
        <v>10</v>
      </c>
      <c r="G1037" t="s">
        <v>11</v>
      </c>
      <c r="H1037" t="s">
        <v>5361</v>
      </c>
      <c r="I1037">
        <v>999</v>
      </c>
      <c r="J1037" s="1">
        <v>45308</v>
      </c>
      <c r="K1037" t="s">
        <v>5356</v>
      </c>
      <c r="L1037" s="1"/>
      <c r="M1037" s="1">
        <v>45305</v>
      </c>
      <c r="N1037" t="s">
        <v>5846</v>
      </c>
      <c r="O1037" t="s">
        <v>5835</v>
      </c>
      <c r="P1037" t="s">
        <v>5836</v>
      </c>
    </row>
    <row r="1038" spans="1:16" x14ac:dyDescent="0.5">
      <c r="A1038" t="s">
        <v>1226</v>
      </c>
      <c r="B1038" t="s">
        <v>1220</v>
      </c>
      <c r="C1038" t="s">
        <v>1221</v>
      </c>
      <c r="D1038" s="1">
        <v>45444</v>
      </c>
      <c r="E1038">
        <v>999</v>
      </c>
      <c r="F1038" t="s">
        <v>10</v>
      </c>
      <c r="G1038" t="s">
        <v>11</v>
      </c>
      <c r="H1038" t="s">
        <v>5361</v>
      </c>
      <c r="I1038">
        <v>999</v>
      </c>
      <c r="J1038" s="1">
        <v>45308</v>
      </c>
      <c r="K1038" t="s">
        <v>5356</v>
      </c>
      <c r="L1038" s="1"/>
      <c r="M1038" s="1">
        <v>45305</v>
      </c>
      <c r="N1038" t="s">
        <v>5846</v>
      </c>
      <c r="O1038" t="s">
        <v>5835</v>
      </c>
      <c r="P1038" t="s">
        <v>5836</v>
      </c>
    </row>
    <row r="1039" spans="1:16" x14ac:dyDescent="0.5">
      <c r="A1039" t="s">
        <v>1227</v>
      </c>
      <c r="B1039" t="s">
        <v>1220</v>
      </c>
      <c r="C1039" t="s">
        <v>1221</v>
      </c>
      <c r="D1039" s="1">
        <v>45477</v>
      </c>
      <c r="E1039">
        <v>999</v>
      </c>
      <c r="F1039" t="s">
        <v>10</v>
      </c>
      <c r="G1039" t="s">
        <v>23</v>
      </c>
      <c r="H1039" t="s">
        <v>5361</v>
      </c>
      <c r="I1039">
        <v>999</v>
      </c>
      <c r="J1039" s="1">
        <v>45308</v>
      </c>
      <c r="K1039" t="s">
        <v>5356</v>
      </c>
      <c r="L1039" s="1"/>
      <c r="M1039" s="1">
        <v>45305</v>
      </c>
      <c r="N1039" t="s">
        <v>5846</v>
      </c>
      <c r="O1039" t="s">
        <v>5835</v>
      </c>
      <c r="P1039" t="s">
        <v>5836</v>
      </c>
    </row>
    <row r="1040" spans="1:16" x14ac:dyDescent="0.5">
      <c r="A1040" t="s">
        <v>1228</v>
      </c>
      <c r="B1040" t="s">
        <v>1220</v>
      </c>
      <c r="C1040" t="s">
        <v>1221</v>
      </c>
      <c r="D1040" s="1">
        <v>45505</v>
      </c>
      <c r="E1040">
        <v>999</v>
      </c>
      <c r="F1040" t="s">
        <v>10</v>
      </c>
      <c r="G1040" t="s">
        <v>25</v>
      </c>
      <c r="H1040" t="s">
        <v>5361</v>
      </c>
      <c r="I1040">
        <v>999</v>
      </c>
      <c r="J1040" s="1">
        <v>45308</v>
      </c>
      <c r="K1040" t="s">
        <v>5356</v>
      </c>
      <c r="L1040" s="1"/>
      <c r="M1040" s="1">
        <v>45305</v>
      </c>
      <c r="N1040" t="s">
        <v>5846</v>
      </c>
      <c r="O1040" t="s">
        <v>5835</v>
      </c>
      <c r="P1040" t="s">
        <v>5836</v>
      </c>
    </row>
    <row r="1041" spans="1:16" x14ac:dyDescent="0.5">
      <c r="A1041" t="s">
        <v>1229</v>
      </c>
      <c r="B1041" t="s">
        <v>1220</v>
      </c>
      <c r="C1041" t="s">
        <v>1221</v>
      </c>
      <c r="D1041" s="1">
        <v>45536</v>
      </c>
      <c r="E1041">
        <v>999</v>
      </c>
      <c r="F1041" t="s">
        <v>10</v>
      </c>
      <c r="G1041" t="s">
        <v>25</v>
      </c>
      <c r="H1041" t="s">
        <v>5361</v>
      </c>
      <c r="I1041">
        <v>999</v>
      </c>
      <c r="J1041" s="1">
        <v>45308</v>
      </c>
      <c r="K1041" t="s">
        <v>5356</v>
      </c>
      <c r="L1041" s="1"/>
      <c r="M1041" s="1">
        <v>45305</v>
      </c>
      <c r="N1041" t="s">
        <v>5846</v>
      </c>
      <c r="O1041" t="s">
        <v>5835</v>
      </c>
      <c r="P1041" t="s">
        <v>5836</v>
      </c>
    </row>
    <row r="1042" spans="1:16" x14ac:dyDescent="0.5">
      <c r="A1042" t="s">
        <v>1230</v>
      </c>
      <c r="B1042" t="s">
        <v>1231</v>
      </c>
      <c r="C1042" t="s">
        <v>1232</v>
      </c>
      <c r="D1042" s="1">
        <v>45505</v>
      </c>
      <c r="E1042">
        <v>999</v>
      </c>
      <c r="F1042" t="s">
        <v>10</v>
      </c>
      <c r="G1042" t="s">
        <v>25</v>
      </c>
      <c r="H1042" t="s">
        <v>5361</v>
      </c>
      <c r="I1042">
        <v>999</v>
      </c>
      <c r="J1042" s="1">
        <v>45518</v>
      </c>
      <c r="K1042" t="s">
        <v>5356</v>
      </c>
      <c r="L1042" s="1"/>
      <c r="M1042" s="1">
        <v>45491</v>
      </c>
      <c r="N1042" t="s">
        <v>5839</v>
      </c>
      <c r="O1042" t="s">
        <v>5841</v>
      </c>
      <c r="P1042" t="s">
        <v>6036</v>
      </c>
    </row>
    <row r="1043" spans="1:16" x14ac:dyDescent="0.5">
      <c r="A1043" t="s">
        <v>1233</v>
      </c>
      <c r="B1043" t="s">
        <v>1231</v>
      </c>
      <c r="C1043" t="s">
        <v>1232</v>
      </c>
      <c r="D1043" s="1">
        <v>45539</v>
      </c>
      <c r="E1043">
        <v>999</v>
      </c>
      <c r="F1043" t="s">
        <v>10</v>
      </c>
      <c r="G1043" t="s">
        <v>23</v>
      </c>
      <c r="H1043" t="s">
        <v>5361</v>
      </c>
      <c r="I1043">
        <v>999</v>
      </c>
      <c r="J1043" s="1">
        <v>45518</v>
      </c>
      <c r="K1043" t="s">
        <v>5356</v>
      </c>
      <c r="L1043" s="1"/>
      <c r="M1043" s="1">
        <v>45491</v>
      </c>
      <c r="N1043" t="s">
        <v>5839</v>
      </c>
      <c r="O1043" t="s">
        <v>5841</v>
      </c>
      <c r="P1043" t="s">
        <v>6036</v>
      </c>
    </row>
    <row r="1044" spans="1:16" x14ac:dyDescent="0.5">
      <c r="A1044" t="s">
        <v>1234</v>
      </c>
      <c r="B1044" t="s">
        <v>1235</v>
      </c>
      <c r="C1044" t="s">
        <v>1236</v>
      </c>
      <c r="D1044" s="1">
        <v>45446</v>
      </c>
      <c r="E1044">
        <v>999</v>
      </c>
      <c r="F1044" t="s">
        <v>10</v>
      </c>
      <c r="G1044" t="s">
        <v>11</v>
      </c>
      <c r="H1044" t="s">
        <v>5361</v>
      </c>
      <c r="I1044">
        <v>999</v>
      </c>
      <c r="J1044" s="1">
        <v>45460</v>
      </c>
      <c r="K1044" t="s">
        <v>5359</v>
      </c>
      <c r="L1044" s="1">
        <v>45565</v>
      </c>
      <c r="M1044" s="1">
        <v>45457</v>
      </c>
      <c r="N1044" t="s">
        <v>5839</v>
      </c>
      <c r="O1044" t="s">
        <v>5848</v>
      </c>
      <c r="P1044" t="s">
        <v>6036</v>
      </c>
    </row>
    <row r="1045" spans="1:16" x14ac:dyDescent="0.5">
      <c r="A1045" t="s">
        <v>1237</v>
      </c>
      <c r="B1045" t="s">
        <v>1235</v>
      </c>
      <c r="C1045" t="s">
        <v>1236</v>
      </c>
      <c r="D1045" s="1">
        <v>45476</v>
      </c>
      <c r="E1045">
        <v>999</v>
      </c>
      <c r="F1045" t="s">
        <v>10</v>
      </c>
      <c r="G1045" t="s">
        <v>11</v>
      </c>
      <c r="H1045" t="s">
        <v>5361</v>
      </c>
      <c r="I1045">
        <v>999</v>
      </c>
      <c r="J1045" s="1">
        <v>45460</v>
      </c>
      <c r="K1045" t="s">
        <v>5359</v>
      </c>
      <c r="L1045" s="1">
        <v>45565</v>
      </c>
      <c r="M1045" s="1">
        <v>45457</v>
      </c>
      <c r="N1045" t="s">
        <v>5839</v>
      </c>
      <c r="O1045" t="s">
        <v>5848</v>
      </c>
      <c r="P1045" t="s">
        <v>6036</v>
      </c>
    </row>
    <row r="1046" spans="1:16" x14ac:dyDescent="0.5">
      <c r="A1046" t="s">
        <v>1238</v>
      </c>
      <c r="B1046" t="s">
        <v>1235</v>
      </c>
      <c r="C1046" t="s">
        <v>1236</v>
      </c>
      <c r="D1046" s="1">
        <v>45506</v>
      </c>
      <c r="E1046">
        <v>999</v>
      </c>
      <c r="F1046" t="s">
        <v>10</v>
      </c>
      <c r="G1046" t="s">
        <v>25</v>
      </c>
      <c r="H1046" t="s">
        <v>5361</v>
      </c>
      <c r="I1046">
        <v>999</v>
      </c>
      <c r="J1046" s="1">
        <v>45460</v>
      </c>
      <c r="K1046" t="s">
        <v>5359</v>
      </c>
      <c r="L1046" s="1">
        <v>45565</v>
      </c>
      <c r="M1046" s="1">
        <v>45457</v>
      </c>
      <c r="N1046" t="s">
        <v>5839</v>
      </c>
      <c r="O1046" t="s">
        <v>5848</v>
      </c>
      <c r="P1046" t="s">
        <v>6036</v>
      </c>
    </row>
    <row r="1047" spans="1:16" x14ac:dyDescent="0.5">
      <c r="A1047" t="s">
        <v>1239</v>
      </c>
      <c r="B1047" t="s">
        <v>1235</v>
      </c>
      <c r="C1047" t="s">
        <v>1236</v>
      </c>
      <c r="D1047" s="1">
        <v>45538</v>
      </c>
      <c r="E1047">
        <v>999</v>
      </c>
      <c r="F1047" t="s">
        <v>10</v>
      </c>
      <c r="G1047" t="s">
        <v>11</v>
      </c>
      <c r="H1047" t="s">
        <v>5361</v>
      </c>
      <c r="I1047">
        <v>999</v>
      </c>
      <c r="J1047" s="1">
        <v>45460</v>
      </c>
      <c r="K1047" t="s">
        <v>5359</v>
      </c>
      <c r="L1047" s="1">
        <v>45565</v>
      </c>
      <c r="M1047" s="1">
        <v>45457</v>
      </c>
      <c r="N1047" t="s">
        <v>5839</v>
      </c>
      <c r="O1047" t="s">
        <v>5848</v>
      </c>
      <c r="P1047" t="s">
        <v>6036</v>
      </c>
    </row>
    <row r="1048" spans="1:16" x14ac:dyDescent="0.5">
      <c r="A1048" t="s">
        <v>1240</v>
      </c>
      <c r="B1048" t="s">
        <v>1241</v>
      </c>
      <c r="C1048" t="s">
        <v>1242</v>
      </c>
      <c r="D1048" s="1">
        <v>45445</v>
      </c>
      <c r="E1048">
        <v>999</v>
      </c>
      <c r="F1048" t="s">
        <v>10</v>
      </c>
      <c r="G1048" t="s">
        <v>11</v>
      </c>
      <c r="H1048" t="s">
        <v>5361</v>
      </c>
      <c r="I1048">
        <v>999</v>
      </c>
      <c r="J1048" s="1">
        <v>45459</v>
      </c>
      <c r="K1048" t="s">
        <v>5356</v>
      </c>
      <c r="L1048" s="1"/>
      <c r="M1048" s="1">
        <v>45459</v>
      </c>
      <c r="N1048" t="s">
        <v>5838</v>
      </c>
      <c r="O1048" t="s">
        <v>5835</v>
      </c>
      <c r="P1048" t="s">
        <v>6036</v>
      </c>
    </row>
    <row r="1049" spans="1:16" x14ac:dyDescent="0.5">
      <c r="A1049" t="s">
        <v>1243</v>
      </c>
      <c r="B1049" t="s">
        <v>1241</v>
      </c>
      <c r="C1049" t="s">
        <v>1242</v>
      </c>
      <c r="D1049" s="1">
        <v>45474</v>
      </c>
      <c r="E1049">
        <v>999</v>
      </c>
      <c r="F1049" t="s">
        <v>10</v>
      </c>
      <c r="G1049" t="s">
        <v>25</v>
      </c>
      <c r="H1049" t="s">
        <v>5361</v>
      </c>
      <c r="I1049">
        <v>999</v>
      </c>
      <c r="J1049" s="1">
        <v>45459</v>
      </c>
      <c r="K1049" t="s">
        <v>5356</v>
      </c>
      <c r="L1049" s="1"/>
      <c r="M1049" s="1">
        <v>45459</v>
      </c>
      <c r="N1049" t="s">
        <v>5838</v>
      </c>
      <c r="O1049" t="s">
        <v>5835</v>
      </c>
      <c r="P1049" t="s">
        <v>6036</v>
      </c>
    </row>
    <row r="1050" spans="1:16" x14ac:dyDescent="0.5">
      <c r="A1050" t="s">
        <v>1244</v>
      </c>
      <c r="B1050" t="s">
        <v>1241</v>
      </c>
      <c r="C1050" t="s">
        <v>1242</v>
      </c>
      <c r="D1050" s="1">
        <v>45506</v>
      </c>
      <c r="E1050">
        <v>999</v>
      </c>
      <c r="F1050" t="s">
        <v>10</v>
      </c>
      <c r="G1050" t="s">
        <v>11</v>
      </c>
      <c r="H1050" t="s">
        <v>5361</v>
      </c>
      <c r="I1050">
        <v>999</v>
      </c>
      <c r="J1050" s="1">
        <v>45459</v>
      </c>
      <c r="K1050" t="s">
        <v>5356</v>
      </c>
      <c r="L1050" s="1"/>
      <c r="M1050" s="1">
        <v>45459</v>
      </c>
      <c r="N1050" t="s">
        <v>5838</v>
      </c>
      <c r="O1050" t="s">
        <v>5835</v>
      </c>
      <c r="P1050" t="s">
        <v>6036</v>
      </c>
    </row>
    <row r="1051" spans="1:16" x14ac:dyDescent="0.5">
      <c r="A1051" t="s">
        <v>1245</v>
      </c>
      <c r="B1051" t="s">
        <v>1241</v>
      </c>
      <c r="C1051" t="s">
        <v>1242</v>
      </c>
      <c r="D1051" s="1">
        <v>45538</v>
      </c>
      <c r="E1051">
        <v>999</v>
      </c>
      <c r="F1051" t="s">
        <v>10</v>
      </c>
      <c r="G1051" t="s">
        <v>11</v>
      </c>
      <c r="H1051" t="s">
        <v>5361</v>
      </c>
      <c r="I1051">
        <v>999</v>
      </c>
      <c r="J1051" s="1">
        <v>45459</v>
      </c>
      <c r="K1051" t="s">
        <v>5356</v>
      </c>
      <c r="L1051" s="1"/>
      <c r="M1051" s="1">
        <v>45459</v>
      </c>
      <c r="N1051" t="s">
        <v>5838</v>
      </c>
      <c r="O1051" t="s">
        <v>5835</v>
      </c>
      <c r="P1051" t="s">
        <v>6036</v>
      </c>
    </row>
    <row r="1052" spans="1:16" x14ac:dyDescent="0.5">
      <c r="A1052" t="s">
        <v>1246</v>
      </c>
      <c r="B1052" t="s">
        <v>1247</v>
      </c>
      <c r="C1052" t="s">
        <v>1248</v>
      </c>
      <c r="D1052" s="1">
        <v>45294</v>
      </c>
      <c r="E1052">
        <v>0</v>
      </c>
      <c r="F1052" t="s">
        <v>43</v>
      </c>
      <c r="G1052" t="s">
        <v>25</v>
      </c>
      <c r="H1052" t="s">
        <v>5361</v>
      </c>
      <c r="I1052">
        <v>999</v>
      </c>
      <c r="J1052" s="1">
        <v>45315</v>
      </c>
      <c r="K1052" t="s">
        <v>5359</v>
      </c>
      <c r="L1052" s="1">
        <v>45549</v>
      </c>
      <c r="M1052" s="1">
        <v>45305</v>
      </c>
      <c r="N1052" t="s">
        <v>5843</v>
      </c>
      <c r="O1052" t="s">
        <v>5835</v>
      </c>
      <c r="P1052" t="s">
        <v>6037</v>
      </c>
    </row>
    <row r="1053" spans="1:16" x14ac:dyDescent="0.5">
      <c r="A1053" t="s">
        <v>1249</v>
      </c>
      <c r="B1053" t="s">
        <v>1247</v>
      </c>
      <c r="C1053" t="s">
        <v>1248</v>
      </c>
      <c r="D1053" s="1">
        <v>45325</v>
      </c>
      <c r="E1053">
        <v>999</v>
      </c>
      <c r="F1053" t="s">
        <v>10</v>
      </c>
      <c r="G1053" t="s">
        <v>11</v>
      </c>
      <c r="H1053" t="s">
        <v>5361</v>
      </c>
      <c r="I1053">
        <v>999</v>
      </c>
      <c r="J1053" s="1">
        <v>45315</v>
      </c>
      <c r="K1053" t="s">
        <v>5359</v>
      </c>
      <c r="L1053" s="1">
        <v>45549</v>
      </c>
      <c r="M1053" s="1">
        <v>45305</v>
      </c>
      <c r="N1053" t="s">
        <v>5843</v>
      </c>
      <c r="O1053" t="s">
        <v>5835</v>
      </c>
      <c r="P1053" t="s">
        <v>6037</v>
      </c>
    </row>
    <row r="1054" spans="1:16" x14ac:dyDescent="0.5">
      <c r="A1054" t="s">
        <v>1250</v>
      </c>
      <c r="B1054" t="s">
        <v>1247</v>
      </c>
      <c r="C1054" t="s">
        <v>1248</v>
      </c>
      <c r="D1054" s="1">
        <v>45354</v>
      </c>
      <c r="E1054">
        <v>999</v>
      </c>
      <c r="F1054" t="s">
        <v>10</v>
      </c>
      <c r="G1054" t="s">
        <v>41</v>
      </c>
      <c r="H1054" t="s">
        <v>5361</v>
      </c>
      <c r="I1054">
        <v>999</v>
      </c>
      <c r="J1054" s="1">
        <v>45315</v>
      </c>
      <c r="K1054" t="s">
        <v>5359</v>
      </c>
      <c r="L1054" s="1">
        <v>45549</v>
      </c>
      <c r="M1054" s="1">
        <v>45305</v>
      </c>
      <c r="N1054" t="s">
        <v>5843</v>
      </c>
      <c r="O1054" t="s">
        <v>5835</v>
      </c>
      <c r="P1054" t="s">
        <v>6037</v>
      </c>
    </row>
    <row r="1055" spans="1:16" x14ac:dyDescent="0.5">
      <c r="A1055" t="s">
        <v>1251</v>
      </c>
      <c r="B1055" t="s">
        <v>1247</v>
      </c>
      <c r="C1055" t="s">
        <v>1248</v>
      </c>
      <c r="D1055" s="1">
        <v>45384</v>
      </c>
      <c r="E1055">
        <v>999</v>
      </c>
      <c r="F1055" t="s">
        <v>10</v>
      </c>
      <c r="G1055" t="s">
        <v>11</v>
      </c>
      <c r="H1055" t="s">
        <v>5361</v>
      </c>
      <c r="I1055">
        <v>999</v>
      </c>
      <c r="J1055" s="1">
        <v>45315</v>
      </c>
      <c r="K1055" t="s">
        <v>5359</v>
      </c>
      <c r="L1055" s="1">
        <v>45549</v>
      </c>
      <c r="M1055" s="1">
        <v>45305</v>
      </c>
      <c r="N1055" t="s">
        <v>5843</v>
      </c>
      <c r="O1055" t="s">
        <v>5835</v>
      </c>
      <c r="P1055" t="s">
        <v>6037</v>
      </c>
    </row>
    <row r="1056" spans="1:16" x14ac:dyDescent="0.5">
      <c r="A1056" t="s">
        <v>1252</v>
      </c>
      <c r="B1056" t="s">
        <v>1247</v>
      </c>
      <c r="C1056" t="s">
        <v>1248</v>
      </c>
      <c r="D1056" s="1">
        <v>45415</v>
      </c>
      <c r="E1056">
        <v>999</v>
      </c>
      <c r="F1056" t="s">
        <v>10</v>
      </c>
      <c r="G1056" t="s">
        <v>11</v>
      </c>
      <c r="H1056" t="s">
        <v>5361</v>
      </c>
      <c r="I1056">
        <v>999</v>
      </c>
      <c r="J1056" s="1">
        <v>45315</v>
      </c>
      <c r="K1056" t="s">
        <v>5359</v>
      </c>
      <c r="L1056" s="1">
        <v>45549</v>
      </c>
      <c r="M1056" s="1">
        <v>45305</v>
      </c>
      <c r="N1056" t="s">
        <v>5843</v>
      </c>
      <c r="O1056" t="s">
        <v>5835</v>
      </c>
      <c r="P1056" t="s">
        <v>6037</v>
      </c>
    </row>
    <row r="1057" spans="1:16" x14ac:dyDescent="0.5">
      <c r="A1057" t="s">
        <v>1253</v>
      </c>
      <c r="B1057" t="s">
        <v>1247</v>
      </c>
      <c r="C1057" t="s">
        <v>1248</v>
      </c>
      <c r="D1057" s="1">
        <v>45445</v>
      </c>
      <c r="E1057">
        <v>999</v>
      </c>
      <c r="F1057" t="s">
        <v>10</v>
      </c>
      <c r="G1057" t="s">
        <v>11</v>
      </c>
      <c r="H1057" t="s">
        <v>5361</v>
      </c>
      <c r="I1057">
        <v>999</v>
      </c>
      <c r="J1057" s="1">
        <v>45315</v>
      </c>
      <c r="K1057" t="s">
        <v>5359</v>
      </c>
      <c r="L1057" s="1">
        <v>45549</v>
      </c>
      <c r="M1057" s="1">
        <v>45305</v>
      </c>
      <c r="N1057" t="s">
        <v>5843</v>
      </c>
      <c r="O1057" t="s">
        <v>5835</v>
      </c>
      <c r="P1057" t="s">
        <v>6037</v>
      </c>
    </row>
    <row r="1058" spans="1:16" x14ac:dyDescent="0.5">
      <c r="A1058" t="s">
        <v>1254</v>
      </c>
      <c r="B1058" t="s">
        <v>1247</v>
      </c>
      <c r="C1058" t="s">
        <v>1248</v>
      </c>
      <c r="D1058" s="1">
        <v>45477</v>
      </c>
      <c r="E1058">
        <v>999</v>
      </c>
      <c r="F1058" t="s">
        <v>10</v>
      </c>
      <c r="G1058" t="s">
        <v>25</v>
      </c>
      <c r="H1058" t="s">
        <v>5361</v>
      </c>
      <c r="I1058">
        <v>999</v>
      </c>
      <c r="J1058" s="1">
        <v>45315</v>
      </c>
      <c r="K1058" t="s">
        <v>5359</v>
      </c>
      <c r="L1058" s="1">
        <v>45549</v>
      </c>
      <c r="M1058" s="1">
        <v>45305</v>
      </c>
      <c r="N1058" t="s">
        <v>5843</v>
      </c>
      <c r="O1058" t="s">
        <v>5835</v>
      </c>
      <c r="P1058" t="s">
        <v>6037</v>
      </c>
    </row>
    <row r="1059" spans="1:16" x14ac:dyDescent="0.5">
      <c r="A1059" t="s">
        <v>1255</v>
      </c>
      <c r="B1059" t="s">
        <v>1247</v>
      </c>
      <c r="C1059" t="s">
        <v>1248</v>
      </c>
      <c r="D1059" s="1">
        <v>45507</v>
      </c>
      <c r="E1059">
        <v>999</v>
      </c>
      <c r="F1059" t="s">
        <v>10</v>
      </c>
      <c r="G1059" t="s">
        <v>11</v>
      </c>
      <c r="H1059" t="s">
        <v>5361</v>
      </c>
      <c r="I1059">
        <v>999</v>
      </c>
      <c r="J1059" s="1">
        <v>45315</v>
      </c>
      <c r="K1059" t="s">
        <v>5359</v>
      </c>
      <c r="L1059" s="1">
        <v>45549</v>
      </c>
      <c r="M1059" s="1">
        <v>45305</v>
      </c>
      <c r="N1059" t="s">
        <v>5843</v>
      </c>
      <c r="O1059" t="s">
        <v>5835</v>
      </c>
      <c r="P1059" t="s">
        <v>6037</v>
      </c>
    </row>
    <row r="1060" spans="1:16" x14ac:dyDescent="0.5">
      <c r="A1060" t="s">
        <v>1256</v>
      </c>
      <c r="B1060" t="s">
        <v>1247</v>
      </c>
      <c r="C1060" t="s">
        <v>1248</v>
      </c>
      <c r="D1060" s="1">
        <v>45536</v>
      </c>
      <c r="E1060">
        <v>999</v>
      </c>
      <c r="F1060" t="s">
        <v>10</v>
      </c>
      <c r="G1060" t="s">
        <v>11</v>
      </c>
      <c r="H1060" t="s">
        <v>5361</v>
      </c>
      <c r="I1060">
        <v>999</v>
      </c>
      <c r="J1060" s="1">
        <v>45315</v>
      </c>
      <c r="K1060" t="s">
        <v>5359</v>
      </c>
      <c r="L1060" s="1">
        <v>45549</v>
      </c>
      <c r="M1060" s="1">
        <v>45305</v>
      </c>
      <c r="N1060" t="s">
        <v>5843</v>
      </c>
      <c r="O1060" t="s">
        <v>5835</v>
      </c>
      <c r="P1060" t="s">
        <v>6037</v>
      </c>
    </row>
    <row r="1061" spans="1:16" x14ac:dyDescent="0.5">
      <c r="A1061" t="s">
        <v>1313</v>
      </c>
      <c r="B1061" t="s">
        <v>1314</v>
      </c>
      <c r="C1061" t="s">
        <v>1248</v>
      </c>
      <c r="D1061" s="1">
        <v>45324</v>
      </c>
      <c r="E1061">
        <v>999</v>
      </c>
      <c r="F1061" t="s">
        <v>10</v>
      </c>
      <c r="G1061" t="s">
        <v>25</v>
      </c>
      <c r="H1061" t="s">
        <v>5361</v>
      </c>
      <c r="I1061">
        <v>999</v>
      </c>
      <c r="J1061" s="1">
        <v>45329</v>
      </c>
      <c r="K1061" t="s">
        <v>5356</v>
      </c>
      <c r="L1061" s="1"/>
      <c r="M1061" s="1">
        <v>45305</v>
      </c>
      <c r="N1061" t="s">
        <v>5843</v>
      </c>
      <c r="O1061" t="s">
        <v>5835</v>
      </c>
      <c r="P1061" t="s">
        <v>6037</v>
      </c>
    </row>
    <row r="1062" spans="1:16" x14ac:dyDescent="0.5">
      <c r="A1062" t="s">
        <v>1315</v>
      </c>
      <c r="B1062" t="s">
        <v>1314</v>
      </c>
      <c r="C1062" t="s">
        <v>1248</v>
      </c>
      <c r="D1062" s="1">
        <v>45354</v>
      </c>
      <c r="E1062">
        <v>999</v>
      </c>
      <c r="F1062" t="s">
        <v>10</v>
      </c>
      <c r="G1062" t="s">
        <v>11</v>
      </c>
      <c r="H1062" t="s">
        <v>5361</v>
      </c>
      <c r="I1062">
        <v>999</v>
      </c>
      <c r="J1062" s="1">
        <v>45329</v>
      </c>
      <c r="K1062" t="s">
        <v>5356</v>
      </c>
      <c r="L1062" s="1"/>
      <c r="M1062" s="1">
        <v>45305</v>
      </c>
      <c r="N1062" t="s">
        <v>5843</v>
      </c>
      <c r="O1062" t="s">
        <v>5835</v>
      </c>
      <c r="P1062" t="s">
        <v>6037</v>
      </c>
    </row>
    <row r="1063" spans="1:16" x14ac:dyDescent="0.5">
      <c r="A1063" t="s">
        <v>1316</v>
      </c>
      <c r="B1063" t="s">
        <v>1314</v>
      </c>
      <c r="C1063" t="s">
        <v>1248</v>
      </c>
      <c r="D1063" s="1">
        <v>45386</v>
      </c>
      <c r="E1063">
        <v>999</v>
      </c>
      <c r="F1063" t="s">
        <v>10</v>
      </c>
      <c r="G1063" t="s">
        <v>11</v>
      </c>
      <c r="H1063" t="s">
        <v>5361</v>
      </c>
      <c r="I1063">
        <v>999</v>
      </c>
      <c r="J1063" s="1">
        <v>45329</v>
      </c>
      <c r="K1063" t="s">
        <v>5356</v>
      </c>
      <c r="L1063" s="1"/>
      <c r="M1063" s="1">
        <v>45305</v>
      </c>
      <c r="N1063" t="s">
        <v>5843</v>
      </c>
      <c r="O1063" t="s">
        <v>5835</v>
      </c>
      <c r="P1063" t="s">
        <v>6037</v>
      </c>
    </row>
    <row r="1064" spans="1:16" x14ac:dyDescent="0.5">
      <c r="A1064" t="s">
        <v>1317</v>
      </c>
      <c r="B1064" t="s">
        <v>1314</v>
      </c>
      <c r="C1064" t="s">
        <v>1248</v>
      </c>
      <c r="D1064" s="1">
        <v>45413</v>
      </c>
      <c r="E1064">
        <v>999</v>
      </c>
      <c r="F1064" t="s">
        <v>10</v>
      </c>
      <c r="G1064" t="s">
        <v>23</v>
      </c>
      <c r="H1064" t="s">
        <v>5361</v>
      </c>
      <c r="I1064">
        <v>999</v>
      </c>
      <c r="J1064" s="1">
        <v>45329</v>
      </c>
      <c r="K1064" t="s">
        <v>5356</v>
      </c>
      <c r="L1064" s="1"/>
      <c r="M1064" s="1">
        <v>45305</v>
      </c>
      <c r="N1064" t="s">
        <v>5843</v>
      </c>
      <c r="O1064" t="s">
        <v>5835</v>
      </c>
      <c r="P1064" t="s">
        <v>6037</v>
      </c>
    </row>
    <row r="1065" spans="1:16" x14ac:dyDescent="0.5">
      <c r="A1065" t="s">
        <v>1318</v>
      </c>
      <c r="B1065" t="s">
        <v>1314</v>
      </c>
      <c r="C1065" t="s">
        <v>1248</v>
      </c>
      <c r="D1065" s="1">
        <v>45445</v>
      </c>
      <c r="E1065">
        <v>999</v>
      </c>
      <c r="F1065" t="s">
        <v>10</v>
      </c>
      <c r="G1065" t="s">
        <v>25</v>
      </c>
      <c r="H1065" t="s">
        <v>5361</v>
      </c>
      <c r="I1065">
        <v>999</v>
      </c>
      <c r="J1065" s="1">
        <v>45329</v>
      </c>
      <c r="K1065" t="s">
        <v>5356</v>
      </c>
      <c r="L1065" s="1"/>
      <c r="M1065" s="1">
        <v>45305</v>
      </c>
      <c r="N1065" t="s">
        <v>5843</v>
      </c>
      <c r="O1065" t="s">
        <v>5835</v>
      </c>
      <c r="P1065" t="s">
        <v>6037</v>
      </c>
    </row>
    <row r="1066" spans="1:16" x14ac:dyDescent="0.5">
      <c r="A1066" t="s">
        <v>1319</v>
      </c>
      <c r="B1066" t="s">
        <v>1314</v>
      </c>
      <c r="C1066" t="s">
        <v>1248</v>
      </c>
      <c r="D1066" s="1">
        <v>45474</v>
      </c>
      <c r="E1066">
        <v>999</v>
      </c>
      <c r="F1066" t="s">
        <v>10</v>
      </c>
      <c r="G1066" t="s">
        <v>11</v>
      </c>
      <c r="H1066" t="s">
        <v>5361</v>
      </c>
      <c r="I1066">
        <v>999</v>
      </c>
      <c r="J1066" s="1">
        <v>45329</v>
      </c>
      <c r="K1066" t="s">
        <v>5356</v>
      </c>
      <c r="L1066" s="1"/>
      <c r="M1066" s="1">
        <v>45305</v>
      </c>
      <c r="N1066" t="s">
        <v>5843</v>
      </c>
      <c r="O1066" t="s">
        <v>5835</v>
      </c>
      <c r="P1066" t="s">
        <v>6037</v>
      </c>
    </row>
    <row r="1067" spans="1:16" x14ac:dyDescent="0.5">
      <c r="A1067" t="s">
        <v>1320</v>
      </c>
      <c r="B1067" t="s">
        <v>1314</v>
      </c>
      <c r="C1067" t="s">
        <v>1248</v>
      </c>
      <c r="D1067" s="1">
        <v>45508</v>
      </c>
      <c r="E1067">
        <v>999</v>
      </c>
      <c r="F1067" t="s">
        <v>10</v>
      </c>
      <c r="G1067" t="s">
        <v>11</v>
      </c>
      <c r="H1067" t="s">
        <v>5361</v>
      </c>
      <c r="I1067">
        <v>999</v>
      </c>
      <c r="J1067" s="1">
        <v>45329</v>
      </c>
      <c r="K1067" t="s">
        <v>5356</v>
      </c>
      <c r="L1067" s="1"/>
      <c r="M1067" s="1">
        <v>45305</v>
      </c>
      <c r="N1067" t="s">
        <v>5843</v>
      </c>
      <c r="O1067" t="s">
        <v>5835</v>
      </c>
      <c r="P1067" t="s">
        <v>6037</v>
      </c>
    </row>
    <row r="1068" spans="1:16" x14ac:dyDescent="0.5">
      <c r="A1068" t="s">
        <v>1321</v>
      </c>
      <c r="B1068" t="s">
        <v>1314</v>
      </c>
      <c r="C1068" t="s">
        <v>1248</v>
      </c>
      <c r="D1068" s="1">
        <v>45538</v>
      </c>
      <c r="E1068">
        <v>999</v>
      </c>
      <c r="F1068" t="s">
        <v>10</v>
      </c>
      <c r="G1068" t="s">
        <v>11</v>
      </c>
      <c r="H1068" t="s">
        <v>5361</v>
      </c>
      <c r="I1068">
        <v>999</v>
      </c>
      <c r="J1068" s="1">
        <v>45329</v>
      </c>
      <c r="K1068" t="s">
        <v>5356</v>
      </c>
      <c r="L1068" s="1"/>
      <c r="M1068" s="1">
        <v>45305</v>
      </c>
      <c r="N1068" t="s">
        <v>5843</v>
      </c>
      <c r="O1068" t="s">
        <v>5835</v>
      </c>
      <c r="P1068" t="s">
        <v>6037</v>
      </c>
    </row>
    <row r="1069" spans="1:16" x14ac:dyDescent="0.5">
      <c r="A1069" t="s">
        <v>1257</v>
      </c>
      <c r="B1069" t="s">
        <v>1258</v>
      </c>
      <c r="C1069" t="s">
        <v>1259</v>
      </c>
      <c r="D1069" s="1">
        <v>45384</v>
      </c>
      <c r="E1069">
        <v>999</v>
      </c>
      <c r="F1069" t="s">
        <v>10</v>
      </c>
      <c r="G1069" t="s">
        <v>11</v>
      </c>
      <c r="H1069" t="s">
        <v>5361</v>
      </c>
      <c r="I1069">
        <v>999</v>
      </c>
      <c r="J1069" s="1">
        <v>45407</v>
      </c>
      <c r="K1069" t="s">
        <v>5359</v>
      </c>
      <c r="L1069" s="1">
        <v>45490</v>
      </c>
      <c r="M1069" s="1">
        <v>45382</v>
      </c>
      <c r="N1069" t="s">
        <v>5846</v>
      </c>
      <c r="O1069" t="s">
        <v>5848</v>
      </c>
      <c r="P1069" t="s">
        <v>5836</v>
      </c>
    </row>
    <row r="1070" spans="1:16" x14ac:dyDescent="0.5">
      <c r="A1070" t="s">
        <v>1260</v>
      </c>
      <c r="B1070" t="s">
        <v>1258</v>
      </c>
      <c r="C1070" t="s">
        <v>1259</v>
      </c>
      <c r="D1070" s="1">
        <v>45416</v>
      </c>
      <c r="E1070">
        <v>999</v>
      </c>
      <c r="F1070" t="s">
        <v>10</v>
      </c>
      <c r="G1070" t="s">
        <v>11</v>
      </c>
      <c r="H1070" t="s">
        <v>5361</v>
      </c>
      <c r="I1070">
        <v>999</v>
      </c>
      <c r="J1070" s="1">
        <v>45407</v>
      </c>
      <c r="K1070" t="s">
        <v>5359</v>
      </c>
      <c r="L1070" s="1">
        <v>45490</v>
      </c>
      <c r="M1070" s="1">
        <v>45382</v>
      </c>
      <c r="N1070" t="s">
        <v>5846</v>
      </c>
      <c r="O1070" t="s">
        <v>5848</v>
      </c>
      <c r="P1070" t="s">
        <v>5836</v>
      </c>
    </row>
    <row r="1071" spans="1:16" x14ac:dyDescent="0.5">
      <c r="A1071" t="s">
        <v>1261</v>
      </c>
      <c r="B1071" t="s">
        <v>1258</v>
      </c>
      <c r="C1071" t="s">
        <v>1259</v>
      </c>
      <c r="D1071" s="1">
        <v>45446</v>
      </c>
      <c r="E1071">
        <v>999</v>
      </c>
      <c r="F1071" t="s">
        <v>10</v>
      </c>
      <c r="G1071" t="s">
        <v>41</v>
      </c>
      <c r="H1071" t="s">
        <v>5361</v>
      </c>
      <c r="I1071">
        <v>999</v>
      </c>
      <c r="J1071" s="1">
        <v>45407</v>
      </c>
      <c r="K1071" t="s">
        <v>5359</v>
      </c>
      <c r="L1071" s="1">
        <v>45490</v>
      </c>
      <c r="M1071" s="1">
        <v>45382</v>
      </c>
      <c r="N1071" t="s">
        <v>5846</v>
      </c>
      <c r="O1071" t="s">
        <v>5848</v>
      </c>
      <c r="P1071" t="s">
        <v>5836</v>
      </c>
    </row>
    <row r="1072" spans="1:16" x14ac:dyDescent="0.5">
      <c r="A1072" t="s">
        <v>1262</v>
      </c>
      <c r="B1072" t="s">
        <v>1258</v>
      </c>
      <c r="C1072" t="s">
        <v>1259</v>
      </c>
      <c r="D1072" s="1">
        <v>45477</v>
      </c>
      <c r="E1072">
        <v>999</v>
      </c>
      <c r="F1072" t="s">
        <v>10</v>
      </c>
      <c r="G1072" t="s">
        <v>11</v>
      </c>
      <c r="H1072" t="s">
        <v>5361</v>
      </c>
      <c r="I1072">
        <v>999</v>
      </c>
      <c r="J1072" s="1">
        <v>45407</v>
      </c>
      <c r="K1072" t="s">
        <v>5359</v>
      </c>
      <c r="L1072" s="1">
        <v>45490</v>
      </c>
      <c r="M1072" s="1">
        <v>45382</v>
      </c>
      <c r="N1072" t="s">
        <v>5846</v>
      </c>
      <c r="O1072" t="s">
        <v>5848</v>
      </c>
      <c r="P1072" t="s">
        <v>5836</v>
      </c>
    </row>
    <row r="1073" spans="1:16" x14ac:dyDescent="0.5">
      <c r="A1073" t="s">
        <v>1434</v>
      </c>
      <c r="B1073" t="s">
        <v>1435</v>
      </c>
      <c r="C1073" t="s">
        <v>1436</v>
      </c>
      <c r="D1073" s="1">
        <v>45353</v>
      </c>
      <c r="E1073">
        <v>2499</v>
      </c>
      <c r="F1073" t="s">
        <v>10</v>
      </c>
      <c r="G1073" t="s">
        <v>11</v>
      </c>
      <c r="H1073" t="s">
        <v>5362</v>
      </c>
      <c r="I1073">
        <v>2499</v>
      </c>
      <c r="J1073" s="1">
        <v>45355</v>
      </c>
      <c r="K1073" t="s">
        <v>5356</v>
      </c>
      <c r="L1073" s="1"/>
      <c r="M1073" s="1">
        <v>45335</v>
      </c>
      <c r="N1073" t="s">
        <v>5839</v>
      </c>
      <c r="O1073" t="s">
        <v>5844</v>
      </c>
      <c r="P1073" t="s">
        <v>6036</v>
      </c>
    </row>
    <row r="1074" spans="1:16" x14ac:dyDescent="0.5">
      <c r="A1074" t="s">
        <v>1437</v>
      </c>
      <c r="B1074" t="s">
        <v>1435</v>
      </c>
      <c r="C1074" t="s">
        <v>1436</v>
      </c>
      <c r="D1074" s="1">
        <v>45385</v>
      </c>
      <c r="E1074">
        <v>2499</v>
      </c>
      <c r="F1074" t="s">
        <v>10</v>
      </c>
      <c r="G1074" t="s">
        <v>25</v>
      </c>
      <c r="H1074" t="s">
        <v>5362</v>
      </c>
      <c r="I1074">
        <v>2499</v>
      </c>
      <c r="J1074" s="1">
        <v>45355</v>
      </c>
      <c r="K1074" t="s">
        <v>5356</v>
      </c>
      <c r="L1074" s="1"/>
      <c r="M1074" s="1">
        <v>45335</v>
      </c>
      <c r="N1074" t="s">
        <v>5839</v>
      </c>
      <c r="O1074" t="s">
        <v>5844</v>
      </c>
      <c r="P1074" t="s">
        <v>6036</v>
      </c>
    </row>
    <row r="1075" spans="1:16" x14ac:dyDescent="0.5">
      <c r="A1075" t="s">
        <v>1438</v>
      </c>
      <c r="B1075" t="s">
        <v>1435</v>
      </c>
      <c r="C1075" t="s">
        <v>1436</v>
      </c>
      <c r="D1075" s="1">
        <v>45414</v>
      </c>
      <c r="E1075">
        <v>2499</v>
      </c>
      <c r="F1075" t="s">
        <v>10</v>
      </c>
      <c r="G1075" t="s">
        <v>11</v>
      </c>
      <c r="H1075" t="s">
        <v>5362</v>
      </c>
      <c r="I1075">
        <v>2499</v>
      </c>
      <c r="J1075" s="1">
        <v>45355</v>
      </c>
      <c r="K1075" t="s">
        <v>5356</v>
      </c>
      <c r="L1075" s="1"/>
      <c r="M1075" s="1">
        <v>45335</v>
      </c>
      <c r="N1075" t="s">
        <v>5839</v>
      </c>
      <c r="O1075" t="s">
        <v>5844</v>
      </c>
      <c r="P1075" t="s">
        <v>6036</v>
      </c>
    </row>
    <row r="1076" spans="1:16" x14ac:dyDescent="0.5">
      <c r="A1076" t="s">
        <v>1439</v>
      </c>
      <c r="B1076" t="s">
        <v>1435</v>
      </c>
      <c r="C1076" t="s">
        <v>1436</v>
      </c>
      <c r="D1076" s="1">
        <v>45444</v>
      </c>
      <c r="E1076">
        <v>2499</v>
      </c>
      <c r="F1076" t="s">
        <v>10</v>
      </c>
      <c r="G1076" t="s">
        <v>11</v>
      </c>
      <c r="H1076" t="s">
        <v>5362</v>
      </c>
      <c r="I1076">
        <v>2499</v>
      </c>
      <c r="J1076" s="1">
        <v>45355</v>
      </c>
      <c r="K1076" t="s">
        <v>5356</v>
      </c>
      <c r="L1076" s="1"/>
      <c r="M1076" s="1">
        <v>45335</v>
      </c>
      <c r="N1076" t="s">
        <v>5839</v>
      </c>
      <c r="O1076" t="s">
        <v>5844</v>
      </c>
      <c r="P1076" t="s">
        <v>6036</v>
      </c>
    </row>
    <row r="1077" spans="1:16" x14ac:dyDescent="0.5">
      <c r="A1077" t="s">
        <v>1440</v>
      </c>
      <c r="B1077" t="s">
        <v>1435</v>
      </c>
      <c r="C1077" t="s">
        <v>1436</v>
      </c>
      <c r="D1077" s="1">
        <v>45474</v>
      </c>
      <c r="E1077">
        <v>2499</v>
      </c>
      <c r="F1077" t="s">
        <v>10</v>
      </c>
      <c r="G1077" t="s">
        <v>11</v>
      </c>
      <c r="H1077" t="s">
        <v>5362</v>
      </c>
      <c r="I1077">
        <v>2499</v>
      </c>
      <c r="J1077" s="1">
        <v>45355</v>
      </c>
      <c r="K1077" t="s">
        <v>5356</v>
      </c>
      <c r="L1077" s="1"/>
      <c r="M1077" s="1">
        <v>45335</v>
      </c>
      <c r="N1077" t="s">
        <v>5839</v>
      </c>
      <c r="O1077" t="s">
        <v>5844</v>
      </c>
      <c r="P1077" t="s">
        <v>6036</v>
      </c>
    </row>
    <row r="1078" spans="1:16" x14ac:dyDescent="0.5">
      <c r="A1078" t="s">
        <v>1441</v>
      </c>
      <c r="B1078" t="s">
        <v>1435</v>
      </c>
      <c r="C1078" t="s">
        <v>1436</v>
      </c>
      <c r="D1078" s="1">
        <v>45505</v>
      </c>
      <c r="E1078">
        <v>2499</v>
      </c>
      <c r="F1078" t="s">
        <v>10</v>
      </c>
      <c r="G1078" t="s">
        <v>11</v>
      </c>
      <c r="H1078" t="s">
        <v>5362</v>
      </c>
      <c r="I1078">
        <v>2499</v>
      </c>
      <c r="J1078" s="1">
        <v>45355</v>
      </c>
      <c r="K1078" t="s">
        <v>5356</v>
      </c>
      <c r="L1078" s="1"/>
      <c r="M1078" s="1">
        <v>45335</v>
      </c>
      <c r="N1078" t="s">
        <v>5839</v>
      </c>
      <c r="O1078" t="s">
        <v>5844</v>
      </c>
      <c r="P1078" t="s">
        <v>6036</v>
      </c>
    </row>
    <row r="1079" spans="1:16" x14ac:dyDescent="0.5">
      <c r="A1079" t="s">
        <v>1442</v>
      </c>
      <c r="B1079" t="s">
        <v>1435</v>
      </c>
      <c r="C1079" t="s">
        <v>1436</v>
      </c>
      <c r="D1079" s="1">
        <v>45539</v>
      </c>
      <c r="E1079">
        <v>2499</v>
      </c>
      <c r="F1079" t="s">
        <v>10</v>
      </c>
      <c r="G1079" t="s">
        <v>11</v>
      </c>
      <c r="H1079" t="s">
        <v>5362</v>
      </c>
      <c r="I1079">
        <v>2499</v>
      </c>
      <c r="J1079" s="1">
        <v>45355</v>
      </c>
      <c r="K1079" t="s">
        <v>5356</v>
      </c>
      <c r="L1079" s="1"/>
      <c r="M1079" s="1">
        <v>45335</v>
      </c>
      <c r="N1079" t="s">
        <v>5839</v>
      </c>
      <c r="O1079" t="s">
        <v>5844</v>
      </c>
      <c r="P1079" t="s">
        <v>6036</v>
      </c>
    </row>
    <row r="1080" spans="1:16" x14ac:dyDescent="0.5">
      <c r="A1080" t="s">
        <v>1263</v>
      </c>
      <c r="B1080" t="s">
        <v>1264</v>
      </c>
      <c r="C1080" t="s">
        <v>1265</v>
      </c>
      <c r="D1080" s="1">
        <v>45383</v>
      </c>
      <c r="E1080">
        <v>999</v>
      </c>
      <c r="F1080" t="s">
        <v>10</v>
      </c>
      <c r="G1080" t="s">
        <v>11</v>
      </c>
      <c r="H1080" t="s">
        <v>5361</v>
      </c>
      <c r="I1080">
        <v>999</v>
      </c>
      <c r="J1080" s="1">
        <v>45396</v>
      </c>
      <c r="K1080" t="s">
        <v>5356</v>
      </c>
      <c r="L1080" s="1"/>
      <c r="M1080" s="1">
        <v>45384</v>
      </c>
      <c r="N1080" t="s">
        <v>5838</v>
      </c>
      <c r="O1080" t="s">
        <v>5844</v>
      </c>
      <c r="P1080" t="s">
        <v>6037</v>
      </c>
    </row>
    <row r="1081" spans="1:16" x14ac:dyDescent="0.5">
      <c r="A1081" t="s">
        <v>1266</v>
      </c>
      <c r="B1081" t="s">
        <v>1264</v>
      </c>
      <c r="C1081" t="s">
        <v>1265</v>
      </c>
      <c r="D1081" s="1">
        <v>45414</v>
      </c>
      <c r="E1081">
        <v>999</v>
      </c>
      <c r="F1081" t="s">
        <v>10</v>
      </c>
      <c r="G1081" t="s">
        <v>11</v>
      </c>
      <c r="H1081" t="s">
        <v>5361</v>
      </c>
      <c r="I1081">
        <v>999</v>
      </c>
      <c r="J1081" s="1">
        <v>45396</v>
      </c>
      <c r="K1081" t="s">
        <v>5356</v>
      </c>
      <c r="L1081" s="1"/>
      <c r="M1081" s="1">
        <v>45384</v>
      </c>
      <c r="N1081" t="s">
        <v>5838</v>
      </c>
      <c r="O1081" t="s">
        <v>5844</v>
      </c>
      <c r="P1081" t="s">
        <v>6037</v>
      </c>
    </row>
    <row r="1082" spans="1:16" x14ac:dyDescent="0.5">
      <c r="A1082" t="s">
        <v>1267</v>
      </c>
      <c r="B1082" t="s">
        <v>1264</v>
      </c>
      <c r="C1082" t="s">
        <v>1265</v>
      </c>
      <c r="D1082" s="1">
        <v>45444</v>
      </c>
      <c r="E1082">
        <v>999</v>
      </c>
      <c r="F1082" t="s">
        <v>10</v>
      </c>
      <c r="G1082" t="s">
        <v>11</v>
      </c>
      <c r="H1082" t="s">
        <v>5361</v>
      </c>
      <c r="I1082">
        <v>999</v>
      </c>
      <c r="J1082" s="1">
        <v>45396</v>
      </c>
      <c r="K1082" t="s">
        <v>5356</v>
      </c>
      <c r="L1082" s="1"/>
      <c r="M1082" s="1">
        <v>45384</v>
      </c>
      <c r="N1082" t="s">
        <v>5838</v>
      </c>
      <c r="O1082" t="s">
        <v>5844</v>
      </c>
      <c r="P1082" t="s">
        <v>6037</v>
      </c>
    </row>
    <row r="1083" spans="1:16" x14ac:dyDescent="0.5">
      <c r="A1083" t="s">
        <v>1268</v>
      </c>
      <c r="B1083" t="s">
        <v>1264</v>
      </c>
      <c r="C1083" t="s">
        <v>1265</v>
      </c>
      <c r="D1083" s="1">
        <v>45477</v>
      </c>
      <c r="E1083">
        <v>999</v>
      </c>
      <c r="F1083" t="s">
        <v>10</v>
      </c>
      <c r="G1083" t="s">
        <v>23</v>
      </c>
      <c r="H1083" t="s">
        <v>5361</v>
      </c>
      <c r="I1083">
        <v>999</v>
      </c>
      <c r="J1083" s="1">
        <v>45396</v>
      </c>
      <c r="K1083" t="s">
        <v>5356</v>
      </c>
      <c r="L1083" s="1"/>
      <c r="M1083" s="1">
        <v>45384</v>
      </c>
      <c r="N1083" t="s">
        <v>5838</v>
      </c>
      <c r="O1083" t="s">
        <v>5844</v>
      </c>
      <c r="P1083" t="s">
        <v>6037</v>
      </c>
    </row>
    <row r="1084" spans="1:16" x14ac:dyDescent="0.5">
      <c r="A1084" t="s">
        <v>1269</v>
      </c>
      <c r="B1084" t="s">
        <v>1264</v>
      </c>
      <c r="C1084" t="s">
        <v>1265</v>
      </c>
      <c r="D1084" s="1">
        <v>45507</v>
      </c>
      <c r="E1084">
        <v>999</v>
      </c>
      <c r="F1084" t="s">
        <v>10</v>
      </c>
      <c r="G1084" t="s">
        <v>25</v>
      </c>
      <c r="H1084" t="s">
        <v>5361</v>
      </c>
      <c r="I1084">
        <v>999</v>
      </c>
      <c r="J1084" s="1">
        <v>45396</v>
      </c>
      <c r="K1084" t="s">
        <v>5356</v>
      </c>
      <c r="L1084" s="1"/>
      <c r="M1084" s="1">
        <v>45384</v>
      </c>
      <c r="N1084" t="s">
        <v>5838</v>
      </c>
      <c r="O1084" t="s">
        <v>5844</v>
      </c>
      <c r="P1084" t="s">
        <v>6037</v>
      </c>
    </row>
    <row r="1085" spans="1:16" x14ac:dyDescent="0.5">
      <c r="A1085" t="s">
        <v>1270</v>
      </c>
      <c r="B1085" t="s">
        <v>1264</v>
      </c>
      <c r="C1085" t="s">
        <v>1265</v>
      </c>
      <c r="D1085" s="1">
        <v>45537</v>
      </c>
      <c r="E1085">
        <v>0</v>
      </c>
      <c r="F1085" t="s">
        <v>43</v>
      </c>
      <c r="G1085" t="s">
        <v>11</v>
      </c>
      <c r="H1085" t="s">
        <v>5361</v>
      </c>
      <c r="I1085">
        <v>999</v>
      </c>
      <c r="J1085" s="1">
        <v>45396</v>
      </c>
      <c r="K1085" t="s">
        <v>5356</v>
      </c>
      <c r="L1085" s="1"/>
      <c r="M1085" s="1">
        <v>45384</v>
      </c>
      <c r="N1085" t="s">
        <v>5838</v>
      </c>
      <c r="O1085" t="s">
        <v>5844</v>
      </c>
      <c r="P1085" t="s">
        <v>6037</v>
      </c>
    </row>
    <row r="1086" spans="1:16" x14ac:dyDescent="0.5">
      <c r="A1086" t="s">
        <v>1543</v>
      </c>
      <c r="B1086" t="s">
        <v>1544</v>
      </c>
      <c r="C1086" t="s">
        <v>1265</v>
      </c>
      <c r="D1086" s="1">
        <v>45383</v>
      </c>
      <c r="E1086">
        <v>999</v>
      </c>
      <c r="F1086" t="s">
        <v>10</v>
      </c>
      <c r="G1086" t="s">
        <v>23</v>
      </c>
      <c r="H1086" t="s">
        <v>5361</v>
      </c>
      <c r="I1086">
        <v>999</v>
      </c>
      <c r="J1086" s="1">
        <v>45400</v>
      </c>
      <c r="K1086" t="s">
        <v>5356</v>
      </c>
      <c r="L1086" s="1"/>
      <c r="M1086" s="1">
        <v>45384</v>
      </c>
      <c r="N1086" t="s">
        <v>5838</v>
      </c>
      <c r="O1086" t="s">
        <v>5844</v>
      </c>
      <c r="P1086" t="s">
        <v>6037</v>
      </c>
    </row>
    <row r="1087" spans="1:16" x14ac:dyDescent="0.5">
      <c r="A1087" t="s">
        <v>1545</v>
      </c>
      <c r="B1087" t="s">
        <v>1544</v>
      </c>
      <c r="C1087" t="s">
        <v>1265</v>
      </c>
      <c r="D1087" s="1">
        <v>45416</v>
      </c>
      <c r="E1087">
        <v>999</v>
      </c>
      <c r="F1087" t="s">
        <v>10</v>
      </c>
      <c r="G1087" t="s">
        <v>11</v>
      </c>
      <c r="H1087" t="s">
        <v>5361</v>
      </c>
      <c r="I1087">
        <v>999</v>
      </c>
      <c r="J1087" s="1">
        <v>45400</v>
      </c>
      <c r="K1087" t="s">
        <v>5356</v>
      </c>
      <c r="L1087" s="1"/>
      <c r="M1087" s="1">
        <v>45384</v>
      </c>
      <c r="N1087" t="s">
        <v>5838</v>
      </c>
      <c r="O1087" t="s">
        <v>5844</v>
      </c>
      <c r="P1087" t="s">
        <v>6037</v>
      </c>
    </row>
    <row r="1088" spans="1:16" x14ac:dyDescent="0.5">
      <c r="A1088" t="s">
        <v>1546</v>
      </c>
      <c r="B1088" t="s">
        <v>1544</v>
      </c>
      <c r="C1088" t="s">
        <v>1265</v>
      </c>
      <c r="D1088" s="1">
        <v>45444</v>
      </c>
      <c r="E1088">
        <v>999</v>
      </c>
      <c r="F1088" t="s">
        <v>10</v>
      </c>
      <c r="G1088" t="s">
        <v>11</v>
      </c>
      <c r="H1088" t="s">
        <v>5361</v>
      </c>
      <c r="I1088">
        <v>999</v>
      </c>
      <c r="J1088" s="1">
        <v>45400</v>
      </c>
      <c r="K1088" t="s">
        <v>5356</v>
      </c>
      <c r="L1088" s="1"/>
      <c r="M1088" s="1">
        <v>45384</v>
      </c>
      <c r="N1088" t="s">
        <v>5838</v>
      </c>
      <c r="O1088" t="s">
        <v>5844</v>
      </c>
      <c r="P1088" t="s">
        <v>6037</v>
      </c>
    </row>
    <row r="1089" spans="1:16" x14ac:dyDescent="0.5">
      <c r="A1089" t="s">
        <v>1547</v>
      </c>
      <c r="B1089" t="s">
        <v>1544</v>
      </c>
      <c r="C1089" t="s">
        <v>1265</v>
      </c>
      <c r="D1089" s="1">
        <v>45476</v>
      </c>
      <c r="E1089">
        <v>999</v>
      </c>
      <c r="F1089" t="s">
        <v>10</v>
      </c>
      <c r="G1089" t="s">
        <v>11</v>
      </c>
      <c r="H1089" t="s">
        <v>5361</v>
      </c>
      <c r="I1089">
        <v>999</v>
      </c>
      <c r="J1089" s="1">
        <v>45400</v>
      </c>
      <c r="K1089" t="s">
        <v>5356</v>
      </c>
      <c r="L1089" s="1"/>
      <c r="M1089" s="1">
        <v>45384</v>
      </c>
      <c r="N1089" t="s">
        <v>5838</v>
      </c>
      <c r="O1089" t="s">
        <v>5844</v>
      </c>
      <c r="P1089" t="s">
        <v>6037</v>
      </c>
    </row>
    <row r="1090" spans="1:16" x14ac:dyDescent="0.5">
      <c r="A1090" t="s">
        <v>1548</v>
      </c>
      <c r="B1090" t="s">
        <v>1544</v>
      </c>
      <c r="C1090" t="s">
        <v>1265</v>
      </c>
      <c r="D1090" s="1">
        <v>45507</v>
      </c>
      <c r="E1090">
        <v>999</v>
      </c>
      <c r="F1090" t="s">
        <v>10</v>
      </c>
      <c r="G1090" t="s">
        <v>25</v>
      </c>
      <c r="H1090" t="s">
        <v>5361</v>
      </c>
      <c r="I1090">
        <v>999</v>
      </c>
      <c r="J1090" s="1">
        <v>45400</v>
      </c>
      <c r="K1090" t="s">
        <v>5356</v>
      </c>
      <c r="L1090" s="1"/>
      <c r="M1090" s="1">
        <v>45384</v>
      </c>
      <c r="N1090" t="s">
        <v>5838</v>
      </c>
      <c r="O1090" t="s">
        <v>5844</v>
      </c>
      <c r="P1090" t="s">
        <v>6037</v>
      </c>
    </row>
    <row r="1091" spans="1:16" x14ac:dyDescent="0.5">
      <c r="A1091" t="s">
        <v>1549</v>
      </c>
      <c r="B1091" t="s">
        <v>1544</v>
      </c>
      <c r="C1091" t="s">
        <v>1265</v>
      </c>
      <c r="D1091" s="1">
        <v>45539</v>
      </c>
      <c r="E1091">
        <v>999</v>
      </c>
      <c r="F1091" t="s">
        <v>10</v>
      </c>
      <c r="G1091" t="s">
        <v>23</v>
      </c>
      <c r="H1091" t="s">
        <v>5361</v>
      </c>
      <c r="I1091">
        <v>999</v>
      </c>
      <c r="J1091" s="1">
        <v>45400</v>
      </c>
      <c r="K1091" t="s">
        <v>5356</v>
      </c>
      <c r="L1091" s="1"/>
      <c r="M1091" s="1">
        <v>45384</v>
      </c>
      <c r="N1091" t="s">
        <v>5838</v>
      </c>
      <c r="O1091" t="s">
        <v>5844</v>
      </c>
      <c r="P1091" t="s">
        <v>6037</v>
      </c>
    </row>
    <row r="1092" spans="1:16" x14ac:dyDescent="0.5">
      <c r="A1092" t="s">
        <v>1281</v>
      </c>
      <c r="B1092" t="s">
        <v>1282</v>
      </c>
      <c r="C1092" t="s">
        <v>1283</v>
      </c>
      <c r="D1092" s="1">
        <v>45416</v>
      </c>
      <c r="E1092">
        <v>999</v>
      </c>
      <c r="F1092" t="s">
        <v>10</v>
      </c>
      <c r="G1092" t="s">
        <v>11</v>
      </c>
      <c r="H1092" t="s">
        <v>5361</v>
      </c>
      <c r="I1092">
        <v>999</v>
      </c>
      <c r="J1092" s="1">
        <v>45428</v>
      </c>
      <c r="K1092" t="s">
        <v>5356</v>
      </c>
      <c r="L1092" s="1"/>
      <c r="M1092" s="1">
        <v>45424</v>
      </c>
      <c r="N1092" t="s">
        <v>5838</v>
      </c>
      <c r="O1092" t="s">
        <v>5848</v>
      </c>
      <c r="P1092" t="s">
        <v>6036</v>
      </c>
    </row>
    <row r="1093" spans="1:16" x14ac:dyDescent="0.5">
      <c r="A1093" t="s">
        <v>1284</v>
      </c>
      <c r="B1093" t="s">
        <v>1282</v>
      </c>
      <c r="C1093" t="s">
        <v>1283</v>
      </c>
      <c r="D1093" s="1">
        <v>45446</v>
      </c>
      <c r="E1093">
        <v>999</v>
      </c>
      <c r="F1093" t="s">
        <v>10</v>
      </c>
      <c r="G1093" t="s">
        <v>11</v>
      </c>
      <c r="H1093" t="s">
        <v>5361</v>
      </c>
      <c r="I1093">
        <v>999</v>
      </c>
      <c r="J1093" s="1">
        <v>45428</v>
      </c>
      <c r="K1093" t="s">
        <v>5356</v>
      </c>
      <c r="L1093" s="1"/>
      <c r="M1093" s="1">
        <v>45424</v>
      </c>
      <c r="N1093" t="s">
        <v>5838</v>
      </c>
      <c r="O1093" t="s">
        <v>5848</v>
      </c>
      <c r="P1093" t="s">
        <v>6036</v>
      </c>
    </row>
    <row r="1094" spans="1:16" x14ac:dyDescent="0.5">
      <c r="A1094" t="s">
        <v>1285</v>
      </c>
      <c r="B1094" t="s">
        <v>1282</v>
      </c>
      <c r="C1094" t="s">
        <v>1283</v>
      </c>
      <c r="D1094" s="1">
        <v>45475</v>
      </c>
      <c r="E1094">
        <v>999</v>
      </c>
      <c r="F1094" t="s">
        <v>10</v>
      </c>
      <c r="G1094" t="s">
        <v>11</v>
      </c>
      <c r="H1094" t="s">
        <v>5361</v>
      </c>
      <c r="I1094">
        <v>999</v>
      </c>
      <c r="J1094" s="1">
        <v>45428</v>
      </c>
      <c r="K1094" t="s">
        <v>5356</v>
      </c>
      <c r="L1094" s="1"/>
      <c r="M1094" s="1">
        <v>45424</v>
      </c>
      <c r="N1094" t="s">
        <v>5838</v>
      </c>
      <c r="O1094" t="s">
        <v>5848</v>
      </c>
      <c r="P1094" t="s">
        <v>6036</v>
      </c>
    </row>
    <row r="1095" spans="1:16" x14ac:dyDescent="0.5">
      <c r="A1095" t="s">
        <v>1286</v>
      </c>
      <c r="B1095" t="s">
        <v>1282</v>
      </c>
      <c r="C1095" t="s">
        <v>1283</v>
      </c>
      <c r="D1095" s="1">
        <v>45508</v>
      </c>
      <c r="E1095">
        <v>999</v>
      </c>
      <c r="F1095" t="s">
        <v>10</v>
      </c>
      <c r="G1095" t="s">
        <v>11</v>
      </c>
      <c r="H1095" t="s">
        <v>5361</v>
      </c>
      <c r="I1095">
        <v>999</v>
      </c>
      <c r="J1095" s="1">
        <v>45428</v>
      </c>
      <c r="K1095" t="s">
        <v>5356</v>
      </c>
      <c r="L1095" s="1"/>
      <c r="M1095" s="1">
        <v>45424</v>
      </c>
      <c r="N1095" t="s">
        <v>5838</v>
      </c>
      <c r="O1095" t="s">
        <v>5848</v>
      </c>
      <c r="P1095" t="s">
        <v>6036</v>
      </c>
    </row>
    <row r="1096" spans="1:16" x14ac:dyDescent="0.5">
      <c r="A1096" t="s">
        <v>1287</v>
      </c>
      <c r="B1096" t="s">
        <v>1282</v>
      </c>
      <c r="C1096" t="s">
        <v>1283</v>
      </c>
      <c r="D1096" s="1">
        <v>45538</v>
      </c>
      <c r="E1096">
        <v>999</v>
      </c>
      <c r="F1096" t="s">
        <v>10</v>
      </c>
      <c r="G1096" t="s">
        <v>25</v>
      </c>
      <c r="H1096" t="s">
        <v>5361</v>
      </c>
      <c r="I1096">
        <v>999</v>
      </c>
      <c r="J1096" s="1">
        <v>45428</v>
      </c>
      <c r="K1096" t="s">
        <v>5356</v>
      </c>
      <c r="L1096" s="1"/>
      <c r="M1096" s="1">
        <v>45424</v>
      </c>
      <c r="N1096" t="s">
        <v>5838</v>
      </c>
      <c r="O1096" t="s">
        <v>5848</v>
      </c>
      <c r="P1096" t="s">
        <v>6036</v>
      </c>
    </row>
    <row r="1097" spans="1:16" x14ac:dyDescent="0.5">
      <c r="A1097" t="s">
        <v>1327</v>
      </c>
      <c r="B1097" t="s">
        <v>1328</v>
      </c>
      <c r="C1097" t="s">
        <v>1329</v>
      </c>
      <c r="D1097" s="1">
        <v>45476</v>
      </c>
      <c r="E1097">
        <v>999</v>
      </c>
      <c r="F1097" t="s">
        <v>10</v>
      </c>
      <c r="G1097" t="s">
        <v>11</v>
      </c>
      <c r="H1097" t="s">
        <v>5361</v>
      </c>
      <c r="I1097">
        <v>999</v>
      </c>
      <c r="J1097" s="1">
        <v>45496</v>
      </c>
      <c r="K1097" t="s">
        <v>5356</v>
      </c>
      <c r="L1097" s="1"/>
      <c r="M1097" s="1">
        <v>45474</v>
      </c>
      <c r="N1097" t="s">
        <v>5843</v>
      </c>
      <c r="O1097" t="s">
        <v>5835</v>
      </c>
      <c r="P1097" t="s">
        <v>5836</v>
      </c>
    </row>
    <row r="1098" spans="1:16" x14ac:dyDescent="0.5">
      <c r="A1098" t="s">
        <v>1330</v>
      </c>
      <c r="B1098" t="s">
        <v>1328</v>
      </c>
      <c r="C1098" t="s">
        <v>1329</v>
      </c>
      <c r="D1098" s="1">
        <v>45506</v>
      </c>
      <c r="E1098">
        <v>0</v>
      </c>
      <c r="F1098" t="s">
        <v>43</v>
      </c>
      <c r="G1098" t="s">
        <v>23</v>
      </c>
      <c r="H1098" t="s">
        <v>5361</v>
      </c>
      <c r="I1098">
        <v>999</v>
      </c>
      <c r="J1098" s="1">
        <v>45496</v>
      </c>
      <c r="K1098" t="s">
        <v>5356</v>
      </c>
      <c r="L1098" s="1"/>
      <c r="M1098" s="1">
        <v>45474</v>
      </c>
      <c r="N1098" t="s">
        <v>5843</v>
      </c>
      <c r="O1098" t="s">
        <v>5835</v>
      </c>
      <c r="P1098" t="s">
        <v>5836</v>
      </c>
    </row>
    <row r="1099" spans="1:16" x14ac:dyDescent="0.5">
      <c r="A1099" t="s">
        <v>1331</v>
      </c>
      <c r="B1099" t="s">
        <v>1328</v>
      </c>
      <c r="C1099" t="s">
        <v>1329</v>
      </c>
      <c r="D1099" s="1">
        <v>45538</v>
      </c>
      <c r="E1099">
        <v>999</v>
      </c>
      <c r="F1099" t="s">
        <v>10</v>
      </c>
      <c r="G1099" t="s">
        <v>25</v>
      </c>
      <c r="H1099" t="s">
        <v>5361</v>
      </c>
      <c r="I1099">
        <v>999</v>
      </c>
      <c r="J1099" s="1">
        <v>45496</v>
      </c>
      <c r="K1099" t="s">
        <v>5356</v>
      </c>
      <c r="L1099" s="1"/>
      <c r="M1099" s="1">
        <v>45474</v>
      </c>
      <c r="N1099" t="s">
        <v>5843</v>
      </c>
      <c r="O1099" t="s">
        <v>5835</v>
      </c>
      <c r="P1099" t="s">
        <v>5836</v>
      </c>
    </row>
    <row r="1100" spans="1:16" x14ac:dyDescent="0.5">
      <c r="A1100" t="s">
        <v>1334</v>
      </c>
      <c r="B1100" t="s">
        <v>1335</v>
      </c>
      <c r="C1100" t="s">
        <v>1336</v>
      </c>
      <c r="D1100" s="1">
        <v>45323</v>
      </c>
      <c r="E1100">
        <v>0</v>
      </c>
      <c r="F1100" t="s">
        <v>43</v>
      </c>
      <c r="G1100" t="s">
        <v>11</v>
      </c>
      <c r="H1100" t="s">
        <v>5361</v>
      </c>
      <c r="I1100">
        <v>999</v>
      </c>
      <c r="J1100" s="1">
        <v>45327</v>
      </c>
      <c r="K1100" t="s">
        <v>5356</v>
      </c>
      <c r="L1100" s="1"/>
      <c r="M1100" s="1">
        <v>45302</v>
      </c>
      <c r="N1100" t="s">
        <v>5846</v>
      </c>
      <c r="O1100" t="s">
        <v>5841</v>
      </c>
      <c r="P1100" t="s">
        <v>5836</v>
      </c>
    </row>
    <row r="1101" spans="1:16" x14ac:dyDescent="0.5">
      <c r="A1101" t="s">
        <v>1337</v>
      </c>
      <c r="B1101" t="s">
        <v>1335</v>
      </c>
      <c r="C1101" t="s">
        <v>1336</v>
      </c>
      <c r="D1101" s="1">
        <v>45354</v>
      </c>
      <c r="E1101">
        <v>999</v>
      </c>
      <c r="F1101" t="s">
        <v>10</v>
      </c>
      <c r="G1101" t="s">
        <v>11</v>
      </c>
      <c r="H1101" t="s">
        <v>5361</v>
      </c>
      <c r="I1101">
        <v>999</v>
      </c>
      <c r="J1101" s="1">
        <v>45327</v>
      </c>
      <c r="K1101" t="s">
        <v>5356</v>
      </c>
      <c r="L1101" s="1"/>
      <c r="M1101" s="1">
        <v>45302</v>
      </c>
      <c r="N1101" t="s">
        <v>5846</v>
      </c>
      <c r="O1101" t="s">
        <v>5841</v>
      </c>
      <c r="P1101" t="s">
        <v>5836</v>
      </c>
    </row>
    <row r="1102" spans="1:16" x14ac:dyDescent="0.5">
      <c r="A1102" t="s">
        <v>1338</v>
      </c>
      <c r="B1102" t="s">
        <v>1335</v>
      </c>
      <c r="C1102" t="s">
        <v>1336</v>
      </c>
      <c r="D1102" s="1">
        <v>45384</v>
      </c>
      <c r="E1102">
        <v>999</v>
      </c>
      <c r="F1102" t="s">
        <v>10</v>
      </c>
      <c r="G1102" t="s">
        <v>11</v>
      </c>
      <c r="H1102" t="s">
        <v>5361</v>
      </c>
      <c r="I1102">
        <v>999</v>
      </c>
      <c r="J1102" s="1">
        <v>45327</v>
      </c>
      <c r="K1102" t="s">
        <v>5356</v>
      </c>
      <c r="L1102" s="1"/>
      <c r="M1102" s="1">
        <v>45302</v>
      </c>
      <c r="N1102" t="s">
        <v>5846</v>
      </c>
      <c r="O1102" t="s">
        <v>5841</v>
      </c>
      <c r="P1102" t="s">
        <v>5836</v>
      </c>
    </row>
    <row r="1103" spans="1:16" x14ac:dyDescent="0.5">
      <c r="A1103" t="s">
        <v>1339</v>
      </c>
      <c r="B1103" t="s">
        <v>1335</v>
      </c>
      <c r="C1103" t="s">
        <v>1336</v>
      </c>
      <c r="D1103" s="1">
        <v>45413</v>
      </c>
      <c r="E1103">
        <v>999</v>
      </c>
      <c r="F1103" t="s">
        <v>10</v>
      </c>
      <c r="G1103" t="s">
        <v>11</v>
      </c>
      <c r="H1103" t="s">
        <v>5361</v>
      </c>
      <c r="I1103">
        <v>999</v>
      </c>
      <c r="J1103" s="1">
        <v>45327</v>
      </c>
      <c r="K1103" t="s">
        <v>5356</v>
      </c>
      <c r="L1103" s="1"/>
      <c r="M1103" s="1">
        <v>45302</v>
      </c>
      <c r="N1103" t="s">
        <v>5846</v>
      </c>
      <c r="O1103" t="s">
        <v>5841</v>
      </c>
      <c r="P1103" t="s">
        <v>5836</v>
      </c>
    </row>
    <row r="1104" spans="1:16" x14ac:dyDescent="0.5">
      <c r="A1104" t="s">
        <v>1340</v>
      </c>
      <c r="B1104" t="s">
        <v>1335</v>
      </c>
      <c r="C1104" t="s">
        <v>1336</v>
      </c>
      <c r="D1104" s="1">
        <v>45444</v>
      </c>
      <c r="E1104">
        <v>999</v>
      </c>
      <c r="F1104" t="s">
        <v>10</v>
      </c>
      <c r="G1104" t="s">
        <v>25</v>
      </c>
      <c r="H1104" t="s">
        <v>5361</v>
      </c>
      <c r="I1104">
        <v>999</v>
      </c>
      <c r="J1104" s="1">
        <v>45327</v>
      </c>
      <c r="K1104" t="s">
        <v>5356</v>
      </c>
      <c r="L1104" s="1"/>
      <c r="M1104" s="1">
        <v>45302</v>
      </c>
      <c r="N1104" t="s">
        <v>5846</v>
      </c>
      <c r="O1104" t="s">
        <v>5841</v>
      </c>
      <c r="P1104" t="s">
        <v>5836</v>
      </c>
    </row>
    <row r="1105" spans="1:16" x14ac:dyDescent="0.5">
      <c r="A1105" t="s">
        <v>1341</v>
      </c>
      <c r="B1105" t="s">
        <v>1335</v>
      </c>
      <c r="C1105" t="s">
        <v>1336</v>
      </c>
      <c r="D1105" s="1">
        <v>45474</v>
      </c>
      <c r="E1105">
        <v>999</v>
      </c>
      <c r="F1105" t="s">
        <v>10</v>
      </c>
      <c r="G1105" t="s">
        <v>11</v>
      </c>
      <c r="H1105" t="s">
        <v>5361</v>
      </c>
      <c r="I1105">
        <v>999</v>
      </c>
      <c r="J1105" s="1">
        <v>45327</v>
      </c>
      <c r="K1105" t="s">
        <v>5356</v>
      </c>
      <c r="L1105" s="1"/>
      <c r="M1105" s="1">
        <v>45302</v>
      </c>
      <c r="N1105" t="s">
        <v>5846</v>
      </c>
      <c r="O1105" t="s">
        <v>5841</v>
      </c>
      <c r="P1105" t="s">
        <v>5836</v>
      </c>
    </row>
    <row r="1106" spans="1:16" x14ac:dyDescent="0.5">
      <c r="A1106" t="s">
        <v>1342</v>
      </c>
      <c r="B1106" t="s">
        <v>1335</v>
      </c>
      <c r="C1106" t="s">
        <v>1336</v>
      </c>
      <c r="D1106" s="1">
        <v>45508</v>
      </c>
      <c r="E1106">
        <v>999</v>
      </c>
      <c r="F1106" t="s">
        <v>10</v>
      </c>
      <c r="G1106" t="s">
        <v>25</v>
      </c>
      <c r="H1106" t="s">
        <v>5361</v>
      </c>
      <c r="I1106">
        <v>999</v>
      </c>
      <c r="J1106" s="1">
        <v>45327</v>
      </c>
      <c r="K1106" t="s">
        <v>5356</v>
      </c>
      <c r="L1106" s="1"/>
      <c r="M1106" s="1">
        <v>45302</v>
      </c>
      <c r="N1106" t="s">
        <v>5846</v>
      </c>
      <c r="O1106" t="s">
        <v>5841</v>
      </c>
      <c r="P1106" t="s">
        <v>5836</v>
      </c>
    </row>
    <row r="1107" spans="1:16" x14ac:dyDescent="0.5">
      <c r="A1107" t="s">
        <v>1343</v>
      </c>
      <c r="B1107" t="s">
        <v>1335</v>
      </c>
      <c r="C1107" t="s">
        <v>1336</v>
      </c>
      <c r="D1107" s="1">
        <v>45537</v>
      </c>
      <c r="E1107">
        <v>999</v>
      </c>
      <c r="F1107" t="s">
        <v>10</v>
      </c>
      <c r="G1107" t="s">
        <v>11</v>
      </c>
      <c r="H1107" t="s">
        <v>5361</v>
      </c>
      <c r="I1107">
        <v>999</v>
      </c>
      <c r="J1107" s="1">
        <v>45327</v>
      </c>
      <c r="K1107" t="s">
        <v>5356</v>
      </c>
      <c r="L1107" s="1"/>
      <c r="M1107" s="1">
        <v>45302</v>
      </c>
      <c r="N1107" t="s">
        <v>5846</v>
      </c>
      <c r="O1107" t="s">
        <v>5841</v>
      </c>
      <c r="P1107" t="s">
        <v>5836</v>
      </c>
    </row>
    <row r="1108" spans="1:16" x14ac:dyDescent="0.5">
      <c r="A1108" t="s">
        <v>1364</v>
      </c>
      <c r="B1108" t="s">
        <v>1365</v>
      </c>
      <c r="C1108" t="s">
        <v>1366</v>
      </c>
      <c r="D1108" s="1">
        <v>45444</v>
      </c>
      <c r="E1108">
        <v>2499</v>
      </c>
      <c r="F1108" t="s">
        <v>10</v>
      </c>
      <c r="G1108" t="s">
        <v>25</v>
      </c>
      <c r="H1108" t="s">
        <v>5362</v>
      </c>
      <c r="I1108">
        <v>2499</v>
      </c>
      <c r="J1108" s="1">
        <v>45446</v>
      </c>
      <c r="K1108" t="s">
        <v>5356</v>
      </c>
      <c r="L1108" s="1"/>
      <c r="M1108" s="1">
        <v>45438</v>
      </c>
      <c r="N1108" t="s">
        <v>5838</v>
      </c>
      <c r="O1108" t="s">
        <v>5835</v>
      </c>
      <c r="P1108" t="s">
        <v>5836</v>
      </c>
    </row>
    <row r="1109" spans="1:16" x14ac:dyDescent="0.5">
      <c r="A1109" t="s">
        <v>1367</v>
      </c>
      <c r="B1109" t="s">
        <v>1365</v>
      </c>
      <c r="C1109" t="s">
        <v>1366</v>
      </c>
      <c r="D1109" s="1">
        <v>45474</v>
      </c>
      <c r="E1109">
        <v>2499</v>
      </c>
      <c r="F1109" t="s">
        <v>10</v>
      </c>
      <c r="G1109" t="s">
        <v>11</v>
      </c>
      <c r="H1109" t="s">
        <v>5362</v>
      </c>
      <c r="I1109">
        <v>2499</v>
      </c>
      <c r="J1109" s="1">
        <v>45446</v>
      </c>
      <c r="K1109" t="s">
        <v>5356</v>
      </c>
      <c r="L1109" s="1"/>
      <c r="M1109" s="1">
        <v>45438</v>
      </c>
      <c r="N1109" t="s">
        <v>5838</v>
      </c>
      <c r="O1109" t="s">
        <v>5835</v>
      </c>
      <c r="P1109" t="s">
        <v>5836</v>
      </c>
    </row>
    <row r="1110" spans="1:16" x14ac:dyDescent="0.5">
      <c r="A1110" t="s">
        <v>1368</v>
      </c>
      <c r="B1110" t="s">
        <v>1365</v>
      </c>
      <c r="C1110" t="s">
        <v>1366</v>
      </c>
      <c r="D1110" s="1">
        <v>45507</v>
      </c>
      <c r="E1110">
        <v>2499</v>
      </c>
      <c r="F1110" t="s">
        <v>10</v>
      </c>
      <c r="G1110" t="s">
        <v>25</v>
      </c>
      <c r="H1110" t="s">
        <v>5362</v>
      </c>
      <c r="I1110">
        <v>2499</v>
      </c>
      <c r="J1110" s="1">
        <v>45446</v>
      </c>
      <c r="K1110" t="s">
        <v>5356</v>
      </c>
      <c r="L1110" s="1"/>
      <c r="M1110" s="1">
        <v>45438</v>
      </c>
      <c r="N1110" t="s">
        <v>5838</v>
      </c>
      <c r="O1110" t="s">
        <v>5835</v>
      </c>
      <c r="P1110" t="s">
        <v>5836</v>
      </c>
    </row>
    <row r="1111" spans="1:16" x14ac:dyDescent="0.5">
      <c r="A1111" t="s">
        <v>1369</v>
      </c>
      <c r="B1111" t="s">
        <v>1365</v>
      </c>
      <c r="C1111" t="s">
        <v>1366</v>
      </c>
      <c r="D1111" s="1">
        <v>45538</v>
      </c>
      <c r="E1111">
        <v>2499</v>
      </c>
      <c r="F1111" t="s">
        <v>10</v>
      </c>
      <c r="G1111" t="s">
        <v>25</v>
      </c>
      <c r="H1111" t="s">
        <v>5362</v>
      </c>
      <c r="I1111">
        <v>2499</v>
      </c>
      <c r="J1111" s="1">
        <v>45446</v>
      </c>
      <c r="K1111" t="s">
        <v>5356</v>
      </c>
      <c r="L1111" s="1"/>
      <c r="M1111" s="1">
        <v>45438</v>
      </c>
      <c r="N1111" t="s">
        <v>5838</v>
      </c>
      <c r="O1111" t="s">
        <v>5835</v>
      </c>
      <c r="P1111" t="s">
        <v>5836</v>
      </c>
    </row>
    <row r="1112" spans="1:16" x14ac:dyDescent="0.5">
      <c r="A1112" t="s">
        <v>1372</v>
      </c>
      <c r="B1112" t="s">
        <v>1373</v>
      </c>
      <c r="C1112" t="s">
        <v>1374</v>
      </c>
      <c r="D1112" s="1">
        <v>45507</v>
      </c>
      <c r="E1112">
        <v>2499</v>
      </c>
      <c r="F1112" t="s">
        <v>10</v>
      </c>
      <c r="G1112" t="s">
        <v>11</v>
      </c>
      <c r="H1112" t="s">
        <v>5362</v>
      </c>
      <c r="I1112">
        <v>2499</v>
      </c>
      <c r="J1112" s="1">
        <v>45525</v>
      </c>
      <c r="K1112" t="s">
        <v>5356</v>
      </c>
      <c r="L1112" s="1"/>
      <c r="M1112" s="1">
        <v>45513</v>
      </c>
      <c r="N1112" t="s">
        <v>5846</v>
      </c>
      <c r="O1112" t="s">
        <v>5845</v>
      </c>
      <c r="P1112" t="s">
        <v>6036</v>
      </c>
    </row>
    <row r="1113" spans="1:16" x14ac:dyDescent="0.5">
      <c r="A1113" t="s">
        <v>1375</v>
      </c>
      <c r="B1113" t="s">
        <v>1373</v>
      </c>
      <c r="C1113" t="s">
        <v>1374</v>
      </c>
      <c r="D1113" s="1">
        <v>45538</v>
      </c>
      <c r="E1113">
        <v>2499</v>
      </c>
      <c r="F1113" t="s">
        <v>10</v>
      </c>
      <c r="G1113" t="s">
        <v>11</v>
      </c>
      <c r="H1113" t="s">
        <v>5362</v>
      </c>
      <c r="I1113">
        <v>2499</v>
      </c>
      <c r="J1113" s="1">
        <v>45525</v>
      </c>
      <c r="K1113" t="s">
        <v>5356</v>
      </c>
      <c r="L1113" s="1"/>
      <c r="M1113" s="1">
        <v>45513</v>
      </c>
      <c r="N1113" t="s">
        <v>5846</v>
      </c>
      <c r="O1113" t="s">
        <v>5845</v>
      </c>
      <c r="P1113" t="s">
        <v>6036</v>
      </c>
    </row>
    <row r="1114" spans="1:16" x14ac:dyDescent="0.5">
      <c r="A1114" t="s">
        <v>1386</v>
      </c>
      <c r="B1114" t="s">
        <v>1387</v>
      </c>
      <c r="C1114" t="s">
        <v>1388</v>
      </c>
      <c r="D1114" s="1">
        <v>45444</v>
      </c>
      <c r="E1114">
        <v>999</v>
      </c>
      <c r="F1114" t="s">
        <v>10</v>
      </c>
      <c r="G1114" t="s">
        <v>11</v>
      </c>
      <c r="H1114" t="s">
        <v>5361</v>
      </c>
      <c r="I1114">
        <v>999</v>
      </c>
      <c r="J1114" s="1">
        <v>45445</v>
      </c>
      <c r="K1114" t="s">
        <v>5356</v>
      </c>
      <c r="L1114" s="1"/>
      <c r="M1114" s="1">
        <v>45437</v>
      </c>
      <c r="N1114" t="s">
        <v>5838</v>
      </c>
      <c r="O1114" t="s">
        <v>5844</v>
      </c>
      <c r="P1114" t="s">
        <v>6036</v>
      </c>
    </row>
    <row r="1115" spans="1:16" x14ac:dyDescent="0.5">
      <c r="A1115" t="s">
        <v>1389</v>
      </c>
      <c r="B1115" t="s">
        <v>1387</v>
      </c>
      <c r="C1115" t="s">
        <v>1388</v>
      </c>
      <c r="D1115" s="1">
        <v>45477</v>
      </c>
      <c r="E1115">
        <v>999</v>
      </c>
      <c r="F1115" t="s">
        <v>10</v>
      </c>
      <c r="G1115" t="s">
        <v>11</v>
      </c>
      <c r="H1115" t="s">
        <v>5361</v>
      </c>
      <c r="I1115">
        <v>999</v>
      </c>
      <c r="J1115" s="1">
        <v>45445</v>
      </c>
      <c r="K1115" t="s">
        <v>5356</v>
      </c>
      <c r="L1115" s="1"/>
      <c r="M1115" s="1">
        <v>45437</v>
      </c>
      <c r="N1115" t="s">
        <v>5838</v>
      </c>
      <c r="O1115" t="s">
        <v>5844</v>
      </c>
      <c r="P1115" t="s">
        <v>6036</v>
      </c>
    </row>
    <row r="1116" spans="1:16" x14ac:dyDescent="0.5">
      <c r="A1116" t="s">
        <v>1390</v>
      </c>
      <c r="B1116" t="s">
        <v>1387</v>
      </c>
      <c r="C1116" t="s">
        <v>1388</v>
      </c>
      <c r="D1116" s="1">
        <v>45507</v>
      </c>
      <c r="E1116">
        <v>999</v>
      </c>
      <c r="F1116" t="s">
        <v>10</v>
      </c>
      <c r="G1116" t="s">
        <v>25</v>
      </c>
      <c r="H1116" t="s">
        <v>5361</v>
      </c>
      <c r="I1116">
        <v>999</v>
      </c>
      <c r="J1116" s="1">
        <v>45445</v>
      </c>
      <c r="K1116" t="s">
        <v>5356</v>
      </c>
      <c r="L1116" s="1"/>
      <c r="M1116" s="1">
        <v>45437</v>
      </c>
      <c r="N1116" t="s">
        <v>5838</v>
      </c>
      <c r="O1116" t="s">
        <v>5844</v>
      </c>
      <c r="P1116" t="s">
        <v>6036</v>
      </c>
    </row>
    <row r="1117" spans="1:16" x14ac:dyDescent="0.5">
      <c r="A1117" t="s">
        <v>1391</v>
      </c>
      <c r="B1117" t="s">
        <v>1387</v>
      </c>
      <c r="C1117" t="s">
        <v>1388</v>
      </c>
      <c r="D1117" s="1">
        <v>45536</v>
      </c>
      <c r="E1117">
        <v>999</v>
      </c>
      <c r="F1117" t="s">
        <v>10</v>
      </c>
      <c r="G1117" t="s">
        <v>25</v>
      </c>
      <c r="H1117" t="s">
        <v>5361</v>
      </c>
      <c r="I1117">
        <v>999</v>
      </c>
      <c r="J1117" s="1">
        <v>45445</v>
      </c>
      <c r="K1117" t="s">
        <v>5356</v>
      </c>
      <c r="L1117" s="1"/>
      <c r="M1117" s="1">
        <v>45437</v>
      </c>
      <c r="N1117" t="s">
        <v>5838</v>
      </c>
      <c r="O1117" t="s">
        <v>5844</v>
      </c>
      <c r="P1117" t="s">
        <v>6036</v>
      </c>
    </row>
    <row r="1118" spans="1:16" x14ac:dyDescent="0.5">
      <c r="A1118" t="s">
        <v>1398</v>
      </c>
      <c r="B1118" t="s">
        <v>1399</v>
      </c>
      <c r="C1118" t="s">
        <v>1400</v>
      </c>
      <c r="D1118" s="1">
        <v>45505</v>
      </c>
      <c r="E1118">
        <v>999</v>
      </c>
      <c r="F1118" t="s">
        <v>10</v>
      </c>
      <c r="G1118" t="s">
        <v>11</v>
      </c>
      <c r="H1118" t="s">
        <v>5361</v>
      </c>
      <c r="I1118">
        <v>999</v>
      </c>
      <c r="J1118" s="1">
        <v>45525</v>
      </c>
      <c r="K1118" t="s">
        <v>5356</v>
      </c>
      <c r="L1118" s="1"/>
      <c r="M1118" s="1">
        <v>45497</v>
      </c>
      <c r="N1118" t="s">
        <v>5846</v>
      </c>
      <c r="O1118" t="s">
        <v>5835</v>
      </c>
      <c r="P1118" t="s">
        <v>6036</v>
      </c>
    </row>
    <row r="1119" spans="1:16" x14ac:dyDescent="0.5">
      <c r="A1119" t="s">
        <v>1401</v>
      </c>
      <c r="B1119" t="s">
        <v>1399</v>
      </c>
      <c r="C1119" t="s">
        <v>1400</v>
      </c>
      <c r="D1119" s="1">
        <v>45538</v>
      </c>
      <c r="E1119">
        <v>999</v>
      </c>
      <c r="F1119" t="s">
        <v>10</v>
      </c>
      <c r="G1119" t="s">
        <v>11</v>
      </c>
      <c r="H1119" t="s">
        <v>5361</v>
      </c>
      <c r="I1119">
        <v>999</v>
      </c>
      <c r="J1119" s="1">
        <v>45525</v>
      </c>
      <c r="K1119" t="s">
        <v>5356</v>
      </c>
      <c r="L1119" s="1"/>
      <c r="M1119" s="1">
        <v>45497</v>
      </c>
      <c r="N1119" t="s">
        <v>5846</v>
      </c>
      <c r="O1119" t="s">
        <v>5835</v>
      </c>
      <c r="P1119" t="s">
        <v>6036</v>
      </c>
    </row>
    <row r="1120" spans="1:16" x14ac:dyDescent="0.5">
      <c r="A1120" t="s">
        <v>1402</v>
      </c>
      <c r="B1120" t="s">
        <v>1403</v>
      </c>
      <c r="C1120" t="s">
        <v>1404</v>
      </c>
      <c r="D1120" s="1">
        <v>45384</v>
      </c>
      <c r="E1120">
        <v>999</v>
      </c>
      <c r="F1120" t="s">
        <v>10</v>
      </c>
      <c r="G1120" t="s">
        <v>11</v>
      </c>
      <c r="H1120" t="s">
        <v>5361</v>
      </c>
      <c r="I1120">
        <v>999</v>
      </c>
      <c r="J1120" s="1">
        <v>45399</v>
      </c>
      <c r="K1120" t="s">
        <v>5356</v>
      </c>
      <c r="L1120" s="1"/>
      <c r="M1120" s="1">
        <v>45391</v>
      </c>
      <c r="N1120" t="s">
        <v>5843</v>
      </c>
      <c r="O1120" t="s">
        <v>5841</v>
      </c>
      <c r="P1120" t="s">
        <v>6036</v>
      </c>
    </row>
    <row r="1121" spans="1:16" x14ac:dyDescent="0.5">
      <c r="A1121" t="s">
        <v>1405</v>
      </c>
      <c r="B1121" t="s">
        <v>1403</v>
      </c>
      <c r="C1121" t="s">
        <v>1404</v>
      </c>
      <c r="D1121" s="1">
        <v>45416</v>
      </c>
      <c r="E1121">
        <v>999</v>
      </c>
      <c r="F1121" t="s">
        <v>10</v>
      </c>
      <c r="G1121" t="s">
        <v>25</v>
      </c>
      <c r="H1121" t="s">
        <v>5361</v>
      </c>
      <c r="I1121">
        <v>999</v>
      </c>
      <c r="J1121" s="1">
        <v>45399</v>
      </c>
      <c r="K1121" t="s">
        <v>5356</v>
      </c>
      <c r="L1121" s="1"/>
      <c r="M1121" s="1">
        <v>45391</v>
      </c>
      <c r="N1121" t="s">
        <v>5843</v>
      </c>
      <c r="O1121" t="s">
        <v>5841</v>
      </c>
      <c r="P1121" t="s">
        <v>6036</v>
      </c>
    </row>
    <row r="1122" spans="1:16" x14ac:dyDescent="0.5">
      <c r="A1122" t="s">
        <v>1406</v>
      </c>
      <c r="B1122" t="s">
        <v>1403</v>
      </c>
      <c r="C1122" t="s">
        <v>1404</v>
      </c>
      <c r="D1122" s="1">
        <v>45447</v>
      </c>
      <c r="E1122">
        <v>999</v>
      </c>
      <c r="F1122" t="s">
        <v>10</v>
      </c>
      <c r="G1122" t="s">
        <v>11</v>
      </c>
      <c r="H1122" t="s">
        <v>5361</v>
      </c>
      <c r="I1122">
        <v>999</v>
      </c>
      <c r="J1122" s="1">
        <v>45399</v>
      </c>
      <c r="K1122" t="s">
        <v>5356</v>
      </c>
      <c r="L1122" s="1"/>
      <c r="M1122" s="1">
        <v>45391</v>
      </c>
      <c r="N1122" t="s">
        <v>5843</v>
      </c>
      <c r="O1122" t="s">
        <v>5841</v>
      </c>
      <c r="P1122" t="s">
        <v>6036</v>
      </c>
    </row>
    <row r="1123" spans="1:16" x14ac:dyDescent="0.5">
      <c r="A1123" t="s">
        <v>1407</v>
      </c>
      <c r="B1123" t="s">
        <v>1403</v>
      </c>
      <c r="C1123" t="s">
        <v>1404</v>
      </c>
      <c r="D1123" s="1">
        <v>45476</v>
      </c>
      <c r="E1123">
        <v>999</v>
      </c>
      <c r="F1123" t="s">
        <v>10</v>
      </c>
      <c r="G1123" t="s">
        <v>11</v>
      </c>
      <c r="H1123" t="s">
        <v>5361</v>
      </c>
      <c r="I1123">
        <v>999</v>
      </c>
      <c r="J1123" s="1">
        <v>45399</v>
      </c>
      <c r="K1123" t="s">
        <v>5356</v>
      </c>
      <c r="L1123" s="1"/>
      <c r="M1123" s="1">
        <v>45391</v>
      </c>
      <c r="N1123" t="s">
        <v>5843</v>
      </c>
      <c r="O1123" t="s">
        <v>5841</v>
      </c>
      <c r="P1123" t="s">
        <v>6036</v>
      </c>
    </row>
    <row r="1124" spans="1:16" x14ac:dyDescent="0.5">
      <c r="A1124" t="s">
        <v>1408</v>
      </c>
      <c r="B1124" t="s">
        <v>1403</v>
      </c>
      <c r="C1124" t="s">
        <v>1404</v>
      </c>
      <c r="D1124" s="1">
        <v>45506</v>
      </c>
      <c r="E1124">
        <v>999</v>
      </c>
      <c r="F1124" t="s">
        <v>10</v>
      </c>
      <c r="G1124" t="s">
        <v>11</v>
      </c>
      <c r="H1124" t="s">
        <v>5361</v>
      </c>
      <c r="I1124">
        <v>999</v>
      </c>
      <c r="J1124" s="1">
        <v>45399</v>
      </c>
      <c r="K1124" t="s">
        <v>5356</v>
      </c>
      <c r="L1124" s="1"/>
      <c r="M1124" s="1">
        <v>45391</v>
      </c>
      <c r="N1124" t="s">
        <v>5843</v>
      </c>
      <c r="O1124" t="s">
        <v>5841</v>
      </c>
      <c r="P1124" t="s">
        <v>6036</v>
      </c>
    </row>
    <row r="1125" spans="1:16" x14ac:dyDescent="0.5">
      <c r="A1125" t="s">
        <v>1409</v>
      </c>
      <c r="B1125" t="s">
        <v>1403</v>
      </c>
      <c r="C1125" t="s">
        <v>1404</v>
      </c>
      <c r="D1125" s="1">
        <v>45539</v>
      </c>
      <c r="E1125">
        <v>0</v>
      </c>
      <c r="F1125" t="s">
        <v>43</v>
      </c>
      <c r="G1125" t="s">
        <v>11</v>
      </c>
      <c r="H1125" t="s">
        <v>5361</v>
      </c>
      <c r="I1125">
        <v>999</v>
      </c>
      <c r="J1125" s="1">
        <v>45399</v>
      </c>
      <c r="K1125" t="s">
        <v>5356</v>
      </c>
      <c r="L1125" s="1"/>
      <c r="M1125" s="1">
        <v>45391</v>
      </c>
      <c r="N1125" t="s">
        <v>5843</v>
      </c>
      <c r="O1125" t="s">
        <v>5841</v>
      </c>
      <c r="P1125" t="s">
        <v>6036</v>
      </c>
    </row>
    <row r="1126" spans="1:16" x14ac:dyDescent="0.5">
      <c r="A1126" t="s">
        <v>1410</v>
      </c>
      <c r="B1126" t="s">
        <v>1411</v>
      </c>
      <c r="C1126" t="s">
        <v>1412</v>
      </c>
      <c r="D1126" s="1">
        <v>45506</v>
      </c>
      <c r="E1126">
        <v>2499</v>
      </c>
      <c r="F1126" t="s">
        <v>10</v>
      </c>
      <c r="G1126" t="s">
        <v>25</v>
      </c>
      <c r="H1126" t="s">
        <v>5362</v>
      </c>
      <c r="I1126">
        <v>2499</v>
      </c>
      <c r="J1126" s="1">
        <v>45524</v>
      </c>
      <c r="K1126" t="s">
        <v>5356</v>
      </c>
      <c r="L1126" s="1"/>
      <c r="M1126" s="1">
        <v>45522</v>
      </c>
      <c r="N1126" t="s">
        <v>5838</v>
      </c>
      <c r="O1126" t="s">
        <v>5848</v>
      </c>
      <c r="P1126" t="s">
        <v>6036</v>
      </c>
    </row>
    <row r="1127" spans="1:16" x14ac:dyDescent="0.5">
      <c r="A1127" t="s">
        <v>1413</v>
      </c>
      <c r="B1127" t="s">
        <v>1411</v>
      </c>
      <c r="C1127" t="s">
        <v>1412</v>
      </c>
      <c r="D1127" s="1">
        <v>45536</v>
      </c>
      <c r="E1127">
        <v>2499</v>
      </c>
      <c r="F1127" t="s">
        <v>10</v>
      </c>
      <c r="G1127" t="s">
        <v>23</v>
      </c>
      <c r="H1127" t="s">
        <v>5362</v>
      </c>
      <c r="I1127">
        <v>2499</v>
      </c>
      <c r="J1127" s="1">
        <v>45524</v>
      </c>
      <c r="K1127" t="s">
        <v>5356</v>
      </c>
      <c r="L1127" s="1"/>
      <c r="M1127" s="1">
        <v>45522</v>
      </c>
      <c r="N1127" t="s">
        <v>5838</v>
      </c>
      <c r="O1127" t="s">
        <v>5848</v>
      </c>
      <c r="P1127" t="s">
        <v>6036</v>
      </c>
    </row>
    <row r="1128" spans="1:16" x14ac:dyDescent="0.5">
      <c r="A1128" t="s">
        <v>1414</v>
      </c>
      <c r="B1128" t="s">
        <v>1415</v>
      </c>
      <c r="C1128" t="s">
        <v>1416</v>
      </c>
      <c r="D1128" s="1">
        <v>45538</v>
      </c>
      <c r="E1128">
        <v>999</v>
      </c>
      <c r="F1128" t="s">
        <v>10</v>
      </c>
      <c r="G1128" t="s">
        <v>11</v>
      </c>
      <c r="H1128" t="s">
        <v>5361</v>
      </c>
      <c r="I1128">
        <v>999</v>
      </c>
      <c r="J1128" s="1">
        <v>45548</v>
      </c>
      <c r="K1128" t="s">
        <v>5356</v>
      </c>
      <c r="L1128" s="1"/>
      <c r="M1128" s="1">
        <v>45522</v>
      </c>
      <c r="N1128" t="s">
        <v>5834</v>
      </c>
      <c r="O1128" t="s">
        <v>5835</v>
      </c>
      <c r="P1128" t="s">
        <v>5836</v>
      </c>
    </row>
    <row r="1129" spans="1:16" x14ac:dyDescent="0.5">
      <c r="A1129" t="s">
        <v>1421</v>
      </c>
      <c r="B1129" t="s">
        <v>1422</v>
      </c>
      <c r="C1129" t="s">
        <v>1423</v>
      </c>
      <c r="D1129" s="1">
        <v>45444</v>
      </c>
      <c r="E1129">
        <v>2499</v>
      </c>
      <c r="F1129" t="s">
        <v>10</v>
      </c>
      <c r="G1129" t="s">
        <v>11</v>
      </c>
      <c r="H1129" t="s">
        <v>5362</v>
      </c>
      <c r="I1129">
        <v>2499</v>
      </c>
      <c r="J1129" s="1">
        <v>45464</v>
      </c>
      <c r="K1129" t="s">
        <v>5356</v>
      </c>
      <c r="L1129" s="1"/>
      <c r="M1129" s="1">
        <v>45458</v>
      </c>
      <c r="N1129" t="s">
        <v>5843</v>
      </c>
      <c r="O1129" t="s">
        <v>5848</v>
      </c>
      <c r="P1129" t="s">
        <v>6037</v>
      </c>
    </row>
    <row r="1130" spans="1:16" x14ac:dyDescent="0.5">
      <c r="A1130" t="s">
        <v>1424</v>
      </c>
      <c r="B1130" t="s">
        <v>1422</v>
      </c>
      <c r="C1130" t="s">
        <v>1423</v>
      </c>
      <c r="D1130" s="1">
        <v>45476</v>
      </c>
      <c r="E1130">
        <v>2499</v>
      </c>
      <c r="F1130" t="s">
        <v>10</v>
      </c>
      <c r="G1130" t="s">
        <v>11</v>
      </c>
      <c r="H1130" t="s">
        <v>5362</v>
      </c>
      <c r="I1130">
        <v>2499</v>
      </c>
      <c r="J1130" s="1">
        <v>45464</v>
      </c>
      <c r="K1130" t="s">
        <v>5356</v>
      </c>
      <c r="L1130" s="1"/>
      <c r="M1130" s="1">
        <v>45458</v>
      </c>
      <c r="N1130" t="s">
        <v>5843</v>
      </c>
      <c r="O1130" t="s">
        <v>5848</v>
      </c>
      <c r="P1130" t="s">
        <v>6037</v>
      </c>
    </row>
    <row r="1131" spans="1:16" x14ac:dyDescent="0.5">
      <c r="A1131" t="s">
        <v>1425</v>
      </c>
      <c r="B1131" t="s">
        <v>1422</v>
      </c>
      <c r="C1131" t="s">
        <v>1423</v>
      </c>
      <c r="D1131" s="1">
        <v>45505</v>
      </c>
      <c r="E1131">
        <v>2499</v>
      </c>
      <c r="F1131" t="s">
        <v>10</v>
      </c>
      <c r="G1131" t="s">
        <v>11</v>
      </c>
      <c r="H1131" t="s">
        <v>5362</v>
      </c>
      <c r="I1131">
        <v>2499</v>
      </c>
      <c r="J1131" s="1">
        <v>45464</v>
      </c>
      <c r="K1131" t="s">
        <v>5356</v>
      </c>
      <c r="L1131" s="1"/>
      <c r="M1131" s="1">
        <v>45458</v>
      </c>
      <c r="N1131" t="s">
        <v>5843</v>
      </c>
      <c r="O1131" t="s">
        <v>5848</v>
      </c>
      <c r="P1131" t="s">
        <v>6037</v>
      </c>
    </row>
    <row r="1132" spans="1:16" x14ac:dyDescent="0.5">
      <c r="A1132" t="s">
        <v>1426</v>
      </c>
      <c r="B1132" t="s">
        <v>1422</v>
      </c>
      <c r="C1132" t="s">
        <v>1423</v>
      </c>
      <c r="D1132" s="1">
        <v>45537</v>
      </c>
      <c r="E1132">
        <v>2499</v>
      </c>
      <c r="F1132" t="s">
        <v>10</v>
      </c>
      <c r="G1132" t="s">
        <v>11</v>
      </c>
      <c r="H1132" t="s">
        <v>5362</v>
      </c>
      <c r="I1132">
        <v>2499</v>
      </c>
      <c r="J1132" s="1">
        <v>45464</v>
      </c>
      <c r="K1132" t="s">
        <v>5356</v>
      </c>
      <c r="L1132" s="1"/>
      <c r="M1132" s="1">
        <v>45458</v>
      </c>
      <c r="N1132" t="s">
        <v>5843</v>
      </c>
      <c r="O1132" t="s">
        <v>5848</v>
      </c>
      <c r="P1132" t="s">
        <v>6037</v>
      </c>
    </row>
    <row r="1133" spans="1:16" x14ac:dyDescent="0.5">
      <c r="A1133" t="s">
        <v>1427</v>
      </c>
      <c r="B1133" t="s">
        <v>1428</v>
      </c>
      <c r="C1133" t="s">
        <v>1429</v>
      </c>
      <c r="D1133" s="1">
        <v>45413</v>
      </c>
      <c r="E1133">
        <v>999</v>
      </c>
      <c r="F1133" t="s">
        <v>10</v>
      </c>
      <c r="G1133" t="s">
        <v>11</v>
      </c>
      <c r="H1133" t="s">
        <v>5361</v>
      </c>
      <c r="I1133">
        <v>999</v>
      </c>
      <c r="J1133" s="1">
        <v>45442</v>
      </c>
      <c r="K1133" t="s">
        <v>5356</v>
      </c>
      <c r="L1133" s="1"/>
      <c r="M1133" s="1">
        <v>45435</v>
      </c>
      <c r="N1133" t="s">
        <v>5838</v>
      </c>
      <c r="O1133" t="s">
        <v>5848</v>
      </c>
      <c r="P1133" t="s">
        <v>6036</v>
      </c>
    </row>
    <row r="1134" spans="1:16" x14ac:dyDescent="0.5">
      <c r="A1134" t="s">
        <v>1430</v>
      </c>
      <c r="B1134" t="s">
        <v>1428</v>
      </c>
      <c r="C1134" t="s">
        <v>1429</v>
      </c>
      <c r="D1134" s="1">
        <v>45446</v>
      </c>
      <c r="E1134">
        <v>999</v>
      </c>
      <c r="F1134" t="s">
        <v>10</v>
      </c>
      <c r="G1134" t="s">
        <v>25</v>
      </c>
      <c r="H1134" t="s">
        <v>5361</v>
      </c>
      <c r="I1134">
        <v>999</v>
      </c>
      <c r="J1134" s="1">
        <v>45442</v>
      </c>
      <c r="K1134" t="s">
        <v>5356</v>
      </c>
      <c r="L1134" s="1"/>
      <c r="M1134" s="1">
        <v>45435</v>
      </c>
      <c r="N1134" t="s">
        <v>5838</v>
      </c>
      <c r="O1134" t="s">
        <v>5848</v>
      </c>
      <c r="P1134" t="s">
        <v>6036</v>
      </c>
    </row>
    <row r="1135" spans="1:16" x14ac:dyDescent="0.5">
      <c r="A1135" t="s">
        <v>1431</v>
      </c>
      <c r="B1135" t="s">
        <v>1428</v>
      </c>
      <c r="C1135" t="s">
        <v>1429</v>
      </c>
      <c r="D1135" s="1">
        <v>45474</v>
      </c>
      <c r="E1135">
        <v>999</v>
      </c>
      <c r="F1135" t="s">
        <v>10</v>
      </c>
      <c r="G1135" t="s">
        <v>11</v>
      </c>
      <c r="H1135" t="s">
        <v>5361</v>
      </c>
      <c r="I1135">
        <v>999</v>
      </c>
      <c r="J1135" s="1">
        <v>45442</v>
      </c>
      <c r="K1135" t="s">
        <v>5356</v>
      </c>
      <c r="L1135" s="1"/>
      <c r="M1135" s="1">
        <v>45435</v>
      </c>
      <c r="N1135" t="s">
        <v>5838</v>
      </c>
      <c r="O1135" t="s">
        <v>5848</v>
      </c>
      <c r="P1135" t="s">
        <v>6036</v>
      </c>
    </row>
    <row r="1136" spans="1:16" x14ac:dyDescent="0.5">
      <c r="A1136" t="s">
        <v>1432</v>
      </c>
      <c r="B1136" t="s">
        <v>1428</v>
      </c>
      <c r="C1136" t="s">
        <v>1429</v>
      </c>
      <c r="D1136" s="1">
        <v>45508</v>
      </c>
      <c r="E1136">
        <v>999</v>
      </c>
      <c r="F1136" t="s">
        <v>10</v>
      </c>
      <c r="G1136" t="s">
        <v>11</v>
      </c>
      <c r="H1136" t="s">
        <v>5361</v>
      </c>
      <c r="I1136">
        <v>999</v>
      </c>
      <c r="J1136" s="1">
        <v>45442</v>
      </c>
      <c r="K1136" t="s">
        <v>5356</v>
      </c>
      <c r="L1136" s="1"/>
      <c r="M1136" s="1">
        <v>45435</v>
      </c>
      <c r="N1136" t="s">
        <v>5838</v>
      </c>
      <c r="O1136" t="s">
        <v>5848</v>
      </c>
      <c r="P1136" t="s">
        <v>6036</v>
      </c>
    </row>
    <row r="1137" spans="1:16" x14ac:dyDescent="0.5">
      <c r="A1137" t="s">
        <v>1433</v>
      </c>
      <c r="B1137" t="s">
        <v>1428</v>
      </c>
      <c r="C1137" t="s">
        <v>1429</v>
      </c>
      <c r="D1137" s="1">
        <v>45538</v>
      </c>
      <c r="E1137">
        <v>999</v>
      </c>
      <c r="F1137" t="s">
        <v>10</v>
      </c>
      <c r="G1137" t="s">
        <v>41</v>
      </c>
      <c r="H1137" t="s">
        <v>5361</v>
      </c>
      <c r="I1137">
        <v>999</v>
      </c>
      <c r="J1137" s="1">
        <v>45442</v>
      </c>
      <c r="K1137" t="s">
        <v>5356</v>
      </c>
      <c r="L1137" s="1"/>
      <c r="M1137" s="1">
        <v>45435</v>
      </c>
      <c r="N1137" t="s">
        <v>5838</v>
      </c>
      <c r="O1137" t="s">
        <v>5848</v>
      </c>
      <c r="P1137" t="s">
        <v>6036</v>
      </c>
    </row>
    <row r="1138" spans="1:16" x14ac:dyDescent="0.5">
      <c r="A1138" t="s">
        <v>1450</v>
      </c>
      <c r="B1138" t="s">
        <v>1451</v>
      </c>
      <c r="C1138" t="s">
        <v>1452</v>
      </c>
      <c r="D1138" s="1">
        <v>45385</v>
      </c>
      <c r="E1138">
        <v>2499</v>
      </c>
      <c r="F1138" t="s">
        <v>10</v>
      </c>
      <c r="G1138" t="s">
        <v>23</v>
      </c>
      <c r="H1138" t="s">
        <v>5362</v>
      </c>
      <c r="I1138">
        <v>2499</v>
      </c>
      <c r="J1138" s="1">
        <v>45384</v>
      </c>
      <c r="K1138" t="s">
        <v>5356</v>
      </c>
      <c r="L1138" s="1"/>
      <c r="M1138" s="1">
        <v>45358</v>
      </c>
      <c r="N1138" t="s">
        <v>5838</v>
      </c>
      <c r="O1138" t="s">
        <v>5845</v>
      </c>
      <c r="P1138" t="s">
        <v>6036</v>
      </c>
    </row>
    <row r="1139" spans="1:16" x14ac:dyDescent="0.5">
      <c r="A1139" t="s">
        <v>1453</v>
      </c>
      <c r="B1139" t="s">
        <v>1451</v>
      </c>
      <c r="C1139" t="s">
        <v>1452</v>
      </c>
      <c r="D1139" s="1">
        <v>45413</v>
      </c>
      <c r="E1139">
        <v>2499</v>
      </c>
      <c r="F1139" t="s">
        <v>10</v>
      </c>
      <c r="G1139" t="s">
        <v>11</v>
      </c>
      <c r="H1139" t="s">
        <v>5362</v>
      </c>
      <c r="I1139">
        <v>2499</v>
      </c>
      <c r="J1139" s="1">
        <v>45384</v>
      </c>
      <c r="K1139" t="s">
        <v>5356</v>
      </c>
      <c r="L1139" s="1"/>
      <c r="M1139" s="1">
        <v>45358</v>
      </c>
      <c r="N1139" t="s">
        <v>5838</v>
      </c>
      <c r="O1139" t="s">
        <v>5845</v>
      </c>
      <c r="P1139" t="s">
        <v>6036</v>
      </c>
    </row>
    <row r="1140" spans="1:16" x14ac:dyDescent="0.5">
      <c r="A1140" t="s">
        <v>1454</v>
      </c>
      <c r="B1140" t="s">
        <v>1451</v>
      </c>
      <c r="C1140" t="s">
        <v>1452</v>
      </c>
      <c r="D1140" s="1">
        <v>45447</v>
      </c>
      <c r="E1140">
        <v>2499</v>
      </c>
      <c r="F1140" t="s">
        <v>10</v>
      </c>
      <c r="G1140" t="s">
        <v>25</v>
      </c>
      <c r="H1140" t="s">
        <v>5362</v>
      </c>
      <c r="I1140">
        <v>2499</v>
      </c>
      <c r="J1140" s="1">
        <v>45384</v>
      </c>
      <c r="K1140" t="s">
        <v>5356</v>
      </c>
      <c r="L1140" s="1"/>
      <c r="M1140" s="1">
        <v>45358</v>
      </c>
      <c r="N1140" t="s">
        <v>5838</v>
      </c>
      <c r="O1140" t="s">
        <v>5845</v>
      </c>
      <c r="P1140" t="s">
        <v>6036</v>
      </c>
    </row>
    <row r="1141" spans="1:16" x14ac:dyDescent="0.5">
      <c r="A1141" t="s">
        <v>1455</v>
      </c>
      <c r="B1141" t="s">
        <v>1451</v>
      </c>
      <c r="C1141" t="s">
        <v>1452</v>
      </c>
      <c r="D1141" s="1">
        <v>45476</v>
      </c>
      <c r="E1141">
        <v>2499</v>
      </c>
      <c r="F1141" t="s">
        <v>10</v>
      </c>
      <c r="G1141" t="s">
        <v>11</v>
      </c>
      <c r="H1141" t="s">
        <v>5362</v>
      </c>
      <c r="I1141">
        <v>2499</v>
      </c>
      <c r="J1141" s="1">
        <v>45384</v>
      </c>
      <c r="K1141" t="s">
        <v>5356</v>
      </c>
      <c r="L1141" s="1"/>
      <c r="M1141" s="1">
        <v>45358</v>
      </c>
      <c r="N1141" t="s">
        <v>5838</v>
      </c>
      <c r="O1141" t="s">
        <v>5845</v>
      </c>
      <c r="P1141" t="s">
        <v>6036</v>
      </c>
    </row>
    <row r="1142" spans="1:16" x14ac:dyDescent="0.5">
      <c r="A1142" t="s">
        <v>1456</v>
      </c>
      <c r="B1142" t="s">
        <v>1451</v>
      </c>
      <c r="C1142" t="s">
        <v>1452</v>
      </c>
      <c r="D1142" s="1">
        <v>45506</v>
      </c>
      <c r="E1142">
        <v>2499</v>
      </c>
      <c r="F1142" t="s">
        <v>10</v>
      </c>
      <c r="G1142" t="s">
        <v>23</v>
      </c>
      <c r="H1142" t="s">
        <v>5362</v>
      </c>
      <c r="I1142">
        <v>2499</v>
      </c>
      <c r="J1142" s="1">
        <v>45384</v>
      </c>
      <c r="K1142" t="s">
        <v>5356</v>
      </c>
      <c r="L1142" s="1"/>
      <c r="M1142" s="1">
        <v>45358</v>
      </c>
      <c r="N1142" t="s">
        <v>5838</v>
      </c>
      <c r="O1142" t="s">
        <v>5845</v>
      </c>
      <c r="P1142" t="s">
        <v>6036</v>
      </c>
    </row>
    <row r="1143" spans="1:16" x14ac:dyDescent="0.5">
      <c r="A1143" t="s">
        <v>1457</v>
      </c>
      <c r="B1143" t="s">
        <v>1451</v>
      </c>
      <c r="C1143" t="s">
        <v>1452</v>
      </c>
      <c r="D1143" s="1">
        <v>45539</v>
      </c>
      <c r="E1143">
        <v>2499</v>
      </c>
      <c r="F1143" t="s">
        <v>10</v>
      </c>
      <c r="G1143" t="s">
        <v>11</v>
      </c>
      <c r="H1143" t="s">
        <v>5362</v>
      </c>
      <c r="I1143">
        <v>2499</v>
      </c>
      <c r="J1143" s="1">
        <v>45384</v>
      </c>
      <c r="K1143" t="s">
        <v>5356</v>
      </c>
      <c r="L1143" s="1"/>
      <c r="M1143" s="1">
        <v>45358</v>
      </c>
      <c r="N1143" t="s">
        <v>5838</v>
      </c>
      <c r="O1143" t="s">
        <v>5845</v>
      </c>
      <c r="P1143" t="s">
        <v>6036</v>
      </c>
    </row>
    <row r="1144" spans="1:16" x14ac:dyDescent="0.5">
      <c r="A1144" t="s">
        <v>1458</v>
      </c>
      <c r="B1144" t="s">
        <v>1459</v>
      </c>
      <c r="C1144" t="s">
        <v>1460</v>
      </c>
      <c r="D1144" s="1">
        <v>45413</v>
      </c>
      <c r="E1144">
        <v>999</v>
      </c>
      <c r="F1144" t="s">
        <v>10</v>
      </c>
      <c r="G1144" t="s">
        <v>23</v>
      </c>
      <c r="H1144" t="s">
        <v>5361</v>
      </c>
      <c r="I1144">
        <v>999</v>
      </c>
      <c r="J1144" s="1">
        <v>45423</v>
      </c>
      <c r="K1144" t="s">
        <v>5356</v>
      </c>
      <c r="L1144" s="1"/>
      <c r="M1144" s="1">
        <v>45403</v>
      </c>
      <c r="N1144" t="s">
        <v>5834</v>
      </c>
      <c r="O1144" t="s">
        <v>5848</v>
      </c>
      <c r="P1144" t="s">
        <v>6036</v>
      </c>
    </row>
    <row r="1145" spans="1:16" x14ac:dyDescent="0.5">
      <c r="A1145" t="s">
        <v>1461</v>
      </c>
      <c r="B1145" t="s">
        <v>1459</v>
      </c>
      <c r="C1145" t="s">
        <v>1460</v>
      </c>
      <c r="D1145" s="1">
        <v>45446</v>
      </c>
      <c r="E1145">
        <v>999</v>
      </c>
      <c r="F1145" t="s">
        <v>10</v>
      </c>
      <c r="G1145" t="s">
        <v>11</v>
      </c>
      <c r="H1145" t="s">
        <v>5361</v>
      </c>
      <c r="I1145">
        <v>999</v>
      </c>
      <c r="J1145" s="1">
        <v>45423</v>
      </c>
      <c r="K1145" t="s">
        <v>5356</v>
      </c>
      <c r="L1145" s="1"/>
      <c r="M1145" s="1">
        <v>45403</v>
      </c>
      <c r="N1145" t="s">
        <v>5834</v>
      </c>
      <c r="O1145" t="s">
        <v>5848</v>
      </c>
      <c r="P1145" t="s">
        <v>6036</v>
      </c>
    </row>
    <row r="1146" spans="1:16" x14ac:dyDescent="0.5">
      <c r="A1146" t="s">
        <v>1462</v>
      </c>
      <c r="B1146" t="s">
        <v>1459</v>
      </c>
      <c r="C1146" t="s">
        <v>1460</v>
      </c>
      <c r="D1146" s="1">
        <v>45475</v>
      </c>
      <c r="E1146">
        <v>999</v>
      </c>
      <c r="F1146" t="s">
        <v>10</v>
      </c>
      <c r="G1146" t="s">
        <v>11</v>
      </c>
      <c r="H1146" t="s">
        <v>5361</v>
      </c>
      <c r="I1146">
        <v>999</v>
      </c>
      <c r="J1146" s="1">
        <v>45423</v>
      </c>
      <c r="K1146" t="s">
        <v>5356</v>
      </c>
      <c r="L1146" s="1"/>
      <c r="M1146" s="1">
        <v>45403</v>
      </c>
      <c r="N1146" t="s">
        <v>5834</v>
      </c>
      <c r="O1146" t="s">
        <v>5848</v>
      </c>
      <c r="P1146" t="s">
        <v>6036</v>
      </c>
    </row>
    <row r="1147" spans="1:16" x14ac:dyDescent="0.5">
      <c r="A1147" t="s">
        <v>1463</v>
      </c>
      <c r="B1147" t="s">
        <v>1459</v>
      </c>
      <c r="C1147" t="s">
        <v>1460</v>
      </c>
      <c r="D1147" s="1">
        <v>45505</v>
      </c>
      <c r="E1147">
        <v>999</v>
      </c>
      <c r="F1147" t="s">
        <v>10</v>
      </c>
      <c r="G1147" t="s">
        <v>11</v>
      </c>
      <c r="H1147" t="s">
        <v>5361</v>
      </c>
      <c r="I1147">
        <v>999</v>
      </c>
      <c r="J1147" s="1">
        <v>45423</v>
      </c>
      <c r="K1147" t="s">
        <v>5356</v>
      </c>
      <c r="L1147" s="1"/>
      <c r="M1147" s="1">
        <v>45403</v>
      </c>
      <c r="N1147" t="s">
        <v>5834</v>
      </c>
      <c r="O1147" t="s">
        <v>5848</v>
      </c>
      <c r="P1147" t="s">
        <v>6036</v>
      </c>
    </row>
    <row r="1148" spans="1:16" x14ac:dyDescent="0.5">
      <c r="A1148" t="s">
        <v>1464</v>
      </c>
      <c r="B1148" t="s">
        <v>1459</v>
      </c>
      <c r="C1148" t="s">
        <v>1460</v>
      </c>
      <c r="D1148" s="1">
        <v>45539</v>
      </c>
      <c r="E1148">
        <v>999</v>
      </c>
      <c r="F1148" t="s">
        <v>10</v>
      </c>
      <c r="G1148" t="s">
        <v>11</v>
      </c>
      <c r="H1148" t="s">
        <v>5361</v>
      </c>
      <c r="I1148">
        <v>999</v>
      </c>
      <c r="J1148" s="1">
        <v>45423</v>
      </c>
      <c r="K1148" t="s">
        <v>5356</v>
      </c>
      <c r="L1148" s="1"/>
      <c r="M1148" s="1">
        <v>45403</v>
      </c>
      <c r="N1148" t="s">
        <v>5834</v>
      </c>
      <c r="O1148" t="s">
        <v>5848</v>
      </c>
      <c r="P1148" t="s">
        <v>6036</v>
      </c>
    </row>
    <row r="1149" spans="1:16" x14ac:dyDescent="0.5">
      <c r="A1149" t="s">
        <v>1520</v>
      </c>
      <c r="B1149" t="s">
        <v>1521</v>
      </c>
      <c r="C1149" t="s">
        <v>1522</v>
      </c>
      <c r="D1149" s="1">
        <v>45355</v>
      </c>
      <c r="E1149">
        <v>999</v>
      </c>
      <c r="F1149" t="s">
        <v>10</v>
      </c>
      <c r="G1149" t="s">
        <v>25</v>
      </c>
      <c r="H1149" t="s">
        <v>5361</v>
      </c>
      <c r="I1149">
        <v>999</v>
      </c>
      <c r="J1149" s="1">
        <v>45357</v>
      </c>
      <c r="K1149" t="s">
        <v>5356</v>
      </c>
      <c r="L1149" s="1"/>
      <c r="M1149" s="1">
        <v>45344</v>
      </c>
      <c r="N1149" t="s">
        <v>5843</v>
      </c>
      <c r="O1149" t="s">
        <v>5848</v>
      </c>
      <c r="P1149" t="s">
        <v>6036</v>
      </c>
    </row>
    <row r="1150" spans="1:16" x14ac:dyDescent="0.5">
      <c r="A1150" t="s">
        <v>1523</v>
      </c>
      <c r="B1150" t="s">
        <v>1521</v>
      </c>
      <c r="C1150" t="s">
        <v>1522</v>
      </c>
      <c r="D1150" s="1">
        <v>45385</v>
      </c>
      <c r="E1150">
        <v>999</v>
      </c>
      <c r="F1150" t="s">
        <v>10</v>
      </c>
      <c r="G1150" t="s">
        <v>11</v>
      </c>
      <c r="H1150" t="s">
        <v>5361</v>
      </c>
      <c r="I1150">
        <v>999</v>
      </c>
      <c r="J1150" s="1">
        <v>45357</v>
      </c>
      <c r="K1150" t="s">
        <v>5356</v>
      </c>
      <c r="L1150" s="1"/>
      <c r="M1150" s="1">
        <v>45344</v>
      </c>
      <c r="N1150" t="s">
        <v>5843</v>
      </c>
      <c r="O1150" t="s">
        <v>5848</v>
      </c>
      <c r="P1150" t="s">
        <v>6036</v>
      </c>
    </row>
    <row r="1151" spans="1:16" x14ac:dyDescent="0.5">
      <c r="A1151" t="s">
        <v>1524</v>
      </c>
      <c r="B1151" t="s">
        <v>1521</v>
      </c>
      <c r="C1151" t="s">
        <v>1522</v>
      </c>
      <c r="D1151" s="1">
        <v>45415</v>
      </c>
      <c r="E1151">
        <v>999</v>
      </c>
      <c r="F1151" t="s">
        <v>10</v>
      </c>
      <c r="G1151" t="s">
        <v>11</v>
      </c>
      <c r="H1151" t="s">
        <v>5361</v>
      </c>
      <c r="I1151">
        <v>999</v>
      </c>
      <c r="J1151" s="1">
        <v>45357</v>
      </c>
      <c r="K1151" t="s">
        <v>5356</v>
      </c>
      <c r="L1151" s="1"/>
      <c r="M1151" s="1">
        <v>45344</v>
      </c>
      <c r="N1151" t="s">
        <v>5843</v>
      </c>
      <c r="O1151" t="s">
        <v>5848</v>
      </c>
      <c r="P1151" t="s">
        <v>6036</v>
      </c>
    </row>
    <row r="1152" spans="1:16" x14ac:dyDescent="0.5">
      <c r="A1152" t="s">
        <v>1525</v>
      </c>
      <c r="B1152" t="s">
        <v>1521</v>
      </c>
      <c r="C1152" t="s">
        <v>1522</v>
      </c>
      <c r="D1152" s="1">
        <v>45446</v>
      </c>
      <c r="E1152">
        <v>999</v>
      </c>
      <c r="F1152" t="s">
        <v>10</v>
      </c>
      <c r="G1152" t="s">
        <v>23</v>
      </c>
      <c r="H1152" t="s">
        <v>5361</v>
      </c>
      <c r="I1152">
        <v>999</v>
      </c>
      <c r="J1152" s="1">
        <v>45357</v>
      </c>
      <c r="K1152" t="s">
        <v>5356</v>
      </c>
      <c r="L1152" s="1"/>
      <c r="M1152" s="1">
        <v>45344</v>
      </c>
      <c r="N1152" t="s">
        <v>5843</v>
      </c>
      <c r="O1152" t="s">
        <v>5848</v>
      </c>
      <c r="P1152" t="s">
        <v>6036</v>
      </c>
    </row>
    <row r="1153" spans="1:16" x14ac:dyDescent="0.5">
      <c r="A1153" t="s">
        <v>1526</v>
      </c>
      <c r="B1153" t="s">
        <v>1521</v>
      </c>
      <c r="C1153" t="s">
        <v>1522</v>
      </c>
      <c r="D1153" s="1">
        <v>45477</v>
      </c>
      <c r="E1153">
        <v>999</v>
      </c>
      <c r="F1153" t="s">
        <v>10</v>
      </c>
      <c r="G1153" t="s">
        <v>11</v>
      </c>
      <c r="H1153" t="s">
        <v>5361</v>
      </c>
      <c r="I1153">
        <v>999</v>
      </c>
      <c r="J1153" s="1">
        <v>45357</v>
      </c>
      <c r="K1153" t="s">
        <v>5356</v>
      </c>
      <c r="L1153" s="1"/>
      <c r="M1153" s="1">
        <v>45344</v>
      </c>
      <c r="N1153" t="s">
        <v>5843</v>
      </c>
      <c r="O1153" t="s">
        <v>5848</v>
      </c>
      <c r="P1153" t="s">
        <v>6036</v>
      </c>
    </row>
    <row r="1154" spans="1:16" x14ac:dyDescent="0.5">
      <c r="A1154" t="s">
        <v>1527</v>
      </c>
      <c r="B1154" t="s">
        <v>1521</v>
      </c>
      <c r="C1154" t="s">
        <v>1522</v>
      </c>
      <c r="D1154" s="1">
        <v>45508</v>
      </c>
      <c r="E1154">
        <v>999</v>
      </c>
      <c r="F1154" t="s">
        <v>10</v>
      </c>
      <c r="G1154" t="s">
        <v>11</v>
      </c>
      <c r="H1154" t="s">
        <v>5361</v>
      </c>
      <c r="I1154">
        <v>999</v>
      </c>
      <c r="J1154" s="1">
        <v>45357</v>
      </c>
      <c r="K1154" t="s">
        <v>5356</v>
      </c>
      <c r="L1154" s="1"/>
      <c r="M1154" s="1">
        <v>45344</v>
      </c>
      <c r="N1154" t="s">
        <v>5843</v>
      </c>
      <c r="O1154" t="s">
        <v>5848</v>
      </c>
      <c r="P1154" t="s">
        <v>6036</v>
      </c>
    </row>
    <row r="1155" spans="1:16" x14ac:dyDescent="0.5">
      <c r="A1155" t="s">
        <v>1528</v>
      </c>
      <c r="B1155" t="s">
        <v>1521</v>
      </c>
      <c r="C1155" t="s">
        <v>1522</v>
      </c>
      <c r="D1155" s="1">
        <v>45539</v>
      </c>
      <c r="E1155">
        <v>999</v>
      </c>
      <c r="F1155" t="s">
        <v>10</v>
      </c>
      <c r="G1155" t="s">
        <v>11</v>
      </c>
      <c r="H1155" t="s">
        <v>5361</v>
      </c>
      <c r="I1155">
        <v>999</v>
      </c>
      <c r="J1155" s="1">
        <v>45357</v>
      </c>
      <c r="K1155" t="s">
        <v>5356</v>
      </c>
      <c r="L1155" s="1"/>
      <c r="M1155" s="1">
        <v>45344</v>
      </c>
      <c r="N1155" t="s">
        <v>5843</v>
      </c>
      <c r="O1155" t="s">
        <v>5848</v>
      </c>
      <c r="P1155" t="s">
        <v>6036</v>
      </c>
    </row>
    <row r="1156" spans="1:16" x14ac:dyDescent="0.5">
      <c r="A1156" t="s">
        <v>1499</v>
      </c>
      <c r="B1156" t="s">
        <v>1500</v>
      </c>
      <c r="C1156" t="s">
        <v>1501</v>
      </c>
      <c r="D1156" s="1">
        <v>45354</v>
      </c>
      <c r="E1156">
        <v>999</v>
      </c>
      <c r="F1156" t="s">
        <v>10</v>
      </c>
      <c r="G1156" t="s">
        <v>11</v>
      </c>
      <c r="H1156" t="s">
        <v>5361</v>
      </c>
      <c r="I1156">
        <v>999</v>
      </c>
      <c r="J1156" s="1">
        <v>45358</v>
      </c>
      <c r="K1156" t="s">
        <v>5356</v>
      </c>
      <c r="L1156" s="1"/>
      <c r="M1156" s="1">
        <v>45344</v>
      </c>
      <c r="N1156" t="s">
        <v>5839</v>
      </c>
      <c r="O1156" t="s">
        <v>5848</v>
      </c>
      <c r="P1156" t="s">
        <v>5836</v>
      </c>
    </row>
    <row r="1157" spans="1:16" x14ac:dyDescent="0.5">
      <c r="A1157" t="s">
        <v>1502</v>
      </c>
      <c r="B1157" t="s">
        <v>1500</v>
      </c>
      <c r="C1157" t="s">
        <v>1501</v>
      </c>
      <c r="D1157" s="1">
        <v>45385</v>
      </c>
      <c r="E1157">
        <v>999</v>
      </c>
      <c r="F1157" t="s">
        <v>10</v>
      </c>
      <c r="G1157" t="s">
        <v>11</v>
      </c>
      <c r="H1157" t="s">
        <v>5361</v>
      </c>
      <c r="I1157">
        <v>999</v>
      </c>
      <c r="J1157" s="1">
        <v>45358</v>
      </c>
      <c r="K1157" t="s">
        <v>5356</v>
      </c>
      <c r="L1157" s="1"/>
      <c r="M1157" s="1">
        <v>45344</v>
      </c>
      <c r="N1157" t="s">
        <v>5839</v>
      </c>
      <c r="O1157" t="s">
        <v>5848</v>
      </c>
      <c r="P1157" t="s">
        <v>5836</v>
      </c>
    </row>
    <row r="1158" spans="1:16" x14ac:dyDescent="0.5">
      <c r="A1158" t="s">
        <v>1503</v>
      </c>
      <c r="B1158" t="s">
        <v>1500</v>
      </c>
      <c r="C1158" t="s">
        <v>1501</v>
      </c>
      <c r="D1158" s="1">
        <v>45414</v>
      </c>
      <c r="E1158">
        <v>999</v>
      </c>
      <c r="F1158" t="s">
        <v>10</v>
      </c>
      <c r="G1158" t="s">
        <v>23</v>
      </c>
      <c r="H1158" t="s">
        <v>5361</v>
      </c>
      <c r="I1158">
        <v>999</v>
      </c>
      <c r="J1158" s="1">
        <v>45358</v>
      </c>
      <c r="K1158" t="s">
        <v>5356</v>
      </c>
      <c r="L1158" s="1"/>
      <c r="M1158" s="1">
        <v>45344</v>
      </c>
      <c r="N1158" t="s">
        <v>5839</v>
      </c>
      <c r="O1158" t="s">
        <v>5848</v>
      </c>
      <c r="P1158" t="s">
        <v>5836</v>
      </c>
    </row>
    <row r="1159" spans="1:16" x14ac:dyDescent="0.5">
      <c r="A1159" t="s">
        <v>1504</v>
      </c>
      <c r="B1159" t="s">
        <v>1500</v>
      </c>
      <c r="C1159" t="s">
        <v>1501</v>
      </c>
      <c r="D1159" s="1">
        <v>45447</v>
      </c>
      <c r="E1159">
        <v>999</v>
      </c>
      <c r="F1159" t="s">
        <v>10</v>
      </c>
      <c r="G1159" t="s">
        <v>11</v>
      </c>
      <c r="H1159" t="s">
        <v>5361</v>
      </c>
      <c r="I1159">
        <v>999</v>
      </c>
      <c r="J1159" s="1">
        <v>45358</v>
      </c>
      <c r="K1159" t="s">
        <v>5356</v>
      </c>
      <c r="L1159" s="1"/>
      <c r="M1159" s="1">
        <v>45344</v>
      </c>
      <c r="N1159" t="s">
        <v>5839</v>
      </c>
      <c r="O1159" t="s">
        <v>5848</v>
      </c>
      <c r="P1159" t="s">
        <v>5836</v>
      </c>
    </row>
    <row r="1160" spans="1:16" x14ac:dyDescent="0.5">
      <c r="A1160" t="s">
        <v>1505</v>
      </c>
      <c r="B1160" t="s">
        <v>1500</v>
      </c>
      <c r="C1160" t="s">
        <v>1501</v>
      </c>
      <c r="D1160" s="1">
        <v>45477</v>
      </c>
      <c r="E1160">
        <v>999</v>
      </c>
      <c r="F1160" t="s">
        <v>10</v>
      </c>
      <c r="G1160" t="s">
        <v>11</v>
      </c>
      <c r="H1160" t="s">
        <v>5361</v>
      </c>
      <c r="I1160">
        <v>999</v>
      </c>
      <c r="J1160" s="1">
        <v>45358</v>
      </c>
      <c r="K1160" t="s">
        <v>5356</v>
      </c>
      <c r="L1160" s="1"/>
      <c r="M1160" s="1">
        <v>45344</v>
      </c>
      <c r="N1160" t="s">
        <v>5839</v>
      </c>
      <c r="O1160" t="s">
        <v>5848</v>
      </c>
      <c r="P1160" t="s">
        <v>5836</v>
      </c>
    </row>
    <row r="1161" spans="1:16" x14ac:dyDescent="0.5">
      <c r="A1161" t="s">
        <v>1506</v>
      </c>
      <c r="B1161" t="s">
        <v>1500</v>
      </c>
      <c r="C1161" t="s">
        <v>1501</v>
      </c>
      <c r="D1161" s="1">
        <v>45506</v>
      </c>
      <c r="E1161">
        <v>999</v>
      </c>
      <c r="F1161" t="s">
        <v>10</v>
      </c>
      <c r="G1161" t="s">
        <v>11</v>
      </c>
      <c r="H1161" t="s">
        <v>5361</v>
      </c>
      <c r="I1161">
        <v>999</v>
      </c>
      <c r="J1161" s="1">
        <v>45358</v>
      </c>
      <c r="K1161" t="s">
        <v>5356</v>
      </c>
      <c r="L1161" s="1"/>
      <c r="M1161" s="1">
        <v>45344</v>
      </c>
      <c r="N1161" t="s">
        <v>5839</v>
      </c>
      <c r="O1161" t="s">
        <v>5848</v>
      </c>
      <c r="P1161" t="s">
        <v>5836</v>
      </c>
    </row>
    <row r="1162" spans="1:16" x14ac:dyDescent="0.5">
      <c r="A1162" t="s">
        <v>1507</v>
      </c>
      <c r="B1162" t="s">
        <v>1500</v>
      </c>
      <c r="C1162" t="s">
        <v>1501</v>
      </c>
      <c r="D1162" s="1">
        <v>45536</v>
      </c>
      <c r="E1162">
        <v>999</v>
      </c>
      <c r="F1162" t="s">
        <v>10</v>
      </c>
      <c r="G1162" t="s">
        <v>23</v>
      </c>
      <c r="H1162" t="s">
        <v>5361</v>
      </c>
      <c r="I1162">
        <v>999</v>
      </c>
      <c r="J1162" s="1">
        <v>45358</v>
      </c>
      <c r="K1162" t="s">
        <v>5356</v>
      </c>
      <c r="L1162" s="1"/>
      <c r="M1162" s="1">
        <v>45344</v>
      </c>
      <c r="N1162" t="s">
        <v>5839</v>
      </c>
      <c r="O1162" t="s">
        <v>5848</v>
      </c>
      <c r="P1162" t="s">
        <v>5836</v>
      </c>
    </row>
    <row r="1163" spans="1:16" x14ac:dyDescent="0.5">
      <c r="A1163" t="s">
        <v>1508</v>
      </c>
      <c r="B1163" t="s">
        <v>1509</v>
      </c>
      <c r="C1163" t="s">
        <v>1510</v>
      </c>
      <c r="D1163" s="1">
        <v>45444</v>
      </c>
      <c r="E1163">
        <v>2499</v>
      </c>
      <c r="F1163" t="s">
        <v>10</v>
      </c>
      <c r="G1163" t="s">
        <v>25</v>
      </c>
      <c r="H1163" t="s">
        <v>5362</v>
      </c>
      <c r="I1163">
        <v>2499</v>
      </c>
      <c r="J1163" s="1">
        <v>45464</v>
      </c>
      <c r="K1163" t="s">
        <v>5356</v>
      </c>
      <c r="L1163" s="1"/>
      <c r="M1163" s="1">
        <v>45454</v>
      </c>
      <c r="N1163" t="s">
        <v>5846</v>
      </c>
      <c r="O1163" t="s">
        <v>5835</v>
      </c>
      <c r="P1163" t="s">
        <v>6036</v>
      </c>
    </row>
    <row r="1164" spans="1:16" x14ac:dyDescent="0.5">
      <c r="A1164" t="s">
        <v>1511</v>
      </c>
      <c r="B1164" t="s">
        <v>1509</v>
      </c>
      <c r="C1164" t="s">
        <v>1510</v>
      </c>
      <c r="D1164" s="1">
        <v>45475</v>
      </c>
      <c r="E1164">
        <v>2499</v>
      </c>
      <c r="F1164" t="s">
        <v>10</v>
      </c>
      <c r="G1164" t="s">
        <v>11</v>
      </c>
      <c r="H1164" t="s">
        <v>5362</v>
      </c>
      <c r="I1164">
        <v>2499</v>
      </c>
      <c r="J1164" s="1">
        <v>45464</v>
      </c>
      <c r="K1164" t="s">
        <v>5356</v>
      </c>
      <c r="L1164" s="1"/>
      <c r="M1164" s="1">
        <v>45454</v>
      </c>
      <c r="N1164" t="s">
        <v>5846</v>
      </c>
      <c r="O1164" t="s">
        <v>5835</v>
      </c>
      <c r="P1164" t="s">
        <v>6036</v>
      </c>
    </row>
    <row r="1165" spans="1:16" x14ac:dyDescent="0.5">
      <c r="A1165" t="s">
        <v>1512</v>
      </c>
      <c r="B1165" t="s">
        <v>1509</v>
      </c>
      <c r="C1165" t="s">
        <v>1510</v>
      </c>
      <c r="D1165" s="1">
        <v>45507</v>
      </c>
      <c r="E1165">
        <v>2499</v>
      </c>
      <c r="F1165" t="s">
        <v>10</v>
      </c>
      <c r="G1165" t="s">
        <v>11</v>
      </c>
      <c r="H1165" t="s">
        <v>5362</v>
      </c>
      <c r="I1165">
        <v>2499</v>
      </c>
      <c r="J1165" s="1">
        <v>45464</v>
      </c>
      <c r="K1165" t="s">
        <v>5356</v>
      </c>
      <c r="L1165" s="1"/>
      <c r="M1165" s="1">
        <v>45454</v>
      </c>
      <c r="N1165" t="s">
        <v>5846</v>
      </c>
      <c r="O1165" t="s">
        <v>5835</v>
      </c>
      <c r="P1165" t="s">
        <v>6036</v>
      </c>
    </row>
    <row r="1166" spans="1:16" x14ac:dyDescent="0.5">
      <c r="A1166" t="s">
        <v>1513</v>
      </c>
      <c r="B1166" t="s">
        <v>1509</v>
      </c>
      <c r="C1166" t="s">
        <v>1510</v>
      </c>
      <c r="D1166" s="1">
        <v>45538</v>
      </c>
      <c r="E1166">
        <v>2499</v>
      </c>
      <c r="F1166" t="s">
        <v>10</v>
      </c>
      <c r="G1166" t="s">
        <v>11</v>
      </c>
      <c r="H1166" t="s">
        <v>5362</v>
      </c>
      <c r="I1166">
        <v>2499</v>
      </c>
      <c r="J1166" s="1">
        <v>45464</v>
      </c>
      <c r="K1166" t="s">
        <v>5356</v>
      </c>
      <c r="L1166" s="1"/>
      <c r="M1166" s="1">
        <v>45454</v>
      </c>
      <c r="N1166" t="s">
        <v>5846</v>
      </c>
      <c r="O1166" t="s">
        <v>5835</v>
      </c>
      <c r="P1166" t="s">
        <v>6036</v>
      </c>
    </row>
    <row r="1167" spans="1:16" x14ac:dyDescent="0.5">
      <c r="A1167" t="s">
        <v>1532</v>
      </c>
      <c r="B1167" t="s">
        <v>1533</v>
      </c>
      <c r="C1167" t="s">
        <v>1534</v>
      </c>
      <c r="D1167" s="1">
        <v>45385</v>
      </c>
      <c r="E1167">
        <v>999</v>
      </c>
      <c r="F1167" t="s">
        <v>10</v>
      </c>
      <c r="G1167" t="s">
        <v>11</v>
      </c>
      <c r="H1167" t="s">
        <v>5361</v>
      </c>
      <c r="I1167">
        <v>999</v>
      </c>
      <c r="J1167" s="1">
        <v>45404</v>
      </c>
      <c r="K1167" t="s">
        <v>5356</v>
      </c>
      <c r="L1167" s="1"/>
      <c r="M1167" s="1">
        <v>45400</v>
      </c>
      <c r="N1167" t="s">
        <v>5843</v>
      </c>
      <c r="O1167" t="s">
        <v>5848</v>
      </c>
      <c r="P1167" t="s">
        <v>6036</v>
      </c>
    </row>
    <row r="1168" spans="1:16" x14ac:dyDescent="0.5">
      <c r="A1168" t="s">
        <v>1535</v>
      </c>
      <c r="B1168" t="s">
        <v>1533</v>
      </c>
      <c r="C1168" t="s">
        <v>1534</v>
      </c>
      <c r="D1168" s="1">
        <v>45413</v>
      </c>
      <c r="E1168">
        <v>999</v>
      </c>
      <c r="F1168" t="s">
        <v>10</v>
      </c>
      <c r="G1168" t="s">
        <v>11</v>
      </c>
      <c r="H1168" t="s">
        <v>5361</v>
      </c>
      <c r="I1168">
        <v>999</v>
      </c>
      <c r="J1168" s="1">
        <v>45404</v>
      </c>
      <c r="K1168" t="s">
        <v>5356</v>
      </c>
      <c r="L1168" s="1"/>
      <c r="M1168" s="1">
        <v>45400</v>
      </c>
      <c r="N1168" t="s">
        <v>5843</v>
      </c>
      <c r="O1168" t="s">
        <v>5848</v>
      </c>
      <c r="P1168" t="s">
        <v>6036</v>
      </c>
    </row>
    <row r="1169" spans="1:16" x14ac:dyDescent="0.5">
      <c r="A1169" t="s">
        <v>1536</v>
      </c>
      <c r="B1169" t="s">
        <v>1533</v>
      </c>
      <c r="C1169" t="s">
        <v>1534</v>
      </c>
      <c r="D1169" s="1">
        <v>45446</v>
      </c>
      <c r="E1169">
        <v>999</v>
      </c>
      <c r="F1169" t="s">
        <v>10</v>
      </c>
      <c r="G1169" t="s">
        <v>25</v>
      </c>
      <c r="H1169" t="s">
        <v>5361</v>
      </c>
      <c r="I1169">
        <v>999</v>
      </c>
      <c r="J1169" s="1">
        <v>45404</v>
      </c>
      <c r="K1169" t="s">
        <v>5356</v>
      </c>
      <c r="L1169" s="1"/>
      <c r="M1169" s="1">
        <v>45400</v>
      </c>
      <c r="N1169" t="s">
        <v>5843</v>
      </c>
      <c r="O1169" t="s">
        <v>5848</v>
      </c>
      <c r="P1169" t="s">
        <v>6036</v>
      </c>
    </row>
    <row r="1170" spans="1:16" x14ac:dyDescent="0.5">
      <c r="A1170" t="s">
        <v>1537</v>
      </c>
      <c r="B1170" t="s">
        <v>1533</v>
      </c>
      <c r="C1170" t="s">
        <v>1534</v>
      </c>
      <c r="D1170" s="1">
        <v>45476</v>
      </c>
      <c r="E1170">
        <v>999</v>
      </c>
      <c r="F1170" t="s">
        <v>10</v>
      </c>
      <c r="G1170" t="s">
        <v>11</v>
      </c>
      <c r="H1170" t="s">
        <v>5361</v>
      </c>
      <c r="I1170">
        <v>999</v>
      </c>
      <c r="J1170" s="1">
        <v>45404</v>
      </c>
      <c r="K1170" t="s">
        <v>5356</v>
      </c>
      <c r="L1170" s="1"/>
      <c r="M1170" s="1">
        <v>45400</v>
      </c>
      <c r="N1170" t="s">
        <v>5843</v>
      </c>
      <c r="O1170" t="s">
        <v>5848</v>
      </c>
      <c r="P1170" t="s">
        <v>6036</v>
      </c>
    </row>
    <row r="1171" spans="1:16" x14ac:dyDescent="0.5">
      <c r="A1171" t="s">
        <v>1538</v>
      </c>
      <c r="B1171" t="s">
        <v>1533</v>
      </c>
      <c r="C1171" t="s">
        <v>1534</v>
      </c>
      <c r="D1171" s="1">
        <v>45508</v>
      </c>
      <c r="E1171">
        <v>999</v>
      </c>
      <c r="F1171" t="s">
        <v>10</v>
      </c>
      <c r="G1171" t="s">
        <v>41</v>
      </c>
      <c r="H1171" t="s">
        <v>5361</v>
      </c>
      <c r="I1171">
        <v>999</v>
      </c>
      <c r="J1171" s="1">
        <v>45404</v>
      </c>
      <c r="K1171" t="s">
        <v>5356</v>
      </c>
      <c r="L1171" s="1"/>
      <c r="M1171" s="1">
        <v>45400</v>
      </c>
      <c r="N1171" t="s">
        <v>5843</v>
      </c>
      <c r="O1171" t="s">
        <v>5848</v>
      </c>
      <c r="P1171" t="s">
        <v>6036</v>
      </c>
    </row>
    <row r="1172" spans="1:16" x14ac:dyDescent="0.5">
      <c r="A1172" t="s">
        <v>1539</v>
      </c>
      <c r="B1172" t="s">
        <v>1533</v>
      </c>
      <c r="C1172" t="s">
        <v>1534</v>
      </c>
      <c r="D1172" s="1">
        <v>45539</v>
      </c>
      <c r="E1172">
        <v>999</v>
      </c>
      <c r="F1172" t="s">
        <v>10</v>
      </c>
      <c r="G1172" t="s">
        <v>23</v>
      </c>
      <c r="H1172" t="s">
        <v>5361</v>
      </c>
      <c r="I1172">
        <v>999</v>
      </c>
      <c r="J1172" s="1">
        <v>45404</v>
      </c>
      <c r="K1172" t="s">
        <v>5356</v>
      </c>
      <c r="L1172" s="1"/>
      <c r="M1172" s="1">
        <v>45400</v>
      </c>
      <c r="N1172" t="s">
        <v>5843</v>
      </c>
      <c r="O1172" t="s">
        <v>5848</v>
      </c>
      <c r="P1172" t="s">
        <v>6036</v>
      </c>
    </row>
    <row r="1173" spans="1:16" x14ac:dyDescent="0.5">
      <c r="A1173" t="s">
        <v>1550</v>
      </c>
      <c r="B1173" t="s">
        <v>1551</v>
      </c>
      <c r="C1173" t="s">
        <v>1552</v>
      </c>
      <c r="D1173" s="1">
        <v>45416</v>
      </c>
      <c r="E1173">
        <v>999</v>
      </c>
      <c r="F1173" t="s">
        <v>10</v>
      </c>
      <c r="G1173" t="s">
        <v>41</v>
      </c>
      <c r="H1173" t="s">
        <v>5361</v>
      </c>
      <c r="I1173">
        <v>999</v>
      </c>
      <c r="J1173" s="1">
        <v>45442</v>
      </c>
      <c r="K1173" t="s">
        <v>5356</v>
      </c>
      <c r="L1173" s="1"/>
      <c r="M1173" s="1">
        <v>45418</v>
      </c>
      <c r="N1173" t="s">
        <v>5846</v>
      </c>
      <c r="O1173" t="s">
        <v>5845</v>
      </c>
      <c r="P1173" t="s">
        <v>6037</v>
      </c>
    </row>
    <row r="1174" spans="1:16" x14ac:dyDescent="0.5">
      <c r="A1174" t="s">
        <v>1553</v>
      </c>
      <c r="B1174" t="s">
        <v>1551</v>
      </c>
      <c r="C1174" t="s">
        <v>1552</v>
      </c>
      <c r="D1174" s="1">
        <v>45444</v>
      </c>
      <c r="E1174">
        <v>999</v>
      </c>
      <c r="F1174" t="s">
        <v>10</v>
      </c>
      <c r="G1174" t="s">
        <v>11</v>
      </c>
      <c r="H1174" t="s">
        <v>5361</v>
      </c>
      <c r="I1174">
        <v>999</v>
      </c>
      <c r="J1174" s="1">
        <v>45442</v>
      </c>
      <c r="K1174" t="s">
        <v>5356</v>
      </c>
      <c r="L1174" s="1"/>
      <c r="M1174" s="1">
        <v>45418</v>
      </c>
      <c r="N1174" t="s">
        <v>5846</v>
      </c>
      <c r="O1174" t="s">
        <v>5845</v>
      </c>
      <c r="P1174" t="s">
        <v>6037</v>
      </c>
    </row>
    <row r="1175" spans="1:16" x14ac:dyDescent="0.5">
      <c r="A1175" t="s">
        <v>1554</v>
      </c>
      <c r="B1175" t="s">
        <v>1551</v>
      </c>
      <c r="C1175" t="s">
        <v>1552</v>
      </c>
      <c r="D1175" s="1">
        <v>45477</v>
      </c>
      <c r="E1175">
        <v>999</v>
      </c>
      <c r="F1175" t="s">
        <v>10</v>
      </c>
      <c r="G1175" t="s">
        <v>11</v>
      </c>
      <c r="H1175" t="s">
        <v>5361</v>
      </c>
      <c r="I1175">
        <v>999</v>
      </c>
      <c r="J1175" s="1">
        <v>45442</v>
      </c>
      <c r="K1175" t="s">
        <v>5356</v>
      </c>
      <c r="L1175" s="1"/>
      <c r="M1175" s="1">
        <v>45418</v>
      </c>
      <c r="N1175" t="s">
        <v>5846</v>
      </c>
      <c r="O1175" t="s">
        <v>5845</v>
      </c>
      <c r="P1175" t="s">
        <v>6037</v>
      </c>
    </row>
    <row r="1176" spans="1:16" x14ac:dyDescent="0.5">
      <c r="A1176" t="s">
        <v>1555</v>
      </c>
      <c r="B1176" t="s">
        <v>1551</v>
      </c>
      <c r="C1176" t="s">
        <v>1552</v>
      </c>
      <c r="D1176" s="1">
        <v>45505</v>
      </c>
      <c r="E1176">
        <v>999</v>
      </c>
      <c r="F1176" t="s">
        <v>10</v>
      </c>
      <c r="G1176" t="s">
        <v>11</v>
      </c>
      <c r="H1176" t="s">
        <v>5361</v>
      </c>
      <c r="I1176">
        <v>999</v>
      </c>
      <c r="J1176" s="1">
        <v>45442</v>
      </c>
      <c r="K1176" t="s">
        <v>5356</v>
      </c>
      <c r="L1176" s="1"/>
      <c r="M1176" s="1">
        <v>45418</v>
      </c>
      <c r="N1176" t="s">
        <v>5846</v>
      </c>
      <c r="O1176" t="s">
        <v>5845</v>
      </c>
      <c r="P1176" t="s">
        <v>6037</v>
      </c>
    </row>
    <row r="1177" spans="1:16" x14ac:dyDescent="0.5">
      <c r="A1177" t="s">
        <v>1556</v>
      </c>
      <c r="B1177" t="s">
        <v>1551</v>
      </c>
      <c r="C1177" t="s">
        <v>1552</v>
      </c>
      <c r="D1177" s="1">
        <v>45538</v>
      </c>
      <c r="E1177">
        <v>999</v>
      </c>
      <c r="F1177" t="s">
        <v>10</v>
      </c>
      <c r="G1177" t="s">
        <v>25</v>
      </c>
      <c r="H1177" t="s">
        <v>5361</v>
      </c>
      <c r="I1177">
        <v>999</v>
      </c>
      <c r="J1177" s="1">
        <v>45442</v>
      </c>
      <c r="K1177" t="s">
        <v>5356</v>
      </c>
      <c r="L1177" s="1"/>
      <c r="M1177" s="1">
        <v>45418</v>
      </c>
      <c r="N1177" t="s">
        <v>5846</v>
      </c>
      <c r="O1177" t="s">
        <v>5845</v>
      </c>
      <c r="P1177" t="s">
        <v>6037</v>
      </c>
    </row>
    <row r="1178" spans="1:16" x14ac:dyDescent="0.5">
      <c r="A1178" t="s">
        <v>1572</v>
      </c>
      <c r="B1178" t="s">
        <v>1573</v>
      </c>
      <c r="C1178" t="s">
        <v>1574</v>
      </c>
      <c r="D1178" s="1">
        <v>45413</v>
      </c>
      <c r="E1178">
        <v>999</v>
      </c>
      <c r="F1178" t="s">
        <v>10</v>
      </c>
      <c r="G1178" t="s">
        <v>11</v>
      </c>
      <c r="H1178" t="s">
        <v>5361</v>
      </c>
      <c r="I1178">
        <v>999</v>
      </c>
      <c r="J1178" s="1">
        <v>45442</v>
      </c>
      <c r="K1178" t="s">
        <v>5359</v>
      </c>
      <c r="L1178" s="1">
        <v>45565</v>
      </c>
      <c r="M1178" s="1">
        <v>45413</v>
      </c>
      <c r="N1178" t="s">
        <v>5846</v>
      </c>
      <c r="O1178" t="s">
        <v>5844</v>
      </c>
      <c r="P1178" t="s">
        <v>6037</v>
      </c>
    </row>
    <row r="1179" spans="1:16" x14ac:dyDescent="0.5">
      <c r="A1179" t="s">
        <v>1575</v>
      </c>
      <c r="B1179" t="s">
        <v>1573</v>
      </c>
      <c r="C1179" t="s">
        <v>1574</v>
      </c>
      <c r="D1179" s="1">
        <v>45444</v>
      </c>
      <c r="E1179">
        <v>999</v>
      </c>
      <c r="F1179" t="s">
        <v>10</v>
      </c>
      <c r="G1179" t="s">
        <v>25</v>
      </c>
      <c r="H1179" t="s">
        <v>5361</v>
      </c>
      <c r="I1179">
        <v>999</v>
      </c>
      <c r="J1179" s="1">
        <v>45442</v>
      </c>
      <c r="K1179" t="s">
        <v>5359</v>
      </c>
      <c r="L1179" s="1">
        <v>45565</v>
      </c>
      <c r="M1179" s="1">
        <v>45413</v>
      </c>
      <c r="N1179" t="s">
        <v>5846</v>
      </c>
      <c r="O1179" t="s">
        <v>5844</v>
      </c>
      <c r="P1179" t="s">
        <v>6037</v>
      </c>
    </row>
    <row r="1180" spans="1:16" x14ac:dyDescent="0.5">
      <c r="A1180" t="s">
        <v>1576</v>
      </c>
      <c r="B1180" t="s">
        <v>1573</v>
      </c>
      <c r="C1180" t="s">
        <v>1574</v>
      </c>
      <c r="D1180" s="1">
        <v>45475</v>
      </c>
      <c r="E1180">
        <v>999</v>
      </c>
      <c r="F1180" t="s">
        <v>10</v>
      </c>
      <c r="G1180" t="s">
        <v>11</v>
      </c>
      <c r="H1180" t="s">
        <v>5361</v>
      </c>
      <c r="I1180">
        <v>999</v>
      </c>
      <c r="J1180" s="1">
        <v>45442</v>
      </c>
      <c r="K1180" t="s">
        <v>5359</v>
      </c>
      <c r="L1180" s="1">
        <v>45565</v>
      </c>
      <c r="M1180" s="1">
        <v>45413</v>
      </c>
      <c r="N1180" t="s">
        <v>5846</v>
      </c>
      <c r="O1180" t="s">
        <v>5844</v>
      </c>
      <c r="P1180" t="s">
        <v>6037</v>
      </c>
    </row>
    <row r="1181" spans="1:16" x14ac:dyDescent="0.5">
      <c r="A1181" t="s">
        <v>1577</v>
      </c>
      <c r="B1181" t="s">
        <v>1573</v>
      </c>
      <c r="C1181" t="s">
        <v>1574</v>
      </c>
      <c r="D1181" s="1">
        <v>45506</v>
      </c>
      <c r="E1181">
        <v>999</v>
      </c>
      <c r="F1181" t="s">
        <v>10</v>
      </c>
      <c r="G1181" t="s">
        <v>25</v>
      </c>
      <c r="H1181" t="s">
        <v>5361</v>
      </c>
      <c r="I1181">
        <v>999</v>
      </c>
      <c r="J1181" s="1">
        <v>45442</v>
      </c>
      <c r="K1181" t="s">
        <v>5359</v>
      </c>
      <c r="L1181" s="1">
        <v>45565</v>
      </c>
      <c r="M1181" s="1">
        <v>45413</v>
      </c>
      <c r="N1181" t="s">
        <v>5846</v>
      </c>
      <c r="O1181" t="s">
        <v>5844</v>
      </c>
      <c r="P1181" t="s">
        <v>6037</v>
      </c>
    </row>
    <row r="1182" spans="1:16" x14ac:dyDescent="0.5">
      <c r="A1182" t="s">
        <v>1578</v>
      </c>
      <c r="B1182" t="s">
        <v>1573</v>
      </c>
      <c r="C1182" t="s">
        <v>1574</v>
      </c>
      <c r="D1182" s="1">
        <v>45536</v>
      </c>
      <c r="E1182">
        <v>999</v>
      </c>
      <c r="F1182" t="s">
        <v>10</v>
      </c>
      <c r="G1182" t="s">
        <v>11</v>
      </c>
      <c r="H1182" t="s">
        <v>5361</v>
      </c>
      <c r="I1182">
        <v>999</v>
      </c>
      <c r="J1182" s="1">
        <v>45442</v>
      </c>
      <c r="K1182" t="s">
        <v>5359</v>
      </c>
      <c r="L1182" s="1">
        <v>45565</v>
      </c>
      <c r="M1182" s="1">
        <v>45413</v>
      </c>
      <c r="N1182" t="s">
        <v>5846</v>
      </c>
      <c r="O1182" t="s">
        <v>5844</v>
      </c>
      <c r="P1182" t="s">
        <v>6037</v>
      </c>
    </row>
    <row r="1183" spans="1:16" x14ac:dyDescent="0.5">
      <c r="A1183" t="s">
        <v>1579</v>
      </c>
      <c r="B1183" t="s">
        <v>1580</v>
      </c>
      <c r="C1183" t="s">
        <v>1581</v>
      </c>
      <c r="D1183" s="1">
        <v>45476</v>
      </c>
      <c r="E1183">
        <v>2499</v>
      </c>
      <c r="F1183" t="s">
        <v>10</v>
      </c>
      <c r="G1183" t="s">
        <v>11</v>
      </c>
      <c r="H1183" t="s">
        <v>5362</v>
      </c>
      <c r="I1183">
        <v>2499</v>
      </c>
      <c r="J1183" s="1">
        <v>45477</v>
      </c>
      <c r="K1183" t="s">
        <v>5356</v>
      </c>
      <c r="L1183" s="1"/>
      <c r="M1183" s="1">
        <v>45468</v>
      </c>
      <c r="N1183" t="s">
        <v>5839</v>
      </c>
      <c r="O1183" t="s">
        <v>5848</v>
      </c>
      <c r="P1183" t="s">
        <v>5836</v>
      </c>
    </row>
    <row r="1184" spans="1:16" x14ac:dyDescent="0.5">
      <c r="A1184" t="s">
        <v>1582</v>
      </c>
      <c r="B1184" t="s">
        <v>1580</v>
      </c>
      <c r="C1184" t="s">
        <v>1581</v>
      </c>
      <c r="D1184" s="1">
        <v>45507</v>
      </c>
      <c r="E1184">
        <v>2499</v>
      </c>
      <c r="F1184" t="s">
        <v>10</v>
      </c>
      <c r="G1184" t="s">
        <v>11</v>
      </c>
      <c r="H1184" t="s">
        <v>5362</v>
      </c>
      <c r="I1184">
        <v>2499</v>
      </c>
      <c r="J1184" s="1">
        <v>45477</v>
      </c>
      <c r="K1184" t="s">
        <v>5356</v>
      </c>
      <c r="L1184" s="1"/>
      <c r="M1184" s="1">
        <v>45468</v>
      </c>
      <c r="N1184" t="s">
        <v>5839</v>
      </c>
      <c r="O1184" t="s">
        <v>5848</v>
      </c>
      <c r="P1184" t="s">
        <v>5836</v>
      </c>
    </row>
    <row r="1185" spans="1:16" x14ac:dyDescent="0.5">
      <c r="A1185" t="s">
        <v>1583</v>
      </c>
      <c r="B1185" t="s">
        <v>1580</v>
      </c>
      <c r="C1185" t="s">
        <v>1581</v>
      </c>
      <c r="D1185" s="1">
        <v>45536</v>
      </c>
      <c r="E1185">
        <v>2499</v>
      </c>
      <c r="F1185" t="s">
        <v>10</v>
      </c>
      <c r="G1185" t="s">
        <v>11</v>
      </c>
      <c r="H1185" t="s">
        <v>5362</v>
      </c>
      <c r="I1185">
        <v>2499</v>
      </c>
      <c r="J1185" s="1">
        <v>45477</v>
      </c>
      <c r="K1185" t="s">
        <v>5356</v>
      </c>
      <c r="L1185" s="1"/>
      <c r="M1185" s="1">
        <v>45468</v>
      </c>
      <c r="N1185" t="s">
        <v>5839</v>
      </c>
      <c r="O1185" t="s">
        <v>5848</v>
      </c>
      <c r="P1185" t="s">
        <v>5836</v>
      </c>
    </row>
    <row r="1186" spans="1:16" x14ac:dyDescent="0.5">
      <c r="A1186" t="s">
        <v>1589</v>
      </c>
      <c r="B1186" t="s">
        <v>1590</v>
      </c>
      <c r="C1186" t="s">
        <v>1591</v>
      </c>
      <c r="D1186" s="1">
        <v>45354</v>
      </c>
      <c r="E1186">
        <v>999</v>
      </c>
      <c r="F1186" t="s">
        <v>10</v>
      </c>
      <c r="G1186" t="s">
        <v>23</v>
      </c>
      <c r="H1186" t="s">
        <v>5361</v>
      </c>
      <c r="I1186">
        <v>999</v>
      </c>
      <c r="J1186" s="1">
        <v>45379</v>
      </c>
      <c r="K1186" t="s">
        <v>5359</v>
      </c>
      <c r="L1186" s="1">
        <v>45565</v>
      </c>
      <c r="M1186" s="1">
        <v>45375</v>
      </c>
      <c r="N1186" t="s">
        <v>5834</v>
      </c>
      <c r="O1186" t="s">
        <v>5835</v>
      </c>
      <c r="P1186" t="s">
        <v>6036</v>
      </c>
    </row>
    <row r="1187" spans="1:16" x14ac:dyDescent="0.5">
      <c r="A1187" t="s">
        <v>1592</v>
      </c>
      <c r="B1187" t="s">
        <v>1590</v>
      </c>
      <c r="C1187" t="s">
        <v>1591</v>
      </c>
      <c r="D1187" s="1">
        <v>45386</v>
      </c>
      <c r="E1187">
        <v>999</v>
      </c>
      <c r="F1187" t="s">
        <v>10</v>
      </c>
      <c r="G1187" t="s">
        <v>11</v>
      </c>
      <c r="H1187" t="s">
        <v>5361</v>
      </c>
      <c r="I1187">
        <v>999</v>
      </c>
      <c r="J1187" s="1">
        <v>45379</v>
      </c>
      <c r="K1187" t="s">
        <v>5359</v>
      </c>
      <c r="L1187" s="1">
        <v>45565</v>
      </c>
      <c r="M1187" s="1">
        <v>45375</v>
      </c>
      <c r="N1187" t="s">
        <v>5834</v>
      </c>
      <c r="O1187" t="s">
        <v>5835</v>
      </c>
      <c r="P1187" t="s">
        <v>6036</v>
      </c>
    </row>
    <row r="1188" spans="1:16" x14ac:dyDescent="0.5">
      <c r="A1188" t="s">
        <v>1593</v>
      </c>
      <c r="B1188" t="s">
        <v>1590</v>
      </c>
      <c r="C1188" t="s">
        <v>1591</v>
      </c>
      <c r="D1188" s="1">
        <v>45414</v>
      </c>
      <c r="E1188">
        <v>999</v>
      </c>
      <c r="F1188" t="s">
        <v>10</v>
      </c>
      <c r="G1188" t="s">
        <v>11</v>
      </c>
      <c r="H1188" t="s">
        <v>5361</v>
      </c>
      <c r="I1188">
        <v>999</v>
      </c>
      <c r="J1188" s="1">
        <v>45379</v>
      </c>
      <c r="K1188" t="s">
        <v>5359</v>
      </c>
      <c r="L1188" s="1">
        <v>45565</v>
      </c>
      <c r="M1188" s="1">
        <v>45375</v>
      </c>
      <c r="N1188" t="s">
        <v>5834</v>
      </c>
      <c r="O1188" t="s">
        <v>5835</v>
      </c>
      <c r="P1188" t="s">
        <v>6036</v>
      </c>
    </row>
    <row r="1189" spans="1:16" x14ac:dyDescent="0.5">
      <c r="A1189" t="s">
        <v>1594</v>
      </c>
      <c r="B1189" t="s">
        <v>1590</v>
      </c>
      <c r="C1189" t="s">
        <v>1591</v>
      </c>
      <c r="D1189" s="1">
        <v>45444</v>
      </c>
      <c r="E1189">
        <v>999</v>
      </c>
      <c r="F1189" t="s">
        <v>10</v>
      </c>
      <c r="G1189" t="s">
        <v>11</v>
      </c>
      <c r="H1189" t="s">
        <v>5361</v>
      </c>
      <c r="I1189">
        <v>999</v>
      </c>
      <c r="J1189" s="1">
        <v>45379</v>
      </c>
      <c r="K1189" t="s">
        <v>5359</v>
      </c>
      <c r="L1189" s="1">
        <v>45565</v>
      </c>
      <c r="M1189" s="1">
        <v>45375</v>
      </c>
      <c r="N1189" t="s">
        <v>5834</v>
      </c>
      <c r="O1189" t="s">
        <v>5835</v>
      </c>
      <c r="P1189" t="s">
        <v>6036</v>
      </c>
    </row>
    <row r="1190" spans="1:16" x14ac:dyDescent="0.5">
      <c r="A1190" t="s">
        <v>1595</v>
      </c>
      <c r="B1190" t="s">
        <v>1590</v>
      </c>
      <c r="C1190" t="s">
        <v>1591</v>
      </c>
      <c r="D1190" s="1">
        <v>45477</v>
      </c>
      <c r="E1190">
        <v>999</v>
      </c>
      <c r="F1190" t="s">
        <v>10</v>
      </c>
      <c r="G1190" t="s">
        <v>11</v>
      </c>
      <c r="H1190" t="s">
        <v>5361</v>
      </c>
      <c r="I1190">
        <v>999</v>
      </c>
      <c r="J1190" s="1">
        <v>45379</v>
      </c>
      <c r="K1190" t="s">
        <v>5359</v>
      </c>
      <c r="L1190" s="1">
        <v>45565</v>
      </c>
      <c r="M1190" s="1">
        <v>45375</v>
      </c>
      <c r="N1190" t="s">
        <v>5834</v>
      </c>
      <c r="O1190" t="s">
        <v>5835</v>
      </c>
      <c r="P1190" t="s">
        <v>6036</v>
      </c>
    </row>
    <row r="1191" spans="1:16" x14ac:dyDescent="0.5">
      <c r="A1191" t="s">
        <v>1596</v>
      </c>
      <c r="B1191" t="s">
        <v>1590</v>
      </c>
      <c r="C1191" t="s">
        <v>1591</v>
      </c>
      <c r="D1191" s="1">
        <v>45508</v>
      </c>
      <c r="E1191">
        <v>999</v>
      </c>
      <c r="F1191" t="s">
        <v>10</v>
      </c>
      <c r="G1191" t="s">
        <v>11</v>
      </c>
      <c r="H1191" t="s">
        <v>5361</v>
      </c>
      <c r="I1191">
        <v>999</v>
      </c>
      <c r="J1191" s="1">
        <v>45379</v>
      </c>
      <c r="K1191" t="s">
        <v>5359</v>
      </c>
      <c r="L1191" s="1">
        <v>45565</v>
      </c>
      <c r="M1191" s="1">
        <v>45375</v>
      </c>
      <c r="N1191" t="s">
        <v>5834</v>
      </c>
      <c r="O1191" t="s">
        <v>5835</v>
      </c>
      <c r="P1191" t="s">
        <v>6036</v>
      </c>
    </row>
    <row r="1192" spans="1:16" x14ac:dyDescent="0.5">
      <c r="A1192" t="s">
        <v>1597</v>
      </c>
      <c r="B1192" t="s">
        <v>1590</v>
      </c>
      <c r="C1192" t="s">
        <v>1591</v>
      </c>
      <c r="D1192" s="1">
        <v>45537</v>
      </c>
      <c r="E1192">
        <v>999</v>
      </c>
      <c r="F1192" t="s">
        <v>10</v>
      </c>
      <c r="G1192" t="s">
        <v>11</v>
      </c>
      <c r="H1192" t="s">
        <v>5361</v>
      </c>
      <c r="I1192">
        <v>999</v>
      </c>
      <c r="J1192" s="1">
        <v>45379</v>
      </c>
      <c r="K1192" t="s">
        <v>5359</v>
      </c>
      <c r="L1192" s="1">
        <v>45565</v>
      </c>
      <c r="M1192" s="1">
        <v>45375</v>
      </c>
      <c r="N1192" t="s">
        <v>5834</v>
      </c>
      <c r="O1192" t="s">
        <v>5835</v>
      </c>
      <c r="P1192" t="s">
        <v>6036</v>
      </c>
    </row>
    <row r="1193" spans="1:16" x14ac:dyDescent="0.5">
      <c r="A1193" t="s">
        <v>1598</v>
      </c>
      <c r="B1193" t="s">
        <v>1599</v>
      </c>
      <c r="C1193" t="s">
        <v>1600</v>
      </c>
      <c r="D1193" s="1">
        <v>45536</v>
      </c>
      <c r="E1193">
        <v>999</v>
      </c>
      <c r="F1193" t="s">
        <v>10</v>
      </c>
      <c r="G1193" t="s">
        <v>11</v>
      </c>
      <c r="H1193" t="s">
        <v>5361</v>
      </c>
      <c r="I1193">
        <v>999</v>
      </c>
      <c r="J1193" s="1">
        <v>45536</v>
      </c>
      <c r="K1193" t="s">
        <v>5359</v>
      </c>
      <c r="L1193" s="1">
        <v>45565</v>
      </c>
      <c r="M1193" s="1">
        <v>45508</v>
      </c>
      <c r="N1193" t="s">
        <v>5839</v>
      </c>
      <c r="O1193" t="s">
        <v>5848</v>
      </c>
      <c r="P1193" t="s">
        <v>5840</v>
      </c>
    </row>
    <row r="1194" spans="1:16" x14ac:dyDescent="0.5">
      <c r="A1194" t="s">
        <v>1658</v>
      </c>
      <c r="B1194" t="s">
        <v>1659</v>
      </c>
      <c r="C1194" t="s">
        <v>1660</v>
      </c>
      <c r="D1194" s="1">
        <v>45386</v>
      </c>
      <c r="E1194">
        <v>999</v>
      </c>
      <c r="F1194" t="s">
        <v>10</v>
      </c>
      <c r="G1194" t="s">
        <v>25</v>
      </c>
      <c r="H1194" t="s">
        <v>5361</v>
      </c>
      <c r="I1194">
        <v>999</v>
      </c>
      <c r="J1194" s="1">
        <v>45393</v>
      </c>
      <c r="K1194" t="s">
        <v>5356</v>
      </c>
      <c r="L1194" s="1"/>
      <c r="M1194" s="1">
        <v>45373</v>
      </c>
      <c r="N1194" t="s">
        <v>5838</v>
      </c>
      <c r="O1194" t="s">
        <v>5835</v>
      </c>
      <c r="P1194" t="s">
        <v>6037</v>
      </c>
    </row>
    <row r="1195" spans="1:16" x14ac:dyDescent="0.5">
      <c r="A1195" t="s">
        <v>1661</v>
      </c>
      <c r="B1195" t="s">
        <v>1659</v>
      </c>
      <c r="C1195" t="s">
        <v>1660</v>
      </c>
      <c r="D1195" s="1">
        <v>45416</v>
      </c>
      <c r="E1195">
        <v>999</v>
      </c>
      <c r="F1195" t="s">
        <v>10</v>
      </c>
      <c r="G1195" t="s">
        <v>11</v>
      </c>
      <c r="H1195" t="s">
        <v>5361</v>
      </c>
      <c r="I1195">
        <v>999</v>
      </c>
      <c r="J1195" s="1">
        <v>45393</v>
      </c>
      <c r="K1195" t="s">
        <v>5356</v>
      </c>
      <c r="L1195" s="1"/>
      <c r="M1195" s="1">
        <v>45373</v>
      </c>
      <c r="N1195" t="s">
        <v>5838</v>
      </c>
      <c r="O1195" t="s">
        <v>5835</v>
      </c>
      <c r="P1195" t="s">
        <v>6037</v>
      </c>
    </row>
    <row r="1196" spans="1:16" x14ac:dyDescent="0.5">
      <c r="A1196" t="s">
        <v>1662</v>
      </c>
      <c r="B1196" t="s">
        <v>1659</v>
      </c>
      <c r="C1196" t="s">
        <v>1660</v>
      </c>
      <c r="D1196" s="1">
        <v>45446</v>
      </c>
      <c r="E1196">
        <v>999</v>
      </c>
      <c r="F1196" t="s">
        <v>10</v>
      </c>
      <c r="G1196" t="s">
        <v>11</v>
      </c>
      <c r="H1196" t="s">
        <v>5361</v>
      </c>
      <c r="I1196">
        <v>999</v>
      </c>
      <c r="J1196" s="1">
        <v>45393</v>
      </c>
      <c r="K1196" t="s">
        <v>5356</v>
      </c>
      <c r="L1196" s="1"/>
      <c r="M1196" s="1">
        <v>45373</v>
      </c>
      <c r="N1196" t="s">
        <v>5838</v>
      </c>
      <c r="O1196" t="s">
        <v>5835</v>
      </c>
      <c r="P1196" t="s">
        <v>6037</v>
      </c>
    </row>
    <row r="1197" spans="1:16" x14ac:dyDescent="0.5">
      <c r="A1197" t="s">
        <v>1663</v>
      </c>
      <c r="B1197" t="s">
        <v>1659</v>
      </c>
      <c r="C1197" t="s">
        <v>1660</v>
      </c>
      <c r="D1197" s="1">
        <v>45476</v>
      </c>
      <c r="E1197">
        <v>999</v>
      </c>
      <c r="F1197" t="s">
        <v>10</v>
      </c>
      <c r="G1197" t="s">
        <v>11</v>
      </c>
      <c r="H1197" t="s">
        <v>5361</v>
      </c>
      <c r="I1197">
        <v>999</v>
      </c>
      <c r="J1197" s="1">
        <v>45393</v>
      </c>
      <c r="K1197" t="s">
        <v>5356</v>
      </c>
      <c r="L1197" s="1"/>
      <c r="M1197" s="1">
        <v>45373</v>
      </c>
      <c r="N1197" t="s">
        <v>5838</v>
      </c>
      <c r="O1197" t="s">
        <v>5835</v>
      </c>
      <c r="P1197" t="s">
        <v>6037</v>
      </c>
    </row>
    <row r="1198" spans="1:16" x14ac:dyDescent="0.5">
      <c r="A1198" t="s">
        <v>1664</v>
      </c>
      <c r="B1198" t="s">
        <v>1659</v>
      </c>
      <c r="C1198" t="s">
        <v>1660</v>
      </c>
      <c r="D1198" s="1">
        <v>45506</v>
      </c>
      <c r="E1198">
        <v>999</v>
      </c>
      <c r="F1198" t="s">
        <v>10</v>
      </c>
      <c r="G1198" t="s">
        <v>11</v>
      </c>
      <c r="H1198" t="s">
        <v>5361</v>
      </c>
      <c r="I1198">
        <v>999</v>
      </c>
      <c r="J1198" s="1">
        <v>45393</v>
      </c>
      <c r="K1198" t="s">
        <v>5356</v>
      </c>
      <c r="L1198" s="1"/>
      <c r="M1198" s="1">
        <v>45373</v>
      </c>
      <c r="N1198" t="s">
        <v>5838</v>
      </c>
      <c r="O1198" t="s">
        <v>5835</v>
      </c>
      <c r="P1198" t="s">
        <v>6037</v>
      </c>
    </row>
    <row r="1199" spans="1:16" x14ac:dyDescent="0.5">
      <c r="A1199" t="s">
        <v>1665</v>
      </c>
      <c r="B1199" t="s">
        <v>1659</v>
      </c>
      <c r="C1199" t="s">
        <v>1660</v>
      </c>
      <c r="D1199" s="1">
        <v>45536</v>
      </c>
      <c r="E1199">
        <v>999</v>
      </c>
      <c r="F1199" t="s">
        <v>10</v>
      </c>
      <c r="G1199" t="s">
        <v>11</v>
      </c>
      <c r="H1199" t="s">
        <v>5361</v>
      </c>
      <c r="I1199">
        <v>999</v>
      </c>
      <c r="J1199" s="1">
        <v>45393</v>
      </c>
      <c r="K1199" t="s">
        <v>5356</v>
      </c>
      <c r="L1199" s="1"/>
      <c r="M1199" s="1">
        <v>45373</v>
      </c>
      <c r="N1199" t="s">
        <v>5838</v>
      </c>
      <c r="O1199" t="s">
        <v>5835</v>
      </c>
      <c r="P1199" t="s">
        <v>6037</v>
      </c>
    </row>
    <row r="1200" spans="1:16" x14ac:dyDescent="0.5">
      <c r="A1200" t="s">
        <v>1666</v>
      </c>
      <c r="B1200" t="s">
        <v>1667</v>
      </c>
      <c r="C1200" t="s">
        <v>1668</v>
      </c>
      <c r="D1200" s="1">
        <v>45353</v>
      </c>
      <c r="E1200">
        <v>0</v>
      </c>
      <c r="F1200" t="s">
        <v>43</v>
      </c>
      <c r="G1200" t="s">
        <v>41</v>
      </c>
      <c r="H1200" t="s">
        <v>5362</v>
      </c>
      <c r="I1200">
        <v>2499</v>
      </c>
      <c r="J1200" s="1">
        <v>45379</v>
      </c>
      <c r="K1200" t="s">
        <v>5359</v>
      </c>
      <c r="L1200" s="1">
        <v>45561</v>
      </c>
      <c r="M1200" s="1">
        <v>45371</v>
      </c>
      <c r="N1200" t="s">
        <v>5834</v>
      </c>
      <c r="O1200" t="s">
        <v>5848</v>
      </c>
      <c r="P1200" t="s">
        <v>5836</v>
      </c>
    </row>
    <row r="1201" spans="1:16" x14ac:dyDescent="0.5">
      <c r="A1201" t="s">
        <v>1669</v>
      </c>
      <c r="B1201" t="s">
        <v>1667</v>
      </c>
      <c r="C1201" t="s">
        <v>1668</v>
      </c>
      <c r="D1201" s="1">
        <v>45385</v>
      </c>
      <c r="E1201">
        <v>2499</v>
      </c>
      <c r="F1201" t="s">
        <v>10</v>
      </c>
      <c r="G1201" t="s">
        <v>11</v>
      </c>
      <c r="H1201" t="s">
        <v>5362</v>
      </c>
      <c r="I1201">
        <v>2499</v>
      </c>
      <c r="J1201" s="1">
        <v>45379</v>
      </c>
      <c r="K1201" t="s">
        <v>5359</v>
      </c>
      <c r="L1201" s="1">
        <v>45561</v>
      </c>
      <c r="M1201" s="1">
        <v>45371</v>
      </c>
      <c r="N1201" t="s">
        <v>5834</v>
      </c>
      <c r="O1201" t="s">
        <v>5848</v>
      </c>
      <c r="P1201" t="s">
        <v>5836</v>
      </c>
    </row>
    <row r="1202" spans="1:16" x14ac:dyDescent="0.5">
      <c r="A1202" t="s">
        <v>1670</v>
      </c>
      <c r="B1202" t="s">
        <v>1667</v>
      </c>
      <c r="C1202" t="s">
        <v>1668</v>
      </c>
      <c r="D1202" s="1">
        <v>45413</v>
      </c>
      <c r="E1202">
        <v>2499</v>
      </c>
      <c r="F1202" t="s">
        <v>10</v>
      </c>
      <c r="G1202" t="s">
        <v>11</v>
      </c>
      <c r="H1202" t="s">
        <v>5362</v>
      </c>
      <c r="I1202">
        <v>2499</v>
      </c>
      <c r="J1202" s="1">
        <v>45379</v>
      </c>
      <c r="K1202" t="s">
        <v>5359</v>
      </c>
      <c r="L1202" s="1">
        <v>45561</v>
      </c>
      <c r="M1202" s="1">
        <v>45371</v>
      </c>
      <c r="N1202" t="s">
        <v>5834</v>
      </c>
      <c r="O1202" t="s">
        <v>5848</v>
      </c>
      <c r="P1202" t="s">
        <v>5836</v>
      </c>
    </row>
    <row r="1203" spans="1:16" x14ac:dyDescent="0.5">
      <c r="A1203" t="s">
        <v>1671</v>
      </c>
      <c r="B1203" t="s">
        <v>1667</v>
      </c>
      <c r="C1203" t="s">
        <v>1668</v>
      </c>
      <c r="D1203" s="1">
        <v>45444</v>
      </c>
      <c r="E1203">
        <v>2499</v>
      </c>
      <c r="F1203" t="s">
        <v>10</v>
      </c>
      <c r="G1203" t="s">
        <v>11</v>
      </c>
      <c r="H1203" t="s">
        <v>5362</v>
      </c>
      <c r="I1203">
        <v>2499</v>
      </c>
      <c r="J1203" s="1">
        <v>45379</v>
      </c>
      <c r="K1203" t="s">
        <v>5359</v>
      </c>
      <c r="L1203" s="1">
        <v>45561</v>
      </c>
      <c r="M1203" s="1">
        <v>45371</v>
      </c>
      <c r="N1203" t="s">
        <v>5834</v>
      </c>
      <c r="O1203" t="s">
        <v>5848</v>
      </c>
      <c r="P1203" t="s">
        <v>5836</v>
      </c>
    </row>
    <row r="1204" spans="1:16" x14ac:dyDescent="0.5">
      <c r="A1204" t="s">
        <v>1672</v>
      </c>
      <c r="B1204" t="s">
        <v>1667</v>
      </c>
      <c r="C1204" t="s">
        <v>1668</v>
      </c>
      <c r="D1204" s="1">
        <v>45477</v>
      </c>
      <c r="E1204">
        <v>2499</v>
      </c>
      <c r="F1204" t="s">
        <v>10</v>
      </c>
      <c r="G1204" t="s">
        <v>11</v>
      </c>
      <c r="H1204" t="s">
        <v>5362</v>
      </c>
      <c r="I1204">
        <v>2499</v>
      </c>
      <c r="J1204" s="1">
        <v>45379</v>
      </c>
      <c r="K1204" t="s">
        <v>5359</v>
      </c>
      <c r="L1204" s="1">
        <v>45561</v>
      </c>
      <c r="M1204" s="1">
        <v>45371</v>
      </c>
      <c r="N1204" t="s">
        <v>5834</v>
      </c>
      <c r="O1204" t="s">
        <v>5848</v>
      </c>
      <c r="P1204" t="s">
        <v>5836</v>
      </c>
    </row>
    <row r="1205" spans="1:16" x14ac:dyDescent="0.5">
      <c r="A1205" t="s">
        <v>1673</v>
      </c>
      <c r="B1205" t="s">
        <v>1667</v>
      </c>
      <c r="C1205" t="s">
        <v>1668</v>
      </c>
      <c r="D1205" s="1">
        <v>45508</v>
      </c>
      <c r="E1205">
        <v>2499</v>
      </c>
      <c r="F1205" t="s">
        <v>10</v>
      </c>
      <c r="G1205" t="s">
        <v>25</v>
      </c>
      <c r="H1205" t="s">
        <v>5362</v>
      </c>
      <c r="I1205">
        <v>2499</v>
      </c>
      <c r="J1205" s="1">
        <v>45379</v>
      </c>
      <c r="K1205" t="s">
        <v>5359</v>
      </c>
      <c r="L1205" s="1">
        <v>45561</v>
      </c>
      <c r="M1205" s="1">
        <v>45371</v>
      </c>
      <c r="N1205" t="s">
        <v>5834</v>
      </c>
      <c r="O1205" t="s">
        <v>5848</v>
      </c>
      <c r="P1205" t="s">
        <v>5836</v>
      </c>
    </row>
    <row r="1206" spans="1:16" x14ac:dyDescent="0.5">
      <c r="A1206" t="s">
        <v>1674</v>
      </c>
      <c r="B1206" t="s">
        <v>1667</v>
      </c>
      <c r="C1206" t="s">
        <v>1668</v>
      </c>
      <c r="D1206" s="1">
        <v>45536</v>
      </c>
      <c r="E1206">
        <v>2499</v>
      </c>
      <c r="F1206" t="s">
        <v>10</v>
      </c>
      <c r="G1206" t="s">
        <v>11</v>
      </c>
      <c r="H1206" t="s">
        <v>5362</v>
      </c>
      <c r="I1206">
        <v>2499</v>
      </c>
      <c r="J1206" s="1">
        <v>45379</v>
      </c>
      <c r="K1206" t="s">
        <v>5359</v>
      </c>
      <c r="L1206" s="1">
        <v>45561</v>
      </c>
      <c r="M1206" s="1">
        <v>45371</v>
      </c>
      <c r="N1206" t="s">
        <v>5834</v>
      </c>
      <c r="O1206" t="s">
        <v>5848</v>
      </c>
      <c r="P1206" t="s">
        <v>5836</v>
      </c>
    </row>
    <row r="1207" spans="1:16" x14ac:dyDescent="0.5">
      <c r="A1207" t="s">
        <v>1675</v>
      </c>
      <c r="B1207" t="s">
        <v>1676</v>
      </c>
      <c r="C1207" t="s">
        <v>1346</v>
      </c>
      <c r="D1207" s="1">
        <v>45355</v>
      </c>
      <c r="E1207">
        <v>2499</v>
      </c>
      <c r="F1207" t="s">
        <v>10</v>
      </c>
      <c r="G1207" t="s">
        <v>41</v>
      </c>
      <c r="H1207" t="s">
        <v>5362</v>
      </c>
      <c r="I1207">
        <v>2499</v>
      </c>
      <c r="J1207" s="1">
        <v>45362</v>
      </c>
      <c r="K1207" t="s">
        <v>5356</v>
      </c>
      <c r="L1207" s="1"/>
      <c r="M1207" s="1">
        <v>45341</v>
      </c>
      <c r="N1207" t="s">
        <v>5846</v>
      </c>
      <c r="O1207" t="s">
        <v>5844</v>
      </c>
      <c r="P1207" t="s">
        <v>6037</v>
      </c>
    </row>
    <row r="1208" spans="1:16" x14ac:dyDescent="0.5">
      <c r="A1208" t="s">
        <v>1677</v>
      </c>
      <c r="B1208" t="s">
        <v>1676</v>
      </c>
      <c r="C1208" t="s">
        <v>1346</v>
      </c>
      <c r="D1208" s="1">
        <v>45383</v>
      </c>
      <c r="E1208">
        <v>2499</v>
      </c>
      <c r="F1208" t="s">
        <v>10</v>
      </c>
      <c r="G1208" t="s">
        <v>25</v>
      </c>
      <c r="H1208" t="s">
        <v>5362</v>
      </c>
      <c r="I1208">
        <v>2499</v>
      </c>
      <c r="J1208" s="1">
        <v>45362</v>
      </c>
      <c r="K1208" t="s">
        <v>5356</v>
      </c>
      <c r="L1208" s="1"/>
      <c r="M1208" s="1">
        <v>45341</v>
      </c>
      <c r="N1208" t="s">
        <v>5846</v>
      </c>
      <c r="O1208" t="s">
        <v>5844</v>
      </c>
      <c r="P1208" t="s">
        <v>6037</v>
      </c>
    </row>
    <row r="1209" spans="1:16" x14ac:dyDescent="0.5">
      <c r="A1209" t="s">
        <v>1678</v>
      </c>
      <c r="B1209" t="s">
        <v>1676</v>
      </c>
      <c r="C1209" t="s">
        <v>1346</v>
      </c>
      <c r="D1209" s="1">
        <v>45414</v>
      </c>
      <c r="E1209">
        <v>2499</v>
      </c>
      <c r="F1209" t="s">
        <v>10</v>
      </c>
      <c r="G1209" t="s">
        <v>41</v>
      </c>
      <c r="H1209" t="s">
        <v>5362</v>
      </c>
      <c r="I1209">
        <v>2499</v>
      </c>
      <c r="J1209" s="1">
        <v>45362</v>
      </c>
      <c r="K1209" t="s">
        <v>5356</v>
      </c>
      <c r="L1209" s="1"/>
      <c r="M1209" s="1">
        <v>45341</v>
      </c>
      <c r="N1209" t="s">
        <v>5846</v>
      </c>
      <c r="O1209" t="s">
        <v>5844</v>
      </c>
      <c r="P1209" t="s">
        <v>6037</v>
      </c>
    </row>
    <row r="1210" spans="1:16" x14ac:dyDescent="0.5">
      <c r="A1210" t="s">
        <v>1679</v>
      </c>
      <c r="B1210" t="s">
        <v>1676</v>
      </c>
      <c r="C1210" t="s">
        <v>1346</v>
      </c>
      <c r="D1210" s="1">
        <v>45446</v>
      </c>
      <c r="E1210">
        <v>2499</v>
      </c>
      <c r="F1210" t="s">
        <v>10</v>
      </c>
      <c r="G1210" t="s">
        <v>11</v>
      </c>
      <c r="H1210" t="s">
        <v>5362</v>
      </c>
      <c r="I1210">
        <v>2499</v>
      </c>
      <c r="J1210" s="1">
        <v>45362</v>
      </c>
      <c r="K1210" t="s">
        <v>5356</v>
      </c>
      <c r="L1210" s="1"/>
      <c r="M1210" s="1">
        <v>45341</v>
      </c>
      <c r="N1210" t="s">
        <v>5846</v>
      </c>
      <c r="O1210" t="s">
        <v>5844</v>
      </c>
      <c r="P1210" t="s">
        <v>6037</v>
      </c>
    </row>
    <row r="1211" spans="1:16" x14ac:dyDescent="0.5">
      <c r="A1211" t="s">
        <v>1680</v>
      </c>
      <c r="B1211" t="s">
        <v>1676</v>
      </c>
      <c r="C1211" t="s">
        <v>1346</v>
      </c>
      <c r="D1211" s="1">
        <v>45476</v>
      </c>
      <c r="E1211">
        <v>2499</v>
      </c>
      <c r="F1211" t="s">
        <v>10</v>
      </c>
      <c r="G1211" t="s">
        <v>11</v>
      </c>
      <c r="H1211" t="s">
        <v>5362</v>
      </c>
      <c r="I1211">
        <v>2499</v>
      </c>
      <c r="J1211" s="1">
        <v>45362</v>
      </c>
      <c r="K1211" t="s">
        <v>5356</v>
      </c>
      <c r="L1211" s="1"/>
      <c r="M1211" s="1">
        <v>45341</v>
      </c>
      <c r="N1211" t="s">
        <v>5846</v>
      </c>
      <c r="O1211" t="s">
        <v>5844</v>
      </c>
      <c r="P1211" t="s">
        <v>6037</v>
      </c>
    </row>
    <row r="1212" spans="1:16" x14ac:dyDescent="0.5">
      <c r="A1212" t="s">
        <v>1681</v>
      </c>
      <c r="B1212" t="s">
        <v>1676</v>
      </c>
      <c r="C1212" t="s">
        <v>1346</v>
      </c>
      <c r="D1212" s="1">
        <v>45508</v>
      </c>
      <c r="E1212">
        <v>2499</v>
      </c>
      <c r="F1212" t="s">
        <v>10</v>
      </c>
      <c r="G1212" t="s">
        <v>11</v>
      </c>
      <c r="H1212" t="s">
        <v>5362</v>
      </c>
      <c r="I1212">
        <v>2499</v>
      </c>
      <c r="J1212" s="1">
        <v>45362</v>
      </c>
      <c r="K1212" t="s">
        <v>5356</v>
      </c>
      <c r="L1212" s="1"/>
      <c r="M1212" s="1">
        <v>45341</v>
      </c>
      <c r="N1212" t="s">
        <v>5846</v>
      </c>
      <c r="O1212" t="s">
        <v>5844</v>
      </c>
      <c r="P1212" t="s">
        <v>6037</v>
      </c>
    </row>
    <row r="1213" spans="1:16" x14ac:dyDescent="0.5">
      <c r="A1213" t="s">
        <v>1682</v>
      </c>
      <c r="B1213" t="s">
        <v>1676</v>
      </c>
      <c r="C1213" t="s">
        <v>1346</v>
      </c>
      <c r="D1213" s="1">
        <v>45536</v>
      </c>
      <c r="E1213">
        <v>2499</v>
      </c>
      <c r="F1213" t="s">
        <v>10</v>
      </c>
      <c r="G1213" t="s">
        <v>11</v>
      </c>
      <c r="H1213" t="s">
        <v>5362</v>
      </c>
      <c r="I1213">
        <v>2499</v>
      </c>
      <c r="J1213" s="1">
        <v>45362</v>
      </c>
      <c r="K1213" t="s">
        <v>5356</v>
      </c>
      <c r="L1213" s="1"/>
      <c r="M1213" s="1">
        <v>45341</v>
      </c>
      <c r="N1213" t="s">
        <v>5846</v>
      </c>
      <c r="O1213" t="s">
        <v>5844</v>
      </c>
      <c r="P1213" t="s">
        <v>6037</v>
      </c>
    </row>
    <row r="1214" spans="1:16" x14ac:dyDescent="0.5">
      <c r="A1214" t="s">
        <v>1683</v>
      </c>
      <c r="B1214" t="s">
        <v>1684</v>
      </c>
      <c r="C1214" t="s">
        <v>1685</v>
      </c>
      <c r="D1214" s="1">
        <v>45354</v>
      </c>
      <c r="E1214">
        <v>999</v>
      </c>
      <c r="F1214" t="s">
        <v>10</v>
      </c>
      <c r="G1214" t="s">
        <v>11</v>
      </c>
      <c r="H1214" t="s">
        <v>5361</v>
      </c>
      <c r="I1214">
        <v>999</v>
      </c>
      <c r="J1214" s="1">
        <v>45368</v>
      </c>
      <c r="K1214" t="s">
        <v>5356</v>
      </c>
      <c r="L1214" s="1"/>
      <c r="M1214" s="1">
        <v>45361</v>
      </c>
      <c r="N1214" t="s">
        <v>5838</v>
      </c>
      <c r="O1214" t="s">
        <v>5844</v>
      </c>
      <c r="P1214" t="s">
        <v>6036</v>
      </c>
    </row>
    <row r="1215" spans="1:16" x14ac:dyDescent="0.5">
      <c r="A1215" t="s">
        <v>1686</v>
      </c>
      <c r="B1215" t="s">
        <v>1684</v>
      </c>
      <c r="C1215" t="s">
        <v>1685</v>
      </c>
      <c r="D1215" s="1">
        <v>45385</v>
      </c>
      <c r="E1215">
        <v>999</v>
      </c>
      <c r="F1215" t="s">
        <v>10</v>
      </c>
      <c r="G1215" t="s">
        <v>11</v>
      </c>
      <c r="H1215" t="s">
        <v>5361</v>
      </c>
      <c r="I1215">
        <v>999</v>
      </c>
      <c r="J1215" s="1">
        <v>45368</v>
      </c>
      <c r="K1215" t="s">
        <v>5356</v>
      </c>
      <c r="L1215" s="1"/>
      <c r="M1215" s="1">
        <v>45361</v>
      </c>
      <c r="N1215" t="s">
        <v>5838</v>
      </c>
      <c r="O1215" t="s">
        <v>5844</v>
      </c>
      <c r="P1215" t="s">
        <v>6036</v>
      </c>
    </row>
    <row r="1216" spans="1:16" x14ac:dyDescent="0.5">
      <c r="A1216" t="s">
        <v>1687</v>
      </c>
      <c r="B1216" t="s">
        <v>1684</v>
      </c>
      <c r="C1216" t="s">
        <v>1685</v>
      </c>
      <c r="D1216" s="1">
        <v>45416</v>
      </c>
      <c r="E1216">
        <v>999</v>
      </c>
      <c r="F1216" t="s">
        <v>10</v>
      </c>
      <c r="G1216" t="s">
        <v>11</v>
      </c>
      <c r="H1216" t="s">
        <v>5361</v>
      </c>
      <c r="I1216">
        <v>999</v>
      </c>
      <c r="J1216" s="1">
        <v>45368</v>
      </c>
      <c r="K1216" t="s">
        <v>5356</v>
      </c>
      <c r="L1216" s="1"/>
      <c r="M1216" s="1">
        <v>45361</v>
      </c>
      <c r="N1216" t="s">
        <v>5838</v>
      </c>
      <c r="O1216" t="s">
        <v>5844</v>
      </c>
      <c r="P1216" t="s">
        <v>6036</v>
      </c>
    </row>
    <row r="1217" spans="1:16" x14ac:dyDescent="0.5">
      <c r="A1217" t="s">
        <v>1688</v>
      </c>
      <c r="B1217" t="s">
        <v>1684</v>
      </c>
      <c r="C1217" t="s">
        <v>1685</v>
      </c>
      <c r="D1217" s="1">
        <v>45447</v>
      </c>
      <c r="E1217">
        <v>999</v>
      </c>
      <c r="F1217" t="s">
        <v>10</v>
      </c>
      <c r="G1217" t="s">
        <v>11</v>
      </c>
      <c r="H1217" t="s">
        <v>5361</v>
      </c>
      <c r="I1217">
        <v>999</v>
      </c>
      <c r="J1217" s="1">
        <v>45368</v>
      </c>
      <c r="K1217" t="s">
        <v>5356</v>
      </c>
      <c r="L1217" s="1"/>
      <c r="M1217" s="1">
        <v>45361</v>
      </c>
      <c r="N1217" t="s">
        <v>5838</v>
      </c>
      <c r="O1217" t="s">
        <v>5844</v>
      </c>
      <c r="P1217" t="s">
        <v>6036</v>
      </c>
    </row>
    <row r="1218" spans="1:16" x14ac:dyDescent="0.5">
      <c r="A1218" t="s">
        <v>1689</v>
      </c>
      <c r="B1218" t="s">
        <v>1684</v>
      </c>
      <c r="C1218" t="s">
        <v>1685</v>
      </c>
      <c r="D1218" s="1">
        <v>45474</v>
      </c>
      <c r="E1218">
        <v>999</v>
      </c>
      <c r="F1218" t="s">
        <v>10</v>
      </c>
      <c r="G1218" t="s">
        <v>23</v>
      </c>
      <c r="H1218" t="s">
        <v>5361</v>
      </c>
      <c r="I1218">
        <v>999</v>
      </c>
      <c r="J1218" s="1">
        <v>45368</v>
      </c>
      <c r="K1218" t="s">
        <v>5356</v>
      </c>
      <c r="L1218" s="1"/>
      <c r="M1218" s="1">
        <v>45361</v>
      </c>
      <c r="N1218" t="s">
        <v>5838</v>
      </c>
      <c r="O1218" t="s">
        <v>5844</v>
      </c>
      <c r="P1218" t="s">
        <v>6036</v>
      </c>
    </row>
    <row r="1219" spans="1:16" x14ac:dyDescent="0.5">
      <c r="A1219" t="s">
        <v>1690</v>
      </c>
      <c r="B1219" t="s">
        <v>1684</v>
      </c>
      <c r="C1219" t="s">
        <v>1685</v>
      </c>
      <c r="D1219" s="1">
        <v>45505</v>
      </c>
      <c r="E1219">
        <v>999</v>
      </c>
      <c r="F1219" t="s">
        <v>10</v>
      </c>
      <c r="G1219" t="s">
        <v>11</v>
      </c>
      <c r="H1219" t="s">
        <v>5361</v>
      </c>
      <c r="I1219">
        <v>999</v>
      </c>
      <c r="J1219" s="1">
        <v>45368</v>
      </c>
      <c r="K1219" t="s">
        <v>5356</v>
      </c>
      <c r="L1219" s="1"/>
      <c r="M1219" s="1">
        <v>45361</v>
      </c>
      <c r="N1219" t="s">
        <v>5838</v>
      </c>
      <c r="O1219" t="s">
        <v>5844</v>
      </c>
      <c r="P1219" t="s">
        <v>6036</v>
      </c>
    </row>
    <row r="1220" spans="1:16" x14ac:dyDescent="0.5">
      <c r="A1220" t="s">
        <v>1691</v>
      </c>
      <c r="B1220" t="s">
        <v>1684</v>
      </c>
      <c r="C1220" t="s">
        <v>1685</v>
      </c>
      <c r="D1220" s="1">
        <v>45537</v>
      </c>
      <c r="E1220">
        <v>999</v>
      </c>
      <c r="F1220" t="s">
        <v>10</v>
      </c>
      <c r="G1220" t="s">
        <v>11</v>
      </c>
      <c r="H1220" t="s">
        <v>5361</v>
      </c>
      <c r="I1220">
        <v>999</v>
      </c>
      <c r="J1220" s="1">
        <v>45368</v>
      </c>
      <c r="K1220" t="s">
        <v>5356</v>
      </c>
      <c r="L1220" s="1"/>
      <c r="M1220" s="1">
        <v>45361</v>
      </c>
      <c r="N1220" t="s">
        <v>5838</v>
      </c>
      <c r="O1220" t="s">
        <v>5844</v>
      </c>
      <c r="P1220" t="s">
        <v>6036</v>
      </c>
    </row>
    <row r="1221" spans="1:16" x14ac:dyDescent="0.5">
      <c r="A1221" t="s">
        <v>1692</v>
      </c>
      <c r="B1221" t="s">
        <v>1693</v>
      </c>
      <c r="C1221" t="s">
        <v>468</v>
      </c>
      <c r="D1221" s="1">
        <v>45505</v>
      </c>
      <c r="E1221">
        <v>999</v>
      </c>
      <c r="F1221" t="s">
        <v>10</v>
      </c>
      <c r="G1221" t="s">
        <v>41</v>
      </c>
      <c r="H1221" t="s">
        <v>5361</v>
      </c>
      <c r="I1221">
        <v>999</v>
      </c>
      <c r="J1221" s="1">
        <v>45512</v>
      </c>
      <c r="K1221" t="s">
        <v>5356</v>
      </c>
      <c r="L1221" s="1"/>
      <c r="M1221" s="1">
        <v>45507</v>
      </c>
      <c r="N1221" t="s">
        <v>5838</v>
      </c>
      <c r="O1221" t="s">
        <v>5841</v>
      </c>
      <c r="P1221" t="s">
        <v>6036</v>
      </c>
    </row>
    <row r="1222" spans="1:16" x14ac:dyDescent="0.5">
      <c r="A1222" t="s">
        <v>1694</v>
      </c>
      <c r="B1222" t="s">
        <v>1693</v>
      </c>
      <c r="C1222" t="s">
        <v>468</v>
      </c>
      <c r="D1222" s="1">
        <v>45539</v>
      </c>
      <c r="E1222">
        <v>999</v>
      </c>
      <c r="F1222" t="s">
        <v>10</v>
      </c>
      <c r="G1222" t="s">
        <v>11</v>
      </c>
      <c r="H1222" t="s">
        <v>5361</v>
      </c>
      <c r="I1222">
        <v>999</v>
      </c>
      <c r="J1222" s="1">
        <v>45512</v>
      </c>
      <c r="K1222" t="s">
        <v>5356</v>
      </c>
      <c r="L1222" s="1"/>
      <c r="M1222" s="1">
        <v>45507</v>
      </c>
      <c r="N1222" t="s">
        <v>5838</v>
      </c>
      <c r="O1222" t="s">
        <v>5841</v>
      </c>
      <c r="P1222" t="s">
        <v>6036</v>
      </c>
    </row>
    <row r="1223" spans="1:16" x14ac:dyDescent="0.5">
      <c r="A1223" t="s">
        <v>1695</v>
      </c>
      <c r="B1223" t="s">
        <v>1696</v>
      </c>
      <c r="C1223" t="s">
        <v>1697</v>
      </c>
      <c r="D1223" s="1">
        <v>45354</v>
      </c>
      <c r="E1223">
        <v>999</v>
      </c>
      <c r="F1223" t="s">
        <v>10</v>
      </c>
      <c r="G1223" t="s">
        <v>25</v>
      </c>
      <c r="H1223" t="s">
        <v>5361</v>
      </c>
      <c r="I1223">
        <v>999</v>
      </c>
      <c r="J1223" s="1">
        <v>45370</v>
      </c>
      <c r="K1223" t="s">
        <v>5356</v>
      </c>
      <c r="L1223" s="1"/>
      <c r="M1223" s="1">
        <v>45365</v>
      </c>
      <c r="N1223" t="s">
        <v>5838</v>
      </c>
      <c r="O1223" t="s">
        <v>5848</v>
      </c>
      <c r="P1223" t="s">
        <v>5840</v>
      </c>
    </row>
    <row r="1224" spans="1:16" x14ac:dyDescent="0.5">
      <c r="A1224" t="s">
        <v>1698</v>
      </c>
      <c r="B1224" t="s">
        <v>1696</v>
      </c>
      <c r="C1224" t="s">
        <v>1697</v>
      </c>
      <c r="D1224" s="1">
        <v>45385</v>
      </c>
      <c r="E1224">
        <v>999</v>
      </c>
      <c r="F1224" t="s">
        <v>10</v>
      </c>
      <c r="G1224" t="s">
        <v>23</v>
      </c>
      <c r="H1224" t="s">
        <v>5361</v>
      </c>
      <c r="I1224">
        <v>999</v>
      </c>
      <c r="J1224" s="1">
        <v>45370</v>
      </c>
      <c r="K1224" t="s">
        <v>5356</v>
      </c>
      <c r="L1224" s="1"/>
      <c r="M1224" s="1">
        <v>45365</v>
      </c>
      <c r="N1224" t="s">
        <v>5838</v>
      </c>
      <c r="O1224" t="s">
        <v>5848</v>
      </c>
      <c r="P1224" t="s">
        <v>5840</v>
      </c>
    </row>
    <row r="1225" spans="1:16" x14ac:dyDescent="0.5">
      <c r="A1225" t="s">
        <v>1699</v>
      </c>
      <c r="B1225" t="s">
        <v>1696</v>
      </c>
      <c r="C1225" t="s">
        <v>1697</v>
      </c>
      <c r="D1225" s="1">
        <v>45416</v>
      </c>
      <c r="E1225">
        <v>999</v>
      </c>
      <c r="F1225" t="s">
        <v>10</v>
      </c>
      <c r="G1225" t="s">
        <v>23</v>
      </c>
      <c r="H1225" t="s">
        <v>5361</v>
      </c>
      <c r="I1225">
        <v>999</v>
      </c>
      <c r="J1225" s="1">
        <v>45370</v>
      </c>
      <c r="K1225" t="s">
        <v>5356</v>
      </c>
      <c r="L1225" s="1"/>
      <c r="M1225" s="1">
        <v>45365</v>
      </c>
      <c r="N1225" t="s">
        <v>5838</v>
      </c>
      <c r="O1225" t="s">
        <v>5848</v>
      </c>
      <c r="P1225" t="s">
        <v>5840</v>
      </c>
    </row>
    <row r="1226" spans="1:16" x14ac:dyDescent="0.5">
      <c r="A1226" t="s">
        <v>1700</v>
      </c>
      <c r="B1226" t="s">
        <v>1696</v>
      </c>
      <c r="C1226" t="s">
        <v>1697</v>
      </c>
      <c r="D1226" s="1">
        <v>45446</v>
      </c>
      <c r="E1226">
        <v>999</v>
      </c>
      <c r="F1226" t="s">
        <v>10</v>
      </c>
      <c r="G1226" t="s">
        <v>41</v>
      </c>
      <c r="H1226" t="s">
        <v>5361</v>
      </c>
      <c r="I1226">
        <v>999</v>
      </c>
      <c r="J1226" s="1">
        <v>45370</v>
      </c>
      <c r="K1226" t="s">
        <v>5356</v>
      </c>
      <c r="L1226" s="1"/>
      <c r="M1226" s="1">
        <v>45365</v>
      </c>
      <c r="N1226" t="s">
        <v>5838</v>
      </c>
      <c r="O1226" t="s">
        <v>5848</v>
      </c>
      <c r="P1226" t="s">
        <v>5840</v>
      </c>
    </row>
    <row r="1227" spans="1:16" x14ac:dyDescent="0.5">
      <c r="A1227" t="s">
        <v>1701</v>
      </c>
      <c r="B1227" t="s">
        <v>1696</v>
      </c>
      <c r="C1227" t="s">
        <v>1697</v>
      </c>
      <c r="D1227" s="1">
        <v>45476</v>
      </c>
      <c r="E1227">
        <v>999</v>
      </c>
      <c r="F1227" t="s">
        <v>10</v>
      </c>
      <c r="G1227" t="s">
        <v>11</v>
      </c>
      <c r="H1227" t="s">
        <v>5361</v>
      </c>
      <c r="I1227">
        <v>999</v>
      </c>
      <c r="J1227" s="1">
        <v>45370</v>
      </c>
      <c r="K1227" t="s">
        <v>5356</v>
      </c>
      <c r="L1227" s="1"/>
      <c r="M1227" s="1">
        <v>45365</v>
      </c>
      <c r="N1227" t="s">
        <v>5838</v>
      </c>
      <c r="O1227" t="s">
        <v>5848</v>
      </c>
      <c r="P1227" t="s">
        <v>5840</v>
      </c>
    </row>
    <row r="1228" spans="1:16" x14ac:dyDescent="0.5">
      <c r="A1228" t="s">
        <v>1702</v>
      </c>
      <c r="B1228" t="s">
        <v>1696</v>
      </c>
      <c r="C1228" t="s">
        <v>1697</v>
      </c>
      <c r="D1228" s="1">
        <v>45505</v>
      </c>
      <c r="E1228">
        <v>999</v>
      </c>
      <c r="F1228" t="s">
        <v>10</v>
      </c>
      <c r="G1228" t="s">
        <v>11</v>
      </c>
      <c r="H1228" t="s">
        <v>5361</v>
      </c>
      <c r="I1228">
        <v>999</v>
      </c>
      <c r="J1228" s="1">
        <v>45370</v>
      </c>
      <c r="K1228" t="s">
        <v>5356</v>
      </c>
      <c r="L1228" s="1"/>
      <c r="M1228" s="1">
        <v>45365</v>
      </c>
      <c r="N1228" t="s">
        <v>5838</v>
      </c>
      <c r="O1228" t="s">
        <v>5848</v>
      </c>
      <c r="P1228" t="s">
        <v>5840</v>
      </c>
    </row>
    <row r="1229" spans="1:16" x14ac:dyDescent="0.5">
      <c r="A1229" t="s">
        <v>1703</v>
      </c>
      <c r="B1229" t="s">
        <v>1696</v>
      </c>
      <c r="C1229" t="s">
        <v>1697</v>
      </c>
      <c r="D1229" s="1">
        <v>45537</v>
      </c>
      <c r="E1229">
        <v>999</v>
      </c>
      <c r="F1229" t="s">
        <v>10</v>
      </c>
      <c r="G1229" t="s">
        <v>11</v>
      </c>
      <c r="H1229" t="s">
        <v>5361</v>
      </c>
      <c r="I1229">
        <v>999</v>
      </c>
      <c r="J1229" s="1">
        <v>45370</v>
      </c>
      <c r="K1229" t="s">
        <v>5356</v>
      </c>
      <c r="L1229" s="1"/>
      <c r="M1229" s="1">
        <v>45365</v>
      </c>
      <c r="N1229" t="s">
        <v>5838</v>
      </c>
      <c r="O1229" t="s">
        <v>5848</v>
      </c>
      <c r="P1229" t="s">
        <v>5840</v>
      </c>
    </row>
    <row r="1230" spans="1:16" x14ac:dyDescent="0.5">
      <c r="A1230" t="s">
        <v>1704</v>
      </c>
      <c r="B1230" t="s">
        <v>1705</v>
      </c>
      <c r="C1230" t="s">
        <v>1706</v>
      </c>
      <c r="D1230" s="1">
        <v>45384</v>
      </c>
      <c r="E1230">
        <v>999</v>
      </c>
      <c r="F1230" t="s">
        <v>10</v>
      </c>
      <c r="G1230" t="s">
        <v>11</v>
      </c>
      <c r="H1230" t="s">
        <v>5361</v>
      </c>
      <c r="I1230">
        <v>999</v>
      </c>
      <c r="J1230" s="1">
        <v>45405</v>
      </c>
      <c r="K1230" t="s">
        <v>5356</v>
      </c>
      <c r="L1230" s="1"/>
      <c r="M1230" s="1">
        <v>45375</v>
      </c>
      <c r="N1230" t="s">
        <v>5838</v>
      </c>
      <c r="O1230" t="s">
        <v>5848</v>
      </c>
      <c r="P1230" t="s">
        <v>6036</v>
      </c>
    </row>
    <row r="1231" spans="1:16" x14ac:dyDescent="0.5">
      <c r="A1231" t="s">
        <v>1707</v>
      </c>
      <c r="B1231" t="s">
        <v>1705</v>
      </c>
      <c r="C1231" t="s">
        <v>1706</v>
      </c>
      <c r="D1231" s="1">
        <v>45414</v>
      </c>
      <c r="E1231">
        <v>999</v>
      </c>
      <c r="F1231" t="s">
        <v>10</v>
      </c>
      <c r="G1231" t="s">
        <v>41</v>
      </c>
      <c r="H1231" t="s">
        <v>5361</v>
      </c>
      <c r="I1231">
        <v>999</v>
      </c>
      <c r="J1231" s="1">
        <v>45405</v>
      </c>
      <c r="K1231" t="s">
        <v>5356</v>
      </c>
      <c r="L1231" s="1"/>
      <c r="M1231" s="1">
        <v>45375</v>
      </c>
      <c r="N1231" t="s">
        <v>5838</v>
      </c>
      <c r="O1231" t="s">
        <v>5848</v>
      </c>
      <c r="P1231" t="s">
        <v>6036</v>
      </c>
    </row>
    <row r="1232" spans="1:16" x14ac:dyDescent="0.5">
      <c r="A1232" t="s">
        <v>1708</v>
      </c>
      <c r="B1232" t="s">
        <v>1705</v>
      </c>
      <c r="C1232" t="s">
        <v>1706</v>
      </c>
      <c r="D1232" s="1">
        <v>45445</v>
      </c>
      <c r="E1232">
        <v>999</v>
      </c>
      <c r="F1232" t="s">
        <v>10</v>
      </c>
      <c r="G1232" t="s">
        <v>11</v>
      </c>
      <c r="H1232" t="s">
        <v>5361</v>
      </c>
      <c r="I1232">
        <v>999</v>
      </c>
      <c r="J1232" s="1">
        <v>45405</v>
      </c>
      <c r="K1232" t="s">
        <v>5356</v>
      </c>
      <c r="L1232" s="1"/>
      <c r="M1232" s="1">
        <v>45375</v>
      </c>
      <c r="N1232" t="s">
        <v>5838</v>
      </c>
      <c r="O1232" t="s">
        <v>5848</v>
      </c>
      <c r="P1232" t="s">
        <v>6036</v>
      </c>
    </row>
    <row r="1233" spans="1:16" x14ac:dyDescent="0.5">
      <c r="A1233" t="s">
        <v>1709</v>
      </c>
      <c r="B1233" t="s">
        <v>1705</v>
      </c>
      <c r="C1233" t="s">
        <v>1706</v>
      </c>
      <c r="D1233" s="1">
        <v>45477</v>
      </c>
      <c r="E1233">
        <v>999</v>
      </c>
      <c r="F1233" t="s">
        <v>10</v>
      </c>
      <c r="G1233" t="s">
        <v>11</v>
      </c>
      <c r="H1233" t="s">
        <v>5361</v>
      </c>
      <c r="I1233">
        <v>999</v>
      </c>
      <c r="J1233" s="1">
        <v>45405</v>
      </c>
      <c r="K1233" t="s">
        <v>5356</v>
      </c>
      <c r="L1233" s="1"/>
      <c r="M1233" s="1">
        <v>45375</v>
      </c>
      <c r="N1233" t="s">
        <v>5838</v>
      </c>
      <c r="O1233" t="s">
        <v>5848</v>
      </c>
      <c r="P1233" t="s">
        <v>6036</v>
      </c>
    </row>
    <row r="1234" spans="1:16" x14ac:dyDescent="0.5">
      <c r="A1234" t="s">
        <v>1710</v>
      </c>
      <c r="B1234" t="s">
        <v>1705</v>
      </c>
      <c r="C1234" t="s">
        <v>1706</v>
      </c>
      <c r="D1234" s="1">
        <v>45508</v>
      </c>
      <c r="E1234">
        <v>0</v>
      </c>
      <c r="F1234" t="s">
        <v>43</v>
      </c>
      <c r="G1234" t="s">
        <v>25</v>
      </c>
      <c r="H1234" t="s">
        <v>5361</v>
      </c>
      <c r="I1234">
        <v>999</v>
      </c>
      <c r="J1234" s="1">
        <v>45405</v>
      </c>
      <c r="K1234" t="s">
        <v>5356</v>
      </c>
      <c r="L1234" s="1"/>
      <c r="M1234" s="1">
        <v>45375</v>
      </c>
      <c r="N1234" t="s">
        <v>5838</v>
      </c>
      <c r="O1234" t="s">
        <v>5848</v>
      </c>
      <c r="P1234" t="s">
        <v>6036</v>
      </c>
    </row>
    <row r="1235" spans="1:16" x14ac:dyDescent="0.5">
      <c r="A1235" t="s">
        <v>1711</v>
      </c>
      <c r="B1235" t="s">
        <v>1705</v>
      </c>
      <c r="C1235" t="s">
        <v>1706</v>
      </c>
      <c r="D1235" s="1">
        <v>45539</v>
      </c>
      <c r="E1235">
        <v>999</v>
      </c>
      <c r="F1235" t="s">
        <v>10</v>
      </c>
      <c r="G1235" t="s">
        <v>11</v>
      </c>
      <c r="H1235" t="s">
        <v>5361</v>
      </c>
      <c r="I1235">
        <v>999</v>
      </c>
      <c r="J1235" s="1">
        <v>45405</v>
      </c>
      <c r="K1235" t="s">
        <v>5356</v>
      </c>
      <c r="L1235" s="1"/>
      <c r="M1235" s="1">
        <v>45375</v>
      </c>
      <c r="N1235" t="s">
        <v>5838</v>
      </c>
      <c r="O1235" t="s">
        <v>5848</v>
      </c>
      <c r="P1235" t="s">
        <v>6036</v>
      </c>
    </row>
    <row r="1236" spans="1:16" x14ac:dyDescent="0.5">
      <c r="A1236" t="s">
        <v>1712</v>
      </c>
      <c r="B1236" t="s">
        <v>1713</v>
      </c>
      <c r="C1236" t="s">
        <v>1714</v>
      </c>
      <c r="D1236" s="1">
        <v>45324</v>
      </c>
      <c r="E1236">
        <v>999</v>
      </c>
      <c r="F1236" t="s">
        <v>10</v>
      </c>
      <c r="G1236" t="s">
        <v>11</v>
      </c>
      <c r="H1236" t="s">
        <v>5361</v>
      </c>
      <c r="I1236">
        <v>999</v>
      </c>
      <c r="J1236" s="1">
        <v>45328</v>
      </c>
      <c r="K1236" t="s">
        <v>5356</v>
      </c>
      <c r="L1236" s="1"/>
      <c r="M1236" s="1">
        <v>45324</v>
      </c>
      <c r="N1236" t="s">
        <v>5838</v>
      </c>
      <c r="O1236" t="s">
        <v>5848</v>
      </c>
      <c r="P1236" t="s">
        <v>6036</v>
      </c>
    </row>
    <row r="1237" spans="1:16" x14ac:dyDescent="0.5">
      <c r="A1237" t="s">
        <v>1715</v>
      </c>
      <c r="B1237" t="s">
        <v>1713</v>
      </c>
      <c r="C1237" t="s">
        <v>1714</v>
      </c>
      <c r="D1237" s="1">
        <v>45352</v>
      </c>
      <c r="E1237">
        <v>999</v>
      </c>
      <c r="F1237" t="s">
        <v>10</v>
      </c>
      <c r="G1237" t="s">
        <v>25</v>
      </c>
      <c r="H1237" t="s">
        <v>5361</v>
      </c>
      <c r="I1237">
        <v>999</v>
      </c>
      <c r="J1237" s="1">
        <v>45328</v>
      </c>
      <c r="K1237" t="s">
        <v>5356</v>
      </c>
      <c r="L1237" s="1"/>
      <c r="M1237" s="1">
        <v>45324</v>
      </c>
      <c r="N1237" t="s">
        <v>5838</v>
      </c>
      <c r="O1237" t="s">
        <v>5848</v>
      </c>
      <c r="P1237" t="s">
        <v>6036</v>
      </c>
    </row>
    <row r="1238" spans="1:16" x14ac:dyDescent="0.5">
      <c r="A1238" t="s">
        <v>1716</v>
      </c>
      <c r="B1238" t="s">
        <v>1713</v>
      </c>
      <c r="C1238" t="s">
        <v>1714</v>
      </c>
      <c r="D1238" s="1">
        <v>45385</v>
      </c>
      <c r="E1238">
        <v>999</v>
      </c>
      <c r="F1238" t="s">
        <v>10</v>
      </c>
      <c r="G1238" t="s">
        <v>11</v>
      </c>
      <c r="H1238" t="s">
        <v>5361</v>
      </c>
      <c r="I1238">
        <v>999</v>
      </c>
      <c r="J1238" s="1">
        <v>45328</v>
      </c>
      <c r="K1238" t="s">
        <v>5356</v>
      </c>
      <c r="L1238" s="1"/>
      <c r="M1238" s="1">
        <v>45324</v>
      </c>
      <c r="N1238" t="s">
        <v>5838</v>
      </c>
      <c r="O1238" t="s">
        <v>5848</v>
      </c>
      <c r="P1238" t="s">
        <v>6036</v>
      </c>
    </row>
    <row r="1239" spans="1:16" x14ac:dyDescent="0.5">
      <c r="A1239" t="s">
        <v>1717</v>
      </c>
      <c r="B1239" t="s">
        <v>1713</v>
      </c>
      <c r="C1239" t="s">
        <v>1714</v>
      </c>
      <c r="D1239" s="1">
        <v>45414</v>
      </c>
      <c r="E1239">
        <v>999</v>
      </c>
      <c r="F1239" t="s">
        <v>10</v>
      </c>
      <c r="G1239" t="s">
        <v>11</v>
      </c>
      <c r="H1239" t="s">
        <v>5361</v>
      </c>
      <c r="I1239">
        <v>999</v>
      </c>
      <c r="J1239" s="1">
        <v>45328</v>
      </c>
      <c r="K1239" t="s">
        <v>5356</v>
      </c>
      <c r="L1239" s="1"/>
      <c r="M1239" s="1">
        <v>45324</v>
      </c>
      <c r="N1239" t="s">
        <v>5838</v>
      </c>
      <c r="O1239" t="s">
        <v>5848</v>
      </c>
      <c r="P1239" t="s">
        <v>6036</v>
      </c>
    </row>
    <row r="1240" spans="1:16" x14ac:dyDescent="0.5">
      <c r="A1240" t="s">
        <v>1718</v>
      </c>
      <c r="B1240" t="s">
        <v>1713</v>
      </c>
      <c r="C1240" t="s">
        <v>1714</v>
      </c>
      <c r="D1240" s="1">
        <v>45445</v>
      </c>
      <c r="E1240">
        <v>999</v>
      </c>
      <c r="F1240" t="s">
        <v>10</v>
      </c>
      <c r="G1240" t="s">
        <v>25</v>
      </c>
      <c r="H1240" t="s">
        <v>5361</v>
      </c>
      <c r="I1240">
        <v>999</v>
      </c>
      <c r="J1240" s="1">
        <v>45328</v>
      </c>
      <c r="K1240" t="s">
        <v>5356</v>
      </c>
      <c r="L1240" s="1"/>
      <c r="M1240" s="1">
        <v>45324</v>
      </c>
      <c r="N1240" t="s">
        <v>5838</v>
      </c>
      <c r="O1240" t="s">
        <v>5848</v>
      </c>
      <c r="P1240" t="s">
        <v>6036</v>
      </c>
    </row>
    <row r="1241" spans="1:16" x14ac:dyDescent="0.5">
      <c r="A1241" t="s">
        <v>1719</v>
      </c>
      <c r="B1241" t="s">
        <v>1713</v>
      </c>
      <c r="C1241" t="s">
        <v>1714</v>
      </c>
      <c r="D1241" s="1">
        <v>45477</v>
      </c>
      <c r="E1241">
        <v>999</v>
      </c>
      <c r="F1241" t="s">
        <v>10</v>
      </c>
      <c r="G1241" t="s">
        <v>25</v>
      </c>
      <c r="H1241" t="s">
        <v>5361</v>
      </c>
      <c r="I1241">
        <v>999</v>
      </c>
      <c r="J1241" s="1">
        <v>45328</v>
      </c>
      <c r="K1241" t="s">
        <v>5356</v>
      </c>
      <c r="L1241" s="1"/>
      <c r="M1241" s="1">
        <v>45324</v>
      </c>
      <c r="N1241" t="s">
        <v>5838</v>
      </c>
      <c r="O1241" t="s">
        <v>5848</v>
      </c>
      <c r="P1241" t="s">
        <v>6036</v>
      </c>
    </row>
    <row r="1242" spans="1:16" x14ac:dyDescent="0.5">
      <c r="A1242" t="s">
        <v>1720</v>
      </c>
      <c r="B1242" t="s">
        <v>1713</v>
      </c>
      <c r="C1242" t="s">
        <v>1714</v>
      </c>
      <c r="D1242" s="1">
        <v>45506</v>
      </c>
      <c r="E1242">
        <v>999</v>
      </c>
      <c r="F1242" t="s">
        <v>10</v>
      </c>
      <c r="G1242" t="s">
        <v>11</v>
      </c>
      <c r="H1242" t="s">
        <v>5361</v>
      </c>
      <c r="I1242">
        <v>999</v>
      </c>
      <c r="J1242" s="1">
        <v>45328</v>
      </c>
      <c r="K1242" t="s">
        <v>5356</v>
      </c>
      <c r="L1242" s="1"/>
      <c r="M1242" s="1">
        <v>45324</v>
      </c>
      <c r="N1242" t="s">
        <v>5838</v>
      </c>
      <c r="O1242" t="s">
        <v>5848</v>
      </c>
      <c r="P1242" t="s">
        <v>6036</v>
      </c>
    </row>
    <row r="1243" spans="1:16" x14ac:dyDescent="0.5">
      <c r="A1243" t="s">
        <v>1721</v>
      </c>
      <c r="B1243" t="s">
        <v>1713</v>
      </c>
      <c r="C1243" t="s">
        <v>1714</v>
      </c>
      <c r="D1243" s="1">
        <v>45536</v>
      </c>
      <c r="E1243">
        <v>999</v>
      </c>
      <c r="F1243" t="s">
        <v>10</v>
      </c>
      <c r="G1243" t="s">
        <v>11</v>
      </c>
      <c r="H1243" t="s">
        <v>5361</v>
      </c>
      <c r="I1243">
        <v>999</v>
      </c>
      <c r="J1243" s="1">
        <v>45328</v>
      </c>
      <c r="K1243" t="s">
        <v>5356</v>
      </c>
      <c r="L1243" s="1"/>
      <c r="M1243" s="1">
        <v>45324</v>
      </c>
      <c r="N1243" t="s">
        <v>5838</v>
      </c>
      <c r="O1243" t="s">
        <v>5848</v>
      </c>
      <c r="P1243" t="s">
        <v>6036</v>
      </c>
    </row>
    <row r="1244" spans="1:16" x14ac:dyDescent="0.5">
      <c r="A1244" t="s">
        <v>1722</v>
      </c>
      <c r="B1244" t="s">
        <v>1723</v>
      </c>
      <c r="C1244" t="s">
        <v>1724</v>
      </c>
      <c r="D1244" s="1">
        <v>45413</v>
      </c>
      <c r="E1244">
        <v>9999</v>
      </c>
      <c r="F1244" t="s">
        <v>10</v>
      </c>
      <c r="G1244" t="s">
        <v>11</v>
      </c>
      <c r="H1244" t="s">
        <v>5382</v>
      </c>
      <c r="I1244">
        <v>9999</v>
      </c>
      <c r="J1244" s="1">
        <v>45429</v>
      </c>
      <c r="K1244" t="s">
        <v>5356</v>
      </c>
      <c r="L1244" s="1"/>
      <c r="M1244" s="1">
        <v>45425</v>
      </c>
      <c r="N1244" t="s">
        <v>5838</v>
      </c>
      <c r="O1244" t="s">
        <v>5835</v>
      </c>
      <c r="P1244" t="s">
        <v>6036</v>
      </c>
    </row>
    <row r="1245" spans="1:16" x14ac:dyDescent="0.5">
      <c r="A1245" t="s">
        <v>1725</v>
      </c>
      <c r="B1245" t="s">
        <v>1723</v>
      </c>
      <c r="C1245" t="s">
        <v>1724</v>
      </c>
      <c r="D1245" s="1">
        <v>45447</v>
      </c>
      <c r="E1245">
        <v>9999</v>
      </c>
      <c r="F1245" t="s">
        <v>10</v>
      </c>
      <c r="G1245" t="s">
        <v>11</v>
      </c>
      <c r="H1245" t="s">
        <v>5382</v>
      </c>
      <c r="I1245">
        <v>9999</v>
      </c>
      <c r="J1245" s="1">
        <v>45429</v>
      </c>
      <c r="K1245" t="s">
        <v>5356</v>
      </c>
      <c r="L1245" s="1"/>
      <c r="M1245" s="1">
        <v>45425</v>
      </c>
      <c r="N1245" t="s">
        <v>5838</v>
      </c>
      <c r="O1245" t="s">
        <v>5835</v>
      </c>
      <c r="P1245" t="s">
        <v>6036</v>
      </c>
    </row>
    <row r="1246" spans="1:16" x14ac:dyDescent="0.5">
      <c r="A1246" t="s">
        <v>1726</v>
      </c>
      <c r="B1246" t="s">
        <v>1723</v>
      </c>
      <c r="C1246" t="s">
        <v>1724</v>
      </c>
      <c r="D1246" s="1">
        <v>45475</v>
      </c>
      <c r="E1246">
        <v>9999</v>
      </c>
      <c r="F1246" t="s">
        <v>10</v>
      </c>
      <c r="G1246" t="s">
        <v>11</v>
      </c>
      <c r="H1246" t="s">
        <v>5382</v>
      </c>
      <c r="I1246">
        <v>9999</v>
      </c>
      <c r="J1246" s="1">
        <v>45429</v>
      </c>
      <c r="K1246" t="s">
        <v>5356</v>
      </c>
      <c r="L1246" s="1"/>
      <c r="M1246" s="1">
        <v>45425</v>
      </c>
      <c r="N1246" t="s">
        <v>5838</v>
      </c>
      <c r="O1246" t="s">
        <v>5835</v>
      </c>
      <c r="P1246" t="s">
        <v>6036</v>
      </c>
    </row>
    <row r="1247" spans="1:16" x14ac:dyDescent="0.5">
      <c r="A1247" t="s">
        <v>1727</v>
      </c>
      <c r="B1247" t="s">
        <v>1723</v>
      </c>
      <c r="C1247" t="s">
        <v>1724</v>
      </c>
      <c r="D1247" s="1">
        <v>45507</v>
      </c>
      <c r="E1247">
        <v>9999</v>
      </c>
      <c r="F1247" t="s">
        <v>10</v>
      </c>
      <c r="G1247" t="s">
        <v>11</v>
      </c>
      <c r="H1247" t="s">
        <v>5382</v>
      </c>
      <c r="I1247">
        <v>9999</v>
      </c>
      <c r="J1247" s="1">
        <v>45429</v>
      </c>
      <c r="K1247" t="s">
        <v>5356</v>
      </c>
      <c r="L1247" s="1"/>
      <c r="M1247" s="1">
        <v>45425</v>
      </c>
      <c r="N1247" t="s">
        <v>5838</v>
      </c>
      <c r="O1247" t="s">
        <v>5835</v>
      </c>
      <c r="P1247" t="s">
        <v>6036</v>
      </c>
    </row>
    <row r="1248" spans="1:16" x14ac:dyDescent="0.5">
      <c r="A1248" t="s">
        <v>1728</v>
      </c>
      <c r="B1248" t="s">
        <v>1723</v>
      </c>
      <c r="C1248" t="s">
        <v>1724</v>
      </c>
      <c r="D1248" s="1">
        <v>45539</v>
      </c>
      <c r="E1248">
        <v>9999</v>
      </c>
      <c r="F1248" t="s">
        <v>10</v>
      </c>
      <c r="G1248" t="s">
        <v>25</v>
      </c>
      <c r="H1248" t="s">
        <v>5382</v>
      </c>
      <c r="I1248">
        <v>9999</v>
      </c>
      <c r="J1248" s="1">
        <v>45429</v>
      </c>
      <c r="K1248" t="s">
        <v>5356</v>
      </c>
      <c r="L1248" s="1"/>
      <c r="M1248" s="1">
        <v>45425</v>
      </c>
      <c r="N1248" t="s">
        <v>5838</v>
      </c>
      <c r="O1248" t="s">
        <v>5835</v>
      </c>
      <c r="P1248" t="s">
        <v>6036</v>
      </c>
    </row>
    <row r="1249" spans="1:16" x14ac:dyDescent="0.5">
      <c r="A1249" t="s">
        <v>1729</v>
      </c>
      <c r="B1249" t="s">
        <v>1730</v>
      </c>
      <c r="C1249" t="s">
        <v>204</v>
      </c>
      <c r="D1249" s="1">
        <v>45506</v>
      </c>
      <c r="E1249">
        <v>999</v>
      </c>
      <c r="F1249" t="s">
        <v>10</v>
      </c>
      <c r="G1249" t="s">
        <v>11</v>
      </c>
      <c r="H1249" t="s">
        <v>5361</v>
      </c>
      <c r="I1249">
        <v>999</v>
      </c>
      <c r="J1249" s="1">
        <v>45530</v>
      </c>
      <c r="K1249" t="s">
        <v>5359</v>
      </c>
      <c r="L1249" s="1">
        <v>45565</v>
      </c>
      <c r="M1249" s="1">
        <v>45507</v>
      </c>
      <c r="N1249" t="s">
        <v>5838</v>
      </c>
      <c r="O1249" t="s">
        <v>5845</v>
      </c>
      <c r="P1249" t="s">
        <v>6037</v>
      </c>
    </row>
    <row r="1250" spans="1:16" x14ac:dyDescent="0.5">
      <c r="A1250" t="s">
        <v>1731</v>
      </c>
      <c r="B1250" t="s">
        <v>1730</v>
      </c>
      <c r="C1250" t="s">
        <v>204</v>
      </c>
      <c r="D1250" s="1">
        <v>45536</v>
      </c>
      <c r="E1250">
        <v>999</v>
      </c>
      <c r="F1250" t="s">
        <v>10</v>
      </c>
      <c r="G1250" t="s">
        <v>25</v>
      </c>
      <c r="H1250" t="s">
        <v>5361</v>
      </c>
      <c r="I1250">
        <v>999</v>
      </c>
      <c r="J1250" s="1">
        <v>45530</v>
      </c>
      <c r="K1250" t="s">
        <v>5359</v>
      </c>
      <c r="L1250" s="1">
        <v>45565</v>
      </c>
      <c r="M1250" s="1">
        <v>45507</v>
      </c>
      <c r="N1250" t="s">
        <v>5838</v>
      </c>
      <c r="O1250" t="s">
        <v>5845</v>
      </c>
      <c r="P1250" t="s">
        <v>6037</v>
      </c>
    </row>
    <row r="1251" spans="1:16" x14ac:dyDescent="0.5">
      <c r="A1251" t="s">
        <v>1732</v>
      </c>
      <c r="B1251" t="s">
        <v>1733</v>
      </c>
      <c r="C1251" t="s">
        <v>1734</v>
      </c>
      <c r="D1251" s="1">
        <v>45444</v>
      </c>
      <c r="E1251">
        <v>999</v>
      </c>
      <c r="F1251" t="s">
        <v>10</v>
      </c>
      <c r="G1251" t="s">
        <v>11</v>
      </c>
      <c r="H1251" t="s">
        <v>5361</v>
      </c>
      <c r="I1251">
        <v>999</v>
      </c>
      <c r="J1251" s="1">
        <v>45455</v>
      </c>
      <c r="K1251" t="s">
        <v>5359</v>
      </c>
      <c r="L1251" s="1">
        <v>45565</v>
      </c>
      <c r="M1251" s="1">
        <v>45438</v>
      </c>
      <c r="N1251" t="s">
        <v>5838</v>
      </c>
      <c r="O1251" t="s">
        <v>5845</v>
      </c>
      <c r="P1251" t="s">
        <v>6036</v>
      </c>
    </row>
    <row r="1252" spans="1:16" x14ac:dyDescent="0.5">
      <c r="A1252" t="s">
        <v>1735</v>
      </c>
      <c r="B1252" t="s">
        <v>1733</v>
      </c>
      <c r="C1252" t="s">
        <v>1734</v>
      </c>
      <c r="D1252" s="1">
        <v>45477</v>
      </c>
      <c r="E1252">
        <v>999</v>
      </c>
      <c r="F1252" t="s">
        <v>10</v>
      </c>
      <c r="G1252" t="s">
        <v>11</v>
      </c>
      <c r="H1252" t="s">
        <v>5361</v>
      </c>
      <c r="I1252">
        <v>999</v>
      </c>
      <c r="J1252" s="1">
        <v>45455</v>
      </c>
      <c r="K1252" t="s">
        <v>5359</v>
      </c>
      <c r="L1252" s="1">
        <v>45565</v>
      </c>
      <c r="M1252" s="1">
        <v>45438</v>
      </c>
      <c r="N1252" t="s">
        <v>5838</v>
      </c>
      <c r="O1252" t="s">
        <v>5845</v>
      </c>
      <c r="P1252" t="s">
        <v>6036</v>
      </c>
    </row>
    <row r="1253" spans="1:16" x14ac:dyDescent="0.5">
      <c r="A1253" t="s">
        <v>1736</v>
      </c>
      <c r="B1253" t="s">
        <v>1733</v>
      </c>
      <c r="C1253" t="s">
        <v>1734</v>
      </c>
      <c r="D1253" s="1">
        <v>45506</v>
      </c>
      <c r="E1253">
        <v>999</v>
      </c>
      <c r="F1253" t="s">
        <v>10</v>
      </c>
      <c r="G1253" t="s">
        <v>11</v>
      </c>
      <c r="H1253" t="s">
        <v>5361</v>
      </c>
      <c r="I1253">
        <v>999</v>
      </c>
      <c r="J1253" s="1">
        <v>45455</v>
      </c>
      <c r="K1253" t="s">
        <v>5359</v>
      </c>
      <c r="L1253" s="1">
        <v>45565</v>
      </c>
      <c r="M1253" s="1">
        <v>45438</v>
      </c>
      <c r="N1253" t="s">
        <v>5838</v>
      </c>
      <c r="O1253" t="s">
        <v>5845</v>
      </c>
      <c r="P1253" t="s">
        <v>6036</v>
      </c>
    </row>
    <row r="1254" spans="1:16" x14ac:dyDescent="0.5">
      <c r="A1254" t="s">
        <v>1737</v>
      </c>
      <c r="B1254" t="s">
        <v>1733</v>
      </c>
      <c r="C1254" t="s">
        <v>1734</v>
      </c>
      <c r="D1254" s="1">
        <v>45539</v>
      </c>
      <c r="E1254">
        <v>0</v>
      </c>
      <c r="F1254" t="s">
        <v>43</v>
      </c>
      <c r="G1254" t="s">
        <v>11</v>
      </c>
      <c r="H1254" t="s">
        <v>5361</v>
      </c>
      <c r="I1254">
        <v>999</v>
      </c>
      <c r="J1254" s="1">
        <v>45455</v>
      </c>
      <c r="K1254" t="s">
        <v>5359</v>
      </c>
      <c r="L1254" s="1">
        <v>45565</v>
      </c>
      <c r="M1254" s="1">
        <v>45438</v>
      </c>
      <c r="N1254" t="s">
        <v>5838</v>
      </c>
      <c r="O1254" t="s">
        <v>5845</v>
      </c>
      <c r="P1254" t="s">
        <v>6036</v>
      </c>
    </row>
    <row r="1255" spans="1:16" x14ac:dyDescent="0.5">
      <c r="A1255" t="s">
        <v>1738</v>
      </c>
      <c r="B1255" t="s">
        <v>1739</v>
      </c>
      <c r="C1255" t="s">
        <v>1366</v>
      </c>
      <c r="D1255" s="1">
        <v>45445</v>
      </c>
      <c r="E1255">
        <v>999</v>
      </c>
      <c r="F1255" t="s">
        <v>10</v>
      </c>
      <c r="G1255" t="s">
        <v>11</v>
      </c>
      <c r="H1255" t="s">
        <v>5361</v>
      </c>
      <c r="I1255">
        <v>999</v>
      </c>
      <c r="J1255" s="1">
        <v>45456</v>
      </c>
      <c r="K1255" t="s">
        <v>5356</v>
      </c>
      <c r="L1255" s="1"/>
      <c r="M1255" s="1">
        <v>45438</v>
      </c>
      <c r="N1255" t="s">
        <v>5838</v>
      </c>
      <c r="O1255" t="s">
        <v>5835</v>
      </c>
      <c r="P1255" t="s">
        <v>5836</v>
      </c>
    </row>
    <row r="1256" spans="1:16" x14ac:dyDescent="0.5">
      <c r="A1256" t="s">
        <v>1740</v>
      </c>
      <c r="B1256" t="s">
        <v>1739</v>
      </c>
      <c r="C1256" t="s">
        <v>1366</v>
      </c>
      <c r="D1256" s="1">
        <v>45475</v>
      </c>
      <c r="E1256">
        <v>999</v>
      </c>
      <c r="F1256" t="s">
        <v>10</v>
      </c>
      <c r="G1256" t="s">
        <v>23</v>
      </c>
      <c r="H1256" t="s">
        <v>5361</v>
      </c>
      <c r="I1256">
        <v>999</v>
      </c>
      <c r="J1256" s="1">
        <v>45456</v>
      </c>
      <c r="K1256" t="s">
        <v>5356</v>
      </c>
      <c r="L1256" s="1"/>
      <c r="M1256" s="1">
        <v>45438</v>
      </c>
      <c r="N1256" t="s">
        <v>5838</v>
      </c>
      <c r="O1256" t="s">
        <v>5835</v>
      </c>
      <c r="P1256" t="s">
        <v>5836</v>
      </c>
    </row>
    <row r="1257" spans="1:16" x14ac:dyDescent="0.5">
      <c r="A1257" t="s">
        <v>1741</v>
      </c>
      <c r="B1257" t="s">
        <v>1739</v>
      </c>
      <c r="C1257" t="s">
        <v>1366</v>
      </c>
      <c r="D1257" s="1">
        <v>45505</v>
      </c>
      <c r="E1257">
        <v>999</v>
      </c>
      <c r="F1257" t="s">
        <v>10</v>
      </c>
      <c r="G1257" t="s">
        <v>41</v>
      </c>
      <c r="H1257" t="s">
        <v>5361</v>
      </c>
      <c r="I1257">
        <v>999</v>
      </c>
      <c r="J1257" s="1">
        <v>45456</v>
      </c>
      <c r="K1257" t="s">
        <v>5356</v>
      </c>
      <c r="L1257" s="1"/>
      <c r="M1257" s="1">
        <v>45438</v>
      </c>
      <c r="N1257" t="s">
        <v>5838</v>
      </c>
      <c r="O1257" t="s">
        <v>5835</v>
      </c>
      <c r="P1257" t="s">
        <v>5836</v>
      </c>
    </row>
    <row r="1258" spans="1:16" x14ac:dyDescent="0.5">
      <c r="A1258" t="s">
        <v>1742</v>
      </c>
      <c r="B1258" t="s">
        <v>1739</v>
      </c>
      <c r="C1258" t="s">
        <v>1366</v>
      </c>
      <c r="D1258" s="1">
        <v>45536</v>
      </c>
      <c r="E1258">
        <v>999</v>
      </c>
      <c r="F1258" t="s">
        <v>10</v>
      </c>
      <c r="G1258" t="s">
        <v>11</v>
      </c>
      <c r="H1258" t="s">
        <v>5361</v>
      </c>
      <c r="I1258">
        <v>999</v>
      </c>
      <c r="J1258" s="1">
        <v>45456</v>
      </c>
      <c r="K1258" t="s">
        <v>5356</v>
      </c>
      <c r="L1258" s="1"/>
      <c r="M1258" s="1">
        <v>45438</v>
      </c>
      <c r="N1258" t="s">
        <v>5838</v>
      </c>
      <c r="O1258" t="s">
        <v>5835</v>
      </c>
      <c r="P1258" t="s">
        <v>5836</v>
      </c>
    </row>
    <row r="1259" spans="1:16" x14ac:dyDescent="0.5">
      <c r="A1259" t="s">
        <v>1743</v>
      </c>
      <c r="B1259" t="s">
        <v>1744</v>
      </c>
      <c r="C1259" t="s">
        <v>1745</v>
      </c>
      <c r="D1259" s="1">
        <v>45505</v>
      </c>
      <c r="E1259">
        <v>0</v>
      </c>
      <c r="F1259" t="s">
        <v>43</v>
      </c>
      <c r="G1259" t="s">
        <v>11</v>
      </c>
      <c r="H1259" t="s">
        <v>5361</v>
      </c>
      <c r="I1259">
        <v>999</v>
      </c>
      <c r="J1259" s="1">
        <v>45525</v>
      </c>
      <c r="K1259" t="s">
        <v>5356</v>
      </c>
      <c r="L1259" s="1"/>
      <c r="M1259" s="1">
        <v>45519</v>
      </c>
      <c r="N1259" t="s">
        <v>5838</v>
      </c>
      <c r="O1259" t="s">
        <v>5844</v>
      </c>
      <c r="P1259" t="s">
        <v>6036</v>
      </c>
    </row>
    <row r="1260" spans="1:16" x14ac:dyDescent="0.5">
      <c r="A1260" t="s">
        <v>1746</v>
      </c>
      <c r="B1260" t="s">
        <v>1744</v>
      </c>
      <c r="C1260" t="s">
        <v>1745</v>
      </c>
      <c r="D1260" s="1">
        <v>45538</v>
      </c>
      <c r="E1260">
        <v>999</v>
      </c>
      <c r="F1260" t="s">
        <v>10</v>
      </c>
      <c r="G1260" t="s">
        <v>11</v>
      </c>
      <c r="H1260" t="s">
        <v>5361</v>
      </c>
      <c r="I1260">
        <v>999</v>
      </c>
      <c r="J1260" s="1">
        <v>45525</v>
      </c>
      <c r="K1260" t="s">
        <v>5356</v>
      </c>
      <c r="L1260" s="1"/>
      <c r="M1260" s="1">
        <v>45519</v>
      </c>
      <c r="N1260" t="s">
        <v>5838</v>
      </c>
      <c r="O1260" t="s">
        <v>5844</v>
      </c>
      <c r="P1260" t="s">
        <v>6036</v>
      </c>
    </row>
    <row r="1261" spans="1:16" x14ac:dyDescent="0.5">
      <c r="A1261" t="s">
        <v>1747</v>
      </c>
      <c r="B1261" t="s">
        <v>1748</v>
      </c>
      <c r="C1261" t="s">
        <v>1749</v>
      </c>
      <c r="D1261" s="1">
        <v>45386</v>
      </c>
      <c r="E1261">
        <v>2499</v>
      </c>
      <c r="F1261" t="s">
        <v>10</v>
      </c>
      <c r="G1261" t="s">
        <v>11</v>
      </c>
      <c r="H1261" t="s">
        <v>5362</v>
      </c>
      <c r="I1261">
        <v>2499</v>
      </c>
      <c r="J1261" s="1">
        <v>45412</v>
      </c>
      <c r="K1261" t="s">
        <v>5359</v>
      </c>
      <c r="L1261" s="1">
        <v>45529</v>
      </c>
      <c r="M1261" s="1">
        <v>45407</v>
      </c>
      <c r="N1261" t="s">
        <v>5846</v>
      </c>
      <c r="O1261" t="s">
        <v>5845</v>
      </c>
      <c r="P1261" t="s">
        <v>6036</v>
      </c>
    </row>
    <row r="1262" spans="1:16" x14ac:dyDescent="0.5">
      <c r="A1262" t="s">
        <v>1750</v>
      </c>
      <c r="B1262" t="s">
        <v>1748</v>
      </c>
      <c r="C1262" t="s">
        <v>1749</v>
      </c>
      <c r="D1262" s="1">
        <v>45416</v>
      </c>
      <c r="E1262">
        <v>2499</v>
      </c>
      <c r="F1262" t="s">
        <v>10</v>
      </c>
      <c r="G1262" t="s">
        <v>11</v>
      </c>
      <c r="H1262" t="s">
        <v>5362</v>
      </c>
      <c r="I1262">
        <v>2499</v>
      </c>
      <c r="J1262" s="1">
        <v>45412</v>
      </c>
      <c r="K1262" t="s">
        <v>5359</v>
      </c>
      <c r="L1262" s="1">
        <v>45529</v>
      </c>
      <c r="M1262" s="1">
        <v>45407</v>
      </c>
      <c r="N1262" t="s">
        <v>5846</v>
      </c>
      <c r="O1262" t="s">
        <v>5845</v>
      </c>
      <c r="P1262" t="s">
        <v>6036</v>
      </c>
    </row>
    <row r="1263" spans="1:16" x14ac:dyDescent="0.5">
      <c r="A1263" t="s">
        <v>1751</v>
      </c>
      <c r="B1263" t="s">
        <v>1748</v>
      </c>
      <c r="C1263" t="s">
        <v>1749</v>
      </c>
      <c r="D1263" s="1">
        <v>45447</v>
      </c>
      <c r="E1263">
        <v>2499</v>
      </c>
      <c r="F1263" t="s">
        <v>10</v>
      </c>
      <c r="G1263" t="s">
        <v>11</v>
      </c>
      <c r="H1263" t="s">
        <v>5362</v>
      </c>
      <c r="I1263">
        <v>2499</v>
      </c>
      <c r="J1263" s="1">
        <v>45412</v>
      </c>
      <c r="K1263" t="s">
        <v>5359</v>
      </c>
      <c r="L1263" s="1">
        <v>45529</v>
      </c>
      <c r="M1263" s="1">
        <v>45407</v>
      </c>
      <c r="N1263" t="s">
        <v>5846</v>
      </c>
      <c r="O1263" t="s">
        <v>5845</v>
      </c>
      <c r="P1263" t="s">
        <v>6036</v>
      </c>
    </row>
    <row r="1264" spans="1:16" x14ac:dyDescent="0.5">
      <c r="A1264" t="s">
        <v>1752</v>
      </c>
      <c r="B1264" t="s">
        <v>1748</v>
      </c>
      <c r="C1264" t="s">
        <v>1749</v>
      </c>
      <c r="D1264" s="1">
        <v>45475</v>
      </c>
      <c r="E1264">
        <v>2499</v>
      </c>
      <c r="F1264" t="s">
        <v>10</v>
      </c>
      <c r="G1264" t="s">
        <v>11</v>
      </c>
      <c r="H1264" t="s">
        <v>5362</v>
      </c>
      <c r="I1264">
        <v>2499</v>
      </c>
      <c r="J1264" s="1">
        <v>45412</v>
      </c>
      <c r="K1264" t="s">
        <v>5359</v>
      </c>
      <c r="L1264" s="1">
        <v>45529</v>
      </c>
      <c r="M1264" s="1">
        <v>45407</v>
      </c>
      <c r="N1264" t="s">
        <v>5846</v>
      </c>
      <c r="O1264" t="s">
        <v>5845</v>
      </c>
      <c r="P1264" t="s">
        <v>6036</v>
      </c>
    </row>
    <row r="1265" spans="1:16" x14ac:dyDescent="0.5">
      <c r="A1265" t="s">
        <v>1753</v>
      </c>
      <c r="B1265" t="s">
        <v>1748</v>
      </c>
      <c r="C1265" t="s">
        <v>1749</v>
      </c>
      <c r="D1265" s="1">
        <v>45507</v>
      </c>
      <c r="E1265">
        <v>2499</v>
      </c>
      <c r="F1265" t="s">
        <v>10</v>
      </c>
      <c r="G1265" t="s">
        <v>11</v>
      </c>
      <c r="H1265" t="s">
        <v>5362</v>
      </c>
      <c r="I1265">
        <v>2499</v>
      </c>
      <c r="J1265" s="1">
        <v>45412</v>
      </c>
      <c r="K1265" t="s">
        <v>5359</v>
      </c>
      <c r="L1265" s="1">
        <v>45529</v>
      </c>
      <c r="M1265" s="1">
        <v>45407</v>
      </c>
      <c r="N1265" t="s">
        <v>5846</v>
      </c>
      <c r="O1265" t="s">
        <v>5845</v>
      </c>
      <c r="P1265" t="s">
        <v>6036</v>
      </c>
    </row>
    <row r="1266" spans="1:16" x14ac:dyDescent="0.5">
      <c r="A1266" t="s">
        <v>1754</v>
      </c>
      <c r="B1266" t="s">
        <v>1755</v>
      </c>
      <c r="C1266" t="s">
        <v>1756</v>
      </c>
      <c r="D1266" s="1">
        <v>45476</v>
      </c>
      <c r="E1266">
        <v>999</v>
      </c>
      <c r="F1266" t="s">
        <v>10</v>
      </c>
      <c r="G1266" t="s">
        <v>11</v>
      </c>
      <c r="H1266" t="s">
        <v>5361</v>
      </c>
      <c r="I1266">
        <v>999</v>
      </c>
      <c r="J1266" s="1">
        <v>45480</v>
      </c>
      <c r="K1266" t="s">
        <v>5356</v>
      </c>
      <c r="L1266" s="1"/>
      <c r="M1266" s="1">
        <v>45451</v>
      </c>
      <c r="N1266" t="s">
        <v>5839</v>
      </c>
      <c r="O1266" t="s">
        <v>5835</v>
      </c>
      <c r="P1266" t="s">
        <v>6036</v>
      </c>
    </row>
    <row r="1267" spans="1:16" x14ac:dyDescent="0.5">
      <c r="A1267" t="s">
        <v>1757</v>
      </c>
      <c r="B1267" t="s">
        <v>1755</v>
      </c>
      <c r="C1267" t="s">
        <v>1756</v>
      </c>
      <c r="D1267" s="1">
        <v>45508</v>
      </c>
      <c r="E1267">
        <v>999</v>
      </c>
      <c r="F1267" t="s">
        <v>10</v>
      </c>
      <c r="G1267" t="s">
        <v>11</v>
      </c>
      <c r="H1267" t="s">
        <v>5361</v>
      </c>
      <c r="I1267">
        <v>999</v>
      </c>
      <c r="J1267" s="1">
        <v>45480</v>
      </c>
      <c r="K1267" t="s">
        <v>5356</v>
      </c>
      <c r="L1267" s="1"/>
      <c r="M1267" s="1">
        <v>45451</v>
      </c>
      <c r="N1267" t="s">
        <v>5839</v>
      </c>
      <c r="O1267" t="s">
        <v>5835</v>
      </c>
      <c r="P1267" t="s">
        <v>6036</v>
      </c>
    </row>
    <row r="1268" spans="1:16" x14ac:dyDescent="0.5">
      <c r="A1268" t="s">
        <v>1758</v>
      </c>
      <c r="B1268" t="s">
        <v>1755</v>
      </c>
      <c r="C1268" t="s">
        <v>1756</v>
      </c>
      <c r="D1268" s="1">
        <v>45536</v>
      </c>
      <c r="E1268">
        <v>999</v>
      </c>
      <c r="F1268" t="s">
        <v>10</v>
      </c>
      <c r="G1268" t="s">
        <v>25</v>
      </c>
      <c r="H1268" t="s">
        <v>5361</v>
      </c>
      <c r="I1268">
        <v>999</v>
      </c>
      <c r="J1268" s="1">
        <v>45480</v>
      </c>
      <c r="K1268" t="s">
        <v>5356</v>
      </c>
      <c r="L1268" s="1"/>
      <c r="M1268" s="1">
        <v>45451</v>
      </c>
      <c r="N1268" t="s">
        <v>5839</v>
      </c>
      <c r="O1268" t="s">
        <v>5835</v>
      </c>
      <c r="P1268" t="s">
        <v>6036</v>
      </c>
    </row>
    <row r="1269" spans="1:16" x14ac:dyDescent="0.5">
      <c r="A1269" t="s">
        <v>1759</v>
      </c>
      <c r="B1269" t="s">
        <v>1760</v>
      </c>
      <c r="C1269" t="s">
        <v>1761</v>
      </c>
      <c r="D1269" s="1">
        <v>45476</v>
      </c>
      <c r="E1269">
        <v>2499</v>
      </c>
      <c r="F1269" t="s">
        <v>10</v>
      </c>
      <c r="G1269" t="s">
        <v>11</v>
      </c>
      <c r="H1269" t="s">
        <v>5362</v>
      </c>
      <c r="I1269">
        <v>2499</v>
      </c>
      <c r="J1269" s="1">
        <v>45501</v>
      </c>
      <c r="K1269" t="s">
        <v>5356</v>
      </c>
      <c r="L1269" s="1"/>
      <c r="M1269" s="1">
        <v>45471</v>
      </c>
      <c r="N1269" t="s">
        <v>5843</v>
      </c>
      <c r="O1269" t="s">
        <v>5835</v>
      </c>
      <c r="P1269" t="s">
        <v>6036</v>
      </c>
    </row>
    <row r="1270" spans="1:16" x14ac:dyDescent="0.5">
      <c r="A1270" t="s">
        <v>1762</v>
      </c>
      <c r="B1270" t="s">
        <v>1760</v>
      </c>
      <c r="C1270" t="s">
        <v>1761</v>
      </c>
      <c r="D1270" s="1">
        <v>45507</v>
      </c>
      <c r="E1270">
        <v>2499</v>
      </c>
      <c r="F1270" t="s">
        <v>10</v>
      </c>
      <c r="G1270" t="s">
        <v>23</v>
      </c>
      <c r="H1270" t="s">
        <v>5362</v>
      </c>
      <c r="I1270">
        <v>2499</v>
      </c>
      <c r="J1270" s="1">
        <v>45501</v>
      </c>
      <c r="K1270" t="s">
        <v>5356</v>
      </c>
      <c r="L1270" s="1"/>
      <c r="M1270" s="1">
        <v>45471</v>
      </c>
      <c r="N1270" t="s">
        <v>5843</v>
      </c>
      <c r="O1270" t="s">
        <v>5835</v>
      </c>
      <c r="P1270" t="s">
        <v>6036</v>
      </c>
    </row>
    <row r="1271" spans="1:16" x14ac:dyDescent="0.5">
      <c r="A1271" t="s">
        <v>1763</v>
      </c>
      <c r="B1271" t="s">
        <v>1760</v>
      </c>
      <c r="C1271" t="s">
        <v>1761</v>
      </c>
      <c r="D1271" s="1">
        <v>45537</v>
      </c>
      <c r="E1271">
        <v>2499</v>
      </c>
      <c r="F1271" t="s">
        <v>10</v>
      </c>
      <c r="G1271" t="s">
        <v>11</v>
      </c>
      <c r="H1271" t="s">
        <v>5362</v>
      </c>
      <c r="I1271">
        <v>2499</v>
      </c>
      <c r="J1271" s="1">
        <v>45501</v>
      </c>
      <c r="K1271" t="s">
        <v>5356</v>
      </c>
      <c r="L1271" s="1"/>
      <c r="M1271" s="1">
        <v>45471</v>
      </c>
      <c r="N1271" t="s">
        <v>5843</v>
      </c>
      <c r="O1271" t="s">
        <v>5835</v>
      </c>
      <c r="P1271" t="s">
        <v>6036</v>
      </c>
    </row>
    <row r="1272" spans="1:16" x14ac:dyDescent="0.5">
      <c r="A1272" t="s">
        <v>1764</v>
      </c>
      <c r="B1272" t="s">
        <v>1765</v>
      </c>
      <c r="C1272" t="s">
        <v>1766</v>
      </c>
      <c r="D1272" s="1">
        <v>45354</v>
      </c>
      <c r="E1272">
        <v>2499</v>
      </c>
      <c r="F1272" t="s">
        <v>10</v>
      </c>
      <c r="G1272" t="s">
        <v>25</v>
      </c>
      <c r="H1272" t="s">
        <v>5362</v>
      </c>
      <c r="I1272">
        <v>2499</v>
      </c>
      <c r="J1272" s="1">
        <v>45377</v>
      </c>
      <c r="K1272" t="s">
        <v>5356</v>
      </c>
      <c r="L1272" s="1"/>
      <c r="M1272" s="1">
        <v>45349</v>
      </c>
      <c r="N1272" t="s">
        <v>5839</v>
      </c>
      <c r="O1272" t="s">
        <v>5844</v>
      </c>
      <c r="P1272" t="s">
        <v>5840</v>
      </c>
    </row>
    <row r="1273" spans="1:16" x14ac:dyDescent="0.5">
      <c r="A1273" t="s">
        <v>1767</v>
      </c>
      <c r="B1273" t="s">
        <v>1765</v>
      </c>
      <c r="C1273" t="s">
        <v>1766</v>
      </c>
      <c r="D1273" s="1">
        <v>45385</v>
      </c>
      <c r="E1273">
        <v>2499</v>
      </c>
      <c r="F1273" t="s">
        <v>10</v>
      </c>
      <c r="G1273" t="s">
        <v>11</v>
      </c>
      <c r="H1273" t="s">
        <v>5362</v>
      </c>
      <c r="I1273">
        <v>2499</v>
      </c>
      <c r="J1273" s="1">
        <v>45377</v>
      </c>
      <c r="K1273" t="s">
        <v>5356</v>
      </c>
      <c r="L1273" s="1"/>
      <c r="M1273" s="1">
        <v>45349</v>
      </c>
      <c r="N1273" t="s">
        <v>5839</v>
      </c>
      <c r="O1273" t="s">
        <v>5844</v>
      </c>
      <c r="P1273" t="s">
        <v>5840</v>
      </c>
    </row>
    <row r="1274" spans="1:16" x14ac:dyDescent="0.5">
      <c r="A1274" t="s">
        <v>1768</v>
      </c>
      <c r="B1274" t="s">
        <v>1765</v>
      </c>
      <c r="C1274" t="s">
        <v>1766</v>
      </c>
      <c r="D1274" s="1">
        <v>45416</v>
      </c>
      <c r="E1274">
        <v>2499</v>
      </c>
      <c r="F1274" t="s">
        <v>10</v>
      </c>
      <c r="G1274" t="s">
        <v>11</v>
      </c>
      <c r="H1274" t="s">
        <v>5362</v>
      </c>
      <c r="I1274">
        <v>2499</v>
      </c>
      <c r="J1274" s="1">
        <v>45377</v>
      </c>
      <c r="K1274" t="s">
        <v>5356</v>
      </c>
      <c r="L1274" s="1"/>
      <c r="M1274" s="1">
        <v>45349</v>
      </c>
      <c r="N1274" t="s">
        <v>5839</v>
      </c>
      <c r="O1274" t="s">
        <v>5844</v>
      </c>
      <c r="P1274" t="s">
        <v>5840</v>
      </c>
    </row>
    <row r="1275" spans="1:16" x14ac:dyDescent="0.5">
      <c r="A1275" t="s">
        <v>1769</v>
      </c>
      <c r="B1275" t="s">
        <v>1765</v>
      </c>
      <c r="C1275" t="s">
        <v>1766</v>
      </c>
      <c r="D1275" s="1">
        <v>45447</v>
      </c>
      <c r="E1275">
        <v>2499</v>
      </c>
      <c r="F1275" t="s">
        <v>10</v>
      </c>
      <c r="G1275" t="s">
        <v>11</v>
      </c>
      <c r="H1275" t="s">
        <v>5362</v>
      </c>
      <c r="I1275">
        <v>2499</v>
      </c>
      <c r="J1275" s="1">
        <v>45377</v>
      </c>
      <c r="K1275" t="s">
        <v>5356</v>
      </c>
      <c r="L1275" s="1"/>
      <c r="M1275" s="1">
        <v>45349</v>
      </c>
      <c r="N1275" t="s">
        <v>5839</v>
      </c>
      <c r="O1275" t="s">
        <v>5844</v>
      </c>
      <c r="P1275" t="s">
        <v>5840</v>
      </c>
    </row>
    <row r="1276" spans="1:16" x14ac:dyDescent="0.5">
      <c r="A1276" t="s">
        <v>1770</v>
      </c>
      <c r="B1276" t="s">
        <v>1765</v>
      </c>
      <c r="C1276" t="s">
        <v>1766</v>
      </c>
      <c r="D1276" s="1">
        <v>45477</v>
      </c>
      <c r="E1276">
        <v>2499</v>
      </c>
      <c r="F1276" t="s">
        <v>10</v>
      </c>
      <c r="G1276" t="s">
        <v>11</v>
      </c>
      <c r="H1276" t="s">
        <v>5362</v>
      </c>
      <c r="I1276">
        <v>2499</v>
      </c>
      <c r="J1276" s="1">
        <v>45377</v>
      </c>
      <c r="K1276" t="s">
        <v>5356</v>
      </c>
      <c r="L1276" s="1"/>
      <c r="M1276" s="1">
        <v>45349</v>
      </c>
      <c r="N1276" t="s">
        <v>5839</v>
      </c>
      <c r="O1276" t="s">
        <v>5844</v>
      </c>
      <c r="P1276" t="s">
        <v>5840</v>
      </c>
    </row>
    <row r="1277" spans="1:16" x14ac:dyDescent="0.5">
      <c r="A1277" t="s">
        <v>1771</v>
      </c>
      <c r="B1277" t="s">
        <v>1765</v>
      </c>
      <c r="C1277" t="s">
        <v>1766</v>
      </c>
      <c r="D1277" s="1">
        <v>45507</v>
      </c>
      <c r="E1277">
        <v>2499</v>
      </c>
      <c r="F1277" t="s">
        <v>10</v>
      </c>
      <c r="G1277" t="s">
        <v>11</v>
      </c>
      <c r="H1277" t="s">
        <v>5362</v>
      </c>
      <c r="I1277">
        <v>2499</v>
      </c>
      <c r="J1277" s="1">
        <v>45377</v>
      </c>
      <c r="K1277" t="s">
        <v>5356</v>
      </c>
      <c r="L1277" s="1"/>
      <c r="M1277" s="1">
        <v>45349</v>
      </c>
      <c r="N1277" t="s">
        <v>5839</v>
      </c>
      <c r="O1277" t="s">
        <v>5844</v>
      </c>
      <c r="P1277" t="s">
        <v>5840</v>
      </c>
    </row>
    <row r="1278" spans="1:16" x14ac:dyDescent="0.5">
      <c r="A1278" t="s">
        <v>1772</v>
      </c>
      <c r="B1278" t="s">
        <v>1765</v>
      </c>
      <c r="C1278" t="s">
        <v>1766</v>
      </c>
      <c r="D1278" s="1">
        <v>45537</v>
      </c>
      <c r="E1278">
        <v>2499</v>
      </c>
      <c r="F1278" t="s">
        <v>10</v>
      </c>
      <c r="G1278" t="s">
        <v>23</v>
      </c>
      <c r="H1278" t="s">
        <v>5362</v>
      </c>
      <c r="I1278">
        <v>2499</v>
      </c>
      <c r="J1278" s="1">
        <v>45377</v>
      </c>
      <c r="K1278" t="s">
        <v>5356</v>
      </c>
      <c r="L1278" s="1"/>
      <c r="M1278" s="1">
        <v>45349</v>
      </c>
      <c r="N1278" t="s">
        <v>5839</v>
      </c>
      <c r="O1278" t="s">
        <v>5844</v>
      </c>
      <c r="P1278" t="s">
        <v>5840</v>
      </c>
    </row>
    <row r="1279" spans="1:16" x14ac:dyDescent="0.5">
      <c r="A1279" t="s">
        <v>1773</v>
      </c>
      <c r="B1279" t="s">
        <v>1774</v>
      </c>
      <c r="C1279" t="s">
        <v>1775</v>
      </c>
      <c r="D1279" s="1">
        <v>45414</v>
      </c>
      <c r="E1279">
        <v>2499</v>
      </c>
      <c r="F1279" t="s">
        <v>10</v>
      </c>
      <c r="G1279" t="s">
        <v>11</v>
      </c>
      <c r="H1279" t="s">
        <v>5362</v>
      </c>
      <c r="I1279">
        <v>2499</v>
      </c>
      <c r="J1279" s="1">
        <v>45420</v>
      </c>
      <c r="K1279" t="s">
        <v>5356</v>
      </c>
      <c r="L1279" s="1"/>
      <c r="M1279" s="1">
        <v>45390</v>
      </c>
      <c r="N1279" t="s">
        <v>5838</v>
      </c>
      <c r="O1279" t="s">
        <v>5844</v>
      </c>
      <c r="P1279" t="s">
        <v>6036</v>
      </c>
    </row>
    <row r="1280" spans="1:16" x14ac:dyDescent="0.5">
      <c r="A1280" t="s">
        <v>1776</v>
      </c>
      <c r="B1280" t="s">
        <v>1774</v>
      </c>
      <c r="C1280" t="s">
        <v>1775</v>
      </c>
      <c r="D1280" s="1">
        <v>45446</v>
      </c>
      <c r="E1280">
        <v>2499</v>
      </c>
      <c r="F1280" t="s">
        <v>10</v>
      </c>
      <c r="G1280" t="s">
        <v>11</v>
      </c>
      <c r="H1280" t="s">
        <v>5362</v>
      </c>
      <c r="I1280">
        <v>2499</v>
      </c>
      <c r="J1280" s="1">
        <v>45420</v>
      </c>
      <c r="K1280" t="s">
        <v>5356</v>
      </c>
      <c r="L1280" s="1"/>
      <c r="M1280" s="1">
        <v>45390</v>
      </c>
      <c r="N1280" t="s">
        <v>5838</v>
      </c>
      <c r="O1280" t="s">
        <v>5844</v>
      </c>
      <c r="P1280" t="s">
        <v>6036</v>
      </c>
    </row>
    <row r="1281" spans="1:16" x14ac:dyDescent="0.5">
      <c r="A1281" t="s">
        <v>1777</v>
      </c>
      <c r="B1281" t="s">
        <v>1774</v>
      </c>
      <c r="C1281" t="s">
        <v>1775</v>
      </c>
      <c r="D1281" s="1">
        <v>45477</v>
      </c>
      <c r="E1281">
        <v>2499</v>
      </c>
      <c r="F1281" t="s">
        <v>10</v>
      </c>
      <c r="G1281" t="s">
        <v>11</v>
      </c>
      <c r="H1281" t="s">
        <v>5362</v>
      </c>
      <c r="I1281">
        <v>2499</v>
      </c>
      <c r="J1281" s="1">
        <v>45420</v>
      </c>
      <c r="K1281" t="s">
        <v>5356</v>
      </c>
      <c r="L1281" s="1"/>
      <c r="M1281" s="1">
        <v>45390</v>
      </c>
      <c r="N1281" t="s">
        <v>5838</v>
      </c>
      <c r="O1281" t="s">
        <v>5844</v>
      </c>
      <c r="P1281" t="s">
        <v>6036</v>
      </c>
    </row>
    <row r="1282" spans="1:16" x14ac:dyDescent="0.5">
      <c r="A1282" t="s">
        <v>1778</v>
      </c>
      <c r="B1282" t="s">
        <v>1774</v>
      </c>
      <c r="C1282" t="s">
        <v>1775</v>
      </c>
      <c r="D1282" s="1">
        <v>45507</v>
      </c>
      <c r="E1282">
        <v>2499</v>
      </c>
      <c r="F1282" t="s">
        <v>10</v>
      </c>
      <c r="G1282" t="s">
        <v>23</v>
      </c>
      <c r="H1282" t="s">
        <v>5362</v>
      </c>
      <c r="I1282">
        <v>2499</v>
      </c>
      <c r="J1282" s="1">
        <v>45420</v>
      </c>
      <c r="K1282" t="s">
        <v>5356</v>
      </c>
      <c r="L1282" s="1"/>
      <c r="M1282" s="1">
        <v>45390</v>
      </c>
      <c r="N1282" t="s">
        <v>5838</v>
      </c>
      <c r="O1282" t="s">
        <v>5844</v>
      </c>
      <c r="P1282" t="s">
        <v>6036</v>
      </c>
    </row>
    <row r="1283" spans="1:16" x14ac:dyDescent="0.5">
      <c r="A1283" t="s">
        <v>1779</v>
      </c>
      <c r="B1283" t="s">
        <v>1774</v>
      </c>
      <c r="C1283" t="s">
        <v>1775</v>
      </c>
      <c r="D1283" s="1">
        <v>45537</v>
      </c>
      <c r="E1283">
        <v>2499</v>
      </c>
      <c r="F1283" t="s">
        <v>10</v>
      </c>
      <c r="G1283" t="s">
        <v>11</v>
      </c>
      <c r="H1283" t="s">
        <v>5362</v>
      </c>
      <c r="I1283">
        <v>2499</v>
      </c>
      <c r="J1283" s="1">
        <v>45420</v>
      </c>
      <c r="K1283" t="s">
        <v>5356</v>
      </c>
      <c r="L1283" s="1"/>
      <c r="M1283" s="1">
        <v>45390</v>
      </c>
      <c r="N1283" t="s">
        <v>5838</v>
      </c>
      <c r="O1283" t="s">
        <v>5844</v>
      </c>
      <c r="P1283" t="s">
        <v>6036</v>
      </c>
    </row>
    <row r="1284" spans="1:16" x14ac:dyDescent="0.5">
      <c r="A1284" t="s">
        <v>1780</v>
      </c>
      <c r="B1284" t="s">
        <v>1781</v>
      </c>
      <c r="C1284" t="s">
        <v>1242</v>
      </c>
      <c r="D1284" s="1">
        <v>45477</v>
      </c>
      <c r="E1284">
        <v>999</v>
      </c>
      <c r="F1284" t="s">
        <v>10</v>
      </c>
      <c r="G1284" t="s">
        <v>23</v>
      </c>
      <c r="H1284" t="s">
        <v>5361</v>
      </c>
      <c r="I1284">
        <v>999</v>
      </c>
      <c r="J1284" s="1">
        <v>45488</v>
      </c>
      <c r="K1284" t="s">
        <v>5356</v>
      </c>
      <c r="L1284" s="1"/>
      <c r="M1284" s="1">
        <v>45459</v>
      </c>
      <c r="N1284" t="s">
        <v>5838</v>
      </c>
      <c r="O1284" t="s">
        <v>5835</v>
      </c>
      <c r="P1284" t="s">
        <v>6036</v>
      </c>
    </row>
    <row r="1285" spans="1:16" x14ac:dyDescent="0.5">
      <c r="A1285" t="s">
        <v>1782</v>
      </c>
      <c r="B1285" t="s">
        <v>1781</v>
      </c>
      <c r="C1285" t="s">
        <v>1242</v>
      </c>
      <c r="D1285" s="1">
        <v>45505</v>
      </c>
      <c r="E1285">
        <v>999</v>
      </c>
      <c r="F1285" t="s">
        <v>10</v>
      </c>
      <c r="G1285" t="s">
        <v>11</v>
      </c>
      <c r="H1285" t="s">
        <v>5361</v>
      </c>
      <c r="I1285">
        <v>999</v>
      </c>
      <c r="J1285" s="1">
        <v>45488</v>
      </c>
      <c r="K1285" t="s">
        <v>5356</v>
      </c>
      <c r="L1285" s="1"/>
      <c r="M1285" s="1">
        <v>45459</v>
      </c>
      <c r="N1285" t="s">
        <v>5838</v>
      </c>
      <c r="O1285" t="s">
        <v>5835</v>
      </c>
      <c r="P1285" t="s">
        <v>6036</v>
      </c>
    </row>
    <row r="1286" spans="1:16" x14ac:dyDescent="0.5">
      <c r="A1286" t="s">
        <v>1783</v>
      </c>
      <c r="B1286" t="s">
        <v>1781</v>
      </c>
      <c r="C1286" t="s">
        <v>1242</v>
      </c>
      <c r="D1286" s="1">
        <v>45537</v>
      </c>
      <c r="E1286">
        <v>999</v>
      </c>
      <c r="F1286" t="s">
        <v>10</v>
      </c>
      <c r="G1286" t="s">
        <v>41</v>
      </c>
      <c r="H1286" t="s">
        <v>5361</v>
      </c>
      <c r="I1286">
        <v>999</v>
      </c>
      <c r="J1286" s="1">
        <v>45488</v>
      </c>
      <c r="K1286" t="s">
        <v>5356</v>
      </c>
      <c r="L1286" s="1"/>
      <c r="M1286" s="1">
        <v>45459</v>
      </c>
      <c r="N1286" t="s">
        <v>5838</v>
      </c>
      <c r="O1286" t="s">
        <v>5835</v>
      </c>
      <c r="P1286" t="s">
        <v>6036</v>
      </c>
    </row>
    <row r="1287" spans="1:16" x14ac:dyDescent="0.5">
      <c r="A1287" t="s">
        <v>1784</v>
      </c>
      <c r="B1287" t="s">
        <v>1785</v>
      </c>
      <c r="C1287" t="s">
        <v>220</v>
      </c>
      <c r="D1287" s="1">
        <v>45446</v>
      </c>
      <c r="E1287">
        <v>999</v>
      </c>
      <c r="F1287" t="s">
        <v>10</v>
      </c>
      <c r="G1287" t="s">
        <v>25</v>
      </c>
      <c r="H1287" t="s">
        <v>5361</v>
      </c>
      <c r="I1287">
        <v>999</v>
      </c>
      <c r="J1287" s="1">
        <v>45465</v>
      </c>
      <c r="K1287" t="s">
        <v>5356</v>
      </c>
      <c r="L1287" s="1"/>
      <c r="M1287" s="1">
        <v>45443</v>
      </c>
      <c r="N1287" t="s">
        <v>5839</v>
      </c>
      <c r="O1287" t="s">
        <v>5835</v>
      </c>
      <c r="P1287" t="s">
        <v>6036</v>
      </c>
    </row>
    <row r="1288" spans="1:16" x14ac:dyDescent="0.5">
      <c r="A1288" t="s">
        <v>1786</v>
      </c>
      <c r="B1288" t="s">
        <v>1785</v>
      </c>
      <c r="C1288" t="s">
        <v>220</v>
      </c>
      <c r="D1288" s="1">
        <v>45475</v>
      </c>
      <c r="E1288">
        <v>999</v>
      </c>
      <c r="F1288" t="s">
        <v>10</v>
      </c>
      <c r="G1288" t="s">
        <v>11</v>
      </c>
      <c r="H1288" t="s">
        <v>5361</v>
      </c>
      <c r="I1288">
        <v>999</v>
      </c>
      <c r="J1288" s="1">
        <v>45465</v>
      </c>
      <c r="K1288" t="s">
        <v>5356</v>
      </c>
      <c r="L1288" s="1"/>
      <c r="M1288" s="1">
        <v>45443</v>
      </c>
      <c r="N1288" t="s">
        <v>5839</v>
      </c>
      <c r="O1288" t="s">
        <v>5835</v>
      </c>
      <c r="P1288" t="s">
        <v>6036</v>
      </c>
    </row>
    <row r="1289" spans="1:16" x14ac:dyDescent="0.5">
      <c r="A1289" t="s">
        <v>1787</v>
      </c>
      <c r="B1289" t="s">
        <v>1785</v>
      </c>
      <c r="C1289" t="s">
        <v>220</v>
      </c>
      <c r="D1289" s="1">
        <v>45505</v>
      </c>
      <c r="E1289">
        <v>999</v>
      </c>
      <c r="F1289" t="s">
        <v>10</v>
      </c>
      <c r="G1289" t="s">
        <v>11</v>
      </c>
      <c r="H1289" t="s">
        <v>5361</v>
      </c>
      <c r="I1289">
        <v>999</v>
      </c>
      <c r="J1289" s="1">
        <v>45465</v>
      </c>
      <c r="K1289" t="s">
        <v>5356</v>
      </c>
      <c r="L1289" s="1"/>
      <c r="M1289" s="1">
        <v>45443</v>
      </c>
      <c r="N1289" t="s">
        <v>5839</v>
      </c>
      <c r="O1289" t="s">
        <v>5835</v>
      </c>
      <c r="P1289" t="s">
        <v>6036</v>
      </c>
    </row>
    <row r="1290" spans="1:16" x14ac:dyDescent="0.5">
      <c r="A1290" t="s">
        <v>1788</v>
      </c>
      <c r="B1290" t="s">
        <v>1785</v>
      </c>
      <c r="C1290" t="s">
        <v>220</v>
      </c>
      <c r="D1290" s="1">
        <v>45536</v>
      </c>
      <c r="E1290">
        <v>999</v>
      </c>
      <c r="F1290" t="s">
        <v>10</v>
      </c>
      <c r="G1290" t="s">
        <v>11</v>
      </c>
      <c r="H1290" t="s">
        <v>5361</v>
      </c>
      <c r="I1290">
        <v>999</v>
      </c>
      <c r="J1290" s="1">
        <v>45465</v>
      </c>
      <c r="K1290" t="s">
        <v>5356</v>
      </c>
      <c r="L1290" s="1"/>
      <c r="M1290" s="1">
        <v>45443</v>
      </c>
      <c r="N1290" t="s">
        <v>5839</v>
      </c>
      <c r="O1290" t="s">
        <v>5835</v>
      </c>
      <c r="P1290" t="s">
        <v>6036</v>
      </c>
    </row>
    <row r="1291" spans="1:16" x14ac:dyDescent="0.5">
      <c r="A1291" t="s">
        <v>1789</v>
      </c>
      <c r="B1291" t="s">
        <v>1790</v>
      </c>
      <c r="C1291" t="s">
        <v>1791</v>
      </c>
      <c r="D1291" s="1">
        <v>45444</v>
      </c>
      <c r="E1291">
        <v>999</v>
      </c>
      <c r="F1291" t="s">
        <v>10</v>
      </c>
      <c r="G1291" t="s">
        <v>11</v>
      </c>
      <c r="H1291" t="s">
        <v>5361</v>
      </c>
      <c r="I1291">
        <v>999</v>
      </c>
      <c r="J1291" s="1">
        <v>45446</v>
      </c>
      <c r="K1291" t="s">
        <v>5356</v>
      </c>
      <c r="L1291" s="1"/>
      <c r="M1291" s="1">
        <v>45424</v>
      </c>
      <c r="N1291" t="s">
        <v>5838</v>
      </c>
      <c r="O1291" t="s">
        <v>5835</v>
      </c>
      <c r="P1291" t="s">
        <v>6036</v>
      </c>
    </row>
    <row r="1292" spans="1:16" x14ac:dyDescent="0.5">
      <c r="A1292" t="s">
        <v>1792</v>
      </c>
      <c r="B1292" t="s">
        <v>1790</v>
      </c>
      <c r="C1292" t="s">
        <v>1791</v>
      </c>
      <c r="D1292" s="1">
        <v>45474</v>
      </c>
      <c r="E1292">
        <v>999</v>
      </c>
      <c r="F1292" t="s">
        <v>10</v>
      </c>
      <c r="G1292" t="s">
        <v>25</v>
      </c>
      <c r="H1292" t="s">
        <v>5361</v>
      </c>
      <c r="I1292">
        <v>999</v>
      </c>
      <c r="J1292" s="1">
        <v>45446</v>
      </c>
      <c r="K1292" t="s">
        <v>5356</v>
      </c>
      <c r="L1292" s="1"/>
      <c r="M1292" s="1">
        <v>45424</v>
      </c>
      <c r="N1292" t="s">
        <v>5838</v>
      </c>
      <c r="O1292" t="s">
        <v>5835</v>
      </c>
      <c r="P1292" t="s">
        <v>6036</v>
      </c>
    </row>
    <row r="1293" spans="1:16" x14ac:dyDescent="0.5">
      <c r="A1293" t="s">
        <v>1793</v>
      </c>
      <c r="B1293" t="s">
        <v>1790</v>
      </c>
      <c r="C1293" t="s">
        <v>1791</v>
      </c>
      <c r="D1293" s="1">
        <v>45508</v>
      </c>
      <c r="E1293">
        <v>999</v>
      </c>
      <c r="F1293" t="s">
        <v>10</v>
      </c>
      <c r="G1293" t="s">
        <v>25</v>
      </c>
      <c r="H1293" t="s">
        <v>5361</v>
      </c>
      <c r="I1293">
        <v>999</v>
      </c>
      <c r="J1293" s="1">
        <v>45446</v>
      </c>
      <c r="K1293" t="s">
        <v>5356</v>
      </c>
      <c r="L1293" s="1"/>
      <c r="M1293" s="1">
        <v>45424</v>
      </c>
      <c r="N1293" t="s">
        <v>5838</v>
      </c>
      <c r="O1293" t="s">
        <v>5835</v>
      </c>
      <c r="P1293" t="s">
        <v>6036</v>
      </c>
    </row>
    <row r="1294" spans="1:16" x14ac:dyDescent="0.5">
      <c r="A1294" t="s">
        <v>1794</v>
      </c>
      <c r="B1294" t="s">
        <v>1790</v>
      </c>
      <c r="C1294" t="s">
        <v>1791</v>
      </c>
      <c r="D1294" s="1">
        <v>45537</v>
      </c>
      <c r="E1294">
        <v>999</v>
      </c>
      <c r="F1294" t="s">
        <v>10</v>
      </c>
      <c r="G1294" t="s">
        <v>11</v>
      </c>
      <c r="H1294" t="s">
        <v>5361</v>
      </c>
      <c r="I1294">
        <v>999</v>
      </c>
      <c r="J1294" s="1">
        <v>45446</v>
      </c>
      <c r="K1294" t="s">
        <v>5356</v>
      </c>
      <c r="L1294" s="1"/>
      <c r="M1294" s="1">
        <v>45424</v>
      </c>
      <c r="N1294" t="s">
        <v>5838</v>
      </c>
      <c r="O1294" t="s">
        <v>5835</v>
      </c>
      <c r="P1294" t="s">
        <v>6036</v>
      </c>
    </row>
    <row r="1295" spans="1:16" x14ac:dyDescent="0.5">
      <c r="A1295" t="s">
        <v>1795</v>
      </c>
      <c r="B1295" t="s">
        <v>1796</v>
      </c>
      <c r="C1295" t="s">
        <v>824</v>
      </c>
      <c r="D1295" s="1">
        <v>45384</v>
      </c>
      <c r="E1295">
        <v>999</v>
      </c>
      <c r="F1295" t="s">
        <v>10</v>
      </c>
      <c r="G1295" t="s">
        <v>25</v>
      </c>
      <c r="H1295" t="s">
        <v>5361</v>
      </c>
      <c r="I1295">
        <v>999</v>
      </c>
      <c r="J1295" s="1">
        <v>45386</v>
      </c>
      <c r="K1295" t="s">
        <v>5356</v>
      </c>
      <c r="L1295" s="1"/>
      <c r="M1295" s="1">
        <v>45371</v>
      </c>
      <c r="N1295" t="s">
        <v>5843</v>
      </c>
      <c r="O1295" t="s">
        <v>5835</v>
      </c>
      <c r="P1295" t="s">
        <v>6036</v>
      </c>
    </row>
    <row r="1296" spans="1:16" x14ac:dyDescent="0.5">
      <c r="A1296" t="s">
        <v>1797</v>
      </c>
      <c r="B1296" t="s">
        <v>1796</v>
      </c>
      <c r="C1296" t="s">
        <v>824</v>
      </c>
      <c r="D1296" s="1">
        <v>45413</v>
      </c>
      <c r="E1296">
        <v>999</v>
      </c>
      <c r="F1296" t="s">
        <v>10</v>
      </c>
      <c r="G1296" t="s">
        <v>23</v>
      </c>
      <c r="H1296" t="s">
        <v>5361</v>
      </c>
      <c r="I1296">
        <v>999</v>
      </c>
      <c r="J1296" s="1">
        <v>45386</v>
      </c>
      <c r="K1296" t="s">
        <v>5356</v>
      </c>
      <c r="L1296" s="1"/>
      <c r="M1296" s="1">
        <v>45371</v>
      </c>
      <c r="N1296" t="s">
        <v>5843</v>
      </c>
      <c r="O1296" t="s">
        <v>5835</v>
      </c>
      <c r="P1296" t="s">
        <v>6036</v>
      </c>
    </row>
    <row r="1297" spans="1:16" x14ac:dyDescent="0.5">
      <c r="A1297" t="s">
        <v>1798</v>
      </c>
      <c r="B1297" t="s">
        <v>1796</v>
      </c>
      <c r="C1297" t="s">
        <v>824</v>
      </c>
      <c r="D1297" s="1">
        <v>45446</v>
      </c>
      <c r="E1297">
        <v>999</v>
      </c>
      <c r="F1297" t="s">
        <v>10</v>
      </c>
      <c r="G1297" t="s">
        <v>11</v>
      </c>
      <c r="H1297" t="s">
        <v>5361</v>
      </c>
      <c r="I1297">
        <v>999</v>
      </c>
      <c r="J1297" s="1">
        <v>45386</v>
      </c>
      <c r="K1297" t="s">
        <v>5356</v>
      </c>
      <c r="L1297" s="1"/>
      <c r="M1297" s="1">
        <v>45371</v>
      </c>
      <c r="N1297" t="s">
        <v>5843</v>
      </c>
      <c r="O1297" t="s">
        <v>5835</v>
      </c>
      <c r="P1297" t="s">
        <v>6036</v>
      </c>
    </row>
    <row r="1298" spans="1:16" x14ac:dyDescent="0.5">
      <c r="A1298" t="s">
        <v>1799</v>
      </c>
      <c r="B1298" t="s">
        <v>1796</v>
      </c>
      <c r="C1298" t="s">
        <v>824</v>
      </c>
      <c r="D1298" s="1">
        <v>45476</v>
      </c>
      <c r="E1298">
        <v>999</v>
      </c>
      <c r="F1298" t="s">
        <v>10</v>
      </c>
      <c r="G1298" t="s">
        <v>25</v>
      </c>
      <c r="H1298" t="s">
        <v>5361</v>
      </c>
      <c r="I1298">
        <v>999</v>
      </c>
      <c r="J1298" s="1">
        <v>45386</v>
      </c>
      <c r="K1298" t="s">
        <v>5356</v>
      </c>
      <c r="L1298" s="1"/>
      <c r="M1298" s="1">
        <v>45371</v>
      </c>
      <c r="N1298" t="s">
        <v>5843</v>
      </c>
      <c r="O1298" t="s">
        <v>5835</v>
      </c>
      <c r="P1298" t="s">
        <v>6036</v>
      </c>
    </row>
    <row r="1299" spans="1:16" x14ac:dyDescent="0.5">
      <c r="A1299" t="s">
        <v>1800</v>
      </c>
      <c r="B1299" t="s">
        <v>1796</v>
      </c>
      <c r="C1299" t="s">
        <v>824</v>
      </c>
      <c r="D1299" s="1">
        <v>45505</v>
      </c>
      <c r="E1299">
        <v>999</v>
      </c>
      <c r="F1299" t="s">
        <v>10</v>
      </c>
      <c r="G1299" t="s">
        <v>11</v>
      </c>
      <c r="H1299" t="s">
        <v>5361</v>
      </c>
      <c r="I1299">
        <v>999</v>
      </c>
      <c r="J1299" s="1">
        <v>45386</v>
      </c>
      <c r="K1299" t="s">
        <v>5356</v>
      </c>
      <c r="L1299" s="1"/>
      <c r="M1299" s="1">
        <v>45371</v>
      </c>
      <c r="N1299" t="s">
        <v>5843</v>
      </c>
      <c r="O1299" t="s">
        <v>5835</v>
      </c>
      <c r="P1299" t="s">
        <v>6036</v>
      </c>
    </row>
    <row r="1300" spans="1:16" x14ac:dyDescent="0.5">
      <c r="A1300" t="s">
        <v>1801</v>
      </c>
      <c r="B1300" t="s">
        <v>1796</v>
      </c>
      <c r="C1300" t="s">
        <v>824</v>
      </c>
      <c r="D1300" s="1">
        <v>45536</v>
      </c>
      <c r="E1300">
        <v>0</v>
      </c>
      <c r="F1300" t="s">
        <v>43</v>
      </c>
      <c r="G1300" t="s">
        <v>11</v>
      </c>
      <c r="H1300" t="s">
        <v>5361</v>
      </c>
      <c r="I1300">
        <v>999</v>
      </c>
      <c r="J1300" s="1">
        <v>45386</v>
      </c>
      <c r="K1300" t="s">
        <v>5356</v>
      </c>
      <c r="L1300" s="1"/>
      <c r="M1300" s="1">
        <v>45371</v>
      </c>
      <c r="N1300" t="s">
        <v>5843</v>
      </c>
      <c r="O1300" t="s">
        <v>5835</v>
      </c>
      <c r="P1300" t="s">
        <v>6036</v>
      </c>
    </row>
    <row r="1301" spans="1:16" x14ac:dyDescent="0.5">
      <c r="A1301" t="s">
        <v>1802</v>
      </c>
      <c r="B1301" t="s">
        <v>1803</v>
      </c>
      <c r="C1301" t="s">
        <v>1804</v>
      </c>
      <c r="D1301" s="1">
        <v>45476</v>
      </c>
      <c r="E1301">
        <v>2499</v>
      </c>
      <c r="F1301" t="s">
        <v>10</v>
      </c>
      <c r="G1301" t="s">
        <v>11</v>
      </c>
      <c r="H1301" t="s">
        <v>5362</v>
      </c>
      <c r="I1301">
        <v>2499</v>
      </c>
      <c r="J1301" s="1">
        <v>45486</v>
      </c>
      <c r="K1301" t="s">
        <v>5356</v>
      </c>
      <c r="L1301" s="1"/>
      <c r="M1301" s="1">
        <v>45469</v>
      </c>
      <c r="N1301" t="s">
        <v>5839</v>
      </c>
      <c r="O1301" t="s">
        <v>5835</v>
      </c>
      <c r="P1301" t="s">
        <v>6036</v>
      </c>
    </row>
    <row r="1302" spans="1:16" x14ac:dyDescent="0.5">
      <c r="A1302" t="s">
        <v>1805</v>
      </c>
      <c r="B1302" t="s">
        <v>1803</v>
      </c>
      <c r="C1302" t="s">
        <v>1804</v>
      </c>
      <c r="D1302" s="1">
        <v>45508</v>
      </c>
      <c r="E1302">
        <v>2499</v>
      </c>
      <c r="F1302" t="s">
        <v>10</v>
      </c>
      <c r="G1302" t="s">
        <v>11</v>
      </c>
      <c r="H1302" t="s">
        <v>5362</v>
      </c>
      <c r="I1302">
        <v>2499</v>
      </c>
      <c r="J1302" s="1">
        <v>45486</v>
      </c>
      <c r="K1302" t="s">
        <v>5356</v>
      </c>
      <c r="L1302" s="1"/>
      <c r="M1302" s="1">
        <v>45469</v>
      </c>
      <c r="N1302" t="s">
        <v>5839</v>
      </c>
      <c r="O1302" t="s">
        <v>5835</v>
      </c>
      <c r="P1302" t="s">
        <v>6036</v>
      </c>
    </row>
    <row r="1303" spans="1:16" x14ac:dyDescent="0.5">
      <c r="A1303" t="s">
        <v>1806</v>
      </c>
      <c r="B1303" t="s">
        <v>1803</v>
      </c>
      <c r="C1303" t="s">
        <v>1804</v>
      </c>
      <c r="D1303" s="1">
        <v>45537</v>
      </c>
      <c r="E1303">
        <v>2499</v>
      </c>
      <c r="F1303" t="s">
        <v>10</v>
      </c>
      <c r="G1303" t="s">
        <v>11</v>
      </c>
      <c r="H1303" t="s">
        <v>5362</v>
      </c>
      <c r="I1303">
        <v>2499</v>
      </c>
      <c r="J1303" s="1">
        <v>45486</v>
      </c>
      <c r="K1303" t="s">
        <v>5356</v>
      </c>
      <c r="L1303" s="1"/>
      <c r="M1303" s="1">
        <v>45469</v>
      </c>
      <c r="N1303" t="s">
        <v>5839</v>
      </c>
      <c r="O1303" t="s">
        <v>5835</v>
      </c>
      <c r="P1303" t="s">
        <v>6036</v>
      </c>
    </row>
    <row r="1304" spans="1:16" x14ac:dyDescent="0.5">
      <c r="A1304" t="s">
        <v>1807</v>
      </c>
      <c r="B1304" t="s">
        <v>1808</v>
      </c>
      <c r="C1304" t="s">
        <v>1809</v>
      </c>
      <c r="D1304" s="1">
        <v>45415</v>
      </c>
      <c r="E1304">
        <v>999</v>
      </c>
      <c r="F1304" t="s">
        <v>10</v>
      </c>
      <c r="G1304" t="s">
        <v>11</v>
      </c>
      <c r="H1304" t="s">
        <v>5361</v>
      </c>
      <c r="I1304">
        <v>999</v>
      </c>
      <c r="J1304" s="1">
        <v>45420</v>
      </c>
      <c r="K1304" t="s">
        <v>5359</v>
      </c>
      <c r="L1304" s="1">
        <v>45565</v>
      </c>
      <c r="M1304" s="1">
        <v>45414</v>
      </c>
      <c r="N1304" t="s">
        <v>5838</v>
      </c>
      <c r="O1304" t="s">
        <v>5835</v>
      </c>
      <c r="P1304" t="s">
        <v>6036</v>
      </c>
    </row>
    <row r="1305" spans="1:16" x14ac:dyDescent="0.5">
      <c r="A1305" t="s">
        <v>1810</v>
      </c>
      <c r="B1305" t="s">
        <v>1808</v>
      </c>
      <c r="C1305" t="s">
        <v>1809</v>
      </c>
      <c r="D1305" s="1">
        <v>45446</v>
      </c>
      <c r="E1305">
        <v>999</v>
      </c>
      <c r="F1305" t="s">
        <v>10</v>
      </c>
      <c r="G1305" t="s">
        <v>11</v>
      </c>
      <c r="H1305" t="s">
        <v>5361</v>
      </c>
      <c r="I1305">
        <v>999</v>
      </c>
      <c r="J1305" s="1">
        <v>45420</v>
      </c>
      <c r="K1305" t="s">
        <v>5359</v>
      </c>
      <c r="L1305" s="1">
        <v>45565</v>
      </c>
      <c r="M1305" s="1">
        <v>45414</v>
      </c>
      <c r="N1305" t="s">
        <v>5838</v>
      </c>
      <c r="O1305" t="s">
        <v>5835</v>
      </c>
      <c r="P1305" t="s">
        <v>6036</v>
      </c>
    </row>
    <row r="1306" spans="1:16" x14ac:dyDescent="0.5">
      <c r="A1306" t="s">
        <v>1811</v>
      </c>
      <c r="B1306" t="s">
        <v>1808</v>
      </c>
      <c r="C1306" t="s">
        <v>1809</v>
      </c>
      <c r="D1306" s="1">
        <v>45475</v>
      </c>
      <c r="E1306">
        <v>999</v>
      </c>
      <c r="F1306" t="s">
        <v>10</v>
      </c>
      <c r="G1306" t="s">
        <v>11</v>
      </c>
      <c r="H1306" t="s">
        <v>5361</v>
      </c>
      <c r="I1306">
        <v>999</v>
      </c>
      <c r="J1306" s="1">
        <v>45420</v>
      </c>
      <c r="K1306" t="s">
        <v>5359</v>
      </c>
      <c r="L1306" s="1">
        <v>45565</v>
      </c>
      <c r="M1306" s="1">
        <v>45414</v>
      </c>
      <c r="N1306" t="s">
        <v>5838</v>
      </c>
      <c r="O1306" t="s">
        <v>5835</v>
      </c>
      <c r="P1306" t="s">
        <v>6036</v>
      </c>
    </row>
    <row r="1307" spans="1:16" x14ac:dyDescent="0.5">
      <c r="A1307" t="s">
        <v>1812</v>
      </c>
      <c r="B1307" t="s">
        <v>1808</v>
      </c>
      <c r="C1307" t="s">
        <v>1809</v>
      </c>
      <c r="D1307" s="1">
        <v>45508</v>
      </c>
      <c r="E1307">
        <v>999</v>
      </c>
      <c r="F1307" t="s">
        <v>10</v>
      </c>
      <c r="G1307" t="s">
        <v>11</v>
      </c>
      <c r="H1307" t="s">
        <v>5361</v>
      </c>
      <c r="I1307">
        <v>999</v>
      </c>
      <c r="J1307" s="1">
        <v>45420</v>
      </c>
      <c r="K1307" t="s">
        <v>5359</v>
      </c>
      <c r="L1307" s="1">
        <v>45565</v>
      </c>
      <c r="M1307" s="1">
        <v>45414</v>
      </c>
      <c r="N1307" t="s">
        <v>5838</v>
      </c>
      <c r="O1307" t="s">
        <v>5835</v>
      </c>
      <c r="P1307" t="s">
        <v>6036</v>
      </c>
    </row>
    <row r="1308" spans="1:16" x14ac:dyDescent="0.5">
      <c r="A1308" t="s">
        <v>1813</v>
      </c>
      <c r="B1308" t="s">
        <v>1808</v>
      </c>
      <c r="C1308" t="s">
        <v>1809</v>
      </c>
      <c r="D1308" s="1">
        <v>45536</v>
      </c>
      <c r="E1308">
        <v>999</v>
      </c>
      <c r="F1308" t="s">
        <v>10</v>
      </c>
      <c r="G1308" t="s">
        <v>25</v>
      </c>
      <c r="H1308" t="s">
        <v>5361</v>
      </c>
      <c r="I1308">
        <v>999</v>
      </c>
      <c r="J1308" s="1">
        <v>45420</v>
      </c>
      <c r="K1308" t="s">
        <v>5359</v>
      </c>
      <c r="L1308" s="1">
        <v>45565</v>
      </c>
      <c r="M1308" s="1">
        <v>45414</v>
      </c>
      <c r="N1308" t="s">
        <v>5838</v>
      </c>
      <c r="O1308" t="s">
        <v>5835</v>
      </c>
      <c r="P1308" t="s">
        <v>6036</v>
      </c>
    </row>
    <row r="1309" spans="1:16" x14ac:dyDescent="0.5">
      <c r="A1309" t="s">
        <v>1814</v>
      </c>
      <c r="B1309" t="s">
        <v>1815</v>
      </c>
      <c r="C1309" t="s">
        <v>1816</v>
      </c>
      <c r="D1309" s="1">
        <v>45325</v>
      </c>
      <c r="E1309">
        <v>999</v>
      </c>
      <c r="F1309" t="s">
        <v>10</v>
      </c>
      <c r="G1309" t="s">
        <v>11</v>
      </c>
      <c r="H1309" t="s">
        <v>5361</v>
      </c>
      <c r="I1309">
        <v>999</v>
      </c>
      <c r="J1309" s="1">
        <v>45342</v>
      </c>
      <c r="K1309" t="s">
        <v>5356</v>
      </c>
      <c r="L1309" s="1"/>
      <c r="M1309" s="1">
        <v>45334</v>
      </c>
      <c r="N1309" t="s">
        <v>5839</v>
      </c>
      <c r="O1309" t="s">
        <v>5835</v>
      </c>
      <c r="P1309" t="s">
        <v>6037</v>
      </c>
    </row>
    <row r="1310" spans="1:16" x14ac:dyDescent="0.5">
      <c r="A1310" t="s">
        <v>1817</v>
      </c>
      <c r="B1310" t="s">
        <v>1815</v>
      </c>
      <c r="C1310" t="s">
        <v>1816</v>
      </c>
      <c r="D1310" s="1">
        <v>45353</v>
      </c>
      <c r="E1310">
        <v>999</v>
      </c>
      <c r="F1310" t="s">
        <v>10</v>
      </c>
      <c r="G1310" t="s">
        <v>11</v>
      </c>
      <c r="H1310" t="s">
        <v>5361</v>
      </c>
      <c r="I1310">
        <v>999</v>
      </c>
      <c r="J1310" s="1">
        <v>45342</v>
      </c>
      <c r="K1310" t="s">
        <v>5356</v>
      </c>
      <c r="L1310" s="1"/>
      <c r="M1310" s="1">
        <v>45334</v>
      </c>
      <c r="N1310" t="s">
        <v>5839</v>
      </c>
      <c r="O1310" t="s">
        <v>5835</v>
      </c>
      <c r="P1310" t="s">
        <v>6037</v>
      </c>
    </row>
    <row r="1311" spans="1:16" x14ac:dyDescent="0.5">
      <c r="A1311" t="s">
        <v>1818</v>
      </c>
      <c r="B1311" t="s">
        <v>1815</v>
      </c>
      <c r="C1311" t="s">
        <v>1816</v>
      </c>
      <c r="D1311" s="1">
        <v>45386</v>
      </c>
      <c r="E1311">
        <v>999</v>
      </c>
      <c r="F1311" t="s">
        <v>10</v>
      </c>
      <c r="G1311" t="s">
        <v>11</v>
      </c>
      <c r="H1311" t="s">
        <v>5361</v>
      </c>
      <c r="I1311">
        <v>999</v>
      </c>
      <c r="J1311" s="1">
        <v>45342</v>
      </c>
      <c r="K1311" t="s">
        <v>5356</v>
      </c>
      <c r="L1311" s="1"/>
      <c r="M1311" s="1">
        <v>45334</v>
      </c>
      <c r="N1311" t="s">
        <v>5839</v>
      </c>
      <c r="O1311" t="s">
        <v>5835</v>
      </c>
      <c r="P1311" t="s">
        <v>6037</v>
      </c>
    </row>
    <row r="1312" spans="1:16" x14ac:dyDescent="0.5">
      <c r="A1312" t="s">
        <v>1819</v>
      </c>
      <c r="B1312" t="s">
        <v>1815</v>
      </c>
      <c r="C1312" t="s">
        <v>1816</v>
      </c>
      <c r="D1312" s="1">
        <v>45414</v>
      </c>
      <c r="E1312">
        <v>999</v>
      </c>
      <c r="F1312" t="s">
        <v>10</v>
      </c>
      <c r="G1312" t="s">
        <v>11</v>
      </c>
      <c r="H1312" t="s">
        <v>5361</v>
      </c>
      <c r="I1312">
        <v>999</v>
      </c>
      <c r="J1312" s="1">
        <v>45342</v>
      </c>
      <c r="K1312" t="s">
        <v>5356</v>
      </c>
      <c r="L1312" s="1"/>
      <c r="M1312" s="1">
        <v>45334</v>
      </c>
      <c r="N1312" t="s">
        <v>5839</v>
      </c>
      <c r="O1312" t="s">
        <v>5835</v>
      </c>
      <c r="P1312" t="s">
        <v>6037</v>
      </c>
    </row>
    <row r="1313" spans="1:16" x14ac:dyDescent="0.5">
      <c r="A1313" t="s">
        <v>1820</v>
      </c>
      <c r="B1313" t="s">
        <v>1815</v>
      </c>
      <c r="C1313" t="s">
        <v>1816</v>
      </c>
      <c r="D1313" s="1">
        <v>45446</v>
      </c>
      <c r="E1313">
        <v>999</v>
      </c>
      <c r="F1313" t="s">
        <v>10</v>
      </c>
      <c r="G1313" t="s">
        <v>11</v>
      </c>
      <c r="H1313" t="s">
        <v>5361</v>
      </c>
      <c r="I1313">
        <v>999</v>
      </c>
      <c r="J1313" s="1">
        <v>45342</v>
      </c>
      <c r="K1313" t="s">
        <v>5356</v>
      </c>
      <c r="L1313" s="1"/>
      <c r="M1313" s="1">
        <v>45334</v>
      </c>
      <c r="N1313" t="s">
        <v>5839</v>
      </c>
      <c r="O1313" t="s">
        <v>5835</v>
      </c>
      <c r="P1313" t="s">
        <v>6037</v>
      </c>
    </row>
    <row r="1314" spans="1:16" x14ac:dyDescent="0.5">
      <c r="A1314" t="s">
        <v>1821</v>
      </c>
      <c r="B1314" t="s">
        <v>1815</v>
      </c>
      <c r="C1314" t="s">
        <v>1816</v>
      </c>
      <c r="D1314" s="1">
        <v>45477</v>
      </c>
      <c r="E1314">
        <v>999</v>
      </c>
      <c r="F1314" t="s">
        <v>10</v>
      </c>
      <c r="G1314" t="s">
        <v>11</v>
      </c>
      <c r="H1314" t="s">
        <v>5361</v>
      </c>
      <c r="I1314">
        <v>999</v>
      </c>
      <c r="J1314" s="1">
        <v>45342</v>
      </c>
      <c r="K1314" t="s">
        <v>5356</v>
      </c>
      <c r="L1314" s="1"/>
      <c r="M1314" s="1">
        <v>45334</v>
      </c>
      <c r="N1314" t="s">
        <v>5839</v>
      </c>
      <c r="O1314" t="s">
        <v>5835</v>
      </c>
      <c r="P1314" t="s">
        <v>6037</v>
      </c>
    </row>
    <row r="1315" spans="1:16" x14ac:dyDescent="0.5">
      <c r="A1315" t="s">
        <v>1822</v>
      </c>
      <c r="B1315" t="s">
        <v>1815</v>
      </c>
      <c r="C1315" t="s">
        <v>1816</v>
      </c>
      <c r="D1315" s="1">
        <v>45508</v>
      </c>
      <c r="E1315">
        <v>999</v>
      </c>
      <c r="F1315" t="s">
        <v>10</v>
      </c>
      <c r="G1315" t="s">
        <v>11</v>
      </c>
      <c r="H1315" t="s">
        <v>5361</v>
      </c>
      <c r="I1315">
        <v>999</v>
      </c>
      <c r="J1315" s="1">
        <v>45342</v>
      </c>
      <c r="K1315" t="s">
        <v>5356</v>
      </c>
      <c r="L1315" s="1"/>
      <c r="M1315" s="1">
        <v>45334</v>
      </c>
      <c r="N1315" t="s">
        <v>5839</v>
      </c>
      <c r="O1315" t="s">
        <v>5835</v>
      </c>
      <c r="P1315" t="s">
        <v>6037</v>
      </c>
    </row>
    <row r="1316" spans="1:16" x14ac:dyDescent="0.5">
      <c r="A1316" t="s">
        <v>1823</v>
      </c>
      <c r="B1316" t="s">
        <v>1815</v>
      </c>
      <c r="C1316" t="s">
        <v>1816</v>
      </c>
      <c r="D1316" s="1">
        <v>45538</v>
      </c>
      <c r="E1316">
        <v>999</v>
      </c>
      <c r="F1316" t="s">
        <v>10</v>
      </c>
      <c r="G1316" t="s">
        <v>11</v>
      </c>
      <c r="H1316" t="s">
        <v>5361</v>
      </c>
      <c r="I1316">
        <v>999</v>
      </c>
      <c r="J1316" s="1">
        <v>45342</v>
      </c>
      <c r="K1316" t="s">
        <v>5356</v>
      </c>
      <c r="L1316" s="1"/>
      <c r="M1316" s="1">
        <v>45334</v>
      </c>
      <c r="N1316" t="s">
        <v>5839</v>
      </c>
      <c r="O1316" t="s">
        <v>5835</v>
      </c>
      <c r="P1316" t="s">
        <v>6037</v>
      </c>
    </row>
    <row r="1317" spans="1:16" x14ac:dyDescent="0.5">
      <c r="A1317" t="s">
        <v>1824</v>
      </c>
      <c r="B1317" t="s">
        <v>1825</v>
      </c>
      <c r="C1317" t="s">
        <v>1826</v>
      </c>
      <c r="D1317" s="1">
        <v>45294</v>
      </c>
      <c r="E1317">
        <v>2499</v>
      </c>
      <c r="F1317" t="s">
        <v>10</v>
      </c>
      <c r="G1317" t="s">
        <v>11</v>
      </c>
      <c r="H1317" t="s">
        <v>5362</v>
      </c>
      <c r="I1317">
        <v>2499</v>
      </c>
      <c r="J1317" s="1">
        <v>45309</v>
      </c>
      <c r="K1317" t="s">
        <v>5356</v>
      </c>
      <c r="L1317" s="1"/>
      <c r="M1317" s="1">
        <v>45295</v>
      </c>
      <c r="N1317" t="s">
        <v>5839</v>
      </c>
      <c r="O1317" t="s">
        <v>5848</v>
      </c>
      <c r="P1317" t="s">
        <v>6036</v>
      </c>
    </row>
    <row r="1318" spans="1:16" x14ac:dyDescent="0.5">
      <c r="A1318" t="s">
        <v>1827</v>
      </c>
      <c r="B1318" t="s">
        <v>1825</v>
      </c>
      <c r="C1318" t="s">
        <v>1826</v>
      </c>
      <c r="D1318" s="1">
        <v>45326</v>
      </c>
      <c r="E1318">
        <v>2499</v>
      </c>
      <c r="F1318" t="s">
        <v>10</v>
      </c>
      <c r="G1318" t="s">
        <v>11</v>
      </c>
      <c r="H1318" t="s">
        <v>5362</v>
      </c>
      <c r="I1318">
        <v>2499</v>
      </c>
      <c r="J1318" s="1">
        <v>45309</v>
      </c>
      <c r="K1318" t="s">
        <v>5356</v>
      </c>
      <c r="L1318" s="1"/>
      <c r="M1318" s="1">
        <v>45295</v>
      </c>
      <c r="N1318" t="s">
        <v>5839</v>
      </c>
      <c r="O1318" t="s">
        <v>5848</v>
      </c>
      <c r="P1318" t="s">
        <v>6036</v>
      </c>
    </row>
    <row r="1319" spans="1:16" x14ac:dyDescent="0.5">
      <c r="A1319" t="s">
        <v>1828</v>
      </c>
      <c r="B1319" t="s">
        <v>1825</v>
      </c>
      <c r="C1319" t="s">
        <v>1826</v>
      </c>
      <c r="D1319" s="1">
        <v>45353</v>
      </c>
      <c r="E1319">
        <v>2499</v>
      </c>
      <c r="F1319" t="s">
        <v>10</v>
      </c>
      <c r="G1319" t="s">
        <v>11</v>
      </c>
      <c r="H1319" t="s">
        <v>5362</v>
      </c>
      <c r="I1319">
        <v>2499</v>
      </c>
      <c r="J1319" s="1">
        <v>45309</v>
      </c>
      <c r="K1319" t="s">
        <v>5356</v>
      </c>
      <c r="L1319" s="1"/>
      <c r="M1319" s="1">
        <v>45295</v>
      </c>
      <c r="N1319" t="s">
        <v>5839</v>
      </c>
      <c r="O1319" t="s">
        <v>5848</v>
      </c>
      <c r="P1319" t="s">
        <v>6036</v>
      </c>
    </row>
    <row r="1320" spans="1:16" x14ac:dyDescent="0.5">
      <c r="A1320" t="s">
        <v>1829</v>
      </c>
      <c r="B1320" t="s">
        <v>1825</v>
      </c>
      <c r="C1320" t="s">
        <v>1826</v>
      </c>
      <c r="D1320" s="1">
        <v>45383</v>
      </c>
      <c r="E1320">
        <v>2499</v>
      </c>
      <c r="F1320" t="s">
        <v>10</v>
      </c>
      <c r="G1320" t="s">
        <v>11</v>
      </c>
      <c r="H1320" t="s">
        <v>5362</v>
      </c>
      <c r="I1320">
        <v>2499</v>
      </c>
      <c r="J1320" s="1">
        <v>45309</v>
      </c>
      <c r="K1320" t="s">
        <v>5356</v>
      </c>
      <c r="L1320" s="1"/>
      <c r="M1320" s="1">
        <v>45295</v>
      </c>
      <c r="N1320" t="s">
        <v>5839</v>
      </c>
      <c r="O1320" t="s">
        <v>5848</v>
      </c>
      <c r="P1320" t="s">
        <v>6036</v>
      </c>
    </row>
    <row r="1321" spans="1:16" x14ac:dyDescent="0.5">
      <c r="A1321" t="s">
        <v>1830</v>
      </c>
      <c r="B1321" t="s">
        <v>1825</v>
      </c>
      <c r="C1321" t="s">
        <v>1826</v>
      </c>
      <c r="D1321" s="1">
        <v>45414</v>
      </c>
      <c r="E1321">
        <v>2499</v>
      </c>
      <c r="F1321" t="s">
        <v>10</v>
      </c>
      <c r="G1321" t="s">
        <v>25</v>
      </c>
      <c r="H1321" t="s">
        <v>5362</v>
      </c>
      <c r="I1321">
        <v>2499</v>
      </c>
      <c r="J1321" s="1">
        <v>45309</v>
      </c>
      <c r="K1321" t="s">
        <v>5356</v>
      </c>
      <c r="L1321" s="1"/>
      <c r="M1321" s="1">
        <v>45295</v>
      </c>
      <c r="N1321" t="s">
        <v>5839</v>
      </c>
      <c r="O1321" t="s">
        <v>5848</v>
      </c>
      <c r="P1321" t="s">
        <v>6036</v>
      </c>
    </row>
    <row r="1322" spans="1:16" x14ac:dyDescent="0.5">
      <c r="A1322" t="s">
        <v>1831</v>
      </c>
      <c r="B1322" t="s">
        <v>1825</v>
      </c>
      <c r="C1322" t="s">
        <v>1826</v>
      </c>
      <c r="D1322" s="1">
        <v>45446</v>
      </c>
      <c r="E1322">
        <v>2499</v>
      </c>
      <c r="F1322" t="s">
        <v>10</v>
      </c>
      <c r="G1322" t="s">
        <v>25</v>
      </c>
      <c r="H1322" t="s">
        <v>5362</v>
      </c>
      <c r="I1322">
        <v>2499</v>
      </c>
      <c r="J1322" s="1">
        <v>45309</v>
      </c>
      <c r="K1322" t="s">
        <v>5356</v>
      </c>
      <c r="L1322" s="1"/>
      <c r="M1322" s="1">
        <v>45295</v>
      </c>
      <c r="N1322" t="s">
        <v>5839</v>
      </c>
      <c r="O1322" t="s">
        <v>5848</v>
      </c>
      <c r="P1322" t="s">
        <v>6036</v>
      </c>
    </row>
    <row r="1323" spans="1:16" x14ac:dyDescent="0.5">
      <c r="A1323" t="s">
        <v>1832</v>
      </c>
      <c r="B1323" t="s">
        <v>1825</v>
      </c>
      <c r="C1323" t="s">
        <v>1826</v>
      </c>
      <c r="D1323" s="1">
        <v>45475</v>
      </c>
      <c r="E1323">
        <v>2499</v>
      </c>
      <c r="F1323" t="s">
        <v>10</v>
      </c>
      <c r="G1323" t="s">
        <v>11</v>
      </c>
      <c r="H1323" t="s">
        <v>5362</v>
      </c>
      <c r="I1323">
        <v>2499</v>
      </c>
      <c r="J1323" s="1">
        <v>45309</v>
      </c>
      <c r="K1323" t="s">
        <v>5356</v>
      </c>
      <c r="L1323" s="1"/>
      <c r="M1323" s="1">
        <v>45295</v>
      </c>
      <c r="N1323" t="s">
        <v>5839</v>
      </c>
      <c r="O1323" t="s">
        <v>5848</v>
      </c>
      <c r="P1323" t="s">
        <v>6036</v>
      </c>
    </row>
    <row r="1324" spans="1:16" x14ac:dyDescent="0.5">
      <c r="A1324" t="s">
        <v>1833</v>
      </c>
      <c r="B1324" t="s">
        <v>1825</v>
      </c>
      <c r="C1324" t="s">
        <v>1826</v>
      </c>
      <c r="D1324" s="1">
        <v>45506</v>
      </c>
      <c r="E1324">
        <v>0</v>
      </c>
      <c r="F1324" t="s">
        <v>43</v>
      </c>
      <c r="G1324" t="s">
        <v>11</v>
      </c>
      <c r="H1324" t="s">
        <v>5362</v>
      </c>
      <c r="I1324">
        <v>2499</v>
      </c>
      <c r="J1324" s="1">
        <v>45309</v>
      </c>
      <c r="K1324" t="s">
        <v>5356</v>
      </c>
      <c r="L1324" s="1"/>
      <c r="M1324" s="1">
        <v>45295</v>
      </c>
      <c r="N1324" t="s">
        <v>5839</v>
      </c>
      <c r="O1324" t="s">
        <v>5848</v>
      </c>
      <c r="P1324" t="s">
        <v>6036</v>
      </c>
    </row>
    <row r="1325" spans="1:16" x14ac:dyDescent="0.5">
      <c r="A1325" t="s">
        <v>1834</v>
      </c>
      <c r="B1325" t="s">
        <v>1825</v>
      </c>
      <c r="C1325" t="s">
        <v>1826</v>
      </c>
      <c r="D1325" s="1">
        <v>45537</v>
      </c>
      <c r="E1325">
        <v>2499</v>
      </c>
      <c r="F1325" t="s">
        <v>10</v>
      </c>
      <c r="G1325" t="s">
        <v>23</v>
      </c>
      <c r="H1325" t="s">
        <v>5362</v>
      </c>
      <c r="I1325">
        <v>2499</v>
      </c>
      <c r="J1325" s="1">
        <v>45309</v>
      </c>
      <c r="K1325" t="s">
        <v>5356</v>
      </c>
      <c r="L1325" s="1"/>
      <c r="M1325" s="1">
        <v>45295</v>
      </c>
      <c r="N1325" t="s">
        <v>5839</v>
      </c>
      <c r="O1325" t="s">
        <v>5848</v>
      </c>
      <c r="P1325" t="s">
        <v>6036</v>
      </c>
    </row>
    <row r="1326" spans="1:16" x14ac:dyDescent="0.5">
      <c r="A1326" t="s">
        <v>1835</v>
      </c>
      <c r="B1326" t="s">
        <v>1836</v>
      </c>
      <c r="C1326" t="s">
        <v>1837</v>
      </c>
      <c r="D1326" s="1">
        <v>45384</v>
      </c>
      <c r="E1326">
        <v>999</v>
      </c>
      <c r="F1326" t="s">
        <v>10</v>
      </c>
      <c r="G1326" t="s">
        <v>11</v>
      </c>
      <c r="H1326" t="s">
        <v>5361</v>
      </c>
      <c r="I1326">
        <v>999</v>
      </c>
      <c r="J1326" s="1">
        <v>45405</v>
      </c>
      <c r="K1326" t="s">
        <v>5356</v>
      </c>
      <c r="L1326" s="1"/>
      <c r="M1326" s="1">
        <v>45402</v>
      </c>
      <c r="N1326" t="s">
        <v>5834</v>
      </c>
      <c r="O1326" t="s">
        <v>5848</v>
      </c>
      <c r="P1326" t="s">
        <v>6036</v>
      </c>
    </row>
    <row r="1327" spans="1:16" x14ac:dyDescent="0.5">
      <c r="A1327" t="s">
        <v>1838</v>
      </c>
      <c r="B1327" t="s">
        <v>1836</v>
      </c>
      <c r="C1327" t="s">
        <v>1837</v>
      </c>
      <c r="D1327" s="1">
        <v>45415</v>
      </c>
      <c r="E1327">
        <v>999</v>
      </c>
      <c r="F1327" t="s">
        <v>10</v>
      </c>
      <c r="G1327" t="s">
        <v>11</v>
      </c>
      <c r="H1327" t="s">
        <v>5361</v>
      </c>
      <c r="I1327">
        <v>999</v>
      </c>
      <c r="J1327" s="1">
        <v>45405</v>
      </c>
      <c r="K1327" t="s">
        <v>5356</v>
      </c>
      <c r="L1327" s="1"/>
      <c r="M1327" s="1">
        <v>45402</v>
      </c>
      <c r="N1327" t="s">
        <v>5834</v>
      </c>
      <c r="O1327" t="s">
        <v>5848</v>
      </c>
      <c r="P1327" t="s">
        <v>6036</v>
      </c>
    </row>
    <row r="1328" spans="1:16" x14ac:dyDescent="0.5">
      <c r="A1328" t="s">
        <v>1839</v>
      </c>
      <c r="B1328" t="s">
        <v>1836</v>
      </c>
      <c r="C1328" t="s">
        <v>1837</v>
      </c>
      <c r="D1328" s="1">
        <v>45445</v>
      </c>
      <c r="E1328">
        <v>999</v>
      </c>
      <c r="F1328" t="s">
        <v>10</v>
      </c>
      <c r="G1328" t="s">
        <v>11</v>
      </c>
      <c r="H1328" t="s">
        <v>5361</v>
      </c>
      <c r="I1328">
        <v>999</v>
      </c>
      <c r="J1328" s="1">
        <v>45405</v>
      </c>
      <c r="K1328" t="s">
        <v>5356</v>
      </c>
      <c r="L1328" s="1"/>
      <c r="M1328" s="1">
        <v>45402</v>
      </c>
      <c r="N1328" t="s">
        <v>5834</v>
      </c>
      <c r="O1328" t="s">
        <v>5848</v>
      </c>
      <c r="P1328" t="s">
        <v>6036</v>
      </c>
    </row>
    <row r="1329" spans="1:16" x14ac:dyDescent="0.5">
      <c r="A1329" t="s">
        <v>1840</v>
      </c>
      <c r="B1329" t="s">
        <v>1836</v>
      </c>
      <c r="C1329" t="s">
        <v>1837</v>
      </c>
      <c r="D1329" s="1">
        <v>45474</v>
      </c>
      <c r="E1329">
        <v>999</v>
      </c>
      <c r="F1329" t="s">
        <v>10</v>
      </c>
      <c r="G1329" t="s">
        <v>41</v>
      </c>
      <c r="H1329" t="s">
        <v>5361</v>
      </c>
      <c r="I1329">
        <v>999</v>
      </c>
      <c r="J1329" s="1">
        <v>45405</v>
      </c>
      <c r="K1329" t="s">
        <v>5356</v>
      </c>
      <c r="L1329" s="1"/>
      <c r="M1329" s="1">
        <v>45402</v>
      </c>
      <c r="N1329" t="s">
        <v>5834</v>
      </c>
      <c r="O1329" t="s">
        <v>5848</v>
      </c>
      <c r="P1329" t="s">
        <v>6036</v>
      </c>
    </row>
    <row r="1330" spans="1:16" x14ac:dyDescent="0.5">
      <c r="A1330" t="s">
        <v>1841</v>
      </c>
      <c r="B1330" t="s">
        <v>1836</v>
      </c>
      <c r="C1330" t="s">
        <v>1837</v>
      </c>
      <c r="D1330" s="1">
        <v>45508</v>
      </c>
      <c r="E1330">
        <v>999</v>
      </c>
      <c r="F1330" t="s">
        <v>10</v>
      </c>
      <c r="G1330" t="s">
        <v>11</v>
      </c>
      <c r="H1330" t="s">
        <v>5361</v>
      </c>
      <c r="I1330">
        <v>999</v>
      </c>
      <c r="J1330" s="1">
        <v>45405</v>
      </c>
      <c r="K1330" t="s">
        <v>5356</v>
      </c>
      <c r="L1330" s="1"/>
      <c r="M1330" s="1">
        <v>45402</v>
      </c>
      <c r="N1330" t="s">
        <v>5834</v>
      </c>
      <c r="O1330" t="s">
        <v>5848</v>
      </c>
      <c r="P1330" t="s">
        <v>6036</v>
      </c>
    </row>
    <row r="1331" spans="1:16" x14ac:dyDescent="0.5">
      <c r="A1331" t="s">
        <v>1842</v>
      </c>
      <c r="B1331" t="s">
        <v>1836</v>
      </c>
      <c r="C1331" t="s">
        <v>1837</v>
      </c>
      <c r="D1331" s="1">
        <v>45539</v>
      </c>
      <c r="E1331">
        <v>0</v>
      </c>
      <c r="F1331" t="s">
        <v>43</v>
      </c>
      <c r="G1331" t="s">
        <v>11</v>
      </c>
      <c r="H1331" t="s">
        <v>5361</v>
      </c>
      <c r="I1331">
        <v>999</v>
      </c>
      <c r="J1331" s="1">
        <v>45405</v>
      </c>
      <c r="K1331" t="s">
        <v>5356</v>
      </c>
      <c r="L1331" s="1"/>
      <c r="M1331" s="1">
        <v>45402</v>
      </c>
      <c r="N1331" t="s">
        <v>5834</v>
      </c>
      <c r="O1331" t="s">
        <v>5848</v>
      </c>
      <c r="P1331" t="s">
        <v>6036</v>
      </c>
    </row>
    <row r="1332" spans="1:16" x14ac:dyDescent="0.5">
      <c r="A1332" t="s">
        <v>1843</v>
      </c>
      <c r="B1332" t="s">
        <v>1844</v>
      </c>
      <c r="C1332" t="s">
        <v>986</v>
      </c>
      <c r="D1332" s="1">
        <v>45416</v>
      </c>
      <c r="E1332">
        <v>999</v>
      </c>
      <c r="F1332" t="s">
        <v>10</v>
      </c>
      <c r="G1332" t="s">
        <v>11</v>
      </c>
      <c r="H1332" t="s">
        <v>5361</v>
      </c>
      <c r="I1332">
        <v>999</v>
      </c>
      <c r="J1332" s="1">
        <v>45440</v>
      </c>
      <c r="K1332" t="s">
        <v>5359</v>
      </c>
      <c r="L1332" s="1">
        <v>45565</v>
      </c>
      <c r="M1332" s="1">
        <v>45425</v>
      </c>
      <c r="N1332" t="s">
        <v>5834</v>
      </c>
      <c r="O1332" t="s">
        <v>5835</v>
      </c>
      <c r="P1332" t="s">
        <v>5836</v>
      </c>
    </row>
    <row r="1333" spans="1:16" x14ac:dyDescent="0.5">
      <c r="A1333" t="s">
        <v>1845</v>
      </c>
      <c r="B1333" t="s">
        <v>1844</v>
      </c>
      <c r="C1333" t="s">
        <v>986</v>
      </c>
      <c r="D1333" s="1">
        <v>45445</v>
      </c>
      <c r="E1333">
        <v>999</v>
      </c>
      <c r="F1333" t="s">
        <v>10</v>
      </c>
      <c r="G1333" t="s">
        <v>25</v>
      </c>
      <c r="H1333" t="s">
        <v>5361</v>
      </c>
      <c r="I1333">
        <v>999</v>
      </c>
      <c r="J1333" s="1">
        <v>45440</v>
      </c>
      <c r="K1333" t="s">
        <v>5359</v>
      </c>
      <c r="L1333" s="1">
        <v>45565</v>
      </c>
      <c r="M1333" s="1">
        <v>45425</v>
      </c>
      <c r="N1333" t="s">
        <v>5834</v>
      </c>
      <c r="O1333" t="s">
        <v>5835</v>
      </c>
      <c r="P1333" t="s">
        <v>5836</v>
      </c>
    </row>
    <row r="1334" spans="1:16" x14ac:dyDescent="0.5">
      <c r="A1334" t="s">
        <v>1846</v>
      </c>
      <c r="B1334" t="s">
        <v>1844</v>
      </c>
      <c r="C1334" t="s">
        <v>986</v>
      </c>
      <c r="D1334" s="1">
        <v>45474</v>
      </c>
      <c r="E1334">
        <v>999</v>
      </c>
      <c r="F1334" t="s">
        <v>10</v>
      </c>
      <c r="G1334" t="s">
        <v>25</v>
      </c>
      <c r="H1334" t="s">
        <v>5361</v>
      </c>
      <c r="I1334">
        <v>999</v>
      </c>
      <c r="J1334" s="1">
        <v>45440</v>
      </c>
      <c r="K1334" t="s">
        <v>5359</v>
      </c>
      <c r="L1334" s="1">
        <v>45565</v>
      </c>
      <c r="M1334" s="1">
        <v>45425</v>
      </c>
      <c r="N1334" t="s">
        <v>5834</v>
      </c>
      <c r="O1334" t="s">
        <v>5835</v>
      </c>
      <c r="P1334" t="s">
        <v>5836</v>
      </c>
    </row>
    <row r="1335" spans="1:16" x14ac:dyDescent="0.5">
      <c r="A1335" t="s">
        <v>1847</v>
      </c>
      <c r="B1335" t="s">
        <v>1844</v>
      </c>
      <c r="C1335" t="s">
        <v>986</v>
      </c>
      <c r="D1335" s="1">
        <v>45507</v>
      </c>
      <c r="E1335">
        <v>999</v>
      </c>
      <c r="F1335" t="s">
        <v>10</v>
      </c>
      <c r="G1335" t="s">
        <v>11</v>
      </c>
      <c r="H1335" t="s">
        <v>5361</v>
      </c>
      <c r="I1335">
        <v>999</v>
      </c>
      <c r="J1335" s="1">
        <v>45440</v>
      </c>
      <c r="K1335" t="s">
        <v>5359</v>
      </c>
      <c r="L1335" s="1">
        <v>45565</v>
      </c>
      <c r="M1335" s="1">
        <v>45425</v>
      </c>
      <c r="N1335" t="s">
        <v>5834</v>
      </c>
      <c r="O1335" t="s">
        <v>5835</v>
      </c>
      <c r="P1335" t="s">
        <v>5836</v>
      </c>
    </row>
    <row r="1336" spans="1:16" x14ac:dyDescent="0.5">
      <c r="A1336" t="s">
        <v>1848</v>
      </c>
      <c r="B1336" t="s">
        <v>1844</v>
      </c>
      <c r="C1336" t="s">
        <v>986</v>
      </c>
      <c r="D1336" s="1">
        <v>45536</v>
      </c>
      <c r="E1336">
        <v>999</v>
      </c>
      <c r="F1336" t="s">
        <v>10</v>
      </c>
      <c r="G1336" t="s">
        <v>25</v>
      </c>
      <c r="H1336" t="s">
        <v>5361</v>
      </c>
      <c r="I1336">
        <v>999</v>
      </c>
      <c r="J1336" s="1">
        <v>45440</v>
      </c>
      <c r="K1336" t="s">
        <v>5359</v>
      </c>
      <c r="L1336" s="1">
        <v>45565</v>
      </c>
      <c r="M1336" s="1">
        <v>45425</v>
      </c>
      <c r="N1336" t="s">
        <v>5834</v>
      </c>
      <c r="O1336" t="s">
        <v>5835</v>
      </c>
      <c r="P1336" t="s">
        <v>5836</v>
      </c>
    </row>
    <row r="1337" spans="1:16" x14ac:dyDescent="0.5">
      <c r="A1337" t="s">
        <v>1849</v>
      </c>
      <c r="B1337" t="s">
        <v>1850</v>
      </c>
      <c r="C1337" t="s">
        <v>1851</v>
      </c>
      <c r="D1337" s="1">
        <v>45352</v>
      </c>
      <c r="E1337">
        <v>2499</v>
      </c>
      <c r="F1337" t="s">
        <v>10</v>
      </c>
      <c r="G1337" t="s">
        <v>11</v>
      </c>
      <c r="H1337" t="s">
        <v>5362</v>
      </c>
      <c r="I1337">
        <v>2499</v>
      </c>
      <c r="J1337" s="1">
        <v>45380</v>
      </c>
      <c r="K1337" t="s">
        <v>5356</v>
      </c>
      <c r="L1337" s="1"/>
      <c r="M1337" s="1">
        <v>45359</v>
      </c>
      <c r="N1337" t="s">
        <v>5834</v>
      </c>
      <c r="O1337" t="s">
        <v>5835</v>
      </c>
      <c r="P1337" t="s">
        <v>6036</v>
      </c>
    </row>
    <row r="1338" spans="1:16" x14ac:dyDescent="0.5">
      <c r="A1338" t="s">
        <v>1852</v>
      </c>
      <c r="B1338" t="s">
        <v>1850</v>
      </c>
      <c r="C1338" t="s">
        <v>1851</v>
      </c>
      <c r="D1338" s="1">
        <v>45385</v>
      </c>
      <c r="E1338">
        <v>2499</v>
      </c>
      <c r="F1338" t="s">
        <v>10</v>
      </c>
      <c r="G1338" t="s">
        <v>11</v>
      </c>
      <c r="H1338" t="s">
        <v>5362</v>
      </c>
      <c r="I1338">
        <v>2499</v>
      </c>
      <c r="J1338" s="1">
        <v>45380</v>
      </c>
      <c r="K1338" t="s">
        <v>5356</v>
      </c>
      <c r="L1338" s="1"/>
      <c r="M1338" s="1">
        <v>45359</v>
      </c>
      <c r="N1338" t="s">
        <v>5834</v>
      </c>
      <c r="O1338" t="s">
        <v>5835</v>
      </c>
      <c r="P1338" t="s">
        <v>6036</v>
      </c>
    </row>
    <row r="1339" spans="1:16" x14ac:dyDescent="0.5">
      <c r="A1339" t="s">
        <v>1853</v>
      </c>
      <c r="B1339" t="s">
        <v>1850</v>
      </c>
      <c r="C1339" t="s">
        <v>1851</v>
      </c>
      <c r="D1339" s="1">
        <v>45415</v>
      </c>
      <c r="E1339">
        <v>2499</v>
      </c>
      <c r="F1339" t="s">
        <v>10</v>
      </c>
      <c r="G1339" t="s">
        <v>11</v>
      </c>
      <c r="H1339" t="s">
        <v>5362</v>
      </c>
      <c r="I1339">
        <v>2499</v>
      </c>
      <c r="J1339" s="1">
        <v>45380</v>
      </c>
      <c r="K1339" t="s">
        <v>5356</v>
      </c>
      <c r="L1339" s="1"/>
      <c r="M1339" s="1">
        <v>45359</v>
      </c>
      <c r="N1339" t="s">
        <v>5834</v>
      </c>
      <c r="O1339" t="s">
        <v>5835</v>
      </c>
      <c r="P1339" t="s">
        <v>6036</v>
      </c>
    </row>
    <row r="1340" spans="1:16" x14ac:dyDescent="0.5">
      <c r="A1340" t="s">
        <v>1854</v>
      </c>
      <c r="B1340" t="s">
        <v>1850</v>
      </c>
      <c r="C1340" t="s">
        <v>1851</v>
      </c>
      <c r="D1340" s="1">
        <v>45446</v>
      </c>
      <c r="E1340">
        <v>2499</v>
      </c>
      <c r="F1340" t="s">
        <v>10</v>
      </c>
      <c r="G1340" t="s">
        <v>11</v>
      </c>
      <c r="H1340" t="s">
        <v>5362</v>
      </c>
      <c r="I1340">
        <v>2499</v>
      </c>
      <c r="J1340" s="1">
        <v>45380</v>
      </c>
      <c r="K1340" t="s">
        <v>5356</v>
      </c>
      <c r="L1340" s="1"/>
      <c r="M1340" s="1">
        <v>45359</v>
      </c>
      <c r="N1340" t="s">
        <v>5834</v>
      </c>
      <c r="O1340" t="s">
        <v>5835</v>
      </c>
      <c r="P1340" t="s">
        <v>6036</v>
      </c>
    </row>
    <row r="1341" spans="1:16" x14ac:dyDescent="0.5">
      <c r="A1341" t="s">
        <v>1855</v>
      </c>
      <c r="B1341" t="s">
        <v>1850</v>
      </c>
      <c r="C1341" t="s">
        <v>1851</v>
      </c>
      <c r="D1341" s="1">
        <v>45476</v>
      </c>
      <c r="E1341">
        <v>2499</v>
      </c>
      <c r="F1341" t="s">
        <v>10</v>
      </c>
      <c r="G1341" t="s">
        <v>11</v>
      </c>
      <c r="H1341" t="s">
        <v>5362</v>
      </c>
      <c r="I1341">
        <v>2499</v>
      </c>
      <c r="J1341" s="1">
        <v>45380</v>
      </c>
      <c r="K1341" t="s">
        <v>5356</v>
      </c>
      <c r="L1341" s="1"/>
      <c r="M1341" s="1">
        <v>45359</v>
      </c>
      <c r="N1341" t="s">
        <v>5834</v>
      </c>
      <c r="O1341" t="s">
        <v>5835</v>
      </c>
      <c r="P1341" t="s">
        <v>6036</v>
      </c>
    </row>
    <row r="1342" spans="1:16" x14ac:dyDescent="0.5">
      <c r="A1342" t="s">
        <v>1856</v>
      </c>
      <c r="B1342" t="s">
        <v>1850</v>
      </c>
      <c r="C1342" t="s">
        <v>1851</v>
      </c>
      <c r="D1342" s="1">
        <v>45506</v>
      </c>
      <c r="E1342">
        <v>2499</v>
      </c>
      <c r="F1342" t="s">
        <v>10</v>
      </c>
      <c r="G1342" t="s">
        <v>25</v>
      </c>
      <c r="H1342" t="s">
        <v>5362</v>
      </c>
      <c r="I1342">
        <v>2499</v>
      </c>
      <c r="J1342" s="1">
        <v>45380</v>
      </c>
      <c r="K1342" t="s">
        <v>5356</v>
      </c>
      <c r="L1342" s="1"/>
      <c r="M1342" s="1">
        <v>45359</v>
      </c>
      <c r="N1342" t="s">
        <v>5834</v>
      </c>
      <c r="O1342" t="s">
        <v>5835</v>
      </c>
      <c r="P1342" t="s">
        <v>6036</v>
      </c>
    </row>
    <row r="1343" spans="1:16" x14ac:dyDescent="0.5">
      <c r="A1343" t="s">
        <v>1857</v>
      </c>
      <c r="B1343" t="s">
        <v>1850</v>
      </c>
      <c r="C1343" t="s">
        <v>1851</v>
      </c>
      <c r="D1343" s="1">
        <v>45537</v>
      </c>
      <c r="E1343">
        <v>2499</v>
      </c>
      <c r="F1343" t="s">
        <v>10</v>
      </c>
      <c r="G1343" t="s">
        <v>11</v>
      </c>
      <c r="H1343" t="s">
        <v>5362</v>
      </c>
      <c r="I1343">
        <v>2499</v>
      </c>
      <c r="J1343" s="1">
        <v>45380</v>
      </c>
      <c r="K1343" t="s">
        <v>5356</v>
      </c>
      <c r="L1343" s="1"/>
      <c r="M1343" s="1">
        <v>45359</v>
      </c>
      <c r="N1343" t="s">
        <v>5834</v>
      </c>
      <c r="O1343" t="s">
        <v>5835</v>
      </c>
      <c r="P1343" t="s">
        <v>6036</v>
      </c>
    </row>
    <row r="1344" spans="1:16" x14ac:dyDescent="0.5">
      <c r="A1344" t="s">
        <v>1858</v>
      </c>
      <c r="B1344" t="s">
        <v>1859</v>
      </c>
      <c r="C1344" t="s">
        <v>1860</v>
      </c>
      <c r="D1344" s="1">
        <v>45383</v>
      </c>
      <c r="E1344">
        <v>0</v>
      </c>
      <c r="F1344" t="s">
        <v>43</v>
      </c>
      <c r="G1344" t="s">
        <v>11</v>
      </c>
      <c r="H1344" t="s">
        <v>5361</v>
      </c>
      <c r="I1344">
        <v>999</v>
      </c>
      <c r="J1344" s="1">
        <v>45396</v>
      </c>
      <c r="K1344" t="s">
        <v>5359</v>
      </c>
      <c r="L1344" s="1">
        <v>45565</v>
      </c>
      <c r="M1344" s="1">
        <v>45385</v>
      </c>
      <c r="N1344" t="s">
        <v>5838</v>
      </c>
      <c r="O1344" t="s">
        <v>5835</v>
      </c>
      <c r="P1344" t="s">
        <v>6037</v>
      </c>
    </row>
    <row r="1345" spans="1:16" x14ac:dyDescent="0.5">
      <c r="A1345" t="s">
        <v>1861</v>
      </c>
      <c r="B1345" t="s">
        <v>1859</v>
      </c>
      <c r="C1345" t="s">
        <v>1860</v>
      </c>
      <c r="D1345" s="1">
        <v>45414</v>
      </c>
      <c r="E1345">
        <v>999</v>
      </c>
      <c r="F1345" t="s">
        <v>10</v>
      </c>
      <c r="G1345" t="s">
        <v>11</v>
      </c>
      <c r="H1345" t="s">
        <v>5361</v>
      </c>
      <c r="I1345">
        <v>999</v>
      </c>
      <c r="J1345" s="1">
        <v>45396</v>
      </c>
      <c r="K1345" t="s">
        <v>5359</v>
      </c>
      <c r="L1345" s="1">
        <v>45565</v>
      </c>
      <c r="M1345" s="1">
        <v>45385</v>
      </c>
      <c r="N1345" t="s">
        <v>5838</v>
      </c>
      <c r="O1345" t="s">
        <v>5835</v>
      </c>
      <c r="P1345" t="s">
        <v>6037</v>
      </c>
    </row>
    <row r="1346" spans="1:16" x14ac:dyDescent="0.5">
      <c r="A1346" t="s">
        <v>1862</v>
      </c>
      <c r="B1346" t="s">
        <v>1859</v>
      </c>
      <c r="C1346" t="s">
        <v>1860</v>
      </c>
      <c r="D1346" s="1">
        <v>45446</v>
      </c>
      <c r="E1346">
        <v>999</v>
      </c>
      <c r="F1346" t="s">
        <v>10</v>
      </c>
      <c r="G1346" t="s">
        <v>11</v>
      </c>
      <c r="H1346" t="s">
        <v>5361</v>
      </c>
      <c r="I1346">
        <v>999</v>
      </c>
      <c r="J1346" s="1">
        <v>45396</v>
      </c>
      <c r="K1346" t="s">
        <v>5359</v>
      </c>
      <c r="L1346" s="1">
        <v>45565</v>
      </c>
      <c r="M1346" s="1">
        <v>45385</v>
      </c>
      <c r="N1346" t="s">
        <v>5838</v>
      </c>
      <c r="O1346" t="s">
        <v>5835</v>
      </c>
      <c r="P1346" t="s">
        <v>6037</v>
      </c>
    </row>
    <row r="1347" spans="1:16" x14ac:dyDescent="0.5">
      <c r="A1347" t="s">
        <v>1863</v>
      </c>
      <c r="B1347" t="s">
        <v>1859</v>
      </c>
      <c r="C1347" t="s">
        <v>1860</v>
      </c>
      <c r="D1347" s="1">
        <v>45475</v>
      </c>
      <c r="E1347">
        <v>999</v>
      </c>
      <c r="F1347" t="s">
        <v>10</v>
      </c>
      <c r="G1347" t="s">
        <v>25</v>
      </c>
      <c r="H1347" t="s">
        <v>5361</v>
      </c>
      <c r="I1347">
        <v>999</v>
      </c>
      <c r="J1347" s="1">
        <v>45396</v>
      </c>
      <c r="K1347" t="s">
        <v>5359</v>
      </c>
      <c r="L1347" s="1">
        <v>45565</v>
      </c>
      <c r="M1347" s="1">
        <v>45385</v>
      </c>
      <c r="N1347" t="s">
        <v>5838</v>
      </c>
      <c r="O1347" t="s">
        <v>5835</v>
      </c>
      <c r="P1347" t="s">
        <v>6037</v>
      </c>
    </row>
    <row r="1348" spans="1:16" x14ac:dyDescent="0.5">
      <c r="A1348" t="s">
        <v>1864</v>
      </c>
      <c r="B1348" t="s">
        <v>1859</v>
      </c>
      <c r="C1348" t="s">
        <v>1860</v>
      </c>
      <c r="D1348" s="1">
        <v>45505</v>
      </c>
      <c r="E1348">
        <v>999</v>
      </c>
      <c r="F1348" t="s">
        <v>10</v>
      </c>
      <c r="G1348" t="s">
        <v>11</v>
      </c>
      <c r="H1348" t="s">
        <v>5361</v>
      </c>
      <c r="I1348">
        <v>999</v>
      </c>
      <c r="J1348" s="1">
        <v>45396</v>
      </c>
      <c r="K1348" t="s">
        <v>5359</v>
      </c>
      <c r="L1348" s="1">
        <v>45565</v>
      </c>
      <c r="M1348" s="1">
        <v>45385</v>
      </c>
      <c r="N1348" t="s">
        <v>5838</v>
      </c>
      <c r="O1348" t="s">
        <v>5835</v>
      </c>
      <c r="P1348" t="s">
        <v>6037</v>
      </c>
    </row>
    <row r="1349" spans="1:16" x14ac:dyDescent="0.5">
      <c r="A1349" t="s">
        <v>1865</v>
      </c>
      <c r="B1349" t="s">
        <v>1859</v>
      </c>
      <c r="C1349" t="s">
        <v>1860</v>
      </c>
      <c r="D1349" s="1">
        <v>45539</v>
      </c>
      <c r="E1349">
        <v>999</v>
      </c>
      <c r="F1349" t="s">
        <v>10</v>
      </c>
      <c r="G1349" t="s">
        <v>23</v>
      </c>
      <c r="H1349" t="s">
        <v>5361</v>
      </c>
      <c r="I1349">
        <v>999</v>
      </c>
      <c r="J1349" s="1">
        <v>45396</v>
      </c>
      <c r="K1349" t="s">
        <v>5359</v>
      </c>
      <c r="L1349" s="1">
        <v>45565</v>
      </c>
      <c r="M1349" s="1">
        <v>45385</v>
      </c>
      <c r="N1349" t="s">
        <v>5838</v>
      </c>
      <c r="O1349" t="s">
        <v>5835</v>
      </c>
      <c r="P1349" t="s">
        <v>6037</v>
      </c>
    </row>
    <row r="1350" spans="1:16" x14ac:dyDescent="0.5">
      <c r="A1350" t="s">
        <v>1866</v>
      </c>
      <c r="B1350" t="s">
        <v>1867</v>
      </c>
      <c r="C1350" t="s">
        <v>239</v>
      </c>
      <c r="D1350" s="1">
        <v>45444</v>
      </c>
      <c r="E1350">
        <v>999</v>
      </c>
      <c r="F1350" t="s">
        <v>10</v>
      </c>
      <c r="G1350" t="s">
        <v>11</v>
      </c>
      <c r="H1350" t="s">
        <v>5361</v>
      </c>
      <c r="I1350">
        <v>999</v>
      </c>
      <c r="J1350" s="1">
        <v>45446</v>
      </c>
      <c r="K1350" t="s">
        <v>5356</v>
      </c>
      <c r="L1350" s="1"/>
      <c r="M1350" s="1">
        <v>45445</v>
      </c>
      <c r="N1350" t="s">
        <v>5838</v>
      </c>
      <c r="O1350" t="s">
        <v>5835</v>
      </c>
      <c r="P1350" t="s">
        <v>5836</v>
      </c>
    </row>
    <row r="1351" spans="1:16" x14ac:dyDescent="0.5">
      <c r="A1351" t="s">
        <v>1868</v>
      </c>
      <c r="B1351" t="s">
        <v>1867</v>
      </c>
      <c r="C1351" t="s">
        <v>239</v>
      </c>
      <c r="D1351" s="1">
        <v>45477</v>
      </c>
      <c r="E1351">
        <v>999</v>
      </c>
      <c r="F1351" t="s">
        <v>10</v>
      </c>
      <c r="G1351" t="s">
        <v>11</v>
      </c>
      <c r="H1351" t="s">
        <v>5361</v>
      </c>
      <c r="I1351">
        <v>999</v>
      </c>
      <c r="J1351" s="1">
        <v>45446</v>
      </c>
      <c r="K1351" t="s">
        <v>5356</v>
      </c>
      <c r="L1351" s="1"/>
      <c r="M1351" s="1">
        <v>45445</v>
      </c>
      <c r="N1351" t="s">
        <v>5838</v>
      </c>
      <c r="O1351" t="s">
        <v>5835</v>
      </c>
      <c r="P1351" t="s">
        <v>5836</v>
      </c>
    </row>
    <row r="1352" spans="1:16" x14ac:dyDescent="0.5">
      <c r="A1352" t="s">
        <v>1869</v>
      </c>
      <c r="B1352" t="s">
        <v>1867</v>
      </c>
      <c r="C1352" t="s">
        <v>239</v>
      </c>
      <c r="D1352" s="1">
        <v>45508</v>
      </c>
      <c r="E1352">
        <v>999</v>
      </c>
      <c r="F1352" t="s">
        <v>10</v>
      </c>
      <c r="G1352" t="s">
        <v>11</v>
      </c>
      <c r="H1352" t="s">
        <v>5361</v>
      </c>
      <c r="I1352">
        <v>999</v>
      </c>
      <c r="J1352" s="1">
        <v>45446</v>
      </c>
      <c r="K1352" t="s">
        <v>5356</v>
      </c>
      <c r="L1352" s="1"/>
      <c r="M1352" s="1">
        <v>45445</v>
      </c>
      <c r="N1352" t="s">
        <v>5838</v>
      </c>
      <c r="O1352" t="s">
        <v>5835</v>
      </c>
      <c r="P1352" t="s">
        <v>5836</v>
      </c>
    </row>
    <row r="1353" spans="1:16" x14ac:dyDescent="0.5">
      <c r="A1353" t="s">
        <v>1870</v>
      </c>
      <c r="B1353" t="s">
        <v>1867</v>
      </c>
      <c r="C1353" t="s">
        <v>239</v>
      </c>
      <c r="D1353" s="1">
        <v>45538</v>
      </c>
      <c r="E1353">
        <v>999</v>
      </c>
      <c r="F1353" t="s">
        <v>10</v>
      </c>
      <c r="G1353" t="s">
        <v>25</v>
      </c>
      <c r="H1353" t="s">
        <v>5361</v>
      </c>
      <c r="I1353">
        <v>999</v>
      </c>
      <c r="J1353" s="1">
        <v>45446</v>
      </c>
      <c r="K1353" t="s">
        <v>5356</v>
      </c>
      <c r="L1353" s="1"/>
      <c r="M1353" s="1">
        <v>45445</v>
      </c>
      <c r="N1353" t="s">
        <v>5838</v>
      </c>
      <c r="O1353" t="s">
        <v>5835</v>
      </c>
      <c r="P1353" t="s">
        <v>5836</v>
      </c>
    </row>
    <row r="1354" spans="1:16" x14ac:dyDescent="0.5">
      <c r="A1354" t="s">
        <v>1871</v>
      </c>
      <c r="B1354" t="s">
        <v>1872</v>
      </c>
      <c r="C1354" t="s">
        <v>1873</v>
      </c>
      <c r="D1354" s="1">
        <v>45385</v>
      </c>
      <c r="E1354">
        <v>999</v>
      </c>
      <c r="F1354" t="s">
        <v>10</v>
      </c>
      <c r="G1354" t="s">
        <v>11</v>
      </c>
      <c r="H1354" t="s">
        <v>5361</v>
      </c>
      <c r="I1354">
        <v>999</v>
      </c>
      <c r="J1354" s="1">
        <v>45407</v>
      </c>
      <c r="K1354" t="s">
        <v>5356</v>
      </c>
      <c r="L1354" s="1"/>
      <c r="M1354" s="1">
        <v>45381</v>
      </c>
      <c r="N1354" t="s">
        <v>5839</v>
      </c>
      <c r="O1354" t="s">
        <v>5845</v>
      </c>
      <c r="P1354" t="s">
        <v>6036</v>
      </c>
    </row>
    <row r="1355" spans="1:16" x14ac:dyDescent="0.5">
      <c r="A1355" t="s">
        <v>1874</v>
      </c>
      <c r="B1355" t="s">
        <v>1872</v>
      </c>
      <c r="C1355" t="s">
        <v>1873</v>
      </c>
      <c r="D1355" s="1">
        <v>45413</v>
      </c>
      <c r="E1355">
        <v>999</v>
      </c>
      <c r="F1355" t="s">
        <v>10</v>
      </c>
      <c r="G1355" t="s">
        <v>23</v>
      </c>
      <c r="H1355" t="s">
        <v>5361</v>
      </c>
      <c r="I1355">
        <v>999</v>
      </c>
      <c r="J1355" s="1">
        <v>45407</v>
      </c>
      <c r="K1355" t="s">
        <v>5356</v>
      </c>
      <c r="L1355" s="1"/>
      <c r="M1355" s="1">
        <v>45381</v>
      </c>
      <c r="N1355" t="s">
        <v>5839</v>
      </c>
      <c r="O1355" t="s">
        <v>5845</v>
      </c>
      <c r="P1355" t="s">
        <v>6036</v>
      </c>
    </row>
    <row r="1356" spans="1:16" x14ac:dyDescent="0.5">
      <c r="A1356" t="s">
        <v>1875</v>
      </c>
      <c r="B1356" t="s">
        <v>1872</v>
      </c>
      <c r="C1356" t="s">
        <v>1873</v>
      </c>
      <c r="D1356" s="1">
        <v>45447</v>
      </c>
      <c r="E1356">
        <v>999</v>
      </c>
      <c r="F1356" t="s">
        <v>10</v>
      </c>
      <c r="G1356" t="s">
        <v>11</v>
      </c>
      <c r="H1356" t="s">
        <v>5361</v>
      </c>
      <c r="I1356">
        <v>999</v>
      </c>
      <c r="J1356" s="1">
        <v>45407</v>
      </c>
      <c r="K1356" t="s">
        <v>5356</v>
      </c>
      <c r="L1356" s="1"/>
      <c r="M1356" s="1">
        <v>45381</v>
      </c>
      <c r="N1356" t="s">
        <v>5839</v>
      </c>
      <c r="O1356" t="s">
        <v>5845</v>
      </c>
      <c r="P1356" t="s">
        <v>6036</v>
      </c>
    </row>
    <row r="1357" spans="1:16" x14ac:dyDescent="0.5">
      <c r="A1357" t="s">
        <v>1876</v>
      </c>
      <c r="B1357" t="s">
        <v>1872</v>
      </c>
      <c r="C1357" t="s">
        <v>1873</v>
      </c>
      <c r="D1357" s="1">
        <v>45474</v>
      </c>
      <c r="E1357">
        <v>999</v>
      </c>
      <c r="F1357" t="s">
        <v>10</v>
      </c>
      <c r="G1357" t="s">
        <v>11</v>
      </c>
      <c r="H1357" t="s">
        <v>5361</v>
      </c>
      <c r="I1357">
        <v>999</v>
      </c>
      <c r="J1357" s="1">
        <v>45407</v>
      </c>
      <c r="K1357" t="s">
        <v>5356</v>
      </c>
      <c r="L1357" s="1"/>
      <c r="M1357" s="1">
        <v>45381</v>
      </c>
      <c r="N1357" t="s">
        <v>5839</v>
      </c>
      <c r="O1357" t="s">
        <v>5845</v>
      </c>
      <c r="P1357" t="s">
        <v>6036</v>
      </c>
    </row>
    <row r="1358" spans="1:16" x14ac:dyDescent="0.5">
      <c r="A1358" t="s">
        <v>1877</v>
      </c>
      <c r="B1358" t="s">
        <v>1872</v>
      </c>
      <c r="C1358" t="s">
        <v>1873</v>
      </c>
      <c r="D1358" s="1">
        <v>45506</v>
      </c>
      <c r="E1358">
        <v>999</v>
      </c>
      <c r="F1358" t="s">
        <v>10</v>
      </c>
      <c r="G1358" t="s">
        <v>23</v>
      </c>
      <c r="H1358" t="s">
        <v>5361</v>
      </c>
      <c r="I1358">
        <v>999</v>
      </c>
      <c r="J1358" s="1">
        <v>45407</v>
      </c>
      <c r="K1358" t="s">
        <v>5356</v>
      </c>
      <c r="L1358" s="1"/>
      <c r="M1358" s="1">
        <v>45381</v>
      </c>
      <c r="N1358" t="s">
        <v>5839</v>
      </c>
      <c r="O1358" t="s">
        <v>5845</v>
      </c>
      <c r="P1358" t="s">
        <v>6036</v>
      </c>
    </row>
    <row r="1359" spans="1:16" x14ac:dyDescent="0.5">
      <c r="A1359" t="s">
        <v>1878</v>
      </c>
      <c r="B1359" t="s">
        <v>1872</v>
      </c>
      <c r="C1359" t="s">
        <v>1873</v>
      </c>
      <c r="D1359" s="1">
        <v>45539</v>
      </c>
      <c r="E1359">
        <v>999</v>
      </c>
      <c r="F1359" t="s">
        <v>10</v>
      </c>
      <c r="G1359" t="s">
        <v>11</v>
      </c>
      <c r="H1359" t="s">
        <v>5361</v>
      </c>
      <c r="I1359">
        <v>999</v>
      </c>
      <c r="J1359" s="1">
        <v>45407</v>
      </c>
      <c r="K1359" t="s">
        <v>5356</v>
      </c>
      <c r="L1359" s="1"/>
      <c r="M1359" s="1">
        <v>45381</v>
      </c>
      <c r="N1359" t="s">
        <v>5839</v>
      </c>
      <c r="O1359" t="s">
        <v>5845</v>
      </c>
      <c r="P1359" t="s">
        <v>6036</v>
      </c>
    </row>
    <row r="1360" spans="1:16" x14ac:dyDescent="0.5">
      <c r="A1360" t="s">
        <v>1879</v>
      </c>
      <c r="B1360" t="s">
        <v>1880</v>
      </c>
      <c r="C1360" t="s">
        <v>438</v>
      </c>
      <c r="D1360" s="1">
        <v>45476</v>
      </c>
      <c r="E1360">
        <v>999</v>
      </c>
      <c r="F1360" t="s">
        <v>10</v>
      </c>
      <c r="G1360" t="s">
        <v>23</v>
      </c>
      <c r="H1360" t="s">
        <v>5361</v>
      </c>
      <c r="I1360">
        <v>999</v>
      </c>
      <c r="J1360" s="1">
        <v>45496</v>
      </c>
      <c r="K1360" t="s">
        <v>5356</v>
      </c>
      <c r="L1360" s="1"/>
      <c r="M1360" s="1">
        <v>45486</v>
      </c>
      <c r="N1360" t="s">
        <v>5838</v>
      </c>
      <c r="O1360" t="s">
        <v>5845</v>
      </c>
      <c r="P1360" t="s">
        <v>6036</v>
      </c>
    </row>
    <row r="1361" spans="1:16" x14ac:dyDescent="0.5">
      <c r="A1361" t="s">
        <v>1881</v>
      </c>
      <c r="B1361" t="s">
        <v>1880</v>
      </c>
      <c r="C1361" t="s">
        <v>438</v>
      </c>
      <c r="D1361" s="1">
        <v>45505</v>
      </c>
      <c r="E1361">
        <v>999</v>
      </c>
      <c r="F1361" t="s">
        <v>10</v>
      </c>
      <c r="G1361" t="s">
        <v>11</v>
      </c>
      <c r="H1361" t="s">
        <v>5361</v>
      </c>
      <c r="I1361">
        <v>999</v>
      </c>
      <c r="J1361" s="1">
        <v>45496</v>
      </c>
      <c r="K1361" t="s">
        <v>5356</v>
      </c>
      <c r="L1361" s="1"/>
      <c r="M1361" s="1">
        <v>45486</v>
      </c>
      <c r="N1361" t="s">
        <v>5838</v>
      </c>
      <c r="O1361" t="s">
        <v>5845</v>
      </c>
      <c r="P1361" t="s">
        <v>6036</v>
      </c>
    </row>
    <row r="1362" spans="1:16" x14ac:dyDescent="0.5">
      <c r="A1362" t="s">
        <v>1882</v>
      </c>
      <c r="B1362" t="s">
        <v>1880</v>
      </c>
      <c r="C1362" t="s">
        <v>438</v>
      </c>
      <c r="D1362" s="1">
        <v>45539</v>
      </c>
      <c r="E1362">
        <v>999</v>
      </c>
      <c r="F1362" t="s">
        <v>10</v>
      </c>
      <c r="G1362" t="s">
        <v>11</v>
      </c>
      <c r="H1362" t="s">
        <v>5361</v>
      </c>
      <c r="I1362">
        <v>999</v>
      </c>
      <c r="J1362" s="1">
        <v>45496</v>
      </c>
      <c r="K1362" t="s">
        <v>5356</v>
      </c>
      <c r="L1362" s="1"/>
      <c r="M1362" s="1">
        <v>45486</v>
      </c>
      <c r="N1362" t="s">
        <v>5838</v>
      </c>
      <c r="O1362" t="s">
        <v>5845</v>
      </c>
      <c r="P1362" t="s">
        <v>6036</v>
      </c>
    </row>
    <row r="1363" spans="1:16" x14ac:dyDescent="0.5">
      <c r="A1363" t="s">
        <v>1883</v>
      </c>
      <c r="B1363" t="s">
        <v>1884</v>
      </c>
      <c r="C1363" t="s">
        <v>1885</v>
      </c>
      <c r="D1363" s="1">
        <v>45505</v>
      </c>
      <c r="E1363">
        <v>0</v>
      </c>
      <c r="F1363" t="s">
        <v>43</v>
      </c>
      <c r="G1363" t="s">
        <v>41</v>
      </c>
      <c r="H1363" t="s">
        <v>5361</v>
      </c>
      <c r="I1363">
        <v>999</v>
      </c>
      <c r="J1363" s="1">
        <v>45514</v>
      </c>
      <c r="K1363" t="s">
        <v>5359</v>
      </c>
      <c r="L1363" s="1">
        <v>45565</v>
      </c>
      <c r="M1363" s="1">
        <v>45496</v>
      </c>
      <c r="N1363" t="s">
        <v>5838</v>
      </c>
      <c r="O1363" t="s">
        <v>5848</v>
      </c>
      <c r="P1363" t="s">
        <v>5836</v>
      </c>
    </row>
    <row r="1364" spans="1:16" x14ac:dyDescent="0.5">
      <c r="A1364" t="s">
        <v>1886</v>
      </c>
      <c r="B1364" t="s">
        <v>1884</v>
      </c>
      <c r="C1364" t="s">
        <v>1885</v>
      </c>
      <c r="D1364" s="1">
        <v>45536</v>
      </c>
      <c r="E1364">
        <v>999</v>
      </c>
      <c r="F1364" t="s">
        <v>10</v>
      </c>
      <c r="G1364" t="s">
        <v>25</v>
      </c>
      <c r="H1364" t="s">
        <v>5361</v>
      </c>
      <c r="I1364">
        <v>999</v>
      </c>
      <c r="J1364" s="1">
        <v>45514</v>
      </c>
      <c r="K1364" t="s">
        <v>5359</v>
      </c>
      <c r="L1364" s="1">
        <v>45565</v>
      </c>
      <c r="M1364" s="1">
        <v>45496</v>
      </c>
      <c r="N1364" t="s">
        <v>5838</v>
      </c>
      <c r="O1364" t="s">
        <v>5848</v>
      </c>
      <c r="P1364" t="s">
        <v>5836</v>
      </c>
    </row>
    <row r="1365" spans="1:16" x14ac:dyDescent="0.5">
      <c r="A1365" t="s">
        <v>1887</v>
      </c>
      <c r="B1365" t="s">
        <v>1888</v>
      </c>
      <c r="C1365" t="s">
        <v>629</v>
      </c>
      <c r="D1365" s="1">
        <v>45355</v>
      </c>
      <c r="E1365">
        <v>999</v>
      </c>
      <c r="F1365" t="s">
        <v>10</v>
      </c>
      <c r="G1365" t="s">
        <v>25</v>
      </c>
      <c r="H1365" t="s">
        <v>5361</v>
      </c>
      <c r="I1365">
        <v>999</v>
      </c>
      <c r="J1365" s="1">
        <v>45357</v>
      </c>
      <c r="K1365" t="s">
        <v>5356</v>
      </c>
      <c r="L1365" s="1"/>
      <c r="M1365" s="1">
        <v>45344</v>
      </c>
      <c r="N1365" t="s">
        <v>5834</v>
      </c>
      <c r="O1365" t="s">
        <v>5845</v>
      </c>
      <c r="P1365" t="s">
        <v>6037</v>
      </c>
    </row>
    <row r="1366" spans="1:16" x14ac:dyDescent="0.5">
      <c r="A1366" t="s">
        <v>1889</v>
      </c>
      <c r="B1366" t="s">
        <v>1888</v>
      </c>
      <c r="C1366" t="s">
        <v>629</v>
      </c>
      <c r="D1366" s="1">
        <v>45383</v>
      </c>
      <c r="E1366">
        <v>999</v>
      </c>
      <c r="F1366" t="s">
        <v>10</v>
      </c>
      <c r="G1366" t="s">
        <v>11</v>
      </c>
      <c r="H1366" t="s">
        <v>5361</v>
      </c>
      <c r="I1366">
        <v>999</v>
      </c>
      <c r="J1366" s="1">
        <v>45357</v>
      </c>
      <c r="K1366" t="s">
        <v>5356</v>
      </c>
      <c r="L1366" s="1"/>
      <c r="M1366" s="1">
        <v>45344</v>
      </c>
      <c r="N1366" t="s">
        <v>5834</v>
      </c>
      <c r="O1366" t="s">
        <v>5845</v>
      </c>
      <c r="P1366" t="s">
        <v>6037</v>
      </c>
    </row>
    <row r="1367" spans="1:16" x14ac:dyDescent="0.5">
      <c r="A1367" t="s">
        <v>1890</v>
      </c>
      <c r="B1367" t="s">
        <v>1888</v>
      </c>
      <c r="C1367" t="s">
        <v>629</v>
      </c>
      <c r="D1367" s="1">
        <v>45415</v>
      </c>
      <c r="E1367">
        <v>999</v>
      </c>
      <c r="F1367" t="s">
        <v>10</v>
      </c>
      <c r="G1367" t="s">
        <v>23</v>
      </c>
      <c r="H1367" t="s">
        <v>5361</v>
      </c>
      <c r="I1367">
        <v>999</v>
      </c>
      <c r="J1367" s="1">
        <v>45357</v>
      </c>
      <c r="K1367" t="s">
        <v>5356</v>
      </c>
      <c r="L1367" s="1"/>
      <c r="M1367" s="1">
        <v>45344</v>
      </c>
      <c r="N1367" t="s">
        <v>5834</v>
      </c>
      <c r="O1367" t="s">
        <v>5845</v>
      </c>
      <c r="P1367" t="s">
        <v>6037</v>
      </c>
    </row>
    <row r="1368" spans="1:16" x14ac:dyDescent="0.5">
      <c r="A1368" t="s">
        <v>1891</v>
      </c>
      <c r="B1368" t="s">
        <v>1888</v>
      </c>
      <c r="C1368" t="s">
        <v>629</v>
      </c>
      <c r="D1368" s="1">
        <v>45446</v>
      </c>
      <c r="E1368">
        <v>999</v>
      </c>
      <c r="F1368" t="s">
        <v>10</v>
      </c>
      <c r="G1368" t="s">
        <v>11</v>
      </c>
      <c r="H1368" t="s">
        <v>5361</v>
      </c>
      <c r="I1368">
        <v>999</v>
      </c>
      <c r="J1368" s="1">
        <v>45357</v>
      </c>
      <c r="K1368" t="s">
        <v>5356</v>
      </c>
      <c r="L1368" s="1"/>
      <c r="M1368" s="1">
        <v>45344</v>
      </c>
      <c r="N1368" t="s">
        <v>5834</v>
      </c>
      <c r="O1368" t="s">
        <v>5845</v>
      </c>
      <c r="P1368" t="s">
        <v>6037</v>
      </c>
    </row>
    <row r="1369" spans="1:16" x14ac:dyDescent="0.5">
      <c r="A1369" t="s">
        <v>1892</v>
      </c>
      <c r="B1369" t="s">
        <v>1888</v>
      </c>
      <c r="C1369" t="s">
        <v>629</v>
      </c>
      <c r="D1369" s="1">
        <v>45475</v>
      </c>
      <c r="E1369">
        <v>999</v>
      </c>
      <c r="F1369" t="s">
        <v>10</v>
      </c>
      <c r="G1369" t="s">
        <v>11</v>
      </c>
      <c r="H1369" t="s">
        <v>5361</v>
      </c>
      <c r="I1369">
        <v>999</v>
      </c>
      <c r="J1369" s="1">
        <v>45357</v>
      </c>
      <c r="K1369" t="s">
        <v>5356</v>
      </c>
      <c r="L1369" s="1"/>
      <c r="M1369" s="1">
        <v>45344</v>
      </c>
      <c r="N1369" t="s">
        <v>5834</v>
      </c>
      <c r="O1369" t="s">
        <v>5845</v>
      </c>
      <c r="P1369" t="s">
        <v>6037</v>
      </c>
    </row>
    <row r="1370" spans="1:16" x14ac:dyDescent="0.5">
      <c r="A1370" t="s">
        <v>1893</v>
      </c>
      <c r="B1370" t="s">
        <v>1888</v>
      </c>
      <c r="C1370" t="s">
        <v>629</v>
      </c>
      <c r="D1370" s="1">
        <v>45507</v>
      </c>
      <c r="E1370">
        <v>999</v>
      </c>
      <c r="F1370" t="s">
        <v>10</v>
      </c>
      <c r="G1370" t="s">
        <v>11</v>
      </c>
      <c r="H1370" t="s">
        <v>5361</v>
      </c>
      <c r="I1370">
        <v>999</v>
      </c>
      <c r="J1370" s="1">
        <v>45357</v>
      </c>
      <c r="K1370" t="s">
        <v>5356</v>
      </c>
      <c r="L1370" s="1"/>
      <c r="M1370" s="1">
        <v>45344</v>
      </c>
      <c r="N1370" t="s">
        <v>5834</v>
      </c>
      <c r="O1370" t="s">
        <v>5845</v>
      </c>
      <c r="P1370" t="s">
        <v>6037</v>
      </c>
    </row>
    <row r="1371" spans="1:16" x14ac:dyDescent="0.5">
      <c r="A1371" t="s">
        <v>1894</v>
      </c>
      <c r="B1371" t="s">
        <v>1888</v>
      </c>
      <c r="C1371" t="s">
        <v>629</v>
      </c>
      <c r="D1371" s="1">
        <v>45539</v>
      </c>
      <c r="E1371">
        <v>999</v>
      </c>
      <c r="F1371" t="s">
        <v>10</v>
      </c>
      <c r="G1371" t="s">
        <v>11</v>
      </c>
      <c r="H1371" t="s">
        <v>5361</v>
      </c>
      <c r="I1371">
        <v>999</v>
      </c>
      <c r="J1371" s="1">
        <v>45357</v>
      </c>
      <c r="K1371" t="s">
        <v>5356</v>
      </c>
      <c r="L1371" s="1"/>
      <c r="M1371" s="1">
        <v>45344</v>
      </c>
      <c r="N1371" t="s">
        <v>5834</v>
      </c>
      <c r="O1371" t="s">
        <v>5845</v>
      </c>
      <c r="P1371" t="s">
        <v>6037</v>
      </c>
    </row>
    <row r="1372" spans="1:16" x14ac:dyDescent="0.5">
      <c r="A1372" t="s">
        <v>1895</v>
      </c>
      <c r="B1372" t="s">
        <v>1896</v>
      </c>
      <c r="C1372" t="s">
        <v>136</v>
      </c>
      <c r="D1372" s="1">
        <v>45508</v>
      </c>
      <c r="E1372">
        <v>999</v>
      </c>
      <c r="F1372" t="s">
        <v>10</v>
      </c>
      <c r="G1372" t="s">
        <v>11</v>
      </c>
      <c r="H1372" t="s">
        <v>5361</v>
      </c>
      <c r="I1372">
        <v>999</v>
      </c>
      <c r="J1372" s="1">
        <v>45527</v>
      </c>
      <c r="K1372" t="s">
        <v>5356</v>
      </c>
      <c r="L1372" s="1"/>
      <c r="M1372" s="1">
        <v>45508</v>
      </c>
      <c r="N1372" t="s">
        <v>5834</v>
      </c>
      <c r="O1372" t="s">
        <v>5835</v>
      </c>
      <c r="P1372" t="s">
        <v>6036</v>
      </c>
    </row>
    <row r="1373" spans="1:16" x14ac:dyDescent="0.5">
      <c r="A1373" t="s">
        <v>1897</v>
      </c>
      <c r="B1373" t="s">
        <v>1896</v>
      </c>
      <c r="C1373" t="s">
        <v>136</v>
      </c>
      <c r="D1373" s="1">
        <v>45536</v>
      </c>
      <c r="E1373">
        <v>999</v>
      </c>
      <c r="F1373" t="s">
        <v>10</v>
      </c>
      <c r="G1373" t="s">
        <v>25</v>
      </c>
      <c r="H1373" t="s">
        <v>5361</v>
      </c>
      <c r="I1373">
        <v>999</v>
      </c>
      <c r="J1373" s="1">
        <v>45527</v>
      </c>
      <c r="K1373" t="s">
        <v>5356</v>
      </c>
      <c r="L1373" s="1"/>
      <c r="M1373" s="1">
        <v>45508</v>
      </c>
      <c r="N1373" t="s">
        <v>5834</v>
      </c>
      <c r="O1373" t="s">
        <v>5835</v>
      </c>
      <c r="P1373" t="s">
        <v>6036</v>
      </c>
    </row>
    <row r="1374" spans="1:16" x14ac:dyDescent="0.5">
      <c r="A1374" t="s">
        <v>1898</v>
      </c>
      <c r="B1374" t="s">
        <v>1899</v>
      </c>
      <c r="C1374" t="s">
        <v>1900</v>
      </c>
      <c r="D1374" s="1">
        <v>45447</v>
      </c>
      <c r="E1374">
        <v>999</v>
      </c>
      <c r="F1374" t="s">
        <v>10</v>
      </c>
      <c r="G1374" t="s">
        <v>23</v>
      </c>
      <c r="H1374" t="s">
        <v>5361</v>
      </c>
      <c r="I1374">
        <v>999</v>
      </c>
      <c r="J1374" s="1">
        <v>45458</v>
      </c>
      <c r="K1374" t="s">
        <v>5356</v>
      </c>
      <c r="L1374" s="1"/>
      <c r="M1374" s="1">
        <v>45456</v>
      </c>
      <c r="N1374" t="s">
        <v>5839</v>
      </c>
      <c r="O1374" t="s">
        <v>5835</v>
      </c>
      <c r="P1374" t="s">
        <v>5836</v>
      </c>
    </row>
    <row r="1375" spans="1:16" x14ac:dyDescent="0.5">
      <c r="A1375" t="s">
        <v>1901</v>
      </c>
      <c r="B1375" t="s">
        <v>1899</v>
      </c>
      <c r="C1375" t="s">
        <v>1900</v>
      </c>
      <c r="D1375" s="1">
        <v>45475</v>
      </c>
      <c r="E1375">
        <v>999</v>
      </c>
      <c r="F1375" t="s">
        <v>10</v>
      </c>
      <c r="G1375" t="s">
        <v>11</v>
      </c>
      <c r="H1375" t="s">
        <v>5361</v>
      </c>
      <c r="I1375">
        <v>999</v>
      </c>
      <c r="J1375" s="1">
        <v>45458</v>
      </c>
      <c r="K1375" t="s">
        <v>5356</v>
      </c>
      <c r="L1375" s="1"/>
      <c r="M1375" s="1">
        <v>45456</v>
      </c>
      <c r="N1375" t="s">
        <v>5839</v>
      </c>
      <c r="O1375" t="s">
        <v>5835</v>
      </c>
      <c r="P1375" t="s">
        <v>5836</v>
      </c>
    </row>
    <row r="1376" spans="1:16" x14ac:dyDescent="0.5">
      <c r="A1376" t="s">
        <v>1902</v>
      </c>
      <c r="B1376" t="s">
        <v>1899</v>
      </c>
      <c r="C1376" t="s">
        <v>1900</v>
      </c>
      <c r="D1376" s="1">
        <v>45505</v>
      </c>
      <c r="E1376">
        <v>999</v>
      </c>
      <c r="F1376" t="s">
        <v>10</v>
      </c>
      <c r="G1376" t="s">
        <v>23</v>
      </c>
      <c r="H1376" t="s">
        <v>5361</v>
      </c>
      <c r="I1376">
        <v>999</v>
      </c>
      <c r="J1376" s="1">
        <v>45458</v>
      </c>
      <c r="K1376" t="s">
        <v>5356</v>
      </c>
      <c r="L1376" s="1"/>
      <c r="M1376" s="1">
        <v>45456</v>
      </c>
      <c r="N1376" t="s">
        <v>5839</v>
      </c>
      <c r="O1376" t="s">
        <v>5835</v>
      </c>
      <c r="P1376" t="s">
        <v>5836</v>
      </c>
    </row>
    <row r="1377" spans="1:16" x14ac:dyDescent="0.5">
      <c r="A1377" t="s">
        <v>1903</v>
      </c>
      <c r="B1377" t="s">
        <v>1899</v>
      </c>
      <c r="C1377" t="s">
        <v>1900</v>
      </c>
      <c r="D1377" s="1">
        <v>45538</v>
      </c>
      <c r="E1377">
        <v>999</v>
      </c>
      <c r="F1377" t="s">
        <v>10</v>
      </c>
      <c r="G1377" t="s">
        <v>11</v>
      </c>
      <c r="H1377" t="s">
        <v>5361</v>
      </c>
      <c r="I1377">
        <v>999</v>
      </c>
      <c r="J1377" s="1">
        <v>45458</v>
      </c>
      <c r="K1377" t="s">
        <v>5356</v>
      </c>
      <c r="L1377" s="1"/>
      <c r="M1377" s="1">
        <v>45456</v>
      </c>
      <c r="N1377" t="s">
        <v>5839</v>
      </c>
      <c r="O1377" t="s">
        <v>5835</v>
      </c>
      <c r="P1377" t="s">
        <v>5836</v>
      </c>
    </row>
    <row r="1378" spans="1:16" x14ac:dyDescent="0.5">
      <c r="A1378" t="s">
        <v>1904</v>
      </c>
      <c r="B1378" t="s">
        <v>1905</v>
      </c>
      <c r="C1378" t="s">
        <v>763</v>
      </c>
      <c r="D1378" s="1">
        <v>45508</v>
      </c>
      <c r="E1378">
        <v>999</v>
      </c>
      <c r="F1378" t="s">
        <v>10</v>
      </c>
      <c r="G1378" t="s">
        <v>11</v>
      </c>
      <c r="H1378" t="s">
        <v>5361</v>
      </c>
      <c r="I1378">
        <v>999</v>
      </c>
      <c r="J1378" s="1">
        <v>45518</v>
      </c>
      <c r="K1378" t="s">
        <v>5356</v>
      </c>
      <c r="L1378" s="1"/>
      <c r="M1378" s="1">
        <v>45517</v>
      </c>
      <c r="N1378" t="s">
        <v>5839</v>
      </c>
      <c r="O1378" t="s">
        <v>5848</v>
      </c>
      <c r="P1378" t="s">
        <v>6036</v>
      </c>
    </row>
    <row r="1379" spans="1:16" x14ac:dyDescent="0.5">
      <c r="A1379" t="s">
        <v>1906</v>
      </c>
      <c r="B1379" t="s">
        <v>1905</v>
      </c>
      <c r="C1379" t="s">
        <v>763</v>
      </c>
      <c r="D1379" s="1">
        <v>45539</v>
      </c>
      <c r="E1379">
        <v>999</v>
      </c>
      <c r="F1379" t="s">
        <v>10</v>
      </c>
      <c r="G1379" t="s">
        <v>11</v>
      </c>
      <c r="H1379" t="s">
        <v>5361</v>
      </c>
      <c r="I1379">
        <v>999</v>
      </c>
      <c r="J1379" s="1">
        <v>45518</v>
      </c>
      <c r="K1379" t="s">
        <v>5356</v>
      </c>
      <c r="L1379" s="1"/>
      <c r="M1379" s="1">
        <v>45517</v>
      </c>
      <c r="N1379" t="s">
        <v>5839</v>
      </c>
      <c r="O1379" t="s">
        <v>5848</v>
      </c>
      <c r="P1379" t="s">
        <v>6036</v>
      </c>
    </row>
    <row r="1380" spans="1:16" x14ac:dyDescent="0.5">
      <c r="A1380" t="s">
        <v>1907</v>
      </c>
      <c r="B1380" t="s">
        <v>1908</v>
      </c>
      <c r="C1380" t="s">
        <v>1909</v>
      </c>
      <c r="D1380" s="1">
        <v>45384</v>
      </c>
      <c r="E1380">
        <v>999</v>
      </c>
      <c r="F1380" t="s">
        <v>10</v>
      </c>
      <c r="G1380" t="s">
        <v>11</v>
      </c>
      <c r="H1380" t="s">
        <v>5361</v>
      </c>
      <c r="I1380">
        <v>999</v>
      </c>
      <c r="J1380" s="1">
        <v>45387</v>
      </c>
      <c r="K1380" t="s">
        <v>5356</v>
      </c>
      <c r="L1380" s="1"/>
      <c r="M1380" s="1">
        <v>45378</v>
      </c>
      <c r="N1380" t="s">
        <v>5843</v>
      </c>
      <c r="O1380" t="s">
        <v>5844</v>
      </c>
      <c r="P1380" t="s">
        <v>6036</v>
      </c>
    </row>
    <row r="1381" spans="1:16" x14ac:dyDescent="0.5">
      <c r="A1381" t="s">
        <v>1910</v>
      </c>
      <c r="B1381" t="s">
        <v>1908</v>
      </c>
      <c r="C1381" t="s">
        <v>1909</v>
      </c>
      <c r="D1381" s="1">
        <v>45414</v>
      </c>
      <c r="E1381">
        <v>999</v>
      </c>
      <c r="F1381" t="s">
        <v>10</v>
      </c>
      <c r="G1381" t="s">
        <v>11</v>
      </c>
      <c r="H1381" t="s">
        <v>5361</v>
      </c>
      <c r="I1381">
        <v>999</v>
      </c>
      <c r="J1381" s="1">
        <v>45387</v>
      </c>
      <c r="K1381" t="s">
        <v>5356</v>
      </c>
      <c r="L1381" s="1"/>
      <c r="M1381" s="1">
        <v>45378</v>
      </c>
      <c r="N1381" t="s">
        <v>5843</v>
      </c>
      <c r="O1381" t="s">
        <v>5844</v>
      </c>
      <c r="P1381" t="s">
        <v>6036</v>
      </c>
    </row>
    <row r="1382" spans="1:16" x14ac:dyDescent="0.5">
      <c r="A1382" t="s">
        <v>1911</v>
      </c>
      <c r="B1382" t="s">
        <v>1908</v>
      </c>
      <c r="C1382" t="s">
        <v>1909</v>
      </c>
      <c r="D1382" s="1">
        <v>45447</v>
      </c>
      <c r="E1382">
        <v>999</v>
      </c>
      <c r="F1382" t="s">
        <v>10</v>
      </c>
      <c r="G1382" t="s">
        <v>41</v>
      </c>
      <c r="H1382" t="s">
        <v>5361</v>
      </c>
      <c r="I1382">
        <v>999</v>
      </c>
      <c r="J1382" s="1">
        <v>45387</v>
      </c>
      <c r="K1382" t="s">
        <v>5356</v>
      </c>
      <c r="L1382" s="1"/>
      <c r="M1382" s="1">
        <v>45378</v>
      </c>
      <c r="N1382" t="s">
        <v>5843</v>
      </c>
      <c r="O1382" t="s">
        <v>5844</v>
      </c>
      <c r="P1382" t="s">
        <v>6036</v>
      </c>
    </row>
    <row r="1383" spans="1:16" x14ac:dyDescent="0.5">
      <c r="A1383" t="s">
        <v>1912</v>
      </c>
      <c r="B1383" t="s">
        <v>1908</v>
      </c>
      <c r="C1383" t="s">
        <v>1909</v>
      </c>
      <c r="D1383" s="1">
        <v>45476</v>
      </c>
      <c r="E1383">
        <v>999</v>
      </c>
      <c r="F1383" t="s">
        <v>10</v>
      </c>
      <c r="G1383" t="s">
        <v>11</v>
      </c>
      <c r="H1383" t="s">
        <v>5361</v>
      </c>
      <c r="I1383">
        <v>999</v>
      </c>
      <c r="J1383" s="1">
        <v>45387</v>
      </c>
      <c r="K1383" t="s">
        <v>5356</v>
      </c>
      <c r="L1383" s="1"/>
      <c r="M1383" s="1">
        <v>45378</v>
      </c>
      <c r="N1383" t="s">
        <v>5843</v>
      </c>
      <c r="O1383" t="s">
        <v>5844</v>
      </c>
      <c r="P1383" t="s">
        <v>6036</v>
      </c>
    </row>
    <row r="1384" spans="1:16" x14ac:dyDescent="0.5">
      <c r="A1384" t="s">
        <v>1913</v>
      </c>
      <c r="B1384" t="s">
        <v>1908</v>
      </c>
      <c r="C1384" t="s">
        <v>1909</v>
      </c>
      <c r="D1384" s="1">
        <v>45507</v>
      </c>
      <c r="E1384">
        <v>999</v>
      </c>
      <c r="F1384" t="s">
        <v>10</v>
      </c>
      <c r="G1384" t="s">
        <v>11</v>
      </c>
      <c r="H1384" t="s">
        <v>5361</v>
      </c>
      <c r="I1384">
        <v>999</v>
      </c>
      <c r="J1384" s="1">
        <v>45387</v>
      </c>
      <c r="K1384" t="s">
        <v>5356</v>
      </c>
      <c r="L1384" s="1"/>
      <c r="M1384" s="1">
        <v>45378</v>
      </c>
      <c r="N1384" t="s">
        <v>5843</v>
      </c>
      <c r="O1384" t="s">
        <v>5844</v>
      </c>
      <c r="P1384" t="s">
        <v>6036</v>
      </c>
    </row>
    <row r="1385" spans="1:16" x14ac:dyDescent="0.5">
      <c r="A1385" t="s">
        <v>1914</v>
      </c>
      <c r="B1385" t="s">
        <v>1908</v>
      </c>
      <c r="C1385" t="s">
        <v>1909</v>
      </c>
      <c r="D1385" s="1">
        <v>45537</v>
      </c>
      <c r="E1385">
        <v>999</v>
      </c>
      <c r="F1385" t="s">
        <v>10</v>
      </c>
      <c r="G1385" t="s">
        <v>11</v>
      </c>
      <c r="H1385" t="s">
        <v>5361</v>
      </c>
      <c r="I1385">
        <v>999</v>
      </c>
      <c r="J1385" s="1">
        <v>45387</v>
      </c>
      <c r="K1385" t="s">
        <v>5356</v>
      </c>
      <c r="L1385" s="1"/>
      <c r="M1385" s="1">
        <v>45378</v>
      </c>
      <c r="N1385" t="s">
        <v>5843</v>
      </c>
      <c r="O1385" t="s">
        <v>5844</v>
      </c>
      <c r="P1385" t="s">
        <v>6036</v>
      </c>
    </row>
    <row r="1386" spans="1:16" x14ac:dyDescent="0.5">
      <c r="A1386" t="s">
        <v>1915</v>
      </c>
      <c r="B1386" t="s">
        <v>1916</v>
      </c>
      <c r="C1386" t="s">
        <v>1917</v>
      </c>
      <c r="D1386" s="1">
        <v>45474</v>
      </c>
      <c r="E1386">
        <v>999</v>
      </c>
      <c r="F1386" t="s">
        <v>10</v>
      </c>
      <c r="G1386" t="s">
        <v>23</v>
      </c>
      <c r="H1386" t="s">
        <v>5361</v>
      </c>
      <c r="I1386">
        <v>999</v>
      </c>
      <c r="J1386" s="1">
        <v>45487</v>
      </c>
      <c r="K1386" t="s">
        <v>5356</v>
      </c>
      <c r="L1386" s="1"/>
      <c r="M1386" s="1">
        <v>45481</v>
      </c>
      <c r="N1386" t="s">
        <v>5838</v>
      </c>
      <c r="O1386" t="s">
        <v>5848</v>
      </c>
      <c r="P1386" t="s">
        <v>6036</v>
      </c>
    </row>
    <row r="1387" spans="1:16" x14ac:dyDescent="0.5">
      <c r="A1387" t="s">
        <v>1918</v>
      </c>
      <c r="B1387" t="s">
        <v>1916</v>
      </c>
      <c r="C1387" t="s">
        <v>1917</v>
      </c>
      <c r="D1387" s="1">
        <v>45507</v>
      </c>
      <c r="E1387">
        <v>999</v>
      </c>
      <c r="F1387" t="s">
        <v>10</v>
      </c>
      <c r="G1387" t="s">
        <v>11</v>
      </c>
      <c r="H1387" t="s">
        <v>5361</v>
      </c>
      <c r="I1387">
        <v>999</v>
      </c>
      <c r="J1387" s="1">
        <v>45487</v>
      </c>
      <c r="K1387" t="s">
        <v>5356</v>
      </c>
      <c r="L1387" s="1"/>
      <c r="M1387" s="1">
        <v>45481</v>
      </c>
      <c r="N1387" t="s">
        <v>5838</v>
      </c>
      <c r="O1387" t="s">
        <v>5848</v>
      </c>
      <c r="P1387" t="s">
        <v>6036</v>
      </c>
    </row>
    <row r="1388" spans="1:16" x14ac:dyDescent="0.5">
      <c r="A1388" t="s">
        <v>1919</v>
      </c>
      <c r="B1388" t="s">
        <v>1916</v>
      </c>
      <c r="C1388" t="s">
        <v>1917</v>
      </c>
      <c r="D1388" s="1">
        <v>45536</v>
      </c>
      <c r="E1388">
        <v>999</v>
      </c>
      <c r="F1388" t="s">
        <v>10</v>
      </c>
      <c r="G1388" t="s">
        <v>11</v>
      </c>
      <c r="H1388" t="s">
        <v>5361</v>
      </c>
      <c r="I1388">
        <v>999</v>
      </c>
      <c r="J1388" s="1">
        <v>45487</v>
      </c>
      <c r="K1388" t="s">
        <v>5356</v>
      </c>
      <c r="L1388" s="1"/>
      <c r="M1388" s="1">
        <v>45481</v>
      </c>
      <c r="N1388" t="s">
        <v>5838</v>
      </c>
      <c r="O1388" t="s">
        <v>5848</v>
      </c>
      <c r="P1388" t="s">
        <v>6036</v>
      </c>
    </row>
    <row r="1389" spans="1:16" x14ac:dyDescent="0.5">
      <c r="A1389" t="s">
        <v>1920</v>
      </c>
      <c r="B1389" t="s">
        <v>1921</v>
      </c>
      <c r="C1389" t="s">
        <v>1922</v>
      </c>
      <c r="D1389" s="1">
        <v>45326</v>
      </c>
      <c r="E1389">
        <v>999</v>
      </c>
      <c r="F1389" t="s">
        <v>10</v>
      </c>
      <c r="G1389" t="s">
        <v>11</v>
      </c>
      <c r="H1389" t="s">
        <v>5361</v>
      </c>
      <c r="I1389">
        <v>999</v>
      </c>
      <c r="J1389" s="1">
        <v>45337</v>
      </c>
      <c r="K1389" t="s">
        <v>5356</v>
      </c>
      <c r="L1389" s="1"/>
      <c r="M1389" s="1">
        <v>45318</v>
      </c>
      <c r="N1389" t="s">
        <v>5846</v>
      </c>
      <c r="O1389" t="s">
        <v>5841</v>
      </c>
      <c r="P1389" t="s">
        <v>6036</v>
      </c>
    </row>
    <row r="1390" spans="1:16" x14ac:dyDescent="0.5">
      <c r="A1390" t="s">
        <v>1923</v>
      </c>
      <c r="B1390" t="s">
        <v>1921</v>
      </c>
      <c r="C1390" t="s">
        <v>1922</v>
      </c>
      <c r="D1390" s="1">
        <v>45354</v>
      </c>
      <c r="E1390">
        <v>999</v>
      </c>
      <c r="F1390" t="s">
        <v>10</v>
      </c>
      <c r="G1390" t="s">
        <v>41</v>
      </c>
      <c r="H1390" t="s">
        <v>5361</v>
      </c>
      <c r="I1390">
        <v>999</v>
      </c>
      <c r="J1390" s="1">
        <v>45337</v>
      </c>
      <c r="K1390" t="s">
        <v>5356</v>
      </c>
      <c r="L1390" s="1"/>
      <c r="M1390" s="1">
        <v>45318</v>
      </c>
      <c r="N1390" t="s">
        <v>5846</v>
      </c>
      <c r="O1390" t="s">
        <v>5841</v>
      </c>
      <c r="P1390" t="s">
        <v>6036</v>
      </c>
    </row>
    <row r="1391" spans="1:16" x14ac:dyDescent="0.5">
      <c r="A1391" t="s">
        <v>1924</v>
      </c>
      <c r="B1391" t="s">
        <v>1921</v>
      </c>
      <c r="C1391" t="s">
        <v>1922</v>
      </c>
      <c r="D1391" s="1">
        <v>45384</v>
      </c>
      <c r="E1391">
        <v>999</v>
      </c>
      <c r="F1391" t="s">
        <v>10</v>
      </c>
      <c r="G1391" t="s">
        <v>11</v>
      </c>
      <c r="H1391" t="s">
        <v>5361</v>
      </c>
      <c r="I1391">
        <v>999</v>
      </c>
      <c r="J1391" s="1">
        <v>45337</v>
      </c>
      <c r="K1391" t="s">
        <v>5356</v>
      </c>
      <c r="L1391" s="1"/>
      <c r="M1391" s="1">
        <v>45318</v>
      </c>
      <c r="N1391" t="s">
        <v>5846</v>
      </c>
      <c r="O1391" t="s">
        <v>5841</v>
      </c>
      <c r="P1391" t="s">
        <v>6036</v>
      </c>
    </row>
    <row r="1392" spans="1:16" x14ac:dyDescent="0.5">
      <c r="A1392" t="s">
        <v>1925</v>
      </c>
      <c r="B1392" t="s">
        <v>1921</v>
      </c>
      <c r="C1392" t="s">
        <v>1922</v>
      </c>
      <c r="D1392" s="1">
        <v>45413</v>
      </c>
      <c r="E1392">
        <v>999</v>
      </c>
      <c r="F1392" t="s">
        <v>10</v>
      </c>
      <c r="G1392" t="s">
        <v>11</v>
      </c>
      <c r="H1392" t="s">
        <v>5361</v>
      </c>
      <c r="I1392">
        <v>999</v>
      </c>
      <c r="J1392" s="1">
        <v>45337</v>
      </c>
      <c r="K1392" t="s">
        <v>5356</v>
      </c>
      <c r="L1392" s="1"/>
      <c r="M1392" s="1">
        <v>45318</v>
      </c>
      <c r="N1392" t="s">
        <v>5846</v>
      </c>
      <c r="O1392" t="s">
        <v>5841</v>
      </c>
      <c r="P1392" t="s">
        <v>6036</v>
      </c>
    </row>
    <row r="1393" spans="1:16" x14ac:dyDescent="0.5">
      <c r="A1393" t="s">
        <v>1926</v>
      </c>
      <c r="B1393" t="s">
        <v>1921</v>
      </c>
      <c r="C1393" t="s">
        <v>1922</v>
      </c>
      <c r="D1393" s="1">
        <v>45444</v>
      </c>
      <c r="E1393">
        <v>999</v>
      </c>
      <c r="F1393" t="s">
        <v>10</v>
      </c>
      <c r="G1393" t="s">
        <v>11</v>
      </c>
      <c r="H1393" t="s">
        <v>5361</v>
      </c>
      <c r="I1393">
        <v>999</v>
      </c>
      <c r="J1393" s="1">
        <v>45337</v>
      </c>
      <c r="K1393" t="s">
        <v>5356</v>
      </c>
      <c r="L1393" s="1"/>
      <c r="M1393" s="1">
        <v>45318</v>
      </c>
      <c r="N1393" t="s">
        <v>5846</v>
      </c>
      <c r="O1393" t="s">
        <v>5841</v>
      </c>
      <c r="P1393" t="s">
        <v>6036</v>
      </c>
    </row>
    <row r="1394" spans="1:16" x14ac:dyDescent="0.5">
      <c r="A1394" t="s">
        <v>1927</v>
      </c>
      <c r="B1394" t="s">
        <v>1921</v>
      </c>
      <c r="C1394" t="s">
        <v>1922</v>
      </c>
      <c r="D1394" s="1">
        <v>45474</v>
      </c>
      <c r="E1394">
        <v>999</v>
      </c>
      <c r="F1394" t="s">
        <v>10</v>
      </c>
      <c r="G1394" t="s">
        <v>41</v>
      </c>
      <c r="H1394" t="s">
        <v>5361</v>
      </c>
      <c r="I1394">
        <v>999</v>
      </c>
      <c r="J1394" s="1">
        <v>45337</v>
      </c>
      <c r="K1394" t="s">
        <v>5356</v>
      </c>
      <c r="L1394" s="1"/>
      <c r="M1394" s="1">
        <v>45318</v>
      </c>
      <c r="N1394" t="s">
        <v>5846</v>
      </c>
      <c r="O1394" t="s">
        <v>5841</v>
      </c>
      <c r="P1394" t="s">
        <v>6036</v>
      </c>
    </row>
    <row r="1395" spans="1:16" x14ac:dyDescent="0.5">
      <c r="A1395" t="s">
        <v>1928</v>
      </c>
      <c r="B1395" t="s">
        <v>1921</v>
      </c>
      <c r="C1395" t="s">
        <v>1922</v>
      </c>
      <c r="D1395" s="1">
        <v>45506</v>
      </c>
      <c r="E1395">
        <v>999</v>
      </c>
      <c r="F1395" t="s">
        <v>10</v>
      </c>
      <c r="G1395" t="s">
        <v>11</v>
      </c>
      <c r="H1395" t="s">
        <v>5361</v>
      </c>
      <c r="I1395">
        <v>999</v>
      </c>
      <c r="J1395" s="1">
        <v>45337</v>
      </c>
      <c r="K1395" t="s">
        <v>5356</v>
      </c>
      <c r="L1395" s="1"/>
      <c r="M1395" s="1">
        <v>45318</v>
      </c>
      <c r="N1395" t="s">
        <v>5846</v>
      </c>
      <c r="O1395" t="s">
        <v>5841</v>
      </c>
      <c r="P1395" t="s">
        <v>6036</v>
      </c>
    </row>
    <row r="1396" spans="1:16" x14ac:dyDescent="0.5">
      <c r="A1396" t="s">
        <v>1929</v>
      </c>
      <c r="B1396" t="s">
        <v>1921</v>
      </c>
      <c r="C1396" t="s">
        <v>1922</v>
      </c>
      <c r="D1396" s="1">
        <v>45538</v>
      </c>
      <c r="E1396">
        <v>0</v>
      </c>
      <c r="F1396" t="s">
        <v>43</v>
      </c>
      <c r="G1396" t="s">
        <v>11</v>
      </c>
      <c r="H1396" t="s">
        <v>5361</v>
      </c>
      <c r="I1396">
        <v>999</v>
      </c>
      <c r="J1396" s="1">
        <v>45337</v>
      </c>
      <c r="K1396" t="s">
        <v>5356</v>
      </c>
      <c r="L1396" s="1"/>
      <c r="M1396" s="1">
        <v>45318</v>
      </c>
      <c r="N1396" t="s">
        <v>5846</v>
      </c>
      <c r="O1396" t="s">
        <v>5841</v>
      </c>
      <c r="P1396" t="s">
        <v>6036</v>
      </c>
    </row>
    <row r="1397" spans="1:16" x14ac:dyDescent="0.5">
      <c r="A1397" t="s">
        <v>1930</v>
      </c>
      <c r="B1397" t="s">
        <v>1931</v>
      </c>
      <c r="C1397" t="s">
        <v>1932</v>
      </c>
      <c r="D1397" s="1">
        <v>45445</v>
      </c>
      <c r="E1397">
        <v>999</v>
      </c>
      <c r="F1397" t="s">
        <v>10</v>
      </c>
      <c r="G1397" t="s">
        <v>25</v>
      </c>
      <c r="H1397" t="s">
        <v>5361</v>
      </c>
      <c r="I1397">
        <v>999</v>
      </c>
      <c r="J1397" s="1">
        <v>45462</v>
      </c>
      <c r="K1397" t="s">
        <v>5359</v>
      </c>
      <c r="L1397" s="1">
        <v>45523</v>
      </c>
      <c r="M1397" s="1">
        <v>45461</v>
      </c>
      <c r="N1397" t="s">
        <v>5846</v>
      </c>
      <c r="O1397" t="s">
        <v>5848</v>
      </c>
      <c r="P1397" t="s">
        <v>5836</v>
      </c>
    </row>
    <row r="1398" spans="1:16" x14ac:dyDescent="0.5">
      <c r="A1398" t="s">
        <v>1933</v>
      </c>
      <c r="B1398" t="s">
        <v>1931</v>
      </c>
      <c r="C1398" t="s">
        <v>1932</v>
      </c>
      <c r="D1398" s="1">
        <v>45474</v>
      </c>
      <c r="E1398">
        <v>999</v>
      </c>
      <c r="F1398" t="s">
        <v>10</v>
      </c>
      <c r="G1398" t="s">
        <v>23</v>
      </c>
      <c r="H1398" t="s">
        <v>5361</v>
      </c>
      <c r="I1398">
        <v>999</v>
      </c>
      <c r="J1398" s="1">
        <v>45462</v>
      </c>
      <c r="K1398" t="s">
        <v>5359</v>
      </c>
      <c r="L1398" s="1">
        <v>45523</v>
      </c>
      <c r="M1398" s="1">
        <v>45461</v>
      </c>
      <c r="N1398" t="s">
        <v>5846</v>
      </c>
      <c r="O1398" t="s">
        <v>5848</v>
      </c>
      <c r="P1398" t="s">
        <v>5836</v>
      </c>
    </row>
    <row r="1399" spans="1:16" x14ac:dyDescent="0.5">
      <c r="A1399" t="s">
        <v>1934</v>
      </c>
      <c r="B1399" t="s">
        <v>1931</v>
      </c>
      <c r="C1399" t="s">
        <v>1932</v>
      </c>
      <c r="D1399" s="1">
        <v>45508</v>
      </c>
      <c r="E1399">
        <v>999</v>
      </c>
      <c r="F1399" t="s">
        <v>10</v>
      </c>
      <c r="G1399" t="s">
        <v>11</v>
      </c>
      <c r="H1399" t="s">
        <v>5361</v>
      </c>
      <c r="I1399">
        <v>999</v>
      </c>
      <c r="J1399" s="1">
        <v>45462</v>
      </c>
      <c r="K1399" t="s">
        <v>5359</v>
      </c>
      <c r="L1399" s="1">
        <v>45523</v>
      </c>
      <c r="M1399" s="1">
        <v>45461</v>
      </c>
      <c r="N1399" t="s">
        <v>5846</v>
      </c>
      <c r="O1399" t="s">
        <v>5848</v>
      </c>
      <c r="P1399" t="s">
        <v>5836</v>
      </c>
    </row>
    <row r="1400" spans="1:16" x14ac:dyDescent="0.5">
      <c r="A1400" t="s">
        <v>1935</v>
      </c>
      <c r="B1400" t="s">
        <v>1936</v>
      </c>
      <c r="C1400" t="s">
        <v>1937</v>
      </c>
      <c r="D1400" s="1">
        <v>45477</v>
      </c>
      <c r="E1400">
        <v>999</v>
      </c>
      <c r="F1400" t="s">
        <v>10</v>
      </c>
      <c r="G1400" t="s">
        <v>11</v>
      </c>
      <c r="H1400" t="s">
        <v>5361</v>
      </c>
      <c r="I1400">
        <v>999</v>
      </c>
      <c r="J1400" s="1">
        <v>45492</v>
      </c>
      <c r="K1400" t="s">
        <v>5359</v>
      </c>
      <c r="L1400" s="1">
        <v>45565</v>
      </c>
      <c r="M1400" s="1">
        <v>45484</v>
      </c>
      <c r="N1400" t="s">
        <v>5834</v>
      </c>
      <c r="O1400" t="s">
        <v>5835</v>
      </c>
      <c r="P1400" t="s">
        <v>6036</v>
      </c>
    </row>
    <row r="1401" spans="1:16" x14ac:dyDescent="0.5">
      <c r="A1401" t="s">
        <v>1938</v>
      </c>
      <c r="B1401" t="s">
        <v>1936</v>
      </c>
      <c r="C1401" t="s">
        <v>1937</v>
      </c>
      <c r="D1401" s="1">
        <v>45508</v>
      </c>
      <c r="E1401">
        <v>999</v>
      </c>
      <c r="F1401" t="s">
        <v>10</v>
      </c>
      <c r="G1401" t="s">
        <v>11</v>
      </c>
      <c r="H1401" t="s">
        <v>5361</v>
      </c>
      <c r="I1401">
        <v>999</v>
      </c>
      <c r="J1401" s="1">
        <v>45492</v>
      </c>
      <c r="K1401" t="s">
        <v>5359</v>
      </c>
      <c r="L1401" s="1">
        <v>45565</v>
      </c>
      <c r="M1401" s="1">
        <v>45484</v>
      </c>
      <c r="N1401" t="s">
        <v>5834</v>
      </c>
      <c r="O1401" t="s">
        <v>5835</v>
      </c>
      <c r="P1401" t="s">
        <v>6036</v>
      </c>
    </row>
    <row r="1402" spans="1:16" x14ac:dyDescent="0.5">
      <c r="A1402" t="s">
        <v>1939</v>
      </c>
      <c r="B1402" t="s">
        <v>1936</v>
      </c>
      <c r="C1402" t="s">
        <v>1937</v>
      </c>
      <c r="D1402" s="1">
        <v>45536</v>
      </c>
      <c r="E1402">
        <v>999</v>
      </c>
      <c r="F1402" t="s">
        <v>10</v>
      </c>
      <c r="G1402" t="s">
        <v>11</v>
      </c>
      <c r="H1402" t="s">
        <v>5361</v>
      </c>
      <c r="I1402">
        <v>999</v>
      </c>
      <c r="J1402" s="1">
        <v>45492</v>
      </c>
      <c r="K1402" t="s">
        <v>5359</v>
      </c>
      <c r="L1402" s="1">
        <v>45565</v>
      </c>
      <c r="M1402" s="1">
        <v>45484</v>
      </c>
      <c r="N1402" t="s">
        <v>5834</v>
      </c>
      <c r="O1402" t="s">
        <v>5835</v>
      </c>
      <c r="P1402" t="s">
        <v>6036</v>
      </c>
    </row>
    <row r="1403" spans="1:16" x14ac:dyDescent="0.5">
      <c r="A1403" t="s">
        <v>1940</v>
      </c>
      <c r="B1403" t="s">
        <v>1941</v>
      </c>
      <c r="C1403" t="s">
        <v>1329</v>
      </c>
      <c r="D1403" s="1">
        <v>45477</v>
      </c>
      <c r="E1403">
        <v>999</v>
      </c>
      <c r="F1403" t="s">
        <v>10</v>
      </c>
      <c r="G1403" t="s">
        <v>11</v>
      </c>
      <c r="H1403" t="s">
        <v>5361</v>
      </c>
      <c r="I1403">
        <v>999</v>
      </c>
      <c r="J1403" s="1">
        <v>45500</v>
      </c>
      <c r="K1403" t="s">
        <v>5356</v>
      </c>
      <c r="L1403" s="1"/>
      <c r="M1403" s="1">
        <v>45474</v>
      </c>
      <c r="N1403" t="s">
        <v>5843</v>
      </c>
      <c r="O1403" t="s">
        <v>5835</v>
      </c>
      <c r="P1403" t="s">
        <v>5836</v>
      </c>
    </row>
    <row r="1404" spans="1:16" x14ac:dyDescent="0.5">
      <c r="A1404" t="s">
        <v>1942</v>
      </c>
      <c r="B1404" t="s">
        <v>1941</v>
      </c>
      <c r="C1404" t="s">
        <v>1329</v>
      </c>
      <c r="D1404" s="1">
        <v>45505</v>
      </c>
      <c r="E1404">
        <v>999</v>
      </c>
      <c r="F1404" t="s">
        <v>10</v>
      </c>
      <c r="G1404" t="s">
        <v>25</v>
      </c>
      <c r="H1404" t="s">
        <v>5361</v>
      </c>
      <c r="I1404">
        <v>999</v>
      </c>
      <c r="J1404" s="1">
        <v>45500</v>
      </c>
      <c r="K1404" t="s">
        <v>5356</v>
      </c>
      <c r="L1404" s="1"/>
      <c r="M1404" s="1">
        <v>45474</v>
      </c>
      <c r="N1404" t="s">
        <v>5843</v>
      </c>
      <c r="O1404" t="s">
        <v>5835</v>
      </c>
      <c r="P1404" t="s">
        <v>5836</v>
      </c>
    </row>
    <row r="1405" spans="1:16" x14ac:dyDescent="0.5">
      <c r="A1405" t="s">
        <v>1943</v>
      </c>
      <c r="B1405" t="s">
        <v>1941</v>
      </c>
      <c r="C1405" t="s">
        <v>1329</v>
      </c>
      <c r="D1405" s="1">
        <v>45538</v>
      </c>
      <c r="E1405">
        <v>0</v>
      </c>
      <c r="F1405" t="s">
        <v>43</v>
      </c>
      <c r="G1405" t="s">
        <v>41</v>
      </c>
      <c r="H1405" t="s">
        <v>5361</v>
      </c>
      <c r="I1405">
        <v>999</v>
      </c>
      <c r="J1405" s="1">
        <v>45500</v>
      </c>
      <c r="K1405" t="s">
        <v>5356</v>
      </c>
      <c r="L1405" s="1"/>
      <c r="M1405" s="1">
        <v>45474</v>
      </c>
      <c r="N1405" t="s">
        <v>5843</v>
      </c>
      <c r="O1405" t="s">
        <v>5835</v>
      </c>
      <c r="P1405" t="s">
        <v>5836</v>
      </c>
    </row>
    <row r="1406" spans="1:16" x14ac:dyDescent="0.5">
      <c r="A1406" t="s">
        <v>1944</v>
      </c>
      <c r="B1406" t="s">
        <v>1945</v>
      </c>
      <c r="C1406" t="s">
        <v>1946</v>
      </c>
      <c r="D1406" s="1">
        <v>45323</v>
      </c>
      <c r="E1406">
        <v>2499</v>
      </c>
      <c r="F1406" t="s">
        <v>10</v>
      </c>
      <c r="G1406" t="s">
        <v>11</v>
      </c>
      <c r="H1406" t="s">
        <v>5362</v>
      </c>
      <c r="I1406">
        <v>2499</v>
      </c>
      <c r="J1406" s="1">
        <v>45342</v>
      </c>
      <c r="K1406" t="s">
        <v>5356</v>
      </c>
      <c r="L1406" s="1"/>
      <c r="M1406" s="1">
        <v>45340</v>
      </c>
      <c r="N1406" t="s">
        <v>5838</v>
      </c>
      <c r="O1406" t="s">
        <v>5841</v>
      </c>
      <c r="P1406" t="s">
        <v>5836</v>
      </c>
    </row>
    <row r="1407" spans="1:16" x14ac:dyDescent="0.5">
      <c r="A1407" t="s">
        <v>1947</v>
      </c>
      <c r="B1407" t="s">
        <v>1945</v>
      </c>
      <c r="C1407" t="s">
        <v>1946</v>
      </c>
      <c r="D1407" s="1">
        <v>45355</v>
      </c>
      <c r="E1407">
        <v>2499</v>
      </c>
      <c r="F1407" t="s">
        <v>10</v>
      </c>
      <c r="G1407" t="s">
        <v>11</v>
      </c>
      <c r="H1407" t="s">
        <v>5362</v>
      </c>
      <c r="I1407">
        <v>2499</v>
      </c>
      <c r="J1407" s="1">
        <v>45342</v>
      </c>
      <c r="K1407" t="s">
        <v>5356</v>
      </c>
      <c r="L1407" s="1"/>
      <c r="M1407" s="1">
        <v>45340</v>
      </c>
      <c r="N1407" t="s">
        <v>5838</v>
      </c>
      <c r="O1407" t="s">
        <v>5841</v>
      </c>
      <c r="P1407" t="s">
        <v>5836</v>
      </c>
    </row>
    <row r="1408" spans="1:16" x14ac:dyDescent="0.5">
      <c r="A1408" t="s">
        <v>1948</v>
      </c>
      <c r="B1408" t="s">
        <v>1945</v>
      </c>
      <c r="C1408" t="s">
        <v>1946</v>
      </c>
      <c r="D1408" s="1">
        <v>45384</v>
      </c>
      <c r="E1408">
        <v>2499</v>
      </c>
      <c r="F1408" t="s">
        <v>10</v>
      </c>
      <c r="G1408" t="s">
        <v>23</v>
      </c>
      <c r="H1408" t="s">
        <v>5362</v>
      </c>
      <c r="I1408">
        <v>2499</v>
      </c>
      <c r="J1408" s="1">
        <v>45342</v>
      </c>
      <c r="K1408" t="s">
        <v>5356</v>
      </c>
      <c r="L1408" s="1"/>
      <c r="M1408" s="1">
        <v>45340</v>
      </c>
      <c r="N1408" t="s">
        <v>5838</v>
      </c>
      <c r="O1408" t="s">
        <v>5841</v>
      </c>
      <c r="P1408" t="s">
        <v>5836</v>
      </c>
    </row>
    <row r="1409" spans="1:16" x14ac:dyDescent="0.5">
      <c r="A1409" t="s">
        <v>1949</v>
      </c>
      <c r="B1409" t="s">
        <v>1945</v>
      </c>
      <c r="C1409" t="s">
        <v>1946</v>
      </c>
      <c r="D1409" s="1">
        <v>45414</v>
      </c>
      <c r="E1409">
        <v>2499</v>
      </c>
      <c r="F1409" t="s">
        <v>10</v>
      </c>
      <c r="G1409" t="s">
        <v>25</v>
      </c>
      <c r="H1409" t="s">
        <v>5362</v>
      </c>
      <c r="I1409">
        <v>2499</v>
      </c>
      <c r="J1409" s="1">
        <v>45342</v>
      </c>
      <c r="K1409" t="s">
        <v>5356</v>
      </c>
      <c r="L1409" s="1"/>
      <c r="M1409" s="1">
        <v>45340</v>
      </c>
      <c r="N1409" t="s">
        <v>5838</v>
      </c>
      <c r="O1409" t="s">
        <v>5841</v>
      </c>
      <c r="P1409" t="s">
        <v>5836</v>
      </c>
    </row>
    <row r="1410" spans="1:16" x14ac:dyDescent="0.5">
      <c r="A1410" t="s">
        <v>1950</v>
      </c>
      <c r="B1410" t="s">
        <v>1945</v>
      </c>
      <c r="C1410" t="s">
        <v>1946</v>
      </c>
      <c r="D1410" s="1">
        <v>45446</v>
      </c>
      <c r="E1410">
        <v>2499</v>
      </c>
      <c r="F1410" t="s">
        <v>10</v>
      </c>
      <c r="G1410" t="s">
        <v>23</v>
      </c>
      <c r="H1410" t="s">
        <v>5362</v>
      </c>
      <c r="I1410">
        <v>2499</v>
      </c>
      <c r="J1410" s="1">
        <v>45342</v>
      </c>
      <c r="K1410" t="s">
        <v>5356</v>
      </c>
      <c r="L1410" s="1"/>
      <c r="M1410" s="1">
        <v>45340</v>
      </c>
      <c r="N1410" t="s">
        <v>5838</v>
      </c>
      <c r="O1410" t="s">
        <v>5841</v>
      </c>
      <c r="P1410" t="s">
        <v>5836</v>
      </c>
    </row>
    <row r="1411" spans="1:16" x14ac:dyDescent="0.5">
      <c r="A1411" t="s">
        <v>1951</v>
      </c>
      <c r="B1411" t="s">
        <v>1945</v>
      </c>
      <c r="C1411" t="s">
        <v>1946</v>
      </c>
      <c r="D1411" s="1">
        <v>45477</v>
      </c>
      <c r="E1411">
        <v>2499</v>
      </c>
      <c r="F1411" t="s">
        <v>10</v>
      </c>
      <c r="G1411" t="s">
        <v>11</v>
      </c>
      <c r="H1411" t="s">
        <v>5362</v>
      </c>
      <c r="I1411">
        <v>2499</v>
      </c>
      <c r="J1411" s="1">
        <v>45342</v>
      </c>
      <c r="K1411" t="s">
        <v>5356</v>
      </c>
      <c r="L1411" s="1"/>
      <c r="M1411" s="1">
        <v>45340</v>
      </c>
      <c r="N1411" t="s">
        <v>5838</v>
      </c>
      <c r="O1411" t="s">
        <v>5841</v>
      </c>
      <c r="P1411" t="s">
        <v>5836</v>
      </c>
    </row>
    <row r="1412" spans="1:16" x14ac:dyDescent="0.5">
      <c r="A1412" t="s">
        <v>1952</v>
      </c>
      <c r="B1412" t="s">
        <v>1945</v>
      </c>
      <c r="C1412" t="s">
        <v>1946</v>
      </c>
      <c r="D1412" s="1">
        <v>45508</v>
      </c>
      <c r="E1412">
        <v>2499</v>
      </c>
      <c r="F1412" t="s">
        <v>10</v>
      </c>
      <c r="G1412" t="s">
        <v>11</v>
      </c>
      <c r="H1412" t="s">
        <v>5362</v>
      </c>
      <c r="I1412">
        <v>2499</v>
      </c>
      <c r="J1412" s="1">
        <v>45342</v>
      </c>
      <c r="K1412" t="s">
        <v>5356</v>
      </c>
      <c r="L1412" s="1"/>
      <c r="M1412" s="1">
        <v>45340</v>
      </c>
      <c r="N1412" t="s">
        <v>5838</v>
      </c>
      <c r="O1412" t="s">
        <v>5841</v>
      </c>
      <c r="P1412" t="s">
        <v>5836</v>
      </c>
    </row>
    <row r="1413" spans="1:16" x14ac:dyDescent="0.5">
      <c r="A1413" t="s">
        <v>1953</v>
      </c>
      <c r="B1413" t="s">
        <v>1945</v>
      </c>
      <c r="C1413" t="s">
        <v>1946</v>
      </c>
      <c r="D1413" s="1">
        <v>45539</v>
      </c>
      <c r="E1413">
        <v>2499</v>
      </c>
      <c r="F1413" t="s">
        <v>10</v>
      </c>
      <c r="G1413" t="s">
        <v>11</v>
      </c>
      <c r="H1413" t="s">
        <v>5362</v>
      </c>
      <c r="I1413">
        <v>2499</v>
      </c>
      <c r="J1413" s="1">
        <v>45342</v>
      </c>
      <c r="K1413" t="s">
        <v>5356</v>
      </c>
      <c r="L1413" s="1"/>
      <c r="M1413" s="1">
        <v>45340</v>
      </c>
      <c r="N1413" t="s">
        <v>5838</v>
      </c>
      <c r="O1413" t="s">
        <v>5841</v>
      </c>
      <c r="P1413" t="s">
        <v>5836</v>
      </c>
    </row>
    <row r="1414" spans="1:16" x14ac:dyDescent="0.5">
      <c r="A1414" t="s">
        <v>1954</v>
      </c>
      <c r="B1414" t="s">
        <v>1955</v>
      </c>
      <c r="C1414" t="s">
        <v>1956</v>
      </c>
      <c r="D1414" s="1">
        <v>45416</v>
      </c>
      <c r="E1414">
        <v>2499</v>
      </c>
      <c r="F1414" t="s">
        <v>10</v>
      </c>
      <c r="G1414" t="s">
        <v>11</v>
      </c>
      <c r="H1414" t="s">
        <v>5362</v>
      </c>
      <c r="I1414">
        <v>2499</v>
      </c>
      <c r="J1414" s="1">
        <v>45415</v>
      </c>
      <c r="K1414" t="s">
        <v>5356</v>
      </c>
      <c r="L1414" s="1"/>
      <c r="M1414" s="1">
        <v>45408</v>
      </c>
      <c r="N1414" t="s">
        <v>5839</v>
      </c>
      <c r="O1414" t="s">
        <v>5848</v>
      </c>
      <c r="P1414" t="s">
        <v>6037</v>
      </c>
    </row>
    <row r="1415" spans="1:16" x14ac:dyDescent="0.5">
      <c r="A1415" t="s">
        <v>1957</v>
      </c>
      <c r="B1415" t="s">
        <v>1955</v>
      </c>
      <c r="C1415" t="s">
        <v>1956</v>
      </c>
      <c r="D1415" s="1">
        <v>45445</v>
      </c>
      <c r="E1415">
        <v>2499</v>
      </c>
      <c r="F1415" t="s">
        <v>10</v>
      </c>
      <c r="G1415" t="s">
        <v>11</v>
      </c>
      <c r="H1415" t="s">
        <v>5362</v>
      </c>
      <c r="I1415">
        <v>2499</v>
      </c>
      <c r="J1415" s="1">
        <v>45415</v>
      </c>
      <c r="K1415" t="s">
        <v>5356</v>
      </c>
      <c r="L1415" s="1"/>
      <c r="M1415" s="1">
        <v>45408</v>
      </c>
      <c r="N1415" t="s">
        <v>5839</v>
      </c>
      <c r="O1415" t="s">
        <v>5848</v>
      </c>
      <c r="P1415" t="s">
        <v>6037</v>
      </c>
    </row>
    <row r="1416" spans="1:16" x14ac:dyDescent="0.5">
      <c r="A1416" t="s">
        <v>1958</v>
      </c>
      <c r="B1416" t="s">
        <v>1955</v>
      </c>
      <c r="C1416" t="s">
        <v>1956</v>
      </c>
      <c r="D1416" s="1">
        <v>45474</v>
      </c>
      <c r="E1416">
        <v>2499</v>
      </c>
      <c r="F1416" t="s">
        <v>10</v>
      </c>
      <c r="G1416" t="s">
        <v>25</v>
      </c>
      <c r="H1416" t="s">
        <v>5362</v>
      </c>
      <c r="I1416">
        <v>2499</v>
      </c>
      <c r="J1416" s="1">
        <v>45415</v>
      </c>
      <c r="K1416" t="s">
        <v>5356</v>
      </c>
      <c r="L1416" s="1"/>
      <c r="M1416" s="1">
        <v>45408</v>
      </c>
      <c r="N1416" t="s">
        <v>5839</v>
      </c>
      <c r="O1416" t="s">
        <v>5848</v>
      </c>
      <c r="P1416" t="s">
        <v>6037</v>
      </c>
    </row>
    <row r="1417" spans="1:16" x14ac:dyDescent="0.5">
      <c r="A1417" t="s">
        <v>1959</v>
      </c>
      <c r="B1417" t="s">
        <v>1955</v>
      </c>
      <c r="C1417" t="s">
        <v>1956</v>
      </c>
      <c r="D1417" s="1">
        <v>45508</v>
      </c>
      <c r="E1417">
        <v>2499</v>
      </c>
      <c r="F1417" t="s">
        <v>10</v>
      </c>
      <c r="G1417" t="s">
        <v>11</v>
      </c>
      <c r="H1417" t="s">
        <v>5362</v>
      </c>
      <c r="I1417">
        <v>2499</v>
      </c>
      <c r="J1417" s="1">
        <v>45415</v>
      </c>
      <c r="K1417" t="s">
        <v>5356</v>
      </c>
      <c r="L1417" s="1"/>
      <c r="M1417" s="1">
        <v>45408</v>
      </c>
      <c r="N1417" t="s">
        <v>5839</v>
      </c>
      <c r="O1417" t="s">
        <v>5848</v>
      </c>
      <c r="P1417" t="s">
        <v>6037</v>
      </c>
    </row>
    <row r="1418" spans="1:16" x14ac:dyDescent="0.5">
      <c r="A1418" t="s">
        <v>1960</v>
      </c>
      <c r="B1418" t="s">
        <v>1955</v>
      </c>
      <c r="C1418" t="s">
        <v>1956</v>
      </c>
      <c r="D1418" s="1">
        <v>45538</v>
      </c>
      <c r="E1418">
        <v>2499</v>
      </c>
      <c r="F1418" t="s">
        <v>10</v>
      </c>
      <c r="G1418" t="s">
        <v>11</v>
      </c>
      <c r="H1418" t="s">
        <v>5362</v>
      </c>
      <c r="I1418">
        <v>2499</v>
      </c>
      <c r="J1418" s="1">
        <v>45415</v>
      </c>
      <c r="K1418" t="s">
        <v>5356</v>
      </c>
      <c r="L1418" s="1"/>
      <c r="M1418" s="1">
        <v>45408</v>
      </c>
      <c r="N1418" t="s">
        <v>5839</v>
      </c>
      <c r="O1418" t="s">
        <v>5848</v>
      </c>
      <c r="P1418" t="s">
        <v>6037</v>
      </c>
    </row>
    <row r="1419" spans="1:16" x14ac:dyDescent="0.5">
      <c r="A1419" t="s">
        <v>1961</v>
      </c>
      <c r="B1419" t="s">
        <v>1962</v>
      </c>
      <c r="C1419" t="s">
        <v>1963</v>
      </c>
      <c r="D1419" s="1">
        <v>45508</v>
      </c>
      <c r="E1419">
        <v>2499</v>
      </c>
      <c r="F1419" t="s">
        <v>10</v>
      </c>
      <c r="G1419" t="s">
        <v>11</v>
      </c>
      <c r="H1419" t="s">
        <v>5362</v>
      </c>
      <c r="I1419">
        <v>2499</v>
      </c>
      <c r="J1419" s="1">
        <v>45522</v>
      </c>
      <c r="K1419" t="s">
        <v>5359</v>
      </c>
      <c r="L1419" s="1">
        <v>45565</v>
      </c>
      <c r="M1419" s="1">
        <v>45493</v>
      </c>
      <c r="N1419" t="s">
        <v>5839</v>
      </c>
      <c r="O1419" t="s">
        <v>5844</v>
      </c>
      <c r="P1419" t="s">
        <v>6037</v>
      </c>
    </row>
    <row r="1420" spans="1:16" x14ac:dyDescent="0.5">
      <c r="A1420" t="s">
        <v>1964</v>
      </c>
      <c r="B1420" t="s">
        <v>1962</v>
      </c>
      <c r="C1420" t="s">
        <v>1963</v>
      </c>
      <c r="D1420" s="1">
        <v>45537</v>
      </c>
      <c r="E1420">
        <v>2499</v>
      </c>
      <c r="F1420" t="s">
        <v>10</v>
      </c>
      <c r="G1420" t="s">
        <v>11</v>
      </c>
      <c r="H1420" t="s">
        <v>5362</v>
      </c>
      <c r="I1420">
        <v>2499</v>
      </c>
      <c r="J1420" s="1">
        <v>45522</v>
      </c>
      <c r="K1420" t="s">
        <v>5359</v>
      </c>
      <c r="L1420" s="1">
        <v>45565</v>
      </c>
      <c r="M1420" s="1">
        <v>45493</v>
      </c>
      <c r="N1420" t="s">
        <v>5839</v>
      </c>
      <c r="O1420" t="s">
        <v>5844</v>
      </c>
      <c r="P1420" t="s">
        <v>6037</v>
      </c>
    </row>
    <row r="1421" spans="1:16" x14ac:dyDescent="0.5">
      <c r="A1421" t="s">
        <v>1965</v>
      </c>
      <c r="B1421" t="s">
        <v>1966</v>
      </c>
      <c r="C1421" t="s">
        <v>1967</v>
      </c>
      <c r="D1421" s="1">
        <v>45445</v>
      </c>
      <c r="E1421">
        <v>2499</v>
      </c>
      <c r="F1421" t="s">
        <v>10</v>
      </c>
      <c r="G1421" t="s">
        <v>41</v>
      </c>
      <c r="H1421" t="s">
        <v>5362</v>
      </c>
      <c r="I1421">
        <v>2499</v>
      </c>
      <c r="J1421" s="1">
        <v>45446</v>
      </c>
      <c r="K1421" t="s">
        <v>5356</v>
      </c>
      <c r="L1421" s="1"/>
      <c r="M1421" s="1">
        <v>45439</v>
      </c>
      <c r="N1421" t="s">
        <v>5838</v>
      </c>
      <c r="O1421" t="s">
        <v>5845</v>
      </c>
      <c r="P1421" t="s">
        <v>6036</v>
      </c>
    </row>
    <row r="1422" spans="1:16" x14ac:dyDescent="0.5">
      <c r="A1422" t="s">
        <v>1968</v>
      </c>
      <c r="B1422" t="s">
        <v>1966</v>
      </c>
      <c r="C1422" t="s">
        <v>1967</v>
      </c>
      <c r="D1422" s="1">
        <v>45475</v>
      </c>
      <c r="E1422">
        <v>2499</v>
      </c>
      <c r="F1422" t="s">
        <v>10</v>
      </c>
      <c r="G1422" t="s">
        <v>11</v>
      </c>
      <c r="H1422" t="s">
        <v>5362</v>
      </c>
      <c r="I1422">
        <v>2499</v>
      </c>
      <c r="J1422" s="1">
        <v>45446</v>
      </c>
      <c r="K1422" t="s">
        <v>5356</v>
      </c>
      <c r="L1422" s="1"/>
      <c r="M1422" s="1">
        <v>45439</v>
      </c>
      <c r="N1422" t="s">
        <v>5838</v>
      </c>
      <c r="O1422" t="s">
        <v>5845</v>
      </c>
      <c r="P1422" t="s">
        <v>6036</v>
      </c>
    </row>
    <row r="1423" spans="1:16" x14ac:dyDescent="0.5">
      <c r="A1423" t="s">
        <v>1969</v>
      </c>
      <c r="B1423" t="s">
        <v>1966</v>
      </c>
      <c r="C1423" t="s">
        <v>1967</v>
      </c>
      <c r="D1423" s="1">
        <v>45508</v>
      </c>
      <c r="E1423">
        <v>2499</v>
      </c>
      <c r="F1423" t="s">
        <v>10</v>
      </c>
      <c r="G1423" t="s">
        <v>25</v>
      </c>
      <c r="H1423" t="s">
        <v>5362</v>
      </c>
      <c r="I1423">
        <v>2499</v>
      </c>
      <c r="J1423" s="1">
        <v>45446</v>
      </c>
      <c r="K1423" t="s">
        <v>5356</v>
      </c>
      <c r="L1423" s="1"/>
      <c r="M1423" s="1">
        <v>45439</v>
      </c>
      <c r="N1423" t="s">
        <v>5838</v>
      </c>
      <c r="O1423" t="s">
        <v>5845</v>
      </c>
      <c r="P1423" t="s">
        <v>6036</v>
      </c>
    </row>
    <row r="1424" spans="1:16" x14ac:dyDescent="0.5">
      <c r="A1424" t="s">
        <v>1970</v>
      </c>
      <c r="B1424" t="s">
        <v>1966</v>
      </c>
      <c r="C1424" t="s">
        <v>1967</v>
      </c>
      <c r="D1424" s="1">
        <v>45536</v>
      </c>
      <c r="E1424">
        <v>2499</v>
      </c>
      <c r="F1424" t="s">
        <v>10</v>
      </c>
      <c r="G1424" t="s">
        <v>11</v>
      </c>
      <c r="H1424" t="s">
        <v>5362</v>
      </c>
      <c r="I1424">
        <v>2499</v>
      </c>
      <c r="J1424" s="1">
        <v>45446</v>
      </c>
      <c r="K1424" t="s">
        <v>5356</v>
      </c>
      <c r="L1424" s="1"/>
      <c r="M1424" s="1">
        <v>45439</v>
      </c>
      <c r="N1424" t="s">
        <v>5838</v>
      </c>
      <c r="O1424" t="s">
        <v>5845</v>
      </c>
      <c r="P1424" t="s">
        <v>6036</v>
      </c>
    </row>
    <row r="1425" spans="1:16" x14ac:dyDescent="0.5">
      <c r="A1425" t="s">
        <v>1971</v>
      </c>
      <c r="B1425" t="s">
        <v>1972</v>
      </c>
      <c r="C1425" t="s">
        <v>1973</v>
      </c>
      <c r="D1425" s="1">
        <v>45506</v>
      </c>
      <c r="E1425">
        <v>999</v>
      </c>
      <c r="F1425" t="s">
        <v>10</v>
      </c>
      <c r="G1425" t="s">
        <v>11</v>
      </c>
      <c r="H1425" t="s">
        <v>5361</v>
      </c>
      <c r="I1425">
        <v>999</v>
      </c>
      <c r="J1425" s="1">
        <v>45522</v>
      </c>
      <c r="K1425" t="s">
        <v>5359</v>
      </c>
      <c r="L1425" s="1">
        <v>45565</v>
      </c>
      <c r="M1425" s="1">
        <v>45516</v>
      </c>
      <c r="N1425" t="s">
        <v>5838</v>
      </c>
      <c r="O1425" t="s">
        <v>5844</v>
      </c>
      <c r="P1425" t="s">
        <v>6037</v>
      </c>
    </row>
    <row r="1426" spans="1:16" x14ac:dyDescent="0.5">
      <c r="A1426" t="s">
        <v>1974</v>
      </c>
      <c r="B1426" t="s">
        <v>1972</v>
      </c>
      <c r="C1426" t="s">
        <v>1973</v>
      </c>
      <c r="D1426" s="1">
        <v>45537</v>
      </c>
      <c r="E1426">
        <v>999</v>
      </c>
      <c r="F1426" t="s">
        <v>10</v>
      </c>
      <c r="G1426" t="s">
        <v>25</v>
      </c>
      <c r="H1426" t="s">
        <v>5361</v>
      </c>
      <c r="I1426">
        <v>999</v>
      </c>
      <c r="J1426" s="1">
        <v>45522</v>
      </c>
      <c r="K1426" t="s">
        <v>5359</v>
      </c>
      <c r="L1426" s="1">
        <v>45565</v>
      </c>
      <c r="M1426" s="1">
        <v>45516</v>
      </c>
      <c r="N1426" t="s">
        <v>5838</v>
      </c>
      <c r="O1426" t="s">
        <v>5844</v>
      </c>
      <c r="P1426" t="s">
        <v>6037</v>
      </c>
    </row>
    <row r="1427" spans="1:16" x14ac:dyDescent="0.5">
      <c r="A1427" t="s">
        <v>1975</v>
      </c>
      <c r="B1427" t="s">
        <v>1976</v>
      </c>
      <c r="C1427" t="s">
        <v>430</v>
      </c>
      <c r="D1427" s="1">
        <v>45505</v>
      </c>
      <c r="E1427">
        <v>2499</v>
      </c>
      <c r="F1427" t="s">
        <v>10</v>
      </c>
      <c r="G1427" t="s">
        <v>11</v>
      </c>
      <c r="H1427" t="s">
        <v>5362</v>
      </c>
      <c r="I1427">
        <v>2499</v>
      </c>
      <c r="J1427" s="1">
        <v>45509</v>
      </c>
      <c r="K1427" t="s">
        <v>5356</v>
      </c>
      <c r="L1427" s="1"/>
      <c r="M1427" s="1">
        <v>45484</v>
      </c>
      <c r="N1427" t="s">
        <v>5838</v>
      </c>
      <c r="O1427" t="s">
        <v>5835</v>
      </c>
      <c r="P1427" t="s">
        <v>6036</v>
      </c>
    </row>
    <row r="1428" spans="1:16" x14ac:dyDescent="0.5">
      <c r="A1428" t="s">
        <v>1977</v>
      </c>
      <c r="B1428" t="s">
        <v>1976</v>
      </c>
      <c r="C1428" t="s">
        <v>430</v>
      </c>
      <c r="D1428" s="1">
        <v>45536</v>
      </c>
      <c r="E1428">
        <v>2499</v>
      </c>
      <c r="F1428" t="s">
        <v>10</v>
      </c>
      <c r="G1428" t="s">
        <v>11</v>
      </c>
      <c r="H1428" t="s">
        <v>5362</v>
      </c>
      <c r="I1428">
        <v>2499</v>
      </c>
      <c r="J1428" s="1">
        <v>45509</v>
      </c>
      <c r="K1428" t="s">
        <v>5356</v>
      </c>
      <c r="L1428" s="1"/>
      <c r="M1428" s="1">
        <v>45484</v>
      </c>
      <c r="N1428" t="s">
        <v>5838</v>
      </c>
      <c r="O1428" t="s">
        <v>5835</v>
      </c>
      <c r="P1428" t="s">
        <v>6036</v>
      </c>
    </row>
    <row r="1429" spans="1:16" x14ac:dyDescent="0.5">
      <c r="A1429" t="s">
        <v>1978</v>
      </c>
      <c r="B1429" t="s">
        <v>1979</v>
      </c>
      <c r="C1429" t="s">
        <v>1980</v>
      </c>
      <c r="D1429" s="1">
        <v>45385</v>
      </c>
      <c r="E1429">
        <v>2499</v>
      </c>
      <c r="F1429" t="s">
        <v>10</v>
      </c>
      <c r="G1429" t="s">
        <v>11</v>
      </c>
      <c r="H1429" t="s">
        <v>5362</v>
      </c>
      <c r="I1429">
        <v>2499</v>
      </c>
      <c r="J1429" s="1">
        <v>45401</v>
      </c>
      <c r="K1429" t="s">
        <v>5356</v>
      </c>
      <c r="L1429" s="1"/>
      <c r="M1429" s="1">
        <v>45386</v>
      </c>
      <c r="N1429" t="s">
        <v>5843</v>
      </c>
      <c r="O1429" t="s">
        <v>5835</v>
      </c>
      <c r="P1429" t="s">
        <v>5840</v>
      </c>
    </row>
    <row r="1430" spans="1:16" x14ac:dyDescent="0.5">
      <c r="A1430" t="s">
        <v>1981</v>
      </c>
      <c r="B1430" t="s">
        <v>1979</v>
      </c>
      <c r="C1430" t="s">
        <v>1980</v>
      </c>
      <c r="D1430" s="1">
        <v>45414</v>
      </c>
      <c r="E1430">
        <v>0</v>
      </c>
      <c r="F1430" t="s">
        <v>43</v>
      </c>
      <c r="G1430" t="s">
        <v>11</v>
      </c>
      <c r="H1430" t="s">
        <v>5362</v>
      </c>
      <c r="I1430">
        <v>2499</v>
      </c>
      <c r="J1430" s="1">
        <v>45401</v>
      </c>
      <c r="K1430" t="s">
        <v>5356</v>
      </c>
      <c r="L1430" s="1"/>
      <c r="M1430" s="1">
        <v>45386</v>
      </c>
      <c r="N1430" t="s">
        <v>5843</v>
      </c>
      <c r="O1430" t="s">
        <v>5835</v>
      </c>
      <c r="P1430" t="s">
        <v>5840</v>
      </c>
    </row>
    <row r="1431" spans="1:16" x14ac:dyDescent="0.5">
      <c r="A1431" t="s">
        <v>1982</v>
      </c>
      <c r="B1431" t="s">
        <v>1979</v>
      </c>
      <c r="C1431" t="s">
        <v>1980</v>
      </c>
      <c r="D1431" s="1">
        <v>45444</v>
      </c>
      <c r="E1431">
        <v>2499</v>
      </c>
      <c r="F1431" t="s">
        <v>10</v>
      </c>
      <c r="G1431" t="s">
        <v>11</v>
      </c>
      <c r="H1431" t="s">
        <v>5362</v>
      </c>
      <c r="I1431">
        <v>2499</v>
      </c>
      <c r="J1431" s="1">
        <v>45401</v>
      </c>
      <c r="K1431" t="s">
        <v>5356</v>
      </c>
      <c r="L1431" s="1"/>
      <c r="M1431" s="1">
        <v>45386</v>
      </c>
      <c r="N1431" t="s">
        <v>5843</v>
      </c>
      <c r="O1431" t="s">
        <v>5835</v>
      </c>
      <c r="P1431" t="s">
        <v>5840</v>
      </c>
    </row>
    <row r="1432" spans="1:16" x14ac:dyDescent="0.5">
      <c r="A1432" t="s">
        <v>1983</v>
      </c>
      <c r="B1432" t="s">
        <v>1979</v>
      </c>
      <c r="C1432" t="s">
        <v>1980</v>
      </c>
      <c r="D1432" s="1">
        <v>45477</v>
      </c>
      <c r="E1432">
        <v>2499</v>
      </c>
      <c r="F1432" t="s">
        <v>10</v>
      </c>
      <c r="G1432" t="s">
        <v>25</v>
      </c>
      <c r="H1432" t="s">
        <v>5362</v>
      </c>
      <c r="I1432">
        <v>2499</v>
      </c>
      <c r="J1432" s="1">
        <v>45401</v>
      </c>
      <c r="K1432" t="s">
        <v>5356</v>
      </c>
      <c r="L1432" s="1"/>
      <c r="M1432" s="1">
        <v>45386</v>
      </c>
      <c r="N1432" t="s">
        <v>5843</v>
      </c>
      <c r="O1432" t="s">
        <v>5835</v>
      </c>
      <c r="P1432" t="s">
        <v>5840</v>
      </c>
    </row>
    <row r="1433" spans="1:16" x14ac:dyDescent="0.5">
      <c r="A1433" t="s">
        <v>1984</v>
      </c>
      <c r="B1433" t="s">
        <v>1979</v>
      </c>
      <c r="C1433" t="s">
        <v>1980</v>
      </c>
      <c r="D1433" s="1">
        <v>45505</v>
      </c>
      <c r="E1433">
        <v>2499</v>
      </c>
      <c r="F1433" t="s">
        <v>10</v>
      </c>
      <c r="G1433" t="s">
        <v>11</v>
      </c>
      <c r="H1433" t="s">
        <v>5362</v>
      </c>
      <c r="I1433">
        <v>2499</v>
      </c>
      <c r="J1433" s="1">
        <v>45401</v>
      </c>
      <c r="K1433" t="s">
        <v>5356</v>
      </c>
      <c r="L1433" s="1"/>
      <c r="M1433" s="1">
        <v>45386</v>
      </c>
      <c r="N1433" t="s">
        <v>5843</v>
      </c>
      <c r="O1433" t="s">
        <v>5835</v>
      </c>
      <c r="P1433" t="s">
        <v>5840</v>
      </c>
    </row>
    <row r="1434" spans="1:16" x14ac:dyDescent="0.5">
      <c r="A1434" t="s">
        <v>1985</v>
      </c>
      <c r="B1434" t="s">
        <v>1979</v>
      </c>
      <c r="C1434" t="s">
        <v>1980</v>
      </c>
      <c r="D1434" s="1">
        <v>45539</v>
      </c>
      <c r="E1434">
        <v>2499</v>
      </c>
      <c r="F1434" t="s">
        <v>10</v>
      </c>
      <c r="G1434" t="s">
        <v>11</v>
      </c>
      <c r="H1434" t="s">
        <v>5362</v>
      </c>
      <c r="I1434">
        <v>2499</v>
      </c>
      <c r="J1434" s="1">
        <v>45401</v>
      </c>
      <c r="K1434" t="s">
        <v>5356</v>
      </c>
      <c r="L1434" s="1"/>
      <c r="M1434" s="1">
        <v>45386</v>
      </c>
      <c r="N1434" t="s">
        <v>5843</v>
      </c>
      <c r="O1434" t="s">
        <v>5835</v>
      </c>
      <c r="P1434" t="s">
        <v>5840</v>
      </c>
    </row>
    <row r="1435" spans="1:16" x14ac:dyDescent="0.5">
      <c r="A1435" t="s">
        <v>1986</v>
      </c>
      <c r="B1435" t="s">
        <v>1987</v>
      </c>
      <c r="C1435" t="s">
        <v>1988</v>
      </c>
      <c r="D1435" s="1">
        <v>45506</v>
      </c>
      <c r="E1435">
        <v>999</v>
      </c>
      <c r="F1435" t="s">
        <v>10</v>
      </c>
      <c r="G1435" t="s">
        <v>25</v>
      </c>
      <c r="H1435" t="s">
        <v>5361</v>
      </c>
      <c r="I1435">
        <v>999</v>
      </c>
      <c r="J1435" s="1">
        <v>45535</v>
      </c>
      <c r="K1435" t="s">
        <v>5359</v>
      </c>
      <c r="L1435" s="1">
        <v>45565</v>
      </c>
      <c r="M1435" s="1">
        <v>45520</v>
      </c>
      <c r="N1435" t="s">
        <v>5839</v>
      </c>
      <c r="O1435" t="s">
        <v>5848</v>
      </c>
      <c r="P1435" t="s">
        <v>6036</v>
      </c>
    </row>
    <row r="1436" spans="1:16" x14ac:dyDescent="0.5">
      <c r="A1436" t="s">
        <v>1989</v>
      </c>
      <c r="B1436" t="s">
        <v>1987</v>
      </c>
      <c r="C1436" t="s">
        <v>1988</v>
      </c>
      <c r="D1436" s="1">
        <v>45537</v>
      </c>
      <c r="E1436">
        <v>999</v>
      </c>
      <c r="F1436" t="s">
        <v>10</v>
      </c>
      <c r="G1436" t="s">
        <v>23</v>
      </c>
      <c r="H1436" t="s">
        <v>5361</v>
      </c>
      <c r="I1436">
        <v>999</v>
      </c>
      <c r="J1436" s="1">
        <v>45535</v>
      </c>
      <c r="K1436" t="s">
        <v>5359</v>
      </c>
      <c r="L1436" s="1">
        <v>45565</v>
      </c>
      <c r="M1436" s="1">
        <v>45520</v>
      </c>
      <c r="N1436" t="s">
        <v>5839</v>
      </c>
      <c r="O1436" t="s">
        <v>5848</v>
      </c>
      <c r="P1436" t="s">
        <v>6036</v>
      </c>
    </row>
    <row r="1437" spans="1:16" x14ac:dyDescent="0.5">
      <c r="A1437" t="s">
        <v>1990</v>
      </c>
      <c r="B1437" t="s">
        <v>1991</v>
      </c>
      <c r="C1437" t="s">
        <v>1522</v>
      </c>
      <c r="D1437" s="1">
        <v>45355</v>
      </c>
      <c r="E1437">
        <v>9999</v>
      </c>
      <c r="F1437" t="s">
        <v>10</v>
      </c>
      <c r="G1437" t="s">
        <v>25</v>
      </c>
      <c r="H1437" t="s">
        <v>5382</v>
      </c>
      <c r="I1437">
        <v>9999</v>
      </c>
      <c r="J1437" s="1">
        <v>45371</v>
      </c>
      <c r="K1437" t="s">
        <v>5356</v>
      </c>
      <c r="L1437" s="1"/>
      <c r="M1437" s="1">
        <v>45344</v>
      </c>
      <c r="N1437" t="s">
        <v>5843</v>
      </c>
      <c r="O1437" t="s">
        <v>5848</v>
      </c>
      <c r="P1437" t="s">
        <v>6036</v>
      </c>
    </row>
    <row r="1438" spans="1:16" x14ac:dyDescent="0.5">
      <c r="A1438" t="s">
        <v>1992</v>
      </c>
      <c r="B1438" t="s">
        <v>1991</v>
      </c>
      <c r="C1438" t="s">
        <v>1522</v>
      </c>
      <c r="D1438" s="1">
        <v>45384</v>
      </c>
      <c r="E1438">
        <v>9999</v>
      </c>
      <c r="F1438" t="s">
        <v>10</v>
      </c>
      <c r="G1438" t="s">
        <v>11</v>
      </c>
      <c r="H1438" t="s">
        <v>5382</v>
      </c>
      <c r="I1438">
        <v>9999</v>
      </c>
      <c r="J1438" s="1">
        <v>45371</v>
      </c>
      <c r="K1438" t="s">
        <v>5356</v>
      </c>
      <c r="L1438" s="1"/>
      <c r="M1438" s="1">
        <v>45344</v>
      </c>
      <c r="N1438" t="s">
        <v>5843</v>
      </c>
      <c r="O1438" t="s">
        <v>5848</v>
      </c>
      <c r="P1438" t="s">
        <v>6036</v>
      </c>
    </row>
    <row r="1439" spans="1:16" x14ac:dyDescent="0.5">
      <c r="A1439" t="s">
        <v>1993</v>
      </c>
      <c r="B1439" t="s">
        <v>1991</v>
      </c>
      <c r="C1439" t="s">
        <v>1522</v>
      </c>
      <c r="D1439" s="1">
        <v>45415</v>
      </c>
      <c r="E1439">
        <v>9999</v>
      </c>
      <c r="F1439" t="s">
        <v>10</v>
      </c>
      <c r="G1439" t="s">
        <v>25</v>
      </c>
      <c r="H1439" t="s">
        <v>5382</v>
      </c>
      <c r="I1439">
        <v>9999</v>
      </c>
      <c r="J1439" s="1">
        <v>45371</v>
      </c>
      <c r="K1439" t="s">
        <v>5356</v>
      </c>
      <c r="L1439" s="1"/>
      <c r="M1439" s="1">
        <v>45344</v>
      </c>
      <c r="N1439" t="s">
        <v>5843</v>
      </c>
      <c r="O1439" t="s">
        <v>5848</v>
      </c>
      <c r="P1439" t="s">
        <v>6036</v>
      </c>
    </row>
    <row r="1440" spans="1:16" x14ac:dyDescent="0.5">
      <c r="A1440" t="s">
        <v>1994</v>
      </c>
      <c r="B1440" t="s">
        <v>1991</v>
      </c>
      <c r="C1440" t="s">
        <v>1522</v>
      </c>
      <c r="D1440" s="1">
        <v>45447</v>
      </c>
      <c r="E1440">
        <v>0</v>
      </c>
      <c r="F1440" t="s">
        <v>43</v>
      </c>
      <c r="G1440" t="s">
        <v>11</v>
      </c>
      <c r="H1440" t="s">
        <v>5382</v>
      </c>
      <c r="I1440">
        <v>9999</v>
      </c>
      <c r="J1440" s="1">
        <v>45371</v>
      </c>
      <c r="K1440" t="s">
        <v>5356</v>
      </c>
      <c r="L1440" s="1"/>
      <c r="M1440" s="1">
        <v>45344</v>
      </c>
      <c r="N1440" t="s">
        <v>5843</v>
      </c>
      <c r="O1440" t="s">
        <v>5848</v>
      </c>
      <c r="P1440" t="s">
        <v>6036</v>
      </c>
    </row>
    <row r="1441" spans="1:16" x14ac:dyDescent="0.5">
      <c r="A1441" t="s">
        <v>1995</v>
      </c>
      <c r="B1441" t="s">
        <v>1991</v>
      </c>
      <c r="C1441" t="s">
        <v>1522</v>
      </c>
      <c r="D1441" s="1">
        <v>45476</v>
      </c>
      <c r="E1441">
        <v>9999</v>
      </c>
      <c r="F1441" t="s">
        <v>10</v>
      </c>
      <c r="G1441" t="s">
        <v>11</v>
      </c>
      <c r="H1441" t="s">
        <v>5382</v>
      </c>
      <c r="I1441">
        <v>9999</v>
      </c>
      <c r="J1441" s="1">
        <v>45371</v>
      </c>
      <c r="K1441" t="s">
        <v>5356</v>
      </c>
      <c r="L1441" s="1"/>
      <c r="M1441" s="1">
        <v>45344</v>
      </c>
      <c r="N1441" t="s">
        <v>5843</v>
      </c>
      <c r="O1441" t="s">
        <v>5848</v>
      </c>
      <c r="P1441" t="s">
        <v>6036</v>
      </c>
    </row>
    <row r="1442" spans="1:16" x14ac:dyDescent="0.5">
      <c r="A1442" t="s">
        <v>1996</v>
      </c>
      <c r="B1442" t="s">
        <v>1991</v>
      </c>
      <c r="C1442" t="s">
        <v>1522</v>
      </c>
      <c r="D1442" s="1">
        <v>45506</v>
      </c>
      <c r="E1442">
        <v>9999</v>
      </c>
      <c r="F1442" t="s">
        <v>10</v>
      </c>
      <c r="G1442" t="s">
        <v>41</v>
      </c>
      <c r="H1442" t="s">
        <v>5382</v>
      </c>
      <c r="I1442">
        <v>9999</v>
      </c>
      <c r="J1442" s="1">
        <v>45371</v>
      </c>
      <c r="K1442" t="s">
        <v>5356</v>
      </c>
      <c r="L1442" s="1"/>
      <c r="M1442" s="1">
        <v>45344</v>
      </c>
      <c r="N1442" t="s">
        <v>5843</v>
      </c>
      <c r="O1442" t="s">
        <v>5848</v>
      </c>
      <c r="P1442" t="s">
        <v>6036</v>
      </c>
    </row>
    <row r="1443" spans="1:16" x14ac:dyDescent="0.5">
      <c r="A1443" t="s">
        <v>1997</v>
      </c>
      <c r="B1443" t="s">
        <v>1991</v>
      </c>
      <c r="C1443" t="s">
        <v>1522</v>
      </c>
      <c r="D1443" s="1">
        <v>45537</v>
      </c>
      <c r="E1443">
        <v>9999</v>
      </c>
      <c r="F1443" t="s">
        <v>10</v>
      </c>
      <c r="G1443" t="s">
        <v>11</v>
      </c>
      <c r="H1443" t="s">
        <v>5382</v>
      </c>
      <c r="I1443">
        <v>9999</v>
      </c>
      <c r="J1443" s="1">
        <v>45371</v>
      </c>
      <c r="K1443" t="s">
        <v>5356</v>
      </c>
      <c r="L1443" s="1"/>
      <c r="M1443" s="1">
        <v>45344</v>
      </c>
      <c r="N1443" t="s">
        <v>5843</v>
      </c>
      <c r="O1443" t="s">
        <v>5848</v>
      </c>
      <c r="P1443" t="s">
        <v>6036</v>
      </c>
    </row>
    <row r="1444" spans="1:16" x14ac:dyDescent="0.5">
      <c r="A1444" t="s">
        <v>1998</v>
      </c>
      <c r="B1444" t="s">
        <v>1999</v>
      </c>
      <c r="C1444" t="s">
        <v>2000</v>
      </c>
      <c r="D1444" s="1">
        <v>45507</v>
      </c>
      <c r="E1444">
        <v>999</v>
      </c>
      <c r="F1444" t="s">
        <v>10</v>
      </c>
      <c r="G1444" t="s">
        <v>25</v>
      </c>
      <c r="H1444" t="s">
        <v>5361</v>
      </c>
      <c r="I1444">
        <v>999</v>
      </c>
      <c r="J1444" s="1">
        <v>45506</v>
      </c>
      <c r="K1444" t="s">
        <v>5356</v>
      </c>
      <c r="L1444" s="1"/>
      <c r="M1444" s="1">
        <v>45496</v>
      </c>
      <c r="N1444" t="s">
        <v>5838</v>
      </c>
      <c r="O1444" t="s">
        <v>5844</v>
      </c>
      <c r="P1444" t="s">
        <v>6036</v>
      </c>
    </row>
    <row r="1445" spans="1:16" x14ac:dyDescent="0.5">
      <c r="A1445" t="s">
        <v>2001</v>
      </c>
      <c r="B1445" t="s">
        <v>1999</v>
      </c>
      <c r="C1445" t="s">
        <v>2000</v>
      </c>
      <c r="D1445" s="1">
        <v>45536</v>
      </c>
      <c r="E1445">
        <v>999</v>
      </c>
      <c r="F1445" t="s">
        <v>10</v>
      </c>
      <c r="G1445" t="s">
        <v>25</v>
      </c>
      <c r="H1445" t="s">
        <v>5361</v>
      </c>
      <c r="I1445">
        <v>999</v>
      </c>
      <c r="J1445" s="1">
        <v>45506</v>
      </c>
      <c r="K1445" t="s">
        <v>5356</v>
      </c>
      <c r="L1445" s="1"/>
      <c r="M1445" s="1">
        <v>45496</v>
      </c>
      <c r="N1445" t="s">
        <v>5838</v>
      </c>
      <c r="O1445" t="s">
        <v>5844</v>
      </c>
      <c r="P1445" t="s">
        <v>6036</v>
      </c>
    </row>
    <row r="1446" spans="1:16" x14ac:dyDescent="0.5">
      <c r="A1446" t="s">
        <v>2002</v>
      </c>
      <c r="B1446" t="s">
        <v>2003</v>
      </c>
      <c r="C1446" t="s">
        <v>1484</v>
      </c>
      <c r="D1446" s="1">
        <v>45295</v>
      </c>
      <c r="E1446">
        <v>2499</v>
      </c>
      <c r="F1446" t="s">
        <v>10</v>
      </c>
      <c r="G1446" t="s">
        <v>25</v>
      </c>
      <c r="H1446" t="s">
        <v>5362</v>
      </c>
      <c r="I1446">
        <v>2499</v>
      </c>
      <c r="J1446" s="1">
        <v>45307</v>
      </c>
      <c r="K1446" t="s">
        <v>5356</v>
      </c>
      <c r="L1446" s="1"/>
      <c r="M1446" s="1">
        <v>45293</v>
      </c>
      <c r="N1446" t="s">
        <v>5838</v>
      </c>
      <c r="O1446" t="s">
        <v>5845</v>
      </c>
      <c r="P1446" t="s">
        <v>6037</v>
      </c>
    </row>
    <row r="1447" spans="1:16" x14ac:dyDescent="0.5">
      <c r="A1447" t="s">
        <v>2004</v>
      </c>
      <c r="B1447" t="s">
        <v>2003</v>
      </c>
      <c r="C1447" t="s">
        <v>1484</v>
      </c>
      <c r="D1447" s="1">
        <v>45323</v>
      </c>
      <c r="E1447">
        <v>2499</v>
      </c>
      <c r="F1447" t="s">
        <v>10</v>
      </c>
      <c r="G1447" t="s">
        <v>11</v>
      </c>
      <c r="H1447" t="s">
        <v>5362</v>
      </c>
      <c r="I1447">
        <v>2499</v>
      </c>
      <c r="J1447" s="1">
        <v>45307</v>
      </c>
      <c r="K1447" t="s">
        <v>5356</v>
      </c>
      <c r="L1447" s="1"/>
      <c r="M1447" s="1">
        <v>45293</v>
      </c>
      <c r="N1447" t="s">
        <v>5838</v>
      </c>
      <c r="O1447" t="s">
        <v>5845</v>
      </c>
      <c r="P1447" t="s">
        <v>6037</v>
      </c>
    </row>
    <row r="1448" spans="1:16" x14ac:dyDescent="0.5">
      <c r="A1448" t="s">
        <v>2005</v>
      </c>
      <c r="B1448" t="s">
        <v>2003</v>
      </c>
      <c r="C1448" t="s">
        <v>1484</v>
      </c>
      <c r="D1448" s="1">
        <v>45355</v>
      </c>
      <c r="E1448">
        <v>2499</v>
      </c>
      <c r="F1448" t="s">
        <v>10</v>
      </c>
      <c r="G1448" t="s">
        <v>25</v>
      </c>
      <c r="H1448" t="s">
        <v>5362</v>
      </c>
      <c r="I1448">
        <v>2499</v>
      </c>
      <c r="J1448" s="1">
        <v>45307</v>
      </c>
      <c r="K1448" t="s">
        <v>5356</v>
      </c>
      <c r="L1448" s="1"/>
      <c r="M1448" s="1">
        <v>45293</v>
      </c>
      <c r="N1448" t="s">
        <v>5838</v>
      </c>
      <c r="O1448" t="s">
        <v>5845</v>
      </c>
      <c r="P1448" t="s">
        <v>6037</v>
      </c>
    </row>
    <row r="1449" spans="1:16" x14ac:dyDescent="0.5">
      <c r="A1449" t="s">
        <v>2006</v>
      </c>
      <c r="B1449" t="s">
        <v>2003</v>
      </c>
      <c r="C1449" t="s">
        <v>1484</v>
      </c>
      <c r="D1449" s="1">
        <v>45386</v>
      </c>
      <c r="E1449">
        <v>2499</v>
      </c>
      <c r="F1449" t="s">
        <v>10</v>
      </c>
      <c r="G1449" t="s">
        <v>11</v>
      </c>
      <c r="H1449" t="s">
        <v>5362</v>
      </c>
      <c r="I1449">
        <v>2499</v>
      </c>
      <c r="J1449" s="1">
        <v>45307</v>
      </c>
      <c r="K1449" t="s">
        <v>5356</v>
      </c>
      <c r="L1449" s="1"/>
      <c r="M1449" s="1">
        <v>45293</v>
      </c>
      <c r="N1449" t="s">
        <v>5838</v>
      </c>
      <c r="O1449" t="s">
        <v>5845</v>
      </c>
      <c r="P1449" t="s">
        <v>6037</v>
      </c>
    </row>
    <row r="1450" spans="1:16" x14ac:dyDescent="0.5">
      <c r="A1450" t="s">
        <v>2007</v>
      </c>
      <c r="B1450" t="s">
        <v>2003</v>
      </c>
      <c r="C1450" t="s">
        <v>1484</v>
      </c>
      <c r="D1450" s="1">
        <v>45416</v>
      </c>
      <c r="E1450">
        <v>2499</v>
      </c>
      <c r="F1450" t="s">
        <v>10</v>
      </c>
      <c r="G1450" t="s">
        <v>11</v>
      </c>
      <c r="H1450" t="s">
        <v>5362</v>
      </c>
      <c r="I1450">
        <v>2499</v>
      </c>
      <c r="J1450" s="1">
        <v>45307</v>
      </c>
      <c r="K1450" t="s">
        <v>5356</v>
      </c>
      <c r="L1450" s="1"/>
      <c r="M1450" s="1">
        <v>45293</v>
      </c>
      <c r="N1450" t="s">
        <v>5838</v>
      </c>
      <c r="O1450" t="s">
        <v>5845</v>
      </c>
      <c r="P1450" t="s">
        <v>6037</v>
      </c>
    </row>
    <row r="1451" spans="1:16" x14ac:dyDescent="0.5">
      <c r="A1451" t="s">
        <v>2008</v>
      </c>
      <c r="B1451" t="s">
        <v>2003</v>
      </c>
      <c r="C1451" t="s">
        <v>1484</v>
      </c>
      <c r="D1451" s="1">
        <v>45446</v>
      </c>
      <c r="E1451">
        <v>2499</v>
      </c>
      <c r="F1451" t="s">
        <v>10</v>
      </c>
      <c r="G1451" t="s">
        <v>11</v>
      </c>
      <c r="H1451" t="s">
        <v>5362</v>
      </c>
      <c r="I1451">
        <v>2499</v>
      </c>
      <c r="J1451" s="1">
        <v>45307</v>
      </c>
      <c r="K1451" t="s">
        <v>5356</v>
      </c>
      <c r="L1451" s="1"/>
      <c r="M1451" s="1">
        <v>45293</v>
      </c>
      <c r="N1451" t="s">
        <v>5838</v>
      </c>
      <c r="O1451" t="s">
        <v>5845</v>
      </c>
      <c r="P1451" t="s">
        <v>6037</v>
      </c>
    </row>
    <row r="1452" spans="1:16" x14ac:dyDescent="0.5">
      <c r="A1452" t="s">
        <v>2009</v>
      </c>
      <c r="B1452" t="s">
        <v>2003</v>
      </c>
      <c r="C1452" t="s">
        <v>1484</v>
      </c>
      <c r="D1452" s="1">
        <v>45474</v>
      </c>
      <c r="E1452">
        <v>2499</v>
      </c>
      <c r="F1452" t="s">
        <v>10</v>
      </c>
      <c r="G1452" t="s">
        <v>11</v>
      </c>
      <c r="H1452" t="s">
        <v>5362</v>
      </c>
      <c r="I1452">
        <v>2499</v>
      </c>
      <c r="J1452" s="1">
        <v>45307</v>
      </c>
      <c r="K1452" t="s">
        <v>5356</v>
      </c>
      <c r="L1452" s="1"/>
      <c r="M1452" s="1">
        <v>45293</v>
      </c>
      <c r="N1452" t="s">
        <v>5838</v>
      </c>
      <c r="O1452" t="s">
        <v>5845</v>
      </c>
      <c r="P1452" t="s">
        <v>6037</v>
      </c>
    </row>
    <row r="1453" spans="1:16" x14ac:dyDescent="0.5">
      <c r="A1453" t="s">
        <v>2010</v>
      </c>
      <c r="B1453" t="s">
        <v>2003</v>
      </c>
      <c r="C1453" t="s">
        <v>1484</v>
      </c>
      <c r="D1453" s="1">
        <v>45505</v>
      </c>
      <c r="E1453">
        <v>2499</v>
      </c>
      <c r="F1453" t="s">
        <v>10</v>
      </c>
      <c r="G1453" t="s">
        <v>11</v>
      </c>
      <c r="H1453" t="s">
        <v>5362</v>
      </c>
      <c r="I1453">
        <v>2499</v>
      </c>
      <c r="J1453" s="1">
        <v>45307</v>
      </c>
      <c r="K1453" t="s">
        <v>5356</v>
      </c>
      <c r="L1453" s="1"/>
      <c r="M1453" s="1">
        <v>45293</v>
      </c>
      <c r="N1453" t="s">
        <v>5838</v>
      </c>
      <c r="O1453" t="s">
        <v>5845</v>
      </c>
      <c r="P1453" t="s">
        <v>6037</v>
      </c>
    </row>
    <row r="1454" spans="1:16" x14ac:dyDescent="0.5">
      <c r="A1454" t="s">
        <v>2011</v>
      </c>
      <c r="B1454" t="s">
        <v>2003</v>
      </c>
      <c r="C1454" t="s">
        <v>1484</v>
      </c>
      <c r="D1454" s="1">
        <v>45536</v>
      </c>
      <c r="E1454">
        <v>2499</v>
      </c>
      <c r="F1454" t="s">
        <v>10</v>
      </c>
      <c r="G1454" t="s">
        <v>11</v>
      </c>
      <c r="H1454" t="s">
        <v>5362</v>
      </c>
      <c r="I1454">
        <v>2499</v>
      </c>
      <c r="J1454" s="1">
        <v>45307</v>
      </c>
      <c r="K1454" t="s">
        <v>5356</v>
      </c>
      <c r="L1454" s="1"/>
      <c r="M1454" s="1">
        <v>45293</v>
      </c>
      <c r="N1454" t="s">
        <v>5838</v>
      </c>
      <c r="O1454" t="s">
        <v>5845</v>
      </c>
      <c r="P1454" t="s">
        <v>6037</v>
      </c>
    </row>
    <row r="1455" spans="1:16" x14ac:dyDescent="0.5">
      <c r="A1455" t="s">
        <v>2012</v>
      </c>
      <c r="B1455" t="s">
        <v>2013</v>
      </c>
      <c r="C1455" t="s">
        <v>2014</v>
      </c>
      <c r="D1455" s="1">
        <v>45445</v>
      </c>
      <c r="E1455">
        <v>2499</v>
      </c>
      <c r="F1455" t="s">
        <v>10</v>
      </c>
      <c r="G1455" t="s">
        <v>23</v>
      </c>
      <c r="H1455" t="s">
        <v>5362</v>
      </c>
      <c r="I1455">
        <v>2499</v>
      </c>
      <c r="J1455" s="1">
        <v>45465</v>
      </c>
      <c r="K1455" t="s">
        <v>5356</v>
      </c>
      <c r="L1455" s="1"/>
      <c r="M1455" s="1">
        <v>45455</v>
      </c>
      <c r="N1455" t="s">
        <v>5838</v>
      </c>
      <c r="O1455" t="s">
        <v>5835</v>
      </c>
      <c r="P1455" t="s">
        <v>6036</v>
      </c>
    </row>
    <row r="1456" spans="1:16" x14ac:dyDescent="0.5">
      <c r="A1456" t="s">
        <v>2015</v>
      </c>
      <c r="B1456" t="s">
        <v>2013</v>
      </c>
      <c r="C1456" t="s">
        <v>2014</v>
      </c>
      <c r="D1456" s="1">
        <v>45474</v>
      </c>
      <c r="E1456">
        <v>0</v>
      </c>
      <c r="F1456" t="s">
        <v>43</v>
      </c>
      <c r="G1456" t="s">
        <v>25</v>
      </c>
      <c r="H1456" t="s">
        <v>5362</v>
      </c>
      <c r="I1456">
        <v>2499</v>
      </c>
      <c r="J1456" s="1">
        <v>45465</v>
      </c>
      <c r="K1456" t="s">
        <v>5356</v>
      </c>
      <c r="L1456" s="1"/>
      <c r="M1456" s="1">
        <v>45455</v>
      </c>
      <c r="N1456" t="s">
        <v>5838</v>
      </c>
      <c r="O1456" t="s">
        <v>5835</v>
      </c>
      <c r="P1456" t="s">
        <v>6036</v>
      </c>
    </row>
    <row r="1457" spans="1:16" x14ac:dyDescent="0.5">
      <c r="A1457" t="s">
        <v>2016</v>
      </c>
      <c r="B1457" t="s">
        <v>2013</v>
      </c>
      <c r="C1457" t="s">
        <v>2014</v>
      </c>
      <c r="D1457" s="1">
        <v>45507</v>
      </c>
      <c r="E1457">
        <v>2499</v>
      </c>
      <c r="F1457" t="s">
        <v>10</v>
      </c>
      <c r="G1457" t="s">
        <v>11</v>
      </c>
      <c r="H1457" t="s">
        <v>5362</v>
      </c>
      <c r="I1457">
        <v>2499</v>
      </c>
      <c r="J1457" s="1">
        <v>45465</v>
      </c>
      <c r="K1457" t="s">
        <v>5356</v>
      </c>
      <c r="L1457" s="1"/>
      <c r="M1457" s="1">
        <v>45455</v>
      </c>
      <c r="N1457" t="s">
        <v>5838</v>
      </c>
      <c r="O1457" t="s">
        <v>5835</v>
      </c>
      <c r="P1457" t="s">
        <v>6036</v>
      </c>
    </row>
    <row r="1458" spans="1:16" x14ac:dyDescent="0.5">
      <c r="A1458" t="s">
        <v>2017</v>
      </c>
      <c r="B1458" t="s">
        <v>2013</v>
      </c>
      <c r="C1458" t="s">
        <v>2014</v>
      </c>
      <c r="D1458" s="1">
        <v>45537</v>
      </c>
      <c r="E1458">
        <v>2499</v>
      </c>
      <c r="F1458" t="s">
        <v>10</v>
      </c>
      <c r="G1458" t="s">
        <v>11</v>
      </c>
      <c r="H1458" t="s">
        <v>5362</v>
      </c>
      <c r="I1458">
        <v>2499</v>
      </c>
      <c r="J1458" s="1">
        <v>45465</v>
      </c>
      <c r="K1458" t="s">
        <v>5356</v>
      </c>
      <c r="L1458" s="1"/>
      <c r="M1458" s="1">
        <v>45455</v>
      </c>
      <c r="N1458" t="s">
        <v>5838</v>
      </c>
      <c r="O1458" t="s">
        <v>5835</v>
      </c>
      <c r="P1458" t="s">
        <v>6036</v>
      </c>
    </row>
    <row r="1459" spans="1:16" x14ac:dyDescent="0.5">
      <c r="A1459" t="s">
        <v>2018</v>
      </c>
      <c r="B1459" t="s">
        <v>2019</v>
      </c>
      <c r="C1459" t="s">
        <v>2020</v>
      </c>
      <c r="D1459" s="1">
        <v>45447</v>
      </c>
      <c r="E1459">
        <v>999</v>
      </c>
      <c r="F1459" t="s">
        <v>10</v>
      </c>
      <c r="G1459" t="s">
        <v>11</v>
      </c>
      <c r="H1459" t="s">
        <v>5361</v>
      </c>
      <c r="I1459">
        <v>999</v>
      </c>
      <c r="J1459" s="1">
        <v>45446</v>
      </c>
      <c r="K1459" t="s">
        <v>5356</v>
      </c>
      <c r="L1459" s="1"/>
      <c r="M1459" s="1">
        <v>45445</v>
      </c>
      <c r="N1459" t="s">
        <v>5846</v>
      </c>
      <c r="O1459" t="s">
        <v>5841</v>
      </c>
      <c r="P1459" t="s">
        <v>6036</v>
      </c>
    </row>
    <row r="1460" spans="1:16" x14ac:dyDescent="0.5">
      <c r="A1460" t="s">
        <v>2021</v>
      </c>
      <c r="B1460" t="s">
        <v>2019</v>
      </c>
      <c r="C1460" t="s">
        <v>2020</v>
      </c>
      <c r="D1460" s="1">
        <v>45477</v>
      </c>
      <c r="E1460">
        <v>999</v>
      </c>
      <c r="F1460" t="s">
        <v>10</v>
      </c>
      <c r="G1460" t="s">
        <v>23</v>
      </c>
      <c r="H1460" t="s">
        <v>5361</v>
      </c>
      <c r="I1460">
        <v>999</v>
      </c>
      <c r="J1460" s="1">
        <v>45446</v>
      </c>
      <c r="K1460" t="s">
        <v>5356</v>
      </c>
      <c r="L1460" s="1"/>
      <c r="M1460" s="1">
        <v>45445</v>
      </c>
      <c r="N1460" t="s">
        <v>5846</v>
      </c>
      <c r="O1460" t="s">
        <v>5841</v>
      </c>
      <c r="P1460" t="s">
        <v>6036</v>
      </c>
    </row>
    <row r="1461" spans="1:16" x14ac:dyDescent="0.5">
      <c r="A1461" t="s">
        <v>2022</v>
      </c>
      <c r="B1461" t="s">
        <v>2019</v>
      </c>
      <c r="C1461" t="s">
        <v>2020</v>
      </c>
      <c r="D1461" s="1">
        <v>45508</v>
      </c>
      <c r="E1461">
        <v>999</v>
      </c>
      <c r="F1461" t="s">
        <v>10</v>
      </c>
      <c r="G1461" t="s">
        <v>11</v>
      </c>
      <c r="H1461" t="s">
        <v>5361</v>
      </c>
      <c r="I1461">
        <v>999</v>
      </c>
      <c r="J1461" s="1">
        <v>45446</v>
      </c>
      <c r="K1461" t="s">
        <v>5356</v>
      </c>
      <c r="L1461" s="1"/>
      <c r="M1461" s="1">
        <v>45445</v>
      </c>
      <c r="N1461" t="s">
        <v>5846</v>
      </c>
      <c r="O1461" t="s">
        <v>5841</v>
      </c>
      <c r="P1461" t="s">
        <v>6036</v>
      </c>
    </row>
    <row r="1462" spans="1:16" x14ac:dyDescent="0.5">
      <c r="A1462" t="s">
        <v>2023</v>
      </c>
      <c r="B1462" t="s">
        <v>2019</v>
      </c>
      <c r="C1462" t="s">
        <v>2020</v>
      </c>
      <c r="D1462" s="1">
        <v>45536</v>
      </c>
      <c r="E1462">
        <v>999</v>
      </c>
      <c r="F1462" t="s">
        <v>10</v>
      </c>
      <c r="G1462" t="s">
        <v>23</v>
      </c>
      <c r="H1462" t="s">
        <v>5361</v>
      </c>
      <c r="I1462">
        <v>999</v>
      </c>
      <c r="J1462" s="1">
        <v>45446</v>
      </c>
      <c r="K1462" t="s">
        <v>5356</v>
      </c>
      <c r="L1462" s="1"/>
      <c r="M1462" s="1">
        <v>45445</v>
      </c>
      <c r="N1462" t="s">
        <v>5846</v>
      </c>
      <c r="O1462" t="s">
        <v>5841</v>
      </c>
      <c r="P1462" t="s">
        <v>6036</v>
      </c>
    </row>
    <row r="1463" spans="1:16" x14ac:dyDescent="0.5">
      <c r="A1463" t="s">
        <v>2024</v>
      </c>
      <c r="B1463" t="s">
        <v>2025</v>
      </c>
      <c r="C1463" t="s">
        <v>2026</v>
      </c>
      <c r="D1463" s="1">
        <v>45475</v>
      </c>
      <c r="E1463">
        <v>2499</v>
      </c>
      <c r="F1463" t="s">
        <v>10</v>
      </c>
      <c r="G1463" t="s">
        <v>11</v>
      </c>
      <c r="H1463" t="s">
        <v>5362</v>
      </c>
      <c r="I1463">
        <v>2499</v>
      </c>
      <c r="J1463" s="1">
        <v>45488</v>
      </c>
      <c r="K1463" t="s">
        <v>5356</v>
      </c>
      <c r="L1463" s="1"/>
      <c r="M1463" s="1">
        <v>45488</v>
      </c>
      <c r="N1463" t="s">
        <v>5834</v>
      </c>
      <c r="O1463" t="s">
        <v>5835</v>
      </c>
      <c r="P1463" t="s">
        <v>6036</v>
      </c>
    </row>
    <row r="1464" spans="1:16" x14ac:dyDescent="0.5">
      <c r="A1464" t="s">
        <v>2027</v>
      </c>
      <c r="B1464" t="s">
        <v>2025</v>
      </c>
      <c r="C1464" t="s">
        <v>2026</v>
      </c>
      <c r="D1464" s="1">
        <v>45506</v>
      </c>
      <c r="E1464">
        <v>2499</v>
      </c>
      <c r="F1464" t="s">
        <v>10</v>
      </c>
      <c r="G1464" t="s">
        <v>11</v>
      </c>
      <c r="H1464" t="s">
        <v>5362</v>
      </c>
      <c r="I1464">
        <v>2499</v>
      </c>
      <c r="J1464" s="1">
        <v>45488</v>
      </c>
      <c r="K1464" t="s">
        <v>5356</v>
      </c>
      <c r="L1464" s="1"/>
      <c r="M1464" s="1">
        <v>45488</v>
      </c>
      <c r="N1464" t="s">
        <v>5834</v>
      </c>
      <c r="O1464" t="s">
        <v>5835</v>
      </c>
      <c r="P1464" t="s">
        <v>6036</v>
      </c>
    </row>
    <row r="1465" spans="1:16" x14ac:dyDescent="0.5">
      <c r="A1465" t="s">
        <v>2028</v>
      </c>
      <c r="B1465" t="s">
        <v>2025</v>
      </c>
      <c r="C1465" t="s">
        <v>2026</v>
      </c>
      <c r="D1465" s="1">
        <v>45538</v>
      </c>
      <c r="E1465">
        <v>2499</v>
      </c>
      <c r="F1465" t="s">
        <v>10</v>
      </c>
      <c r="G1465" t="s">
        <v>11</v>
      </c>
      <c r="H1465" t="s">
        <v>5362</v>
      </c>
      <c r="I1465">
        <v>2499</v>
      </c>
      <c r="J1465" s="1">
        <v>45488</v>
      </c>
      <c r="K1465" t="s">
        <v>5356</v>
      </c>
      <c r="L1465" s="1"/>
      <c r="M1465" s="1">
        <v>45488</v>
      </c>
      <c r="N1465" t="s">
        <v>5834</v>
      </c>
      <c r="O1465" t="s">
        <v>5835</v>
      </c>
      <c r="P1465" t="s">
        <v>6036</v>
      </c>
    </row>
    <row r="1466" spans="1:16" x14ac:dyDescent="0.5">
      <c r="A1466" t="s">
        <v>2029</v>
      </c>
      <c r="B1466" t="s">
        <v>2030</v>
      </c>
      <c r="C1466" t="s">
        <v>2031</v>
      </c>
      <c r="D1466" s="1">
        <v>45325</v>
      </c>
      <c r="E1466">
        <v>9999</v>
      </c>
      <c r="F1466" t="s">
        <v>10</v>
      </c>
      <c r="G1466" t="s">
        <v>11</v>
      </c>
      <c r="H1466" t="s">
        <v>5382</v>
      </c>
      <c r="I1466">
        <v>9999</v>
      </c>
      <c r="J1466" s="1">
        <v>45331</v>
      </c>
      <c r="K1466" t="s">
        <v>5356</v>
      </c>
      <c r="L1466" s="1"/>
      <c r="M1466" s="1">
        <v>45312</v>
      </c>
      <c r="N1466" t="s">
        <v>5838</v>
      </c>
      <c r="O1466" t="s">
        <v>5848</v>
      </c>
      <c r="P1466" t="s">
        <v>6037</v>
      </c>
    </row>
    <row r="1467" spans="1:16" x14ac:dyDescent="0.5">
      <c r="A1467" t="s">
        <v>2032</v>
      </c>
      <c r="B1467" t="s">
        <v>2030</v>
      </c>
      <c r="C1467" t="s">
        <v>2031</v>
      </c>
      <c r="D1467" s="1">
        <v>45352</v>
      </c>
      <c r="E1467">
        <v>0</v>
      </c>
      <c r="F1467" t="s">
        <v>43</v>
      </c>
      <c r="G1467" t="s">
        <v>23</v>
      </c>
      <c r="H1467" t="s">
        <v>5382</v>
      </c>
      <c r="I1467">
        <v>9999</v>
      </c>
      <c r="J1467" s="1">
        <v>45331</v>
      </c>
      <c r="K1467" t="s">
        <v>5356</v>
      </c>
      <c r="L1467" s="1"/>
      <c r="M1467" s="1">
        <v>45312</v>
      </c>
      <c r="N1467" t="s">
        <v>5838</v>
      </c>
      <c r="O1467" t="s">
        <v>5848</v>
      </c>
      <c r="P1467" t="s">
        <v>6037</v>
      </c>
    </row>
    <row r="1468" spans="1:16" x14ac:dyDescent="0.5">
      <c r="A1468" t="s">
        <v>2033</v>
      </c>
      <c r="B1468" t="s">
        <v>2030</v>
      </c>
      <c r="C1468" t="s">
        <v>2031</v>
      </c>
      <c r="D1468" s="1">
        <v>45384</v>
      </c>
      <c r="E1468">
        <v>9999</v>
      </c>
      <c r="F1468" t="s">
        <v>10</v>
      </c>
      <c r="G1468" t="s">
        <v>11</v>
      </c>
      <c r="H1468" t="s">
        <v>5382</v>
      </c>
      <c r="I1468">
        <v>9999</v>
      </c>
      <c r="J1468" s="1">
        <v>45331</v>
      </c>
      <c r="K1468" t="s">
        <v>5356</v>
      </c>
      <c r="L1468" s="1"/>
      <c r="M1468" s="1">
        <v>45312</v>
      </c>
      <c r="N1468" t="s">
        <v>5838</v>
      </c>
      <c r="O1468" t="s">
        <v>5848</v>
      </c>
      <c r="P1468" t="s">
        <v>6037</v>
      </c>
    </row>
    <row r="1469" spans="1:16" x14ac:dyDescent="0.5">
      <c r="A1469" t="s">
        <v>2034</v>
      </c>
      <c r="B1469" t="s">
        <v>2030</v>
      </c>
      <c r="C1469" t="s">
        <v>2031</v>
      </c>
      <c r="D1469" s="1">
        <v>45413</v>
      </c>
      <c r="E1469">
        <v>9999</v>
      </c>
      <c r="F1469" t="s">
        <v>10</v>
      </c>
      <c r="G1469" t="s">
        <v>11</v>
      </c>
      <c r="H1469" t="s">
        <v>5382</v>
      </c>
      <c r="I1469">
        <v>9999</v>
      </c>
      <c r="J1469" s="1">
        <v>45331</v>
      </c>
      <c r="K1469" t="s">
        <v>5356</v>
      </c>
      <c r="L1469" s="1"/>
      <c r="M1469" s="1">
        <v>45312</v>
      </c>
      <c r="N1469" t="s">
        <v>5838</v>
      </c>
      <c r="O1469" t="s">
        <v>5848</v>
      </c>
      <c r="P1469" t="s">
        <v>6037</v>
      </c>
    </row>
    <row r="1470" spans="1:16" x14ac:dyDescent="0.5">
      <c r="A1470" t="s">
        <v>2035</v>
      </c>
      <c r="B1470" t="s">
        <v>2030</v>
      </c>
      <c r="C1470" t="s">
        <v>2031</v>
      </c>
      <c r="D1470" s="1">
        <v>45445</v>
      </c>
      <c r="E1470">
        <v>9999</v>
      </c>
      <c r="F1470" t="s">
        <v>10</v>
      </c>
      <c r="G1470" t="s">
        <v>25</v>
      </c>
      <c r="H1470" t="s">
        <v>5382</v>
      </c>
      <c r="I1470">
        <v>9999</v>
      </c>
      <c r="J1470" s="1">
        <v>45331</v>
      </c>
      <c r="K1470" t="s">
        <v>5356</v>
      </c>
      <c r="L1470" s="1"/>
      <c r="M1470" s="1">
        <v>45312</v>
      </c>
      <c r="N1470" t="s">
        <v>5838</v>
      </c>
      <c r="O1470" t="s">
        <v>5848</v>
      </c>
      <c r="P1470" t="s">
        <v>6037</v>
      </c>
    </row>
    <row r="1471" spans="1:16" x14ac:dyDescent="0.5">
      <c r="A1471" t="s">
        <v>2036</v>
      </c>
      <c r="B1471" t="s">
        <v>2030</v>
      </c>
      <c r="C1471" t="s">
        <v>2031</v>
      </c>
      <c r="D1471" s="1">
        <v>45476</v>
      </c>
      <c r="E1471">
        <v>9999</v>
      </c>
      <c r="F1471" t="s">
        <v>10</v>
      </c>
      <c r="G1471" t="s">
        <v>23</v>
      </c>
      <c r="H1471" t="s">
        <v>5382</v>
      </c>
      <c r="I1471">
        <v>9999</v>
      </c>
      <c r="J1471" s="1">
        <v>45331</v>
      </c>
      <c r="K1471" t="s">
        <v>5356</v>
      </c>
      <c r="L1471" s="1"/>
      <c r="M1471" s="1">
        <v>45312</v>
      </c>
      <c r="N1471" t="s">
        <v>5838</v>
      </c>
      <c r="O1471" t="s">
        <v>5848</v>
      </c>
      <c r="P1471" t="s">
        <v>6037</v>
      </c>
    </row>
    <row r="1472" spans="1:16" x14ac:dyDescent="0.5">
      <c r="A1472" t="s">
        <v>2037</v>
      </c>
      <c r="B1472" t="s">
        <v>2030</v>
      </c>
      <c r="C1472" t="s">
        <v>2031</v>
      </c>
      <c r="D1472" s="1">
        <v>45506</v>
      </c>
      <c r="E1472">
        <v>9999</v>
      </c>
      <c r="F1472" t="s">
        <v>10</v>
      </c>
      <c r="G1472" t="s">
        <v>11</v>
      </c>
      <c r="H1472" t="s">
        <v>5382</v>
      </c>
      <c r="I1472">
        <v>9999</v>
      </c>
      <c r="J1472" s="1">
        <v>45331</v>
      </c>
      <c r="K1472" t="s">
        <v>5356</v>
      </c>
      <c r="L1472" s="1"/>
      <c r="M1472" s="1">
        <v>45312</v>
      </c>
      <c r="N1472" t="s">
        <v>5838</v>
      </c>
      <c r="O1472" t="s">
        <v>5848</v>
      </c>
      <c r="P1472" t="s">
        <v>6037</v>
      </c>
    </row>
    <row r="1473" spans="1:16" x14ac:dyDescent="0.5">
      <c r="A1473" t="s">
        <v>2038</v>
      </c>
      <c r="B1473" t="s">
        <v>2030</v>
      </c>
      <c r="C1473" t="s">
        <v>2031</v>
      </c>
      <c r="D1473" s="1">
        <v>45539</v>
      </c>
      <c r="E1473">
        <v>9999</v>
      </c>
      <c r="F1473" t="s">
        <v>10</v>
      </c>
      <c r="G1473" t="s">
        <v>11</v>
      </c>
      <c r="H1473" t="s">
        <v>5382</v>
      </c>
      <c r="I1473">
        <v>9999</v>
      </c>
      <c r="J1473" s="1">
        <v>45331</v>
      </c>
      <c r="K1473" t="s">
        <v>5356</v>
      </c>
      <c r="L1473" s="1"/>
      <c r="M1473" s="1">
        <v>45312</v>
      </c>
      <c r="N1473" t="s">
        <v>5838</v>
      </c>
      <c r="O1473" t="s">
        <v>5848</v>
      </c>
      <c r="P1473" t="s">
        <v>6037</v>
      </c>
    </row>
    <row r="1474" spans="1:16" x14ac:dyDescent="0.5">
      <c r="A1474" t="s">
        <v>2039</v>
      </c>
      <c r="B1474" t="s">
        <v>2040</v>
      </c>
      <c r="C1474" t="s">
        <v>2041</v>
      </c>
      <c r="D1474" s="1">
        <v>45445</v>
      </c>
      <c r="E1474">
        <v>999</v>
      </c>
      <c r="F1474" t="s">
        <v>10</v>
      </c>
      <c r="G1474" t="s">
        <v>11</v>
      </c>
      <c r="H1474" t="s">
        <v>5361</v>
      </c>
      <c r="I1474">
        <v>999</v>
      </c>
      <c r="J1474" s="1">
        <v>45447</v>
      </c>
      <c r="K1474" t="s">
        <v>5356</v>
      </c>
      <c r="L1474" s="1"/>
      <c r="M1474" s="1">
        <v>45441</v>
      </c>
      <c r="N1474" t="s">
        <v>5839</v>
      </c>
      <c r="O1474" t="s">
        <v>5835</v>
      </c>
      <c r="P1474" t="s">
        <v>5836</v>
      </c>
    </row>
    <row r="1475" spans="1:16" x14ac:dyDescent="0.5">
      <c r="A1475" t="s">
        <v>2042</v>
      </c>
      <c r="B1475" t="s">
        <v>2040</v>
      </c>
      <c r="C1475" t="s">
        <v>2041</v>
      </c>
      <c r="D1475" s="1">
        <v>45474</v>
      </c>
      <c r="E1475">
        <v>999</v>
      </c>
      <c r="F1475" t="s">
        <v>10</v>
      </c>
      <c r="G1475" t="s">
        <v>11</v>
      </c>
      <c r="H1475" t="s">
        <v>5361</v>
      </c>
      <c r="I1475">
        <v>999</v>
      </c>
      <c r="J1475" s="1">
        <v>45447</v>
      </c>
      <c r="K1475" t="s">
        <v>5356</v>
      </c>
      <c r="L1475" s="1"/>
      <c r="M1475" s="1">
        <v>45441</v>
      </c>
      <c r="N1475" t="s">
        <v>5839</v>
      </c>
      <c r="O1475" t="s">
        <v>5835</v>
      </c>
      <c r="P1475" t="s">
        <v>5836</v>
      </c>
    </row>
    <row r="1476" spans="1:16" x14ac:dyDescent="0.5">
      <c r="A1476" t="s">
        <v>2043</v>
      </c>
      <c r="B1476" t="s">
        <v>2040</v>
      </c>
      <c r="C1476" t="s">
        <v>2041</v>
      </c>
      <c r="D1476" s="1">
        <v>45508</v>
      </c>
      <c r="E1476">
        <v>999</v>
      </c>
      <c r="F1476" t="s">
        <v>10</v>
      </c>
      <c r="G1476" t="s">
        <v>25</v>
      </c>
      <c r="H1476" t="s">
        <v>5361</v>
      </c>
      <c r="I1476">
        <v>999</v>
      </c>
      <c r="J1476" s="1">
        <v>45447</v>
      </c>
      <c r="K1476" t="s">
        <v>5356</v>
      </c>
      <c r="L1476" s="1"/>
      <c r="M1476" s="1">
        <v>45441</v>
      </c>
      <c r="N1476" t="s">
        <v>5839</v>
      </c>
      <c r="O1476" t="s">
        <v>5835</v>
      </c>
      <c r="P1476" t="s">
        <v>5836</v>
      </c>
    </row>
    <row r="1477" spans="1:16" x14ac:dyDescent="0.5">
      <c r="A1477" t="s">
        <v>2044</v>
      </c>
      <c r="B1477" t="s">
        <v>2040</v>
      </c>
      <c r="C1477" t="s">
        <v>2041</v>
      </c>
      <c r="D1477" s="1">
        <v>45539</v>
      </c>
      <c r="E1477">
        <v>999</v>
      </c>
      <c r="F1477" t="s">
        <v>10</v>
      </c>
      <c r="G1477" t="s">
        <v>11</v>
      </c>
      <c r="H1477" t="s">
        <v>5361</v>
      </c>
      <c r="I1477">
        <v>999</v>
      </c>
      <c r="J1477" s="1">
        <v>45447</v>
      </c>
      <c r="K1477" t="s">
        <v>5356</v>
      </c>
      <c r="L1477" s="1"/>
      <c r="M1477" s="1">
        <v>45441</v>
      </c>
      <c r="N1477" t="s">
        <v>5839</v>
      </c>
      <c r="O1477" t="s">
        <v>5835</v>
      </c>
      <c r="P1477" t="s">
        <v>5836</v>
      </c>
    </row>
    <row r="1478" spans="1:16" x14ac:dyDescent="0.5">
      <c r="A1478" t="s">
        <v>2045</v>
      </c>
      <c r="B1478" t="s">
        <v>2046</v>
      </c>
      <c r="C1478" t="s">
        <v>2047</v>
      </c>
      <c r="D1478" s="1">
        <v>45353</v>
      </c>
      <c r="E1478">
        <v>999</v>
      </c>
      <c r="F1478" t="s">
        <v>10</v>
      </c>
      <c r="G1478" t="s">
        <v>25</v>
      </c>
      <c r="H1478" t="s">
        <v>5361</v>
      </c>
      <c r="I1478">
        <v>999</v>
      </c>
      <c r="J1478" s="1">
        <v>45362</v>
      </c>
      <c r="K1478" t="s">
        <v>5359</v>
      </c>
      <c r="L1478" s="1">
        <v>45510</v>
      </c>
      <c r="M1478" s="1">
        <v>45333</v>
      </c>
      <c r="N1478" t="s">
        <v>5838</v>
      </c>
      <c r="O1478" t="s">
        <v>5835</v>
      </c>
      <c r="P1478" t="s">
        <v>6036</v>
      </c>
    </row>
    <row r="1479" spans="1:16" x14ac:dyDescent="0.5">
      <c r="A1479" t="s">
        <v>2048</v>
      </c>
      <c r="B1479" t="s">
        <v>2046</v>
      </c>
      <c r="C1479" t="s">
        <v>2047</v>
      </c>
      <c r="D1479" s="1">
        <v>45383</v>
      </c>
      <c r="E1479">
        <v>999</v>
      </c>
      <c r="F1479" t="s">
        <v>10</v>
      </c>
      <c r="G1479" t="s">
        <v>11</v>
      </c>
      <c r="H1479" t="s">
        <v>5361</v>
      </c>
      <c r="I1479">
        <v>999</v>
      </c>
      <c r="J1479" s="1">
        <v>45362</v>
      </c>
      <c r="K1479" t="s">
        <v>5359</v>
      </c>
      <c r="L1479" s="1">
        <v>45510</v>
      </c>
      <c r="M1479" s="1">
        <v>45333</v>
      </c>
      <c r="N1479" t="s">
        <v>5838</v>
      </c>
      <c r="O1479" t="s">
        <v>5835</v>
      </c>
      <c r="P1479" t="s">
        <v>6036</v>
      </c>
    </row>
    <row r="1480" spans="1:16" x14ac:dyDescent="0.5">
      <c r="A1480" t="s">
        <v>2049</v>
      </c>
      <c r="B1480" t="s">
        <v>2046</v>
      </c>
      <c r="C1480" t="s">
        <v>2047</v>
      </c>
      <c r="D1480" s="1">
        <v>45414</v>
      </c>
      <c r="E1480">
        <v>999</v>
      </c>
      <c r="F1480" t="s">
        <v>10</v>
      </c>
      <c r="G1480" t="s">
        <v>11</v>
      </c>
      <c r="H1480" t="s">
        <v>5361</v>
      </c>
      <c r="I1480">
        <v>999</v>
      </c>
      <c r="J1480" s="1">
        <v>45362</v>
      </c>
      <c r="K1480" t="s">
        <v>5359</v>
      </c>
      <c r="L1480" s="1">
        <v>45510</v>
      </c>
      <c r="M1480" s="1">
        <v>45333</v>
      </c>
      <c r="N1480" t="s">
        <v>5838</v>
      </c>
      <c r="O1480" t="s">
        <v>5835</v>
      </c>
      <c r="P1480" t="s">
        <v>6036</v>
      </c>
    </row>
    <row r="1481" spans="1:16" x14ac:dyDescent="0.5">
      <c r="A1481" t="s">
        <v>2050</v>
      </c>
      <c r="B1481" t="s">
        <v>2046</v>
      </c>
      <c r="C1481" t="s">
        <v>2047</v>
      </c>
      <c r="D1481" s="1">
        <v>45447</v>
      </c>
      <c r="E1481">
        <v>999</v>
      </c>
      <c r="F1481" t="s">
        <v>10</v>
      </c>
      <c r="G1481" t="s">
        <v>25</v>
      </c>
      <c r="H1481" t="s">
        <v>5361</v>
      </c>
      <c r="I1481">
        <v>999</v>
      </c>
      <c r="J1481" s="1">
        <v>45362</v>
      </c>
      <c r="K1481" t="s">
        <v>5359</v>
      </c>
      <c r="L1481" s="1">
        <v>45510</v>
      </c>
      <c r="M1481" s="1">
        <v>45333</v>
      </c>
      <c r="N1481" t="s">
        <v>5838</v>
      </c>
      <c r="O1481" t="s">
        <v>5835</v>
      </c>
      <c r="P1481" t="s">
        <v>6036</v>
      </c>
    </row>
    <row r="1482" spans="1:16" x14ac:dyDescent="0.5">
      <c r="A1482" t="s">
        <v>2051</v>
      </c>
      <c r="B1482" t="s">
        <v>2046</v>
      </c>
      <c r="C1482" t="s">
        <v>2047</v>
      </c>
      <c r="D1482" s="1">
        <v>45475</v>
      </c>
      <c r="E1482">
        <v>999</v>
      </c>
      <c r="F1482" t="s">
        <v>10</v>
      </c>
      <c r="G1482" t="s">
        <v>41</v>
      </c>
      <c r="H1482" t="s">
        <v>5361</v>
      </c>
      <c r="I1482">
        <v>999</v>
      </c>
      <c r="J1482" s="1">
        <v>45362</v>
      </c>
      <c r="K1482" t="s">
        <v>5359</v>
      </c>
      <c r="L1482" s="1">
        <v>45510</v>
      </c>
      <c r="M1482" s="1">
        <v>45333</v>
      </c>
      <c r="N1482" t="s">
        <v>5838</v>
      </c>
      <c r="O1482" t="s">
        <v>5835</v>
      </c>
      <c r="P1482" t="s">
        <v>6036</v>
      </c>
    </row>
    <row r="1483" spans="1:16" x14ac:dyDescent="0.5">
      <c r="A1483" t="s">
        <v>2052</v>
      </c>
      <c r="B1483" t="s">
        <v>2046</v>
      </c>
      <c r="C1483" t="s">
        <v>2047</v>
      </c>
      <c r="D1483" s="1">
        <v>45505</v>
      </c>
      <c r="E1483">
        <v>999</v>
      </c>
      <c r="F1483" t="s">
        <v>10</v>
      </c>
      <c r="G1483" t="s">
        <v>11</v>
      </c>
      <c r="H1483" t="s">
        <v>5361</v>
      </c>
      <c r="I1483">
        <v>999</v>
      </c>
      <c r="J1483" s="1">
        <v>45362</v>
      </c>
      <c r="K1483" t="s">
        <v>5359</v>
      </c>
      <c r="L1483" s="1">
        <v>45510</v>
      </c>
      <c r="M1483" s="1">
        <v>45333</v>
      </c>
      <c r="N1483" t="s">
        <v>5838</v>
      </c>
      <c r="O1483" t="s">
        <v>5835</v>
      </c>
      <c r="P1483" t="s">
        <v>6036</v>
      </c>
    </row>
    <row r="1484" spans="1:16" x14ac:dyDescent="0.5">
      <c r="A1484" t="s">
        <v>2053</v>
      </c>
      <c r="B1484" t="s">
        <v>2054</v>
      </c>
      <c r="C1484" t="s">
        <v>2055</v>
      </c>
      <c r="D1484" s="1">
        <v>45385</v>
      </c>
      <c r="E1484">
        <v>999</v>
      </c>
      <c r="F1484" t="s">
        <v>10</v>
      </c>
      <c r="G1484" t="s">
        <v>11</v>
      </c>
      <c r="H1484" t="s">
        <v>5361</v>
      </c>
      <c r="I1484">
        <v>999</v>
      </c>
      <c r="J1484" s="1">
        <v>45396</v>
      </c>
      <c r="K1484" t="s">
        <v>5356</v>
      </c>
      <c r="L1484" s="1"/>
      <c r="M1484" s="1">
        <v>45382</v>
      </c>
      <c r="N1484" t="s">
        <v>5838</v>
      </c>
      <c r="O1484" t="s">
        <v>5848</v>
      </c>
      <c r="P1484" t="s">
        <v>5836</v>
      </c>
    </row>
    <row r="1485" spans="1:16" x14ac:dyDescent="0.5">
      <c r="A1485" t="s">
        <v>2056</v>
      </c>
      <c r="B1485" t="s">
        <v>2054</v>
      </c>
      <c r="C1485" t="s">
        <v>2055</v>
      </c>
      <c r="D1485" s="1">
        <v>45415</v>
      </c>
      <c r="E1485">
        <v>999</v>
      </c>
      <c r="F1485" t="s">
        <v>10</v>
      </c>
      <c r="G1485" t="s">
        <v>25</v>
      </c>
      <c r="H1485" t="s">
        <v>5361</v>
      </c>
      <c r="I1485">
        <v>999</v>
      </c>
      <c r="J1485" s="1">
        <v>45396</v>
      </c>
      <c r="K1485" t="s">
        <v>5356</v>
      </c>
      <c r="L1485" s="1"/>
      <c r="M1485" s="1">
        <v>45382</v>
      </c>
      <c r="N1485" t="s">
        <v>5838</v>
      </c>
      <c r="O1485" t="s">
        <v>5848</v>
      </c>
      <c r="P1485" t="s">
        <v>5836</v>
      </c>
    </row>
    <row r="1486" spans="1:16" x14ac:dyDescent="0.5">
      <c r="A1486" t="s">
        <v>2057</v>
      </c>
      <c r="B1486" t="s">
        <v>2054</v>
      </c>
      <c r="C1486" t="s">
        <v>2055</v>
      </c>
      <c r="D1486" s="1">
        <v>45446</v>
      </c>
      <c r="E1486">
        <v>999</v>
      </c>
      <c r="F1486" t="s">
        <v>10</v>
      </c>
      <c r="G1486" t="s">
        <v>11</v>
      </c>
      <c r="H1486" t="s">
        <v>5361</v>
      </c>
      <c r="I1486">
        <v>999</v>
      </c>
      <c r="J1486" s="1">
        <v>45396</v>
      </c>
      <c r="K1486" t="s">
        <v>5356</v>
      </c>
      <c r="L1486" s="1"/>
      <c r="M1486" s="1">
        <v>45382</v>
      </c>
      <c r="N1486" t="s">
        <v>5838</v>
      </c>
      <c r="O1486" t="s">
        <v>5848</v>
      </c>
      <c r="P1486" t="s">
        <v>5836</v>
      </c>
    </row>
    <row r="1487" spans="1:16" x14ac:dyDescent="0.5">
      <c r="A1487" t="s">
        <v>2058</v>
      </c>
      <c r="B1487" t="s">
        <v>2054</v>
      </c>
      <c r="C1487" t="s">
        <v>2055</v>
      </c>
      <c r="D1487" s="1">
        <v>45475</v>
      </c>
      <c r="E1487">
        <v>999</v>
      </c>
      <c r="F1487" t="s">
        <v>10</v>
      </c>
      <c r="G1487" t="s">
        <v>23</v>
      </c>
      <c r="H1487" t="s">
        <v>5361</v>
      </c>
      <c r="I1487">
        <v>999</v>
      </c>
      <c r="J1487" s="1">
        <v>45396</v>
      </c>
      <c r="K1487" t="s">
        <v>5356</v>
      </c>
      <c r="L1487" s="1"/>
      <c r="M1487" s="1">
        <v>45382</v>
      </c>
      <c r="N1487" t="s">
        <v>5838</v>
      </c>
      <c r="O1487" t="s">
        <v>5848</v>
      </c>
      <c r="P1487" t="s">
        <v>5836</v>
      </c>
    </row>
    <row r="1488" spans="1:16" x14ac:dyDescent="0.5">
      <c r="A1488" t="s">
        <v>2059</v>
      </c>
      <c r="B1488" t="s">
        <v>2054</v>
      </c>
      <c r="C1488" t="s">
        <v>2055</v>
      </c>
      <c r="D1488" s="1">
        <v>45505</v>
      </c>
      <c r="E1488">
        <v>999</v>
      </c>
      <c r="F1488" t="s">
        <v>10</v>
      </c>
      <c r="G1488" t="s">
        <v>11</v>
      </c>
      <c r="H1488" t="s">
        <v>5361</v>
      </c>
      <c r="I1488">
        <v>999</v>
      </c>
      <c r="J1488" s="1">
        <v>45396</v>
      </c>
      <c r="K1488" t="s">
        <v>5356</v>
      </c>
      <c r="L1488" s="1"/>
      <c r="M1488" s="1">
        <v>45382</v>
      </c>
      <c r="N1488" t="s">
        <v>5838</v>
      </c>
      <c r="O1488" t="s">
        <v>5848</v>
      </c>
      <c r="P1488" t="s">
        <v>5836</v>
      </c>
    </row>
    <row r="1489" spans="1:16" x14ac:dyDescent="0.5">
      <c r="A1489" t="s">
        <v>2060</v>
      </c>
      <c r="B1489" t="s">
        <v>2054</v>
      </c>
      <c r="C1489" t="s">
        <v>2055</v>
      </c>
      <c r="D1489" s="1">
        <v>45538</v>
      </c>
      <c r="E1489">
        <v>999</v>
      </c>
      <c r="F1489" t="s">
        <v>10</v>
      </c>
      <c r="G1489" t="s">
        <v>11</v>
      </c>
      <c r="H1489" t="s">
        <v>5361</v>
      </c>
      <c r="I1489">
        <v>999</v>
      </c>
      <c r="J1489" s="1">
        <v>45396</v>
      </c>
      <c r="K1489" t="s">
        <v>5356</v>
      </c>
      <c r="L1489" s="1"/>
      <c r="M1489" s="1">
        <v>45382</v>
      </c>
      <c r="N1489" t="s">
        <v>5838</v>
      </c>
      <c r="O1489" t="s">
        <v>5848</v>
      </c>
      <c r="P1489" t="s">
        <v>5836</v>
      </c>
    </row>
    <row r="1490" spans="1:16" x14ac:dyDescent="0.5">
      <c r="A1490" t="s">
        <v>2061</v>
      </c>
      <c r="B1490" t="s">
        <v>2062</v>
      </c>
      <c r="C1490" t="s">
        <v>722</v>
      </c>
      <c r="D1490" s="1">
        <v>45537</v>
      </c>
      <c r="E1490">
        <v>2499</v>
      </c>
      <c r="F1490" t="s">
        <v>10</v>
      </c>
      <c r="G1490" t="s">
        <v>11</v>
      </c>
      <c r="H1490" t="s">
        <v>5362</v>
      </c>
      <c r="I1490">
        <v>2499</v>
      </c>
      <c r="J1490" s="1">
        <v>45555</v>
      </c>
      <c r="K1490" t="s">
        <v>5359</v>
      </c>
      <c r="L1490" s="1">
        <v>45565</v>
      </c>
      <c r="M1490" s="1">
        <v>45528</v>
      </c>
      <c r="N1490" t="s">
        <v>5838</v>
      </c>
      <c r="O1490" t="s">
        <v>5835</v>
      </c>
      <c r="P1490" t="s">
        <v>6036</v>
      </c>
    </row>
    <row r="1491" spans="1:16" x14ac:dyDescent="0.5">
      <c r="A1491" t="s">
        <v>2063</v>
      </c>
      <c r="B1491" t="s">
        <v>2064</v>
      </c>
      <c r="C1491" t="s">
        <v>2065</v>
      </c>
      <c r="D1491" s="1">
        <v>45474</v>
      </c>
      <c r="E1491">
        <v>2499</v>
      </c>
      <c r="F1491" t="s">
        <v>10</v>
      </c>
      <c r="G1491" t="s">
        <v>41</v>
      </c>
      <c r="H1491" t="s">
        <v>5362</v>
      </c>
      <c r="I1491">
        <v>2499</v>
      </c>
      <c r="J1491" s="1">
        <v>45502</v>
      </c>
      <c r="K1491" t="s">
        <v>5356</v>
      </c>
      <c r="L1491" s="1"/>
      <c r="M1491" s="1">
        <v>45483</v>
      </c>
      <c r="N1491" t="s">
        <v>5838</v>
      </c>
      <c r="O1491" t="s">
        <v>5845</v>
      </c>
      <c r="P1491" t="s">
        <v>6036</v>
      </c>
    </row>
    <row r="1492" spans="1:16" x14ac:dyDescent="0.5">
      <c r="A1492" t="s">
        <v>2066</v>
      </c>
      <c r="B1492" t="s">
        <v>2064</v>
      </c>
      <c r="C1492" t="s">
        <v>2065</v>
      </c>
      <c r="D1492" s="1">
        <v>45505</v>
      </c>
      <c r="E1492">
        <v>2499</v>
      </c>
      <c r="F1492" t="s">
        <v>10</v>
      </c>
      <c r="G1492" t="s">
        <v>23</v>
      </c>
      <c r="H1492" t="s">
        <v>5362</v>
      </c>
      <c r="I1492">
        <v>2499</v>
      </c>
      <c r="J1492" s="1">
        <v>45502</v>
      </c>
      <c r="K1492" t="s">
        <v>5356</v>
      </c>
      <c r="L1492" s="1"/>
      <c r="M1492" s="1">
        <v>45483</v>
      </c>
      <c r="N1492" t="s">
        <v>5838</v>
      </c>
      <c r="O1492" t="s">
        <v>5845</v>
      </c>
      <c r="P1492" t="s">
        <v>6036</v>
      </c>
    </row>
    <row r="1493" spans="1:16" x14ac:dyDescent="0.5">
      <c r="A1493" t="s">
        <v>2067</v>
      </c>
      <c r="B1493" t="s">
        <v>2064</v>
      </c>
      <c r="C1493" t="s">
        <v>2065</v>
      </c>
      <c r="D1493" s="1">
        <v>45538</v>
      </c>
      <c r="E1493">
        <v>2499</v>
      </c>
      <c r="F1493" t="s">
        <v>10</v>
      </c>
      <c r="G1493" t="s">
        <v>11</v>
      </c>
      <c r="H1493" t="s">
        <v>5362</v>
      </c>
      <c r="I1493">
        <v>2499</v>
      </c>
      <c r="J1493" s="1">
        <v>45502</v>
      </c>
      <c r="K1493" t="s">
        <v>5356</v>
      </c>
      <c r="L1493" s="1"/>
      <c r="M1493" s="1">
        <v>45483</v>
      </c>
      <c r="N1493" t="s">
        <v>5838</v>
      </c>
      <c r="O1493" t="s">
        <v>5845</v>
      </c>
      <c r="P1493" t="s">
        <v>6036</v>
      </c>
    </row>
    <row r="1494" spans="1:16" x14ac:dyDescent="0.5">
      <c r="A1494" t="s">
        <v>2068</v>
      </c>
      <c r="B1494" t="s">
        <v>2069</v>
      </c>
      <c r="C1494" t="s">
        <v>2070</v>
      </c>
      <c r="D1494" s="1">
        <v>45507</v>
      </c>
      <c r="E1494">
        <v>2499</v>
      </c>
      <c r="F1494" t="s">
        <v>10</v>
      </c>
      <c r="G1494" t="s">
        <v>11</v>
      </c>
      <c r="H1494" t="s">
        <v>5362</v>
      </c>
      <c r="I1494">
        <v>2499</v>
      </c>
      <c r="J1494" s="1">
        <v>45527</v>
      </c>
      <c r="K1494" t="s">
        <v>5356</v>
      </c>
      <c r="L1494" s="1"/>
      <c r="M1494" s="1">
        <v>45516</v>
      </c>
      <c r="N1494" t="s">
        <v>5838</v>
      </c>
      <c r="O1494" t="s">
        <v>5844</v>
      </c>
      <c r="P1494" t="s">
        <v>6036</v>
      </c>
    </row>
    <row r="1495" spans="1:16" x14ac:dyDescent="0.5">
      <c r="A1495" t="s">
        <v>2071</v>
      </c>
      <c r="B1495" t="s">
        <v>2069</v>
      </c>
      <c r="C1495" t="s">
        <v>2070</v>
      </c>
      <c r="D1495" s="1">
        <v>45537</v>
      </c>
      <c r="E1495">
        <v>2499</v>
      </c>
      <c r="F1495" t="s">
        <v>10</v>
      </c>
      <c r="G1495" t="s">
        <v>25</v>
      </c>
      <c r="H1495" t="s">
        <v>5362</v>
      </c>
      <c r="I1495">
        <v>2499</v>
      </c>
      <c r="J1495" s="1">
        <v>45527</v>
      </c>
      <c r="K1495" t="s">
        <v>5356</v>
      </c>
      <c r="L1495" s="1"/>
      <c r="M1495" s="1">
        <v>45516</v>
      </c>
      <c r="N1495" t="s">
        <v>5838</v>
      </c>
      <c r="O1495" t="s">
        <v>5844</v>
      </c>
      <c r="P1495" t="s">
        <v>6036</v>
      </c>
    </row>
    <row r="1496" spans="1:16" x14ac:dyDescent="0.5">
      <c r="A1496" t="s">
        <v>2072</v>
      </c>
      <c r="B1496" t="s">
        <v>2073</v>
      </c>
      <c r="C1496" t="s">
        <v>2074</v>
      </c>
      <c r="D1496" s="1">
        <v>45293</v>
      </c>
      <c r="E1496">
        <v>999</v>
      </c>
      <c r="F1496" t="s">
        <v>10</v>
      </c>
      <c r="G1496" t="s">
        <v>11</v>
      </c>
      <c r="H1496" t="s">
        <v>5361</v>
      </c>
      <c r="I1496">
        <v>999</v>
      </c>
      <c r="J1496" s="1">
        <v>45311</v>
      </c>
      <c r="K1496" t="s">
        <v>5356</v>
      </c>
      <c r="L1496" s="1"/>
      <c r="M1496" s="1">
        <v>45305</v>
      </c>
      <c r="N1496" t="s">
        <v>5838</v>
      </c>
      <c r="O1496" t="s">
        <v>5835</v>
      </c>
      <c r="P1496" t="s">
        <v>5840</v>
      </c>
    </row>
    <row r="1497" spans="1:16" x14ac:dyDescent="0.5">
      <c r="A1497" t="s">
        <v>2075</v>
      </c>
      <c r="B1497" t="s">
        <v>2073</v>
      </c>
      <c r="C1497" t="s">
        <v>2074</v>
      </c>
      <c r="D1497" s="1">
        <v>45323</v>
      </c>
      <c r="E1497">
        <v>999</v>
      </c>
      <c r="F1497" t="s">
        <v>10</v>
      </c>
      <c r="G1497" t="s">
        <v>11</v>
      </c>
      <c r="H1497" t="s">
        <v>5361</v>
      </c>
      <c r="I1497">
        <v>999</v>
      </c>
      <c r="J1497" s="1">
        <v>45311</v>
      </c>
      <c r="K1497" t="s">
        <v>5356</v>
      </c>
      <c r="L1497" s="1"/>
      <c r="M1497" s="1">
        <v>45305</v>
      </c>
      <c r="N1497" t="s">
        <v>5838</v>
      </c>
      <c r="O1497" t="s">
        <v>5835</v>
      </c>
      <c r="P1497" t="s">
        <v>5840</v>
      </c>
    </row>
    <row r="1498" spans="1:16" x14ac:dyDescent="0.5">
      <c r="A1498" t="s">
        <v>2076</v>
      </c>
      <c r="B1498" t="s">
        <v>2073</v>
      </c>
      <c r="C1498" t="s">
        <v>2074</v>
      </c>
      <c r="D1498" s="1">
        <v>45355</v>
      </c>
      <c r="E1498">
        <v>999</v>
      </c>
      <c r="F1498" t="s">
        <v>10</v>
      </c>
      <c r="G1498" t="s">
        <v>11</v>
      </c>
      <c r="H1498" t="s">
        <v>5361</v>
      </c>
      <c r="I1498">
        <v>999</v>
      </c>
      <c r="J1498" s="1">
        <v>45311</v>
      </c>
      <c r="K1498" t="s">
        <v>5356</v>
      </c>
      <c r="L1498" s="1"/>
      <c r="M1498" s="1">
        <v>45305</v>
      </c>
      <c r="N1498" t="s">
        <v>5838</v>
      </c>
      <c r="O1498" t="s">
        <v>5835</v>
      </c>
      <c r="P1498" t="s">
        <v>5840</v>
      </c>
    </row>
    <row r="1499" spans="1:16" x14ac:dyDescent="0.5">
      <c r="A1499" t="s">
        <v>2077</v>
      </c>
      <c r="B1499" t="s">
        <v>2073</v>
      </c>
      <c r="C1499" t="s">
        <v>2074</v>
      </c>
      <c r="D1499" s="1">
        <v>45383</v>
      </c>
      <c r="E1499">
        <v>999</v>
      </c>
      <c r="F1499" t="s">
        <v>10</v>
      </c>
      <c r="G1499" t="s">
        <v>11</v>
      </c>
      <c r="H1499" t="s">
        <v>5361</v>
      </c>
      <c r="I1499">
        <v>999</v>
      </c>
      <c r="J1499" s="1">
        <v>45311</v>
      </c>
      <c r="K1499" t="s">
        <v>5356</v>
      </c>
      <c r="L1499" s="1"/>
      <c r="M1499" s="1">
        <v>45305</v>
      </c>
      <c r="N1499" t="s">
        <v>5838</v>
      </c>
      <c r="O1499" t="s">
        <v>5835</v>
      </c>
      <c r="P1499" t="s">
        <v>5840</v>
      </c>
    </row>
    <row r="1500" spans="1:16" x14ac:dyDescent="0.5">
      <c r="A1500" t="s">
        <v>2078</v>
      </c>
      <c r="B1500" t="s">
        <v>2073</v>
      </c>
      <c r="C1500" t="s">
        <v>2074</v>
      </c>
      <c r="D1500" s="1">
        <v>45416</v>
      </c>
      <c r="E1500">
        <v>999</v>
      </c>
      <c r="F1500" t="s">
        <v>10</v>
      </c>
      <c r="G1500" t="s">
        <v>25</v>
      </c>
      <c r="H1500" t="s">
        <v>5361</v>
      </c>
      <c r="I1500">
        <v>999</v>
      </c>
      <c r="J1500" s="1">
        <v>45311</v>
      </c>
      <c r="K1500" t="s">
        <v>5356</v>
      </c>
      <c r="L1500" s="1"/>
      <c r="M1500" s="1">
        <v>45305</v>
      </c>
      <c r="N1500" t="s">
        <v>5838</v>
      </c>
      <c r="O1500" t="s">
        <v>5835</v>
      </c>
      <c r="P1500" t="s">
        <v>5840</v>
      </c>
    </row>
    <row r="1501" spans="1:16" x14ac:dyDescent="0.5">
      <c r="A1501" t="s">
        <v>2079</v>
      </c>
      <c r="B1501" t="s">
        <v>2073</v>
      </c>
      <c r="C1501" t="s">
        <v>2074</v>
      </c>
      <c r="D1501" s="1">
        <v>45446</v>
      </c>
      <c r="E1501">
        <v>999</v>
      </c>
      <c r="F1501" t="s">
        <v>10</v>
      </c>
      <c r="G1501" t="s">
        <v>11</v>
      </c>
      <c r="H1501" t="s">
        <v>5361</v>
      </c>
      <c r="I1501">
        <v>999</v>
      </c>
      <c r="J1501" s="1">
        <v>45311</v>
      </c>
      <c r="K1501" t="s">
        <v>5356</v>
      </c>
      <c r="L1501" s="1"/>
      <c r="M1501" s="1">
        <v>45305</v>
      </c>
      <c r="N1501" t="s">
        <v>5838</v>
      </c>
      <c r="O1501" t="s">
        <v>5835</v>
      </c>
      <c r="P1501" t="s">
        <v>5840</v>
      </c>
    </row>
    <row r="1502" spans="1:16" x14ac:dyDescent="0.5">
      <c r="A1502" t="s">
        <v>2080</v>
      </c>
      <c r="B1502" t="s">
        <v>2073</v>
      </c>
      <c r="C1502" t="s">
        <v>2074</v>
      </c>
      <c r="D1502" s="1">
        <v>45474</v>
      </c>
      <c r="E1502">
        <v>999</v>
      </c>
      <c r="F1502" t="s">
        <v>10</v>
      </c>
      <c r="G1502" t="s">
        <v>11</v>
      </c>
      <c r="H1502" t="s">
        <v>5361</v>
      </c>
      <c r="I1502">
        <v>999</v>
      </c>
      <c r="J1502" s="1">
        <v>45311</v>
      </c>
      <c r="K1502" t="s">
        <v>5356</v>
      </c>
      <c r="L1502" s="1"/>
      <c r="M1502" s="1">
        <v>45305</v>
      </c>
      <c r="N1502" t="s">
        <v>5838</v>
      </c>
      <c r="O1502" t="s">
        <v>5835</v>
      </c>
      <c r="P1502" t="s">
        <v>5840</v>
      </c>
    </row>
    <row r="1503" spans="1:16" x14ac:dyDescent="0.5">
      <c r="A1503" t="s">
        <v>2081</v>
      </c>
      <c r="B1503" t="s">
        <v>2073</v>
      </c>
      <c r="C1503" t="s">
        <v>2074</v>
      </c>
      <c r="D1503" s="1">
        <v>45505</v>
      </c>
      <c r="E1503">
        <v>999</v>
      </c>
      <c r="F1503" t="s">
        <v>10</v>
      </c>
      <c r="G1503" t="s">
        <v>11</v>
      </c>
      <c r="H1503" t="s">
        <v>5361</v>
      </c>
      <c r="I1503">
        <v>999</v>
      </c>
      <c r="J1503" s="1">
        <v>45311</v>
      </c>
      <c r="K1503" t="s">
        <v>5356</v>
      </c>
      <c r="L1503" s="1"/>
      <c r="M1503" s="1">
        <v>45305</v>
      </c>
      <c r="N1503" t="s">
        <v>5838</v>
      </c>
      <c r="O1503" t="s">
        <v>5835</v>
      </c>
      <c r="P1503" t="s">
        <v>5840</v>
      </c>
    </row>
    <row r="1504" spans="1:16" x14ac:dyDescent="0.5">
      <c r="A1504" t="s">
        <v>2082</v>
      </c>
      <c r="B1504" t="s">
        <v>2073</v>
      </c>
      <c r="C1504" t="s">
        <v>2074</v>
      </c>
      <c r="D1504" s="1">
        <v>45536</v>
      </c>
      <c r="E1504">
        <v>999</v>
      </c>
      <c r="F1504" t="s">
        <v>10</v>
      </c>
      <c r="G1504" t="s">
        <v>11</v>
      </c>
      <c r="H1504" t="s">
        <v>5361</v>
      </c>
      <c r="I1504">
        <v>999</v>
      </c>
      <c r="J1504" s="1">
        <v>45311</v>
      </c>
      <c r="K1504" t="s">
        <v>5356</v>
      </c>
      <c r="L1504" s="1"/>
      <c r="M1504" s="1">
        <v>45305</v>
      </c>
      <c r="N1504" t="s">
        <v>5838</v>
      </c>
      <c r="O1504" t="s">
        <v>5835</v>
      </c>
      <c r="P1504" t="s">
        <v>5840</v>
      </c>
    </row>
    <row r="1505" spans="1:16" x14ac:dyDescent="0.5">
      <c r="A1505" t="s">
        <v>2083</v>
      </c>
      <c r="B1505" t="s">
        <v>2084</v>
      </c>
      <c r="C1505" t="s">
        <v>1191</v>
      </c>
      <c r="D1505" s="1">
        <v>45508</v>
      </c>
      <c r="E1505">
        <v>9999</v>
      </c>
      <c r="F1505" t="s">
        <v>10</v>
      </c>
      <c r="G1505" t="s">
        <v>11</v>
      </c>
      <c r="H1505" t="s">
        <v>5382</v>
      </c>
      <c r="I1505">
        <v>9999</v>
      </c>
      <c r="J1505" s="1">
        <v>45525</v>
      </c>
      <c r="K1505" t="s">
        <v>5356</v>
      </c>
      <c r="L1505" s="1"/>
      <c r="M1505" s="1">
        <v>45503</v>
      </c>
      <c r="N1505" t="s">
        <v>5838</v>
      </c>
      <c r="O1505" t="s">
        <v>5845</v>
      </c>
      <c r="P1505" t="s">
        <v>6036</v>
      </c>
    </row>
    <row r="1506" spans="1:16" x14ac:dyDescent="0.5">
      <c r="A1506" t="s">
        <v>2085</v>
      </c>
      <c r="B1506" t="s">
        <v>2084</v>
      </c>
      <c r="C1506" t="s">
        <v>1191</v>
      </c>
      <c r="D1506" s="1">
        <v>45537</v>
      </c>
      <c r="E1506">
        <v>9999</v>
      </c>
      <c r="F1506" t="s">
        <v>10</v>
      </c>
      <c r="G1506" t="s">
        <v>23</v>
      </c>
      <c r="H1506" t="s">
        <v>5382</v>
      </c>
      <c r="I1506">
        <v>9999</v>
      </c>
      <c r="J1506" s="1">
        <v>45525</v>
      </c>
      <c r="K1506" t="s">
        <v>5356</v>
      </c>
      <c r="L1506" s="1"/>
      <c r="M1506" s="1">
        <v>45503</v>
      </c>
      <c r="N1506" t="s">
        <v>5838</v>
      </c>
      <c r="O1506" t="s">
        <v>5845</v>
      </c>
      <c r="P1506" t="s">
        <v>6036</v>
      </c>
    </row>
    <row r="1507" spans="1:16" x14ac:dyDescent="0.5">
      <c r="A1507" t="s">
        <v>2086</v>
      </c>
      <c r="B1507" t="s">
        <v>2087</v>
      </c>
      <c r="C1507" t="s">
        <v>2088</v>
      </c>
      <c r="D1507" s="1">
        <v>45323</v>
      </c>
      <c r="E1507">
        <v>999</v>
      </c>
      <c r="F1507" t="s">
        <v>10</v>
      </c>
      <c r="G1507" t="s">
        <v>11</v>
      </c>
      <c r="H1507" t="s">
        <v>5361</v>
      </c>
      <c r="I1507">
        <v>999</v>
      </c>
      <c r="J1507" s="1">
        <v>45324</v>
      </c>
      <c r="K1507" t="s">
        <v>5356</v>
      </c>
      <c r="L1507" s="1"/>
      <c r="M1507" s="1">
        <v>45309</v>
      </c>
      <c r="N1507" t="s">
        <v>5843</v>
      </c>
      <c r="O1507" t="s">
        <v>5844</v>
      </c>
      <c r="P1507" t="s">
        <v>6037</v>
      </c>
    </row>
    <row r="1508" spans="1:16" x14ac:dyDescent="0.5">
      <c r="A1508" t="s">
        <v>2089</v>
      </c>
      <c r="B1508" t="s">
        <v>2087</v>
      </c>
      <c r="C1508" t="s">
        <v>2088</v>
      </c>
      <c r="D1508" s="1">
        <v>45352</v>
      </c>
      <c r="E1508">
        <v>999</v>
      </c>
      <c r="F1508" t="s">
        <v>10</v>
      </c>
      <c r="G1508" t="s">
        <v>11</v>
      </c>
      <c r="H1508" t="s">
        <v>5361</v>
      </c>
      <c r="I1508">
        <v>999</v>
      </c>
      <c r="J1508" s="1">
        <v>45324</v>
      </c>
      <c r="K1508" t="s">
        <v>5356</v>
      </c>
      <c r="L1508" s="1"/>
      <c r="M1508" s="1">
        <v>45309</v>
      </c>
      <c r="N1508" t="s">
        <v>5843</v>
      </c>
      <c r="O1508" t="s">
        <v>5844</v>
      </c>
      <c r="P1508" t="s">
        <v>6037</v>
      </c>
    </row>
    <row r="1509" spans="1:16" x14ac:dyDescent="0.5">
      <c r="A1509" t="s">
        <v>2090</v>
      </c>
      <c r="B1509" t="s">
        <v>2087</v>
      </c>
      <c r="C1509" t="s">
        <v>2088</v>
      </c>
      <c r="D1509" s="1">
        <v>45383</v>
      </c>
      <c r="E1509">
        <v>999</v>
      </c>
      <c r="F1509" t="s">
        <v>10</v>
      </c>
      <c r="G1509" t="s">
        <v>25</v>
      </c>
      <c r="H1509" t="s">
        <v>5361</v>
      </c>
      <c r="I1509">
        <v>999</v>
      </c>
      <c r="J1509" s="1">
        <v>45324</v>
      </c>
      <c r="K1509" t="s">
        <v>5356</v>
      </c>
      <c r="L1509" s="1"/>
      <c r="M1509" s="1">
        <v>45309</v>
      </c>
      <c r="N1509" t="s">
        <v>5843</v>
      </c>
      <c r="O1509" t="s">
        <v>5844</v>
      </c>
      <c r="P1509" t="s">
        <v>6037</v>
      </c>
    </row>
    <row r="1510" spans="1:16" x14ac:dyDescent="0.5">
      <c r="A1510" t="s">
        <v>2091</v>
      </c>
      <c r="B1510" t="s">
        <v>2087</v>
      </c>
      <c r="C1510" t="s">
        <v>2088</v>
      </c>
      <c r="D1510" s="1">
        <v>45415</v>
      </c>
      <c r="E1510">
        <v>999</v>
      </c>
      <c r="F1510" t="s">
        <v>10</v>
      </c>
      <c r="G1510" t="s">
        <v>11</v>
      </c>
      <c r="H1510" t="s">
        <v>5361</v>
      </c>
      <c r="I1510">
        <v>999</v>
      </c>
      <c r="J1510" s="1">
        <v>45324</v>
      </c>
      <c r="K1510" t="s">
        <v>5356</v>
      </c>
      <c r="L1510" s="1"/>
      <c r="M1510" s="1">
        <v>45309</v>
      </c>
      <c r="N1510" t="s">
        <v>5843</v>
      </c>
      <c r="O1510" t="s">
        <v>5844</v>
      </c>
      <c r="P1510" t="s">
        <v>6037</v>
      </c>
    </row>
    <row r="1511" spans="1:16" x14ac:dyDescent="0.5">
      <c r="A1511" t="s">
        <v>2092</v>
      </c>
      <c r="B1511" t="s">
        <v>2087</v>
      </c>
      <c r="C1511" t="s">
        <v>2088</v>
      </c>
      <c r="D1511" s="1">
        <v>45445</v>
      </c>
      <c r="E1511">
        <v>999</v>
      </c>
      <c r="F1511" t="s">
        <v>10</v>
      </c>
      <c r="G1511" t="s">
        <v>11</v>
      </c>
      <c r="H1511" t="s">
        <v>5361</v>
      </c>
      <c r="I1511">
        <v>999</v>
      </c>
      <c r="J1511" s="1">
        <v>45324</v>
      </c>
      <c r="K1511" t="s">
        <v>5356</v>
      </c>
      <c r="L1511" s="1"/>
      <c r="M1511" s="1">
        <v>45309</v>
      </c>
      <c r="N1511" t="s">
        <v>5843</v>
      </c>
      <c r="O1511" t="s">
        <v>5844</v>
      </c>
      <c r="P1511" t="s">
        <v>6037</v>
      </c>
    </row>
    <row r="1512" spans="1:16" x14ac:dyDescent="0.5">
      <c r="A1512" t="s">
        <v>2093</v>
      </c>
      <c r="B1512" t="s">
        <v>2087</v>
      </c>
      <c r="C1512" t="s">
        <v>2088</v>
      </c>
      <c r="D1512" s="1">
        <v>45476</v>
      </c>
      <c r="E1512">
        <v>999</v>
      </c>
      <c r="F1512" t="s">
        <v>10</v>
      </c>
      <c r="G1512" t="s">
        <v>11</v>
      </c>
      <c r="H1512" t="s">
        <v>5361</v>
      </c>
      <c r="I1512">
        <v>999</v>
      </c>
      <c r="J1512" s="1">
        <v>45324</v>
      </c>
      <c r="K1512" t="s">
        <v>5356</v>
      </c>
      <c r="L1512" s="1"/>
      <c r="M1512" s="1">
        <v>45309</v>
      </c>
      <c r="N1512" t="s">
        <v>5843</v>
      </c>
      <c r="O1512" t="s">
        <v>5844</v>
      </c>
      <c r="P1512" t="s">
        <v>6037</v>
      </c>
    </row>
    <row r="1513" spans="1:16" x14ac:dyDescent="0.5">
      <c r="A1513" t="s">
        <v>2094</v>
      </c>
      <c r="B1513" t="s">
        <v>2087</v>
      </c>
      <c r="C1513" t="s">
        <v>2088</v>
      </c>
      <c r="D1513" s="1">
        <v>45506</v>
      </c>
      <c r="E1513">
        <v>999</v>
      </c>
      <c r="F1513" t="s">
        <v>10</v>
      </c>
      <c r="G1513" t="s">
        <v>11</v>
      </c>
      <c r="H1513" t="s">
        <v>5361</v>
      </c>
      <c r="I1513">
        <v>999</v>
      </c>
      <c r="J1513" s="1">
        <v>45324</v>
      </c>
      <c r="K1513" t="s">
        <v>5356</v>
      </c>
      <c r="L1513" s="1"/>
      <c r="M1513" s="1">
        <v>45309</v>
      </c>
      <c r="N1513" t="s">
        <v>5843</v>
      </c>
      <c r="O1513" t="s">
        <v>5844</v>
      </c>
      <c r="P1513" t="s">
        <v>6037</v>
      </c>
    </row>
    <row r="1514" spans="1:16" x14ac:dyDescent="0.5">
      <c r="A1514" t="s">
        <v>2095</v>
      </c>
      <c r="B1514" t="s">
        <v>2087</v>
      </c>
      <c r="C1514" t="s">
        <v>2088</v>
      </c>
      <c r="D1514" s="1">
        <v>45536</v>
      </c>
      <c r="E1514">
        <v>999</v>
      </c>
      <c r="F1514" t="s">
        <v>10</v>
      </c>
      <c r="G1514" t="s">
        <v>41</v>
      </c>
      <c r="H1514" t="s">
        <v>5361</v>
      </c>
      <c r="I1514">
        <v>999</v>
      </c>
      <c r="J1514" s="1">
        <v>45324</v>
      </c>
      <c r="K1514" t="s">
        <v>5356</v>
      </c>
      <c r="L1514" s="1"/>
      <c r="M1514" s="1">
        <v>45309</v>
      </c>
      <c r="N1514" t="s">
        <v>5843</v>
      </c>
      <c r="O1514" t="s">
        <v>5844</v>
      </c>
      <c r="P1514" t="s">
        <v>6037</v>
      </c>
    </row>
    <row r="1515" spans="1:16" x14ac:dyDescent="0.5">
      <c r="A1515" t="s">
        <v>2096</v>
      </c>
      <c r="B1515" t="s">
        <v>2097</v>
      </c>
      <c r="C1515" t="s">
        <v>136</v>
      </c>
      <c r="D1515" s="1">
        <v>45537</v>
      </c>
      <c r="E1515">
        <v>999</v>
      </c>
      <c r="F1515" t="s">
        <v>10</v>
      </c>
      <c r="G1515" t="s">
        <v>11</v>
      </c>
      <c r="H1515" t="s">
        <v>5361</v>
      </c>
      <c r="I1515">
        <v>999</v>
      </c>
      <c r="J1515" s="1">
        <v>45538</v>
      </c>
      <c r="K1515" t="s">
        <v>5356</v>
      </c>
      <c r="L1515" s="1"/>
      <c r="M1515" s="1">
        <v>45508</v>
      </c>
      <c r="N1515" t="s">
        <v>5834</v>
      </c>
      <c r="O1515" t="s">
        <v>5835</v>
      </c>
      <c r="P1515" t="s">
        <v>6036</v>
      </c>
    </row>
    <row r="1516" spans="1:16" x14ac:dyDescent="0.5">
      <c r="A1516" t="s">
        <v>2098</v>
      </c>
      <c r="B1516" t="s">
        <v>2099</v>
      </c>
      <c r="C1516" t="s">
        <v>2100</v>
      </c>
      <c r="D1516" s="1">
        <v>45445</v>
      </c>
      <c r="E1516">
        <v>2499</v>
      </c>
      <c r="F1516" t="s">
        <v>10</v>
      </c>
      <c r="G1516" t="s">
        <v>11</v>
      </c>
      <c r="H1516" t="s">
        <v>5362</v>
      </c>
      <c r="I1516">
        <v>2499</v>
      </c>
      <c r="J1516" s="1">
        <v>45453</v>
      </c>
      <c r="K1516" t="s">
        <v>5356</v>
      </c>
      <c r="L1516" s="1"/>
      <c r="M1516" s="1">
        <v>45442</v>
      </c>
      <c r="N1516" t="s">
        <v>5838</v>
      </c>
      <c r="O1516" t="s">
        <v>5848</v>
      </c>
      <c r="P1516" t="s">
        <v>6036</v>
      </c>
    </row>
    <row r="1517" spans="1:16" x14ac:dyDescent="0.5">
      <c r="A1517" t="s">
        <v>2101</v>
      </c>
      <c r="B1517" t="s">
        <v>2099</v>
      </c>
      <c r="C1517" t="s">
        <v>2100</v>
      </c>
      <c r="D1517" s="1">
        <v>45476</v>
      </c>
      <c r="E1517">
        <v>2499</v>
      </c>
      <c r="F1517" t="s">
        <v>10</v>
      </c>
      <c r="G1517" t="s">
        <v>11</v>
      </c>
      <c r="H1517" t="s">
        <v>5362</v>
      </c>
      <c r="I1517">
        <v>2499</v>
      </c>
      <c r="J1517" s="1">
        <v>45453</v>
      </c>
      <c r="K1517" t="s">
        <v>5356</v>
      </c>
      <c r="L1517" s="1"/>
      <c r="M1517" s="1">
        <v>45442</v>
      </c>
      <c r="N1517" t="s">
        <v>5838</v>
      </c>
      <c r="O1517" t="s">
        <v>5848</v>
      </c>
      <c r="P1517" t="s">
        <v>6036</v>
      </c>
    </row>
    <row r="1518" spans="1:16" x14ac:dyDescent="0.5">
      <c r="A1518" t="s">
        <v>2102</v>
      </c>
      <c r="B1518" t="s">
        <v>2099</v>
      </c>
      <c r="C1518" t="s">
        <v>2100</v>
      </c>
      <c r="D1518" s="1">
        <v>45505</v>
      </c>
      <c r="E1518">
        <v>2499</v>
      </c>
      <c r="F1518" t="s">
        <v>10</v>
      </c>
      <c r="G1518" t="s">
        <v>11</v>
      </c>
      <c r="H1518" t="s">
        <v>5362</v>
      </c>
      <c r="I1518">
        <v>2499</v>
      </c>
      <c r="J1518" s="1">
        <v>45453</v>
      </c>
      <c r="K1518" t="s">
        <v>5356</v>
      </c>
      <c r="L1518" s="1"/>
      <c r="M1518" s="1">
        <v>45442</v>
      </c>
      <c r="N1518" t="s">
        <v>5838</v>
      </c>
      <c r="O1518" t="s">
        <v>5848</v>
      </c>
      <c r="P1518" t="s">
        <v>6036</v>
      </c>
    </row>
    <row r="1519" spans="1:16" x14ac:dyDescent="0.5">
      <c r="A1519" t="s">
        <v>2103</v>
      </c>
      <c r="B1519" t="s">
        <v>2099</v>
      </c>
      <c r="C1519" t="s">
        <v>2100</v>
      </c>
      <c r="D1519" s="1">
        <v>45537</v>
      </c>
      <c r="E1519">
        <v>2499</v>
      </c>
      <c r="F1519" t="s">
        <v>10</v>
      </c>
      <c r="G1519" t="s">
        <v>11</v>
      </c>
      <c r="H1519" t="s">
        <v>5362</v>
      </c>
      <c r="I1519">
        <v>2499</v>
      </c>
      <c r="J1519" s="1">
        <v>45453</v>
      </c>
      <c r="K1519" t="s">
        <v>5356</v>
      </c>
      <c r="L1519" s="1"/>
      <c r="M1519" s="1">
        <v>45442</v>
      </c>
      <c r="N1519" t="s">
        <v>5838</v>
      </c>
      <c r="O1519" t="s">
        <v>5848</v>
      </c>
      <c r="P1519" t="s">
        <v>6036</v>
      </c>
    </row>
    <row r="1520" spans="1:16" x14ac:dyDescent="0.5">
      <c r="A1520" t="s">
        <v>2104</v>
      </c>
      <c r="B1520" t="s">
        <v>2105</v>
      </c>
      <c r="C1520" t="s">
        <v>2106</v>
      </c>
      <c r="D1520" s="1">
        <v>45385</v>
      </c>
      <c r="E1520">
        <v>999</v>
      </c>
      <c r="F1520" t="s">
        <v>10</v>
      </c>
      <c r="G1520" t="s">
        <v>11</v>
      </c>
      <c r="H1520" t="s">
        <v>5361</v>
      </c>
      <c r="I1520">
        <v>999</v>
      </c>
      <c r="J1520" s="1">
        <v>45385</v>
      </c>
      <c r="K1520" t="s">
        <v>5356</v>
      </c>
      <c r="L1520" s="1"/>
      <c r="M1520" s="1">
        <v>45365</v>
      </c>
      <c r="N1520" t="s">
        <v>5838</v>
      </c>
      <c r="O1520" t="s">
        <v>5848</v>
      </c>
      <c r="P1520" t="s">
        <v>6037</v>
      </c>
    </row>
    <row r="1521" spans="1:16" x14ac:dyDescent="0.5">
      <c r="A1521" t="s">
        <v>2107</v>
      </c>
      <c r="B1521" t="s">
        <v>2105</v>
      </c>
      <c r="C1521" t="s">
        <v>2106</v>
      </c>
      <c r="D1521" s="1">
        <v>45413</v>
      </c>
      <c r="E1521">
        <v>999</v>
      </c>
      <c r="F1521" t="s">
        <v>10</v>
      </c>
      <c r="G1521" t="s">
        <v>25</v>
      </c>
      <c r="H1521" t="s">
        <v>5361</v>
      </c>
      <c r="I1521">
        <v>999</v>
      </c>
      <c r="J1521" s="1">
        <v>45385</v>
      </c>
      <c r="K1521" t="s">
        <v>5356</v>
      </c>
      <c r="L1521" s="1"/>
      <c r="M1521" s="1">
        <v>45365</v>
      </c>
      <c r="N1521" t="s">
        <v>5838</v>
      </c>
      <c r="O1521" t="s">
        <v>5848</v>
      </c>
      <c r="P1521" t="s">
        <v>6037</v>
      </c>
    </row>
    <row r="1522" spans="1:16" x14ac:dyDescent="0.5">
      <c r="A1522" t="s">
        <v>2108</v>
      </c>
      <c r="B1522" t="s">
        <v>2105</v>
      </c>
      <c r="C1522" t="s">
        <v>2106</v>
      </c>
      <c r="D1522" s="1">
        <v>45447</v>
      </c>
      <c r="E1522">
        <v>999</v>
      </c>
      <c r="F1522" t="s">
        <v>10</v>
      </c>
      <c r="G1522" t="s">
        <v>11</v>
      </c>
      <c r="H1522" t="s">
        <v>5361</v>
      </c>
      <c r="I1522">
        <v>999</v>
      </c>
      <c r="J1522" s="1">
        <v>45385</v>
      </c>
      <c r="K1522" t="s">
        <v>5356</v>
      </c>
      <c r="L1522" s="1"/>
      <c r="M1522" s="1">
        <v>45365</v>
      </c>
      <c r="N1522" t="s">
        <v>5838</v>
      </c>
      <c r="O1522" t="s">
        <v>5848</v>
      </c>
      <c r="P1522" t="s">
        <v>6037</v>
      </c>
    </row>
    <row r="1523" spans="1:16" x14ac:dyDescent="0.5">
      <c r="A1523" t="s">
        <v>2109</v>
      </c>
      <c r="B1523" t="s">
        <v>2105</v>
      </c>
      <c r="C1523" t="s">
        <v>2106</v>
      </c>
      <c r="D1523" s="1">
        <v>45476</v>
      </c>
      <c r="E1523">
        <v>999</v>
      </c>
      <c r="F1523" t="s">
        <v>10</v>
      </c>
      <c r="G1523" t="s">
        <v>11</v>
      </c>
      <c r="H1523" t="s">
        <v>5361</v>
      </c>
      <c r="I1523">
        <v>999</v>
      </c>
      <c r="J1523" s="1">
        <v>45385</v>
      </c>
      <c r="K1523" t="s">
        <v>5356</v>
      </c>
      <c r="L1523" s="1"/>
      <c r="M1523" s="1">
        <v>45365</v>
      </c>
      <c r="N1523" t="s">
        <v>5838</v>
      </c>
      <c r="O1523" t="s">
        <v>5848</v>
      </c>
      <c r="P1523" t="s">
        <v>6037</v>
      </c>
    </row>
    <row r="1524" spans="1:16" x14ac:dyDescent="0.5">
      <c r="A1524" t="s">
        <v>2110</v>
      </c>
      <c r="B1524" t="s">
        <v>2105</v>
      </c>
      <c r="C1524" t="s">
        <v>2106</v>
      </c>
      <c r="D1524" s="1">
        <v>45507</v>
      </c>
      <c r="E1524">
        <v>999</v>
      </c>
      <c r="F1524" t="s">
        <v>10</v>
      </c>
      <c r="G1524" t="s">
        <v>11</v>
      </c>
      <c r="H1524" t="s">
        <v>5361</v>
      </c>
      <c r="I1524">
        <v>999</v>
      </c>
      <c r="J1524" s="1">
        <v>45385</v>
      </c>
      <c r="K1524" t="s">
        <v>5356</v>
      </c>
      <c r="L1524" s="1"/>
      <c r="M1524" s="1">
        <v>45365</v>
      </c>
      <c r="N1524" t="s">
        <v>5838</v>
      </c>
      <c r="O1524" t="s">
        <v>5848</v>
      </c>
      <c r="P1524" t="s">
        <v>6037</v>
      </c>
    </row>
    <row r="1525" spans="1:16" x14ac:dyDescent="0.5">
      <c r="A1525" t="s">
        <v>2111</v>
      </c>
      <c r="B1525" t="s">
        <v>2105</v>
      </c>
      <c r="C1525" t="s">
        <v>2106</v>
      </c>
      <c r="D1525" s="1">
        <v>45539</v>
      </c>
      <c r="E1525">
        <v>0</v>
      </c>
      <c r="F1525" t="s">
        <v>43</v>
      </c>
      <c r="G1525" t="s">
        <v>11</v>
      </c>
      <c r="H1525" t="s">
        <v>5361</v>
      </c>
      <c r="I1525">
        <v>999</v>
      </c>
      <c r="J1525" s="1">
        <v>45385</v>
      </c>
      <c r="K1525" t="s">
        <v>5356</v>
      </c>
      <c r="L1525" s="1"/>
      <c r="M1525" s="1">
        <v>45365</v>
      </c>
      <c r="N1525" t="s">
        <v>5838</v>
      </c>
      <c r="O1525" t="s">
        <v>5848</v>
      </c>
      <c r="P1525" t="s">
        <v>6037</v>
      </c>
    </row>
    <row r="1526" spans="1:16" x14ac:dyDescent="0.5">
      <c r="A1526" t="s">
        <v>2112</v>
      </c>
      <c r="B1526" t="s">
        <v>2113</v>
      </c>
      <c r="C1526" t="s">
        <v>1412</v>
      </c>
      <c r="D1526" s="1">
        <v>45506</v>
      </c>
      <c r="E1526">
        <v>999</v>
      </c>
      <c r="F1526" t="s">
        <v>10</v>
      </c>
      <c r="G1526" t="s">
        <v>11</v>
      </c>
      <c r="H1526" t="s">
        <v>5361</v>
      </c>
      <c r="I1526">
        <v>999</v>
      </c>
      <c r="J1526" s="1">
        <v>45524</v>
      </c>
      <c r="K1526" t="s">
        <v>5356</v>
      </c>
      <c r="L1526" s="1"/>
      <c r="M1526" s="1">
        <v>45522</v>
      </c>
      <c r="N1526" t="s">
        <v>5838</v>
      </c>
      <c r="O1526" t="s">
        <v>5848</v>
      </c>
      <c r="P1526" t="s">
        <v>6036</v>
      </c>
    </row>
    <row r="1527" spans="1:16" x14ac:dyDescent="0.5">
      <c r="A1527" t="s">
        <v>2114</v>
      </c>
      <c r="B1527" t="s">
        <v>2113</v>
      </c>
      <c r="C1527" t="s">
        <v>1412</v>
      </c>
      <c r="D1527" s="1">
        <v>45538</v>
      </c>
      <c r="E1527">
        <v>999</v>
      </c>
      <c r="F1527" t="s">
        <v>10</v>
      </c>
      <c r="G1527" t="s">
        <v>11</v>
      </c>
      <c r="H1527" t="s">
        <v>5361</v>
      </c>
      <c r="I1527">
        <v>999</v>
      </c>
      <c r="J1527" s="1">
        <v>45524</v>
      </c>
      <c r="K1527" t="s">
        <v>5356</v>
      </c>
      <c r="L1527" s="1"/>
      <c r="M1527" s="1">
        <v>45522</v>
      </c>
      <c r="N1527" t="s">
        <v>5838</v>
      </c>
      <c r="O1527" t="s">
        <v>5848</v>
      </c>
      <c r="P1527" t="s">
        <v>6036</v>
      </c>
    </row>
    <row r="1528" spans="1:16" x14ac:dyDescent="0.5">
      <c r="A1528" t="s">
        <v>2115</v>
      </c>
      <c r="B1528" t="s">
        <v>2116</v>
      </c>
      <c r="C1528" t="s">
        <v>2117</v>
      </c>
      <c r="D1528" s="1">
        <v>45539</v>
      </c>
      <c r="E1528">
        <v>2499</v>
      </c>
      <c r="F1528" t="s">
        <v>10</v>
      </c>
      <c r="G1528" t="s">
        <v>11</v>
      </c>
      <c r="H1528" t="s">
        <v>5362</v>
      </c>
      <c r="I1528">
        <v>2499</v>
      </c>
      <c r="J1528" s="1">
        <v>45540</v>
      </c>
      <c r="K1528" t="s">
        <v>5359</v>
      </c>
      <c r="L1528" s="1">
        <v>45565</v>
      </c>
      <c r="M1528" s="1">
        <v>45519</v>
      </c>
      <c r="N1528" t="s">
        <v>5839</v>
      </c>
      <c r="O1528" t="s">
        <v>5844</v>
      </c>
      <c r="P1528" t="s">
        <v>6037</v>
      </c>
    </row>
    <row r="1529" spans="1:16" x14ac:dyDescent="0.5">
      <c r="A1529" t="s">
        <v>2118</v>
      </c>
      <c r="B1529" t="s">
        <v>2119</v>
      </c>
      <c r="C1529" t="s">
        <v>2120</v>
      </c>
      <c r="D1529" s="1">
        <v>45295</v>
      </c>
      <c r="E1529">
        <v>999</v>
      </c>
      <c r="F1529" t="s">
        <v>10</v>
      </c>
      <c r="G1529" t="s">
        <v>23</v>
      </c>
      <c r="H1529" t="s">
        <v>5361</v>
      </c>
      <c r="I1529">
        <v>999</v>
      </c>
      <c r="J1529" s="1">
        <v>45300</v>
      </c>
      <c r="K1529" t="s">
        <v>5356</v>
      </c>
      <c r="L1529" s="1"/>
      <c r="M1529" s="1">
        <v>45297</v>
      </c>
      <c r="N1529" t="s">
        <v>5846</v>
      </c>
      <c r="O1529" t="s">
        <v>5835</v>
      </c>
      <c r="P1529" t="s">
        <v>5836</v>
      </c>
    </row>
    <row r="1530" spans="1:16" x14ac:dyDescent="0.5">
      <c r="A1530" t="s">
        <v>2121</v>
      </c>
      <c r="B1530" t="s">
        <v>2119</v>
      </c>
      <c r="C1530" t="s">
        <v>2120</v>
      </c>
      <c r="D1530" s="1">
        <v>45325</v>
      </c>
      <c r="E1530">
        <v>999</v>
      </c>
      <c r="F1530" t="s">
        <v>10</v>
      </c>
      <c r="G1530" t="s">
        <v>11</v>
      </c>
      <c r="H1530" t="s">
        <v>5361</v>
      </c>
      <c r="I1530">
        <v>999</v>
      </c>
      <c r="J1530" s="1">
        <v>45300</v>
      </c>
      <c r="K1530" t="s">
        <v>5356</v>
      </c>
      <c r="L1530" s="1"/>
      <c r="M1530" s="1">
        <v>45297</v>
      </c>
      <c r="N1530" t="s">
        <v>5846</v>
      </c>
      <c r="O1530" t="s">
        <v>5835</v>
      </c>
      <c r="P1530" t="s">
        <v>5836</v>
      </c>
    </row>
    <row r="1531" spans="1:16" x14ac:dyDescent="0.5">
      <c r="A1531" t="s">
        <v>2122</v>
      </c>
      <c r="B1531" t="s">
        <v>2119</v>
      </c>
      <c r="C1531" t="s">
        <v>2120</v>
      </c>
      <c r="D1531" s="1">
        <v>45352</v>
      </c>
      <c r="E1531">
        <v>999</v>
      </c>
      <c r="F1531" t="s">
        <v>10</v>
      </c>
      <c r="G1531" t="s">
        <v>11</v>
      </c>
      <c r="H1531" t="s">
        <v>5361</v>
      </c>
      <c r="I1531">
        <v>999</v>
      </c>
      <c r="J1531" s="1">
        <v>45300</v>
      </c>
      <c r="K1531" t="s">
        <v>5356</v>
      </c>
      <c r="L1531" s="1"/>
      <c r="M1531" s="1">
        <v>45297</v>
      </c>
      <c r="N1531" t="s">
        <v>5846</v>
      </c>
      <c r="O1531" t="s">
        <v>5835</v>
      </c>
      <c r="P1531" t="s">
        <v>5836</v>
      </c>
    </row>
    <row r="1532" spans="1:16" x14ac:dyDescent="0.5">
      <c r="A1532" t="s">
        <v>2123</v>
      </c>
      <c r="B1532" t="s">
        <v>2119</v>
      </c>
      <c r="C1532" t="s">
        <v>2120</v>
      </c>
      <c r="D1532" s="1">
        <v>45384</v>
      </c>
      <c r="E1532">
        <v>999</v>
      </c>
      <c r="F1532" t="s">
        <v>10</v>
      </c>
      <c r="G1532" t="s">
        <v>25</v>
      </c>
      <c r="H1532" t="s">
        <v>5361</v>
      </c>
      <c r="I1532">
        <v>999</v>
      </c>
      <c r="J1532" s="1">
        <v>45300</v>
      </c>
      <c r="K1532" t="s">
        <v>5356</v>
      </c>
      <c r="L1532" s="1"/>
      <c r="M1532" s="1">
        <v>45297</v>
      </c>
      <c r="N1532" t="s">
        <v>5846</v>
      </c>
      <c r="O1532" t="s">
        <v>5835</v>
      </c>
      <c r="P1532" t="s">
        <v>5836</v>
      </c>
    </row>
    <row r="1533" spans="1:16" x14ac:dyDescent="0.5">
      <c r="A1533" t="s">
        <v>2124</v>
      </c>
      <c r="B1533" t="s">
        <v>2119</v>
      </c>
      <c r="C1533" t="s">
        <v>2120</v>
      </c>
      <c r="D1533" s="1">
        <v>45413</v>
      </c>
      <c r="E1533">
        <v>0</v>
      </c>
      <c r="F1533" t="s">
        <v>43</v>
      </c>
      <c r="G1533" t="s">
        <v>41</v>
      </c>
      <c r="H1533" t="s">
        <v>5361</v>
      </c>
      <c r="I1533">
        <v>999</v>
      </c>
      <c r="J1533" s="1">
        <v>45300</v>
      </c>
      <c r="K1533" t="s">
        <v>5356</v>
      </c>
      <c r="L1533" s="1"/>
      <c r="M1533" s="1">
        <v>45297</v>
      </c>
      <c r="N1533" t="s">
        <v>5846</v>
      </c>
      <c r="O1533" t="s">
        <v>5835</v>
      </c>
      <c r="P1533" t="s">
        <v>5836</v>
      </c>
    </row>
    <row r="1534" spans="1:16" x14ac:dyDescent="0.5">
      <c r="A1534" t="s">
        <v>2125</v>
      </c>
      <c r="B1534" t="s">
        <v>2119</v>
      </c>
      <c r="C1534" t="s">
        <v>2120</v>
      </c>
      <c r="D1534" s="1">
        <v>45446</v>
      </c>
      <c r="E1534">
        <v>999</v>
      </c>
      <c r="F1534" t="s">
        <v>10</v>
      </c>
      <c r="G1534" t="s">
        <v>41</v>
      </c>
      <c r="H1534" t="s">
        <v>5361</v>
      </c>
      <c r="I1534">
        <v>999</v>
      </c>
      <c r="J1534" s="1">
        <v>45300</v>
      </c>
      <c r="K1534" t="s">
        <v>5356</v>
      </c>
      <c r="L1534" s="1"/>
      <c r="M1534" s="1">
        <v>45297</v>
      </c>
      <c r="N1534" t="s">
        <v>5846</v>
      </c>
      <c r="O1534" t="s">
        <v>5835</v>
      </c>
      <c r="P1534" t="s">
        <v>5836</v>
      </c>
    </row>
    <row r="1535" spans="1:16" x14ac:dyDescent="0.5">
      <c r="A1535" t="s">
        <v>2126</v>
      </c>
      <c r="B1535" t="s">
        <v>2119</v>
      </c>
      <c r="C1535" t="s">
        <v>2120</v>
      </c>
      <c r="D1535" s="1">
        <v>45475</v>
      </c>
      <c r="E1535">
        <v>999</v>
      </c>
      <c r="F1535" t="s">
        <v>10</v>
      </c>
      <c r="G1535" t="s">
        <v>11</v>
      </c>
      <c r="H1535" t="s">
        <v>5361</v>
      </c>
      <c r="I1535">
        <v>999</v>
      </c>
      <c r="J1535" s="1">
        <v>45300</v>
      </c>
      <c r="K1535" t="s">
        <v>5356</v>
      </c>
      <c r="L1535" s="1"/>
      <c r="M1535" s="1">
        <v>45297</v>
      </c>
      <c r="N1535" t="s">
        <v>5846</v>
      </c>
      <c r="O1535" t="s">
        <v>5835</v>
      </c>
      <c r="P1535" t="s">
        <v>5836</v>
      </c>
    </row>
    <row r="1536" spans="1:16" x14ac:dyDescent="0.5">
      <c r="A1536" t="s">
        <v>2127</v>
      </c>
      <c r="B1536" t="s">
        <v>2119</v>
      </c>
      <c r="C1536" t="s">
        <v>2120</v>
      </c>
      <c r="D1536" s="1">
        <v>45506</v>
      </c>
      <c r="E1536">
        <v>999</v>
      </c>
      <c r="F1536" t="s">
        <v>10</v>
      </c>
      <c r="G1536" t="s">
        <v>11</v>
      </c>
      <c r="H1536" t="s">
        <v>5361</v>
      </c>
      <c r="I1536">
        <v>999</v>
      </c>
      <c r="J1536" s="1">
        <v>45300</v>
      </c>
      <c r="K1536" t="s">
        <v>5356</v>
      </c>
      <c r="L1536" s="1"/>
      <c r="M1536" s="1">
        <v>45297</v>
      </c>
      <c r="N1536" t="s">
        <v>5846</v>
      </c>
      <c r="O1536" t="s">
        <v>5835</v>
      </c>
      <c r="P1536" t="s">
        <v>5836</v>
      </c>
    </row>
    <row r="1537" spans="1:16" x14ac:dyDescent="0.5">
      <c r="A1537" t="s">
        <v>2128</v>
      </c>
      <c r="B1537" t="s">
        <v>2119</v>
      </c>
      <c r="C1537" t="s">
        <v>2120</v>
      </c>
      <c r="D1537" s="1">
        <v>45538</v>
      </c>
      <c r="E1537">
        <v>999</v>
      </c>
      <c r="F1537" t="s">
        <v>10</v>
      </c>
      <c r="G1537" t="s">
        <v>11</v>
      </c>
      <c r="H1537" t="s">
        <v>5361</v>
      </c>
      <c r="I1537">
        <v>999</v>
      </c>
      <c r="J1537" s="1">
        <v>45300</v>
      </c>
      <c r="K1537" t="s">
        <v>5356</v>
      </c>
      <c r="L1537" s="1"/>
      <c r="M1537" s="1">
        <v>45297</v>
      </c>
      <c r="N1537" t="s">
        <v>5846</v>
      </c>
      <c r="O1537" t="s">
        <v>5835</v>
      </c>
      <c r="P1537" t="s">
        <v>5836</v>
      </c>
    </row>
    <row r="1538" spans="1:16" x14ac:dyDescent="0.5">
      <c r="A1538" t="s">
        <v>2129</v>
      </c>
      <c r="B1538" t="s">
        <v>2130</v>
      </c>
      <c r="C1538" t="s">
        <v>584</v>
      </c>
      <c r="D1538" s="1">
        <v>45447</v>
      </c>
      <c r="E1538">
        <v>9999</v>
      </c>
      <c r="F1538" t="s">
        <v>10</v>
      </c>
      <c r="G1538" t="s">
        <v>11</v>
      </c>
      <c r="H1538" t="s">
        <v>5382</v>
      </c>
      <c r="I1538">
        <v>9999</v>
      </c>
      <c r="J1538" s="1">
        <v>45451</v>
      </c>
      <c r="K1538" t="s">
        <v>5356</v>
      </c>
      <c r="L1538" s="1"/>
      <c r="M1538" s="1">
        <v>45443</v>
      </c>
      <c r="N1538" t="s">
        <v>5843</v>
      </c>
      <c r="O1538" t="s">
        <v>5835</v>
      </c>
      <c r="P1538" t="s">
        <v>6037</v>
      </c>
    </row>
    <row r="1539" spans="1:16" x14ac:dyDescent="0.5">
      <c r="A1539" t="s">
        <v>2131</v>
      </c>
      <c r="B1539" t="s">
        <v>2130</v>
      </c>
      <c r="C1539" t="s">
        <v>584</v>
      </c>
      <c r="D1539" s="1">
        <v>45476</v>
      </c>
      <c r="E1539">
        <v>9999</v>
      </c>
      <c r="F1539" t="s">
        <v>10</v>
      </c>
      <c r="G1539" t="s">
        <v>25</v>
      </c>
      <c r="H1539" t="s">
        <v>5382</v>
      </c>
      <c r="I1539">
        <v>9999</v>
      </c>
      <c r="J1539" s="1">
        <v>45451</v>
      </c>
      <c r="K1539" t="s">
        <v>5356</v>
      </c>
      <c r="L1539" s="1"/>
      <c r="M1539" s="1">
        <v>45443</v>
      </c>
      <c r="N1539" t="s">
        <v>5843</v>
      </c>
      <c r="O1539" t="s">
        <v>5835</v>
      </c>
      <c r="P1539" t="s">
        <v>6037</v>
      </c>
    </row>
    <row r="1540" spans="1:16" x14ac:dyDescent="0.5">
      <c r="A1540" t="s">
        <v>2132</v>
      </c>
      <c r="B1540" t="s">
        <v>2130</v>
      </c>
      <c r="C1540" t="s">
        <v>584</v>
      </c>
      <c r="D1540" s="1">
        <v>45506</v>
      </c>
      <c r="E1540">
        <v>9999</v>
      </c>
      <c r="F1540" t="s">
        <v>10</v>
      </c>
      <c r="G1540" t="s">
        <v>11</v>
      </c>
      <c r="H1540" t="s">
        <v>5382</v>
      </c>
      <c r="I1540">
        <v>9999</v>
      </c>
      <c r="J1540" s="1">
        <v>45451</v>
      </c>
      <c r="K1540" t="s">
        <v>5356</v>
      </c>
      <c r="L1540" s="1"/>
      <c r="M1540" s="1">
        <v>45443</v>
      </c>
      <c r="N1540" t="s">
        <v>5843</v>
      </c>
      <c r="O1540" t="s">
        <v>5835</v>
      </c>
      <c r="P1540" t="s">
        <v>6037</v>
      </c>
    </row>
    <row r="1541" spans="1:16" x14ac:dyDescent="0.5">
      <c r="A1541" t="s">
        <v>2133</v>
      </c>
      <c r="B1541" t="s">
        <v>2130</v>
      </c>
      <c r="C1541" t="s">
        <v>584</v>
      </c>
      <c r="D1541" s="1">
        <v>45536</v>
      </c>
      <c r="E1541">
        <v>0</v>
      </c>
      <c r="F1541" t="s">
        <v>43</v>
      </c>
      <c r="G1541" t="s">
        <v>11</v>
      </c>
      <c r="H1541" t="s">
        <v>5382</v>
      </c>
      <c r="I1541">
        <v>9999</v>
      </c>
      <c r="J1541" s="1">
        <v>45451</v>
      </c>
      <c r="K1541" t="s">
        <v>5356</v>
      </c>
      <c r="L1541" s="1"/>
      <c r="M1541" s="1">
        <v>45443</v>
      </c>
      <c r="N1541" t="s">
        <v>5843</v>
      </c>
      <c r="O1541" t="s">
        <v>5835</v>
      </c>
      <c r="P1541" t="s">
        <v>6037</v>
      </c>
    </row>
    <row r="1542" spans="1:16" x14ac:dyDescent="0.5">
      <c r="A1542" t="s">
        <v>2134</v>
      </c>
      <c r="B1542" t="s">
        <v>2135</v>
      </c>
      <c r="C1542" t="s">
        <v>1559</v>
      </c>
      <c r="D1542" s="1">
        <v>45324</v>
      </c>
      <c r="E1542">
        <v>999</v>
      </c>
      <c r="F1542" t="s">
        <v>10</v>
      </c>
      <c r="G1542" t="s">
        <v>25</v>
      </c>
      <c r="H1542" t="s">
        <v>5361</v>
      </c>
      <c r="I1542">
        <v>999</v>
      </c>
      <c r="J1542" s="1">
        <v>45333</v>
      </c>
      <c r="K1542" t="s">
        <v>5359</v>
      </c>
      <c r="L1542" s="1">
        <v>45397</v>
      </c>
      <c r="M1542" s="1">
        <v>45332</v>
      </c>
      <c r="N1542" t="s">
        <v>5838</v>
      </c>
      <c r="O1542" t="s">
        <v>5845</v>
      </c>
      <c r="P1542" t="s">
        <v>6037</v>
      </c>
    </row>
    <row r="1543" spans="1:16" x14ac:dyDescent="0.5">
      <c r="A1543" t="s">
        <v>2136</v>
      </c>
      <c r="B1543" t="s">
        <v>2135</v>
      </c>
      <c r="C1543" t="s">
        <v>1559</v>
      </c>
      <c r="D1543" s="1">
        <v>45354</v>
      </c>
      <c r="E1543">
        <v>999</v>
      </c>
      <c r="F1543" t="s">
        <v>10</v>
      </c>
      <c r="G1543" t="s">
        <v>11</v>
      </c>
      <c r="H1543" t="s">
        <v>5361</v>
      </c>
      <c r="I1543">
        <v>999</v>
      </c>
      <c r="J1543" s="1">
        <v>45333</v>
      </c>
      <c r="K1543" t="s">
        <v>5359</v>
      </c>
      <c r="L1543" s="1">
        <v>45397</v>
      </c>
      <c r="M1543" s="1">
        <v>45332</v>
      </c>
      <c r="N1543" t="s">
        <v>5838</v>
      </c>
      <c r="O1543" t="s">
        <v>5845</v>
      </c>
      <c r="P1543" t="s">
        <v>6037</v>
      </c>
    </row>
    <row r="1544" spans="1:16" x14ac:dyDescent="0.5">
      <c r="A1544" t="s">
        <v>2137</v>
      </c>
      <c r="B1544" t="s">
        <v>2135</v>
      </c>
      <c r="C1544" t="s">
        <v>1559</v>
      </c>
      <c r="D1544" s="1">
        <v>45385</v>
      </c>
      <c r="E1544">
        <v>999</v>
      </c>
      <c r="F1544" t="s">
        <v>10</v>
      </c>
      <c r="G1544" t="s">
        <v>11</v>
      </c>
      <c r="H1544" t="s">
        <v>5361</v>
      </c>
      <c r="I1544">
        <v>999</v>
      </c>
      <c r="J1544" s="1">
        <v>45333</v>
      </c>
      <c r="K1544" t="s">
        <v>5359</v>
      </c>
      <c r="L1544" s="1">
        <v>45397</v>
      </c>
      <c r="M1544" s="1">
        <v>45332</v>
      </c>
      <c r="N1544" t="s">
        <v>5838</v>
      </c>
      <c r="O1544" t="s">
        <v>5845</v>
      </c>
      <c r="P1544" t="s">
        <v>6037</v>
      </c>
    </row>
    <row r="1545" spans="1:16" x14ac:dyDescent="0.5">
      <c r="A1545" t="s">
        <v>2138</v>
      </c>
      <c r="B1545" t="s">
        <v>2139</v>
      </c>
      <c r="C1545" t="s">
        <v>2140</v>
      </c>
      <c r="D1545" s="1">
        <v>45505</v>
      </c>
      <c r="E1545">
        <v>9999</v>
      </c>
      <c r="F1545" t="s">
        <v>10</v>
      </c>
      <c r="G1545" t="s">
        <v>23</v>
      </c>
      <c r="H1545" t="s">
        <v>5382</v>
      </c>
      <c r="I1545">
        <v>9999</v>
      </c>
      <c r="J1545" s="1">
        <v>45520</v>
      </c>
      <c r="K1545" t="s">
        <v>5356</v>
      </c>
      <c r="L1545" s="1"/>
      <c r="M1545" s="1">
        <v>45514</v>
      </c>
      <c r="N1545" t="s">
        <v>5838</v>
      </c>
      <c r="O1545" t="s">
        <v>5844</v>
      </c>
      <c r="P1545" t="s">
        <v>6036</v>
      </c>
    </row>
    <row r="1546" spans="1:16" x14ac:dyDescent="0.5">
      <c r="A1546" t="s">
        <v>2141</v>
      </c>
      <c r="B1546" t="s">
        <v>2139</v>
      </c>
      <c r="C1546" t="s">
        <v>2140</v>
      </c>
      <c r="D1546" s="1">
        <v>45539</v>
      </c>
      <c r="E1546">
        <v>9999</v>
      </c>
      <c r="F1546" t="s">
        <v>10</v>
      </c>
      <c r="G1546" t="s">
        <v>11</v>
      </c>
      <c r="H1546" t="s">
        <v>5382</v>
      </c>
      <c r="I1546">
        <v>9999</v>
      </c>
      <c r="J1546" s="1">
        <v>45520</v>
      </c>
      <c r="K1546" t="s">
        <v>5356</v>
      </c>
      <c r="L1546" s="1"/>
      <c r="M1546" s="1">
        <v>45514</v>
      </c>
      <c r="N1546" t="s">
        <v>5838</v>
      </c>
      <c r="O1546" t="s">
        <v>5844</v>
      </c>
      <c r="P1546" t="s">
        <v>6036</v>
      </c>
    </row>
    <row r="1547" spans="1:16" x14ac:dyDescent="0.5">
      <c r="A1547" t="s">
        <v>2142</v>
      </c>
      <c r="B1547" t="s">
        <v>2143</v>
      </c>
      <c r="C1547" t="s">
        <v>1501</v>
      </c>
      <c r="D1547" s="1">
        <v>45353</v>
      </c>
      <c r="E1547">
        <v>999</v>
      </c>
      <c r="F1547" t="s">
        <v>10</v>
      </c>
      <c r="G1547" t="s">
        <v>11</v>
      </c>
      <c r="H1547" t="s">
        <v>5361</v>
      </c>
      <c r="I1547">
        <v>999</v>
      </c>
      <c r="J1547" s="1">
        <v>45364</v>
      </c>
      <c r="K1547" t="s">
        <v>5356</v>
      </c>
      <c r="L1547" s="1"/>
      <c r="M1547" s="1">
        <v>45344</v>
      </c>
      <c r="N1547" t="s">
        <v>5839</v>
      </c>
      <c r="O1547" t="s">
        <v>5848</v>
      </c>
      <c r="P1547" t="s">
        <v>5836</v>
      </c>
    </row>
    <row r="1548" spans="1:16" x14ac:dyDescent="0.5">
      <c r="A1548" t="s">
        <v>2144</v>
      </c>
      <c r="B1548" t="s">
        <v>2143</v>
      </c>
      <c r="C1548" t="s">
        <v>1501</v>
      </c>
      <c r="D1548" s="1">
        <v>45383</v>
      </c>
      <c r="E1548">
        <v>999</v>
      </c>
      <c r="F1548" t="s">
        <v>10</v>
      </c>
      <c r="G1548" t="s">
        <v>11</v>
      </c>
      <c r="H1548" t="s">
        <v>5361</v>
      </c>
      <c r="I1548">
        <v>999</v>
      </c>
      <c r="J1548" s="1">
        <v>45364</v>
      </c>
      <c r="K1548" t="s">
        <v>5356</v>
      </c>
      <c r="L1548" s="1"/>
      <c r="M1548" s="1">
        <v>45344</v>
      </c>
      <c r="N1548" t="s">
        <v>5839</v>
      </c>
      <c r="O1548" t="s">
        <v>5848</v>
      </c>
      <c r="P1548" t="s">
        <v>5836</v>
      </c>
    </row>
    <row r="1549" spans="1:16" x14ac:dyDescent="0.5">
      <c r="A1549" t="s">
        <v>2145</v>
      </c>
      <c r="B1549" t="s">
        <v>2143</v>
      </c>
      <c r="C1549" t="s">
        <v>1501</v>
      </c>
      <c r="D1549" s="1">
        <v>45413</v>
      </c>
      <c r="E1549">
        <v>999</v>
      </c>
      <c r="F1549" t="s">
        <v>10</v>
      </c>
      <c r="G1549" t="s">
        <v>11</v>
      </c>
      <c r="H1549" t="s">
        <v>5361</v>
      </c>
      <c r="I1549">
        <v>999</v>
      </c>
      <c r="J1549" s="1">
        <v>45364</v>
      </c>
      <c r="K1549" t="s">
        <v>5356</v>
      </c>
      <c r="L1549" s="1"/>
      <c r="M1549" s="1">
        <v>45344</v>
      </c>
      <c r="N1549" t="s">
        <v>5839</v>
      </c>
      <c r="O1549" t="s">
        <v>5848</v>
      </c>
      <c r="P1549" t="s">
        <v>5836</v>
      </c>
    </row>
    <row r="1550" spans="1:16" x14ac:dyDescent="0.5">
      <c r="A1550" t="s">
        <v>2146</v>
      </c>
      <c r="B1550" t="s">
        <v>2143</v>
      </c>
      <c r="C1550" t="s">
        <v>1501</v>
      </c>
      <c r="D1550" s="1">
        <v>45446</v>
      </c>
      <c r="E1550">
        <v>999</v>
      </c>
      <c r="F1550" t="s">
        <v>10</v>
      </c>
      <c r="G1550" t="s">
        <v>11</v>
      </c>
      <c r="H1550" t="s">
        <v>5361</v>
      </c>
      <c r="I1550">
        <v>999</v>
      </c>
      <c r="J1550" s="1">
        <v>45364</v>
      </c>
      <c r="K1550" t="s">
        <v>5356</v>
      </c>
      <c r="L1550" s="1"/>
      <c r="M1550" s="1">
        <v>45344</v>
      </c>
      <c r="N1550" t="s">
        <v>5839</v>
      </c>
      <c r="O1550" t="s">
        <v>5848</v>
      </c>
      <c r="P1550" t="s">
        <v>5836</v>
      </c>
    </row>
    <row r="1551" spans="1:16" x14ac:dyDescent="0.5">
      <c r="A1551" t="s">
        <v>2147</v>
      </c>
      <c r="B1551" t="s">
        <v>2143</v>
      </c>
      <c r="C1551" t="s">
        <v>1501</v>
      </c>
      <c r="D1551" s="1">
        <v>45475</v>
      </c>
      <c r="E1551">
        <v>999</v>
      </c>
      <c r="F1551" t="s">
        <v>10</v>
      </c>
      <c r="G1551" t="s">
        <v>25</v>
      </c>
      <c r="H1551" t="s">
        <v>5361</v>
      </c>
      <c r="I1551">
        <v>999</v>
      </c>
      <c r="J1551" s="1">
        <v>45364</v>
      </c>
      <c r="K1551" t="s">
        <v>5356</v>
      </c>
      <c r="L1551" s="1"/>
      <c r="M1551" s="1">
        <v>45344</v>
      </c>
      <c r="N1551" t="s">
        <v>5839</v>
      </c>
      <c r="O1551" t="s">
        <v>5848</v>
      </c>
      <c r="P1551" t="s">
        <v>5836</v>
      </c>
    </row>
    <row r="1552" spans="1:16" x14ac:dyDescent="0.5">
      <c r="A1552" t="s">
        <v>2148</v>
      </c>
      <c r="B1552" t="s">
        <v>2143</v>
      </c>
      <c r="C1552" t="s">
        <v>1501</v>
      </c>
      <c r="D1552" s="1">
        <v>45508</v>
      </c>
      <c r="E1552">
        <v>999</v>
      </c>
      <c r="F1552" t="s">
        <v>10</v>
      </c>
      <c r="G1552" t="s">
        <v>11</v>
      </c>
      <c r="H1552" t="s">
        <v>5361</v>
      </c>
      <c r="I1552">
        <v>999</v>
      </c>
      <c r="J1552" s="1">
        <v>45364</v>
      </c>
      <c r="K1552" t="s">
        <v>5356</v>
      </c>
      <c r="L1552" s="1"/>
      <c r="M1552" s="1">
        <v>45344</v>
      </c>
      <c r="N1552" t="s">
        <v>5839</v>
      </c>
      <c r="O1552" t="s">
        <v>5848</v>
      </c>
      <c r="P1552" t="s">
        <v>5836</v>
      </c>
    </row>
    <row r="1553" spans="1:16" x14ac:dyDescent="0.5">
      <c r="A1553" t="s">
        <v>2149</v>
      </c>
      <c r="B1553" t="s">
        <v>2143</v>
      </c>
      <c r="C1553" t="s">
        <v>1501</v>
      </c>
      <c r="D1553" s="1">
        <v>45536</v>
      </c>
      <c r="E1553">
        <v>999</v>
      </c>
      <c r="F1553" t="s">
        <v>10</v>
      </c>
      <c r="G1553" t="s">
        <v>11</v>
      </c>
      <c r="H1553" t="s">
        <v>5361</v>
      </c>
      <c r="I1553">
        <v>999</v>
      </c>
      <c r="J1553" s="1">
        <v>45364</v>
      </c>
      <c r="K1553" t="s">
        <v>5356</v>
      </c>
      <c r="L1553" s="1"/>
      <c r="M1553" s="1">
        <v>45344</v>
      </c>
      <c r="N1553" t="s">
        <v>5839</v>
      </c>
      <c r="O1553" t="s">
        <v>5848</v>
      </c>
      <c r="P1553" t="s">
        <v>5836</v>
      </c>
    </row>
    <row r="1554" spans="1:16" x14ac:dyDescent="0.5">
      <c r="A1554" t="s">
        <v>2150</v>
      </c>
      <c r="B1554" t="s">
        <v>2151</v>
      </c>
      <c r="C1554" t="s">
        <v>2152</v>
      </c>
      <c r="D1554" s="1">
        <v>45413</v>
      </c>
      <c r="E1554">
        <v>999</v>
      </c>
      <c r="F1554" t="s">
        <v>10</v>
      </c>
      <c r="G1554" t="s">
        <v>11</v>
      </c>
      <c r="H1554" t="s">
        <v>5361</v>
      </c>
      <c r="I1554">
        <v>999</v>
      </c>
      <c r="J1554" s="1">
        <v>45428</v>
      </c>
      <c r="K1554" t="s">
        <v>5356</v>
      </c>
      <c r="L1554" s="1"/>
      <c r="M1554" s="1">
        <v>45420</v>
      </c>
      <c r="N1554" t="s">
        <v>5839</v>
      </c>
      <c r="O1554" t="s">
        <v>5845</v>
      </c>
      <c r="P1554" t="s">
        <v>6036</v>
      </c>
    </row>
    <row r="1555" spans="1:16" x14ac:dyDescent="0.5">
      <c r="A1555" t="s">
        <v>2153</v>
      </c>
      <c r="B1555" t="s">
        <v>2151</v>
      </c>
      <c r="C1555" t="s">
        <v>2152</v>
      </c>
      <c r="D1555" s="1">
        <v>45444</v>
      </c>
      <c r="E1555">
        <v>999</v>
      </c>
      <c r="F1555" t="s">
        <v>10</v>
      </c>
      <c r="G1555" t="s">
        <v>23</v>
      </c>
      <c r="H1555" t="s">
        <v>5361</v>
      </c>
      <c r="I1555">
        <v>999</v>
      </c>
      <c r="J1555" s="1">
        <v>45428</v>
      </c>
      <c r="K1555" t="s">
        <v>5356</v>
      </c>
      <c r="L1555" s="1"/>
      <c r="M1555" s="1">
        <v>45420</v>
      </c>
      <c r="N1555" t="s">
        <v>5839</v>
      </c>
      <c r="O1555" t="s">
        <v>5845</v>
      </c>
      <c r="P1555" t="s">
        <v>6036</v>
      </c>
    </row>
    <row r="1556" spans="1:16" x14ac:dyDescent="0.5">
      <c r="A1556" t="s">
        <v>2154</v>
      </c>
      <c r="B1556" t="s">
        <v>2151</v>
      </c>
      <c r="C1556" t="s">
        <v>2152</v>
      </c>
      <c r="D1556" s="1">
        <v>45475</v>
      </c>
      <c r="E1556">
        <v>999</v>
      </c>
      <c r="F1556" t="s">
        <v>10</v>
      </c>
      <c r="G1556" t="s">
        <v>11</v>
      </c>
      <c r="H1556" t="s">
        <v>5361</v>
      </c>
      <c r="I1556">
        <v>999</v>
      </c>
      <c r="J1556" s="1">
        <v>45428</v>
      </c>
      <c r="K1556" t="s">
        <v>5356</v>
      </c>
      <c r="L1556" s="1"/>
      <c r="M1556" s="1">
        <v>45420</v>
      </c>
      <c r="N1556" t="s">
        <v>5839</v>
      </c>
      <c r="O1556" t="s">
        <v>5845</v>
      </c>
      <c r="P1556" t="s">
        <v>6036</v>
      </c>
    </row>
    <row r="1557" spans="1:16" x14ac:dyDescent="0.5">
      <c r="A1557" t="s">
        <v>2155</v>
      </c>
      <c r="B1557" t="s">
        <v>2151</v>
      </c>
      <c r="C1557" t="s">
        <v>2152</v>
      </c>
      <c r="D1557" s="1">
        <v>45508</v>
      </c>
      <c r="E1557">
        <v>999</v>
      </c>
      <c r="F1557" t="s">
        <v>10</v>
      </c>
      <c r="G1557" t="s">
        <v>11</v>
      </c>
      <c r="H1557" t="s">
        <v>5361</v>
      </c>
      <c r="I1557">
        <v>999</v>
      </c>
      <c r="J1557" s="1">
        <v>45428</v>
      </c>
      <c r="K1557" t="s">
        <v>5356</v>
      </c>
      <c r="L1557" s="1"/>
      <c r="M1557" s="1">
        <v>45420</v>
      </c>
      <c r="N1557" t="s">
        <v>5839</v>
      </c>
      <c r="O1557" t="s">
        <v>5845</v>
      </c>
      <c r="P1557" t="s">
        <v>6036</v>
      </c>
    </row>
    <row r="1558" spans="1:16" x14ac:dyDescent="0.5">
      <c r="A1558" t="s">
        <v>2156</v>
      </c>
      <c r="B1558" t="s">
        <v>2151</v>
      </c>
      <c r="C1558" t="s">
        <v>2152</v>
      </c>
      <c r="D1558" s="1">
        <v>45539</v>
      </c>
      <c r="E1558">
        <v>999</v>
      </c>
      <c r="F1558" t="s">
        <v>10</v>
      </c>
      <c r="G1558" t="s">
        <v>23</v>
      </c>
      <c r="H1558" t="s">
        <v>5361</v>
      </c>
      <c r="I1558">
        <v>999</v>
      </c>
      <c r="J1558" s="1">
        <v>45428</v>
      </c>
      <c r="K1558" t="s">
        <v>5356</v>
      </c>
      <c r="L1558" s="1"/>
      <c r="M1558" s="1">
        <v>45420</v>
      </c>
      <c r="N1558" t="s">
        <v>5839</v>
      </c>
      <c r="O1558" t="s">
        <v>5845</v>
      </c>
      <c r="P1558" t="s">
        <v>6036</v>
      </c>
    </row>
    <row r="1559" spans="1:16" x14ac:dyDescent="0.5">
      <c r="A1559" t="s">
        <v>2157</v>
      </c>
      <c r="B1559" t="s">
        <v>2158</v>
      </c>
      <c r="C1559" t="s">
        <v>1552</v>
      </c>
      <c r="D1559" s="1">
        <v>45414</v>
      </c>
      <c r="E1559">
        <v>999</v>
      </c>
      <c r="F1559" t="s">
        <v>10</v>
      </c>
      <c r="G1559" t="s">
        <v>11</v>
      </c>
      <c r="H1559" t="s">
        <v>5361</v>
      </c>
      <c r="I1559">
        <v>999</v>
      </c>
      <c r="J1559" s="1">
        <v>45434</v>
      </c>
      <c r="K1559" t="s">
        <v>5359</v>
      </c>
      <c r="L1559" s="1">
        <v>45507</v>
      </c>
      <c r="M1559" s="1">
        <v>45418</v>
      </c>
      <c r="N1559" t="s">
        <v>5846</v>
      </c>
      <c r="O1559" t="s">
        <v>5845</v>
      </c>
      <c r="P1559" t="s">
        <v>6037</v>
      </c>
    </row>
    <row r="1560" spans="1:16" x14ac:dyDescent="0.5">
      <c r="A1560" t="s">
        <v>2159</v>
      </c>
      <c r="B1560" t="s">
        <v>2158</v>
      </c>
      <c r="C1560" t="s">
        <v>1552</v>
      </c>
      <c r="D1560" s="1">
        <v>45445</v>
      </c>
      <c r="E1560">
        <v>999</v>
      </c>
      <c r="F1560" t="s">
        <v>10</v>
      </c>
      <c r="G1560" t="s">
        <v>11</v>
      </c>
      <c r="H1560" t="s">
        <v>5361</v>
      </c>
      <c r="I1560">
        <v>999</v>
      </c>
      <c r="J1560" s="1">
        <v>45434</v>
      </c>
      <c r="K1560" t="s">
        <v>5359</v>
      </c>
      <c r="L1560" s="1">
        <v>45507</v>
      </c>
      <c r="M1560" s="1">
        <v>45418</v>
      </c>
      <c r="N1560" t="s">
        <v>5846</v>
      </c>
      <c r="O1560" t="s">
        <v>5845</v>
      </c>
      <c r="P1560" t="s">
        <v>6037</v>
      </c>
    </row>
    <row r="1561" spans="1:16" x14ac:dyDescent="0.5">
      <c r="A1561" t="s">
        <v>2160</v>
      </c>
      <c r="B1561" t="s">
        <v>2158</v>
      </c>
      <c r="C1561" t="s">
        <v>1552</v>
      </c>
      <c r="D1561" s="1">
        <v>45476</v>
      </c>
      <c r="E1561">
        <v>999</v>
      </c>
      <c r="F1561" t="s">
        <v>10</v>
      </c>
      <c r="G1561" t="s">
        <v>25</v>
      </c>
      <c r="H1561" t="s">
        <v>5361</v>
      </c>
      <c r="I1561">
        <v>999</v>
      </c>
      <c r="J1561" s="1">
        <v>45434</v>
      </c>
      <c r="K1561" t="s">
        <v>5359</v>
      </c>
      <c r="L1561" s="1">
        <v>45507</v>
      </c>
      <c r="M1561" s="1">
        <v>45418</v>
      </c>
      <c r="N1561" t="s">
        <v>5846</v>
      </c>
      <c r="O1561" t="s">
        <v>5845</v>
      </c>
      <c r="P1561" t="s">
        <v>6037</v>
      </c>
    </row>
    <row r="1562" spans="1:16" x14ac:dyDescent="0.5">
      <c r="A1562" t="s">
        <v>2161</v>
      </c>
      <c r="B1562" t="s">
        <v>2158</v>
      </c>
      <c r="C1562" t="s">
        <v>1552</v>
      </c>
      <c r="D1562" s="1">
        <v>45508</v>
      </c>
      <c r="E1562">
        <v>999</v>
      </c>
      <c r="F1562" t="s">
        <v>10</v>
      </c>
      <c r="G1562" t="s">
        <v>11</v>
      </c>
      <c r="H1562" t="s">
        <v>5361</v>
      </c>
      <c r="I1562">
        <v>999</v>
      </c>
      <c r="J1562" s="1">
        <v>45434</v>
      </c>
      <c r="K1562" t="s">
        <v>5359</v>
      </c>
      <c r="L1562" s="1">
        <v>45507</v>
      </c>
      <c r="M1562" s="1">
        <v>45418</v>
      </c>
      <c r="N1562" t="s">
        <v>5846</v>
      </c>
      <c r="O1562" t="s">
        <v>5845</v>
      </c>
      <c r="P1562" t="s">
        <v>6037</v>
      </c>
    </row>
    <row r="1563" spans="1:16" x14ac:dyDescent="0.5">
      <c r="A1563" t="s">
        <v>2162</v>
      </c>
      <c r="B1563" t="s">
        <v>2163</v>
      </c>
      <c r="C1563" t="s">
        <v>2164</v>
      </c>
      <c r="D1563" s="1">
        <v>45353</v>
      </c>
      <c r="E1563">
        <v>9999</v>
      </c>
      <c r="F1563" t="s">
        <v>10</v>
      </c>
      <c r="G1563" t="s">
        <v>23</v>
      </c>
      <c r="H1563" t="s">
        <v>5382</v>
      </c>
      <c r="I1563">
        <v>9999</v>
      </c>
      <c r="J1563" s="1">
        <v>45354</v>
      </c>
      <c r="K1563" t="s">
        <v>5356</v>
      </c>
      <c r="L1563" s="1"/>
      <c r="M1563" s="1">
        <v>45345</v>
      </c>
      <c r="N1563" t="s">
        <v>5838</v>
      </c>
      <c r="O1563" t="s">
        <v>5835</v>
      </c>
      <c r="P1563" t="s">
        <v>6037</v>
      </c>
    </row>
    <row r="1564" spans="1:16" x14ac:dyDescent="0.5">
      <c r="A1564" t="s">
        <v>2165</v>
      </c>
      <c r="B1564" t="s">
        <v>2163</v>
      </c>
      <c r="C1564" t="s">
        <v>2164</v>
      </c>
      <c r="D1564" s="1">
        <v>45385</v>
      </c>
      <c r="E1564">
        <v>9999</v>
      </c>
      <c r="F1564" t="s">
        <v>10</v>
      </c>
      <c r="G1564" t="s">
        <v>11</v>
      </c>
      <c r="H1564" t="s">
        <v>5382</v>
      </c>
      <c r="I1564">
        <v>9999</v>
      </c>
      <c r="J1564" s="1">
        <v>45354</v>
      </c>
      <c r="K1564" t="s">
        <v>5356</v>
      </c>
      <c r="L1564" s="1"/>
      <c r="M1564" s="1">
        <v>45345</v>
      </c>
      <c r="N1564" t="s">
        <v>5838</v>
      </c>
      <c r="O1564" t="s">
        <v>5835</v>
      </c>
      <c r="P1564" t="s">
        <v>6037</v>
      </c>
    </row>
    <row r="1565" spans="1:16" x14ac:dyDescent="0.5">
      <c r="A1565" t="s">
        <v>2166</v>
      </c>
      <c r="B1565" t="s">
        <v>2163</v>
      </c>
      <c r="C1565" t="s">
        <v>2164</v>
      </c>
      <c r="D1565" s="1">
        <v>45414</v>
      </c>
      <c r="E1565">
        <v>9999</v>
      </c>
      <c r="F1565" t="s">
        <v>10</v>
      </c>
      <c r="G1565" t="s">
        <v>11</v>
      </c>
      <c r="H1565" t="s">
        <v>5382</v>
      </c>
      <c r="I1565">
        <v>9999</v>
      </c>
      <c r="J1565" s="1">
        <v>45354</v>
      </c>
      <c r="K1565" t="s">
        <v>5356</v>
      </c>
      <c r="L1565" s="1"/>
      <c r="M1565" s="1">
        <v>45345</v>
      </c>
      <c r="N1565" t="s">
        <v>5838</v>
      </c>
      <c r="O1565" t="s">
        <v>5835</v>
      </c>
      <c r="P1565" t="s">
        <v>6037</v>
      </c>
    </row>
    <row r="1566" spans="1:16" x14ac:dyDescent="0.5">
      <c r="A1566" t="s">
        <v>2167</v>
      </c>
      <c r="B1566" t="s">
        <v>2163</v>
      </c>
      <c r="C1566" t="s">
        <v>2164</v>
      </c>
      <c r="D1566" s="1">
        <v>45445</v>
      </c>
      <c r="E1566">
        <v>9999</v>
      </c>
      <c r="F1566" t="s">
        <v>10</v>
      </c>
      <c r="G1566" t="s">
        <v>11</v>
      </c>
      <c r="H1566" t="s">
        <v>5382</v>
      </c>
      <c r="I1566">
        <v>9999</v>
      </c>
      <c r="J1566" s="1">
        <v>45354</v>
      </c>
      <c r="K1566" t="s">
        <v>5356</v>
      </c>
      <c r="L1566" s="1"/>
      <c r="M1566" s="1">
        <v>45345</v>
      </c>
      <c r="N1566" t="s">
        <v>5838</v>
      </c>
      <c r="O1566" t="s">
        <v>5835</v>
      </c>
      <c r="P1566" t="s">
        <v>6037</v>
      </c>
    </row>
    <row r="1567" spans="1:16" x14ac:dyDescent="0.5">
      <c r="A1567" t="s">
        <v>2168</v>
      </c>
      <c r="B1567" t="s">
        <v>2163</v>
      </c>
      <c r="C1567" t="s">
        <v>2164</v>
      </c>
      <c r="D1567" s="1">
        <v>45476</v>
      </c>
      <c r="E1567">
        <v>9999</v>
      </c>
      <c r="F1567" t="s">
        <v>10</v>
      </c>
      <c r="G1567" t="s">
        <v>23</v>
      </c>
      <c r="H1567" t="s">
        <v>5382</v>
      </c>
      <c r="I1567">
        <v>9999</v>
      </c>
      <c r="J1567" s="1">
        <v>45354</v>
      </c>
      <c r="K1567" t="s">
        <v>5356</v>
      </c>
      <c r="L1567" s="1"/>
      <c r="M1567" s="1">
        <v>45345</v>
      </c>
      <c r="N1567" t="s">
        <v>5838</v>
      </c>
      <c r="O1567" t="s">
        <v>5835</v>
      </c>
      <c r="P1567" t="s">
        <v>6037</v>
      </c>
    </row>
    <row r="1568" spans="1:16" x14ac:dyDescent="0.5">
      <c r="A1568" t="s">
        <v>2169</v>
      </c>
      <c r="B1568" t="s">
        <v>2163</v>
      </c>
      <c r="C1568" t="s">
        <v>2164</v>
      </c>
      <c r="D1568" s="1">
        <v>45506</v>
      </c>
      <c r="E1568">
        <v>9999</v>
      </c>
      <c r="F1568" t="s">
        <v>10</v>
      </c>
      <c r="G1568" t="s">
        <v>41</v>
      </c>
      <c r="H1568" t="s">
        <v>5382</v>
      </c>
      <c r="I1568">
        <v>9999</v>
      </c>
      <c r="J1568" s="1">
        <v>45354</v>
      </c>
      <c r="K1568" t="s">
        <v>5356</v>
      </c>
      <c r="L1568" s="1"/>
      <c r="M1568" s="1">
        <v>45345</v>
      </c>
      <c r="N1568" t="s">
        <v>5838</v>
      </c>
      <c r="O1568" t="s">
        <v>5835</v>
      </c>
      <c r="P1568" t="s">
        <v>6037</v>
      </c>
    </row>
    <row r="1569" spans="1:16" x14ac:dyDescent="0.5">
      <c r="A1569" t="s">
        <v>2170</v>
      </c>
      <c r="B1569" t="s">
        <v>2163</v>
      </c>
      <c r="C1569" t="s">
        <v>2164</v>
      </c>
      <c r="D1569" s="1">
        <v>45536</v>
      </c>
      <c r="E1569">
        <v>9999</v>
      </c>
      <c r="F1569" t="s">
        <v>10</v>
      </c>
      <c r="G1569" t="s">
        <v>41</v>
      </c>
      <c r="H1569" t="s">
        <v>5382</v>
      </c>
      <c r="I1569">
        <v>9999</v>
      </c>
      <c r="J1569" s="1">
        <v>45354</v>
      </c>
      <c r="K1569" t="s">
        <v>5356</v>
      </c>
      <c r="L1569" s="1"/>
      <c r="M1569" s="1">
        <v>45345</v>
      </c>
      <c r="N1569" t="s">
        <v>5838</v>
      </c>
      <c r="O1569" t="s">
        <v>5835</v>
      </c>
      <c r="P1569" t="s">
        <v>6037</v>
      </c>
    </row>
    <row r="1570" spans="1:16" x14ac:dyDescent="0.5">
      <c r="A1570" t="s">
        <v>2171</v>
      </c>
      <c r="B1570" t="s">
        <v>2172</v>
      </c>
      <c r="C1570" t="s">
        <v>2173</v>
      </c>
      <c r="D1570" s="1">
        <v>45474</v>
      </c>
      <c r="E1570">
        <v>2499</v>
      </c>
      <c r="F1570" t="s">
        <v>10</v>
      </c>
      <c r="G1570" t="s">
        <v>25</v>
      </c>
      <c r="H1570" t="s">
        <v>5362</v>
      </c>
      <c r="I1570">
        <v>2499</v>
      </c>
      <c r="J1570" s="1">
        <v>45483</v>
      </c>
      <c r="K1570" t="s">
        <v>5359</v>
      </c>
      <c r="L1570" s="1">
        <v>45552</v>
      </c>
      <c r="M1570" s="1">
        <v>45463</v>
      </c>
      <c r="N1570" t="s">
        <v>5834</v>
      </c>
      <c r="O1570" t="s">
        <v>5848</v>
      </c>
      <c r="P1570" t="s">
        <v>6037</v>
      </c>
    </row>
    <row r="1571" spans="1:16" x14ac:dyDescent="0.5">
      <c r="A1571" t="s">
        <v>2174</v>
      </c>
      <c r="B1571" t="s">
        <v>2172</v>
      </c>
      <c r="C1571" t="s">
        <v>2173</v>
      </c>
      <c r="D1571" s="1">
        <v>45505</v>
      </c>
      <c r="E1571">
        <v>2499</v>
      </c>
      <c r="F1571" t="s">
        <v>10</v>
      </c>
      <c r="G1571" t="s">
        <v>11</v>
      </c>
      <c r="H1571" t="s">
        <v>5362</v>
      </c>
      <c r="I1571">
        <v>2499</v>
      </c>
      <c r="J1571" s="1">
        <v>45483</v>
      </c>
      <c r="K1571" t="s">
        <v>5359</v>
      </c>
      <c r="L1571" s="1">
        <v>45552</v>
      </c>
      <c r="M1571" s="1">
        <v>45463</v>
      </c>
      <c r="N1571" t="s">
        <v>5834</v>
      </c>
      <c r="O1571" t="s">
        <v>5848</v>
      </c>
      <c r="P1571" t="s">
        <v>6037</v>
      </c>
    </row>
    <row r="1572" spans="1:16" x14ac:dyDescent="0.5">
      <c r="A1572" t="s">
        <v>2175</v>
      </c>
      <c r="B1572" t="s">
        <v>2172</v>
      </c>
      <c r="C1572" t="s">
        <v>2173</v>
      </c>
      <c r="D1572" s="1">
        <v>45538</v>
      </c>
      <c r="E1572">
        <v>2499</v>
      </c>
      <c r="F1572" t="s">
        <v>10</v>
      </c>
      <c r="G1572" t="s">
        <v>11</v>
      </c>
      <c r="H1572" t="s">
        <v>5362</v>
      </c>
      <c r="I1572">
        <v>2499</v>
      </c>
      <c r="J1572" s="1">
        <v>45483</v>
      </c>
      <c r="K1572" t="s">
        <v>5359</v>
      </c>
      <c r="L1572" s="1">
        <v>45552</v>
      </c>
      <c r="M1572" s="1">
        <v>45463</v>
      </c>
      <c r="N1572" t="s">
        <v>5834</v>
      </c>
      <c r="O1572" t="s">
        <v>5848</v>
      </c>
      <c r="P1572" t="s">
        <v>6037</v>
      </c>
    </row>
    <row r="1573" spans="1:16" x14ac:dyDescent="0.5">
      <c r="A1573" t="s">
        <v>2176</v>
      </c>
      <c r="B1573" t="s">
        <v>2177</v>
      </c>
      <c r="C1573" t="s">
        <v>2178</v>
      </c>
      <c r="D1573" s="1">
        <v>45354</v>
      </c>
      <c r="E1573">
        <v>999</v>
      </c>
      <c r="F1573" t="s">
        <v>10</v>
      </c>
      <c r="G1573" t="s">
        <v>11</v>
      </c>
      <c r="H1573" t="s">
        <v>5361</v>
      </c>
      <c r="I1573">
        <v>999</v>
      </c>
      <c r="J1573" s="1">
        <v>45379</v>
      </c>
      <c r="K1573" t="s">
        <v>5356</v>
      </c>
      <c r="L1573" s="1"/>
      <c r="M1573" s="1">
        <v>45354</v>
      </c>
      <c r="N1573" t="s">
        <v>5838</v>
      </c>
      <c r="O1573" t="s">
        <v>5835</v>
      </c>
      <c r="P1573" t="s">
        <v>6036</v>
      </c>
    </row>
    <row r="1574" spans="1:16" x14ac:dyDescent="0.5">
      <c r="A1574" t="s">
        <v>2179</v>
      </c>
      <c r="B1574" t="s">
        <v>2177</v>
      </c>
      <c r="C1574" t="s">
        <v>2178</v>
      </c>
      <c r="D1574" s="1">
        <v>45384</v>
      </c>
      <c r="E1574">
        <v>999</v>
      </c>
      <c r="F1574" t="s">
        <v>10</v>
      </c>
      <c r="G1574" t="s">
        <v>11</v>
      </c>
      <c r="H1574" t="s">
        <v>5361</v>
      </c>
      <c r="I1574">
        <v>999</v>
      </c>
      <c r="J1574" s="1">
        <v>45379</v>
      </c>
      <c r="K1574" t="s">
        <v>5356</v>
      </c>
      <c r="L1574" s="1"/>
      <c r="M1574" s="1">
        <v>45354</v>
      </c>
      <c r="N1574" t="s">
        <v>5838</v>
      </c>
      <c r="O1574" t="s">
        <v>5835</v>
      </c>
      <c r="P1574" t="s">
        <v>6036</v>
      </c>
    </row>
    <row r="1575" spans="1:16" x14ac:dyDescent="0.5">
      <c r="A1575" t="s">
        <v>2180</v>
      </c>
      <c r="B1575" t="s">
        <v>2177</v>
      </c>
      <c r="C1575" t="s">
        <v>2178</v>
      </c>
      <c r="D1575" s="1">
        <v>45416</v>
      </c>
      <c r="E1575">
        <v>999</v>
      </c>
      <c r="F1575" t="s">
        <v>10</v>
      </c>
      <c r="G1575" t="s">
        <v>25</v>
      </c>
      <c r="H1575" t="s">
        <v>5361</v>
      </c>
      <c r="I1575">
        <v>999</v>
      </c>
      <c r="J1575" s="1">
        <v>45379</v>
      </c>
      <c r="K1575" t="s">
        <v>5356</v>
      </c>
      <c r="L1575" s="1"/>
      <c r="M1575" s="1">
        <v>45354</v>
      </c>
      <c r="N1575" t="s">
        <v>5838</v>
      </c>
      <c r="O1575" t="s">
        <v>5835</v>
      </c>
      <c r="P1575" t="s">
        <v>6036</v>
      </c>
    </row>
    <row r="1576" spans="1:16" x14ac:dyDescent="0.5">
      <c r="A1576" t="s">
        <v>2181</v>
      </c>
      <c r="B1576" t="s">
        <v>2177</v>
      </c>
      <c r="C1576" t="s">
        <v>2178</v>
      </c>
      <c r="D1576" s="1">
        <v>45444</v>
      </c>
      <c r="E1576">
        <v>999</v>
      </c>
      <c r="F1576" t="s">
        <v>10</v>
      </c>
      <c r="G1576" t="s">
        <v>11</v>
      </c>
      <c r="H1576" t="s">
        <v>5361</v>
      </c>
      <c r="I1576">
        <v>999</v>
      </c>
      <c r="J1576" s="1">
        <v>45379</v>
      </c>
      <c r="K1576" t="s">
        <v>5356</v>
      </c>
      <c r="L1576" s="1"/>
      <c r="M1576" s="1">
        <v>45354</v>
      </c>
      <c r="N1576" t="s">
        <v>5838</v>
      </c>
      <c r="O1576" t="s">
        <v>5835</v>
      </c>
      <c r="P1576" t="s">
        <v>6036</v>
      </c>
    </row>
    <row r="1577" spans="1:16" x14ac:dyDescent="0.5">
      <c r="A1577" t="s">
        <v>2182</v>
      </c>
      <c r="B1577" t="s">
        <v>2177</v>
      </c>
      <c r="C1577" t="s">
        <v>2178</v>
      </c>
      <c r="D1577" s="1">
        <v>45475</v>
      </c>
      <c r="E1577">
        <v>999</v>
      </c>
      <c r="F1577" t="s">
        <v>10</v>
      </c>
      <c r="G1577" t="s">
        <v>11</v>
      </c>
      <c r="H1577" t="s">
        <v>5361</v>
      </c>
      <c r="I1577">
        <v>999</v>
      </c>
      <c r="J1577" s="1">
        <v>45379</v>
      </c>
      <c r="K1577" t="s">
        <v>5356</v>
      </c>
      <c r="L1577" s="1"/>
      <c r="M1577" s="1">
        <v>45354</v>
      </c>
      <c r="N1577" t="s">
        <v>5838</v>
      </c>
      <c r="O1577" t="s">
        <v>5835</v>
      </c>
      <c r="P1577" t="s">
        <v>6036</v>
      </c>
    </row>
    <row r="1578" spans="1:16" x14ac:dyDescent="0.5">
      <c r="A1578" t="s">
        <v>2183</v>
      </c>
      <c r="B1578" t="s">
        <v>2177</v>
      </c>
      <c r="C1578" t="s">
        <v>2178</v>
      </c>
      <c r="D1578" s="1">
        <v>45508</v>
      </c>
      <c r="E1578">
        <v>999</v>
      </c>
      <c r="F1578" t="s">
        <v>10</v>
      </c>
      <c r="G1578" t="s">
        <v>11</v>
      </c>
      <c r="H1578" t="s">
        <v>5361</v>
      </c>
      <c r="I1578">
        <v>999</v>
      </c>
      <c r="J1578" s="1">
        <v>45379</v>
      </c>
      <c r="K1578" t="s">
        <v>5356</v>
      </c>
      <c r="L1578" s="1"/>
      <c r="M1578" s="1">
        <v>45354</v>
      </c>
      <c r="N1578" t="s">
        <v>5838</v>
      </c>
      <c r="O1578" t="s">
        <v>5835</v>
      </c>
      <c r="P1578" t="s">
        <v>6036</v>
      </c>
    </row>
    <row r="1579" spans="1:16" x14ac:dyDescent="0.5">
      <c r="A1579" t="s">
        <v>2184</v>
      </c>
      <c r="B1579" t="s">
        <v>2177</v>
      </c>
      <c r="C1579" t="s">
        <v>2178</v>
      </c>
      <c r="D1579" s="1">
        <v>45539</v>
      </c>
      <c r="E1579">
        <v>999</v>
      </c>
      <c r="F1579" t="s">
        <v>10</v>
      </c>
      <c r="G1579" t="s">
        <v>11</v>
      </c>
      <c r="H1579" t="s">
        <v>5361</v>
      </c>
      <c r="I1579">
        <v>999</v>
      </c>
      <c r="J1579" s="1">
        <v>45379</v>
      </c>
      <c r="K1579" t="s">
        <v>5356</v>
      </c>
      <c r="L1579" s="1"/>
      <c r="M1579" s="1">
        <v>45354</v>
      </c>
      <c r="N1579" t="s">
        <v>5838</v>
      </c>
      <c r="O1579" t="s">
        <v>5835</v>
      </c>
      <c r="P1579" t="s">
        <v>6036</v>
      </c>
    </row>
    <row r="1580" spans="1:16" x14ac:dyDescent="0.5">
      <c r="A1580" t="s">
        <v>2185</v>
      </c>
      <c r="B1580" t="s">
        <v>2186</v>
      </c>
      <c r="C1580" t="s">
        <v>1552</v>
      </c>
      <c r="D1580" s="1">
        <v>45414</v>
      </c>
      <c r="E1580">
        <v>2499</v>
      </c>
      <c r="F1580" t="s">
        <v>10</v>
      </c>
      <c r="G1580" t="s">
        <v>11</v>
      </c>
      <c r="H1580" t="s">
        <v>5362</v>
      </c>
      <c r="I1580">
        <v>2499</v>
      </c>
      <c r="J1580" s="1">
        <v>45435</v>
      </c>
      <c r="K1580" t="s">
        <v>5359</v>
      </c>
      <c r="L1580" s="1">
        <v>45565</v>
      </c>
      <c r="M1580" s="1">
        <v>45418</v>
      </c>
      <c r="N1580" t="s">
        <v>5846</v>
      </c>
      <c r="O1580" t="s">
        <v>5845</v>
      </c>
      <c r="P1580" t="s">
        <v>6037</v>
      </c>
    </row>
    <row r="1581" spans="1:16" x14ac:dyDescent="0.5">
      <c r="A1581" t="s">
        <v>2187</v>
      </c>
      <c r="B1581" t="s">
        <v>2186</v>
      </c>
      <c r="C1581" t="s">
        <v>1552</v>
      </c>
      <c r="D1581" s="1">
        <v>45447</v>
      </c>
      <c r="E1581">
        <v>2499</v>
      </c>
      <c r="F1581" t="s">
        <v>10</v>
      </c>
      <c r="G1581" t="s">
        <v>25</v>
      </c>
      <c r="H1581" t="s">
        <v>5362</v>
      </c>
      <c r="I1581">
        <v>2499</v>
      </c>
      <c r="J1581" s="1">
        <v>45435</v>
      </c>
      <c r="K1581" t="s">
        <v>5359</v>
      </c>
      <c r="L1581" s="1">
        <v>45565</v>
      </c>
      <c r="M1581" s="1">
        <v>45418</v>
      </c>
      <c r="N1581" t="s">
        <v>5846</v>
      </c>
      <c r="O1581" t="s">
        <v>5845</v>
      </c>
      <c r="P1581" t="s">
        <v>6037</v>
      </c>
    </row>
    <row r="1582" spans="1:16" x14ac:dyDescent="0.5">
      <c r="A1582" t="s">
        <v>2188</v>
      </c>
      <c r="B1582" t="s">
        <v>2186</v>
      </c>
      <c r="C1582" t="s">
        <v>1552</v>
      </c>
      <c r="D1582" s="1">
        <v>45476</v>
      </c>
      <c r="E1582">
        <v>2499</v>
      </c>
      <c r="F1582" t="s">
        <v>10</v>
      </c>
      <c r="G1582" t="s">
        <v>23</v>
      </c>
      <c r="H1582" t="s">
        <v>5362</v>
      </c>
      <c r="I1582">
        <v>2499</v>
      </c>
      <c r="J1582" s="1">
        <v>45435</v>
      </c>
      <c r="K1582" t="s">
        <v>5359</v>
      </c>
      <c r="L1582" s="1">
        <v>45565</v>
      </c>
      <c r="M1582" s="1">
        <v>45418</v>
      </c>
      <c r="N1582" t="s">
        <v>5846</v>
      </c>
      <c r="O1582" t="s">
        <v>5845</v>
      </c>
      <c r="P1582" t="s">
        <v>6037</v>
      </c>
    </row>
    <row r="1583" spans="1:16" x14ac:dyDescent="0.5">
      <c r="A1583" t="s">
        <v>2189</v>
      </c>
      <c r="B1583" t="s">
        <v>2186</v>
      </c>
      <c r="C1583" t="s">
        <v>1552</v>
      </c>
      <c r="D1583" s="1">
        <v>45507</v>
      </c>
      <c r="E1583">
        <v>2499</v>
      </c>
      <c r="F1583" t="s">
        <v>10</v>
      </c>
      <c r="G1583" t="s">
        <v>11</v>
      </c>
      <c r="H1583" t="s">
        <v>5362</v>
      </c>
      <c r="I1583">
        <v>2499</v>
      </c>
      <c r="J1583" s="1">
        <v>45435</v>
      </c>
      <c r="K1583" t="s">
        <v>5359</v>
      </c>
      <c r="L1583" s="1">
        <v>45565</v>
      </c>
      <c r="M1583" s="1">
        <v>45418</v>
      </c>
      <c r="N1583" t="s">
        <v>5846</v>
      </c>
      <c r="O1583" t="s">
        <v>5845</v>
      </c>
      <c r="P1583" t="s">
        <v>6037</v>
      </c>
    </row>
    <row r="1584" spans="1:16" x14ac:dyDescent="0.5">
      <c r="A1584" t="s">
        <v>2190</v>
      </c>
      <c r="B1584" t="s">
        <v>2186</v>
      </c>
      <c r="C1584" t="s">
        <v>1552</v>
      </c>
      <c r="D1584" s="1">
        <v>45536</v>
      </c>
      <c r="E1584">
        <v>2499</v>
      </c>
      <c r="F1584" t="s">
        <v>10</v>
      </c>
      <c r="G1584" t="s">
        <v>11</v>
      </c>
      <c r="H1584" t="s">
        <v>5362</v>
      </c>
      <c r="I1584">
        <v>2499</v>
      </c>
      <c r="J1584" s="1">
        <v>45435</v>
      </c>
      <c r="K1584" t="s">
        <v>5359</v>
      </c>
      <c r="L1584" s="1">
        <v>45565</v>
      </c>
      <c r="M1584" s="1">
        <v>45418</v>
      </c>
      <c r="N1584" t="s">
        <v>5846</v>
      </c>
      <c r="O1584" t="s">
        <v>5845</v>
      </c>
      <c r="P1584" t="s">
        <v>6037</v>
      </c>
    </row>
    <row r="1585" spans="1:16" x14ac:dyDescent="0.5">
      <c r="A1585" t="s">
        <v>2191</v>
      </c>
      <c r="B1585" t="s">
        <v>2192</v>
      </c>
      <c r="C1585" t="s">
        <v>2193</v>
      </c>
      <c r="D1585" s="1">
        <v>45292</v>
      </c>
      <c r="E1585">
        <v>999</v>
      </c>
      <c r="F1585" t="s">
        <v>10</v>
      </c>
      <c r="G1585" t="s">
        <v>11</v>
      </c>
      <c r="H1585" t="s">
        <v>5361</v>
      </c>
      <c r="I1585">
        <v>999</v>
      </c>
      <c r="J1585" s="1">
        <v>45313</v>
      </c>
      <c r="K1585" t="s">
        <v>5359</v>
      </c>
      <c r="L1585" s="1">
        <v>45429</v>
      </c>
      <c r="M1585" s="1">
        <v>45301</v>
      </c>
      <c r="N1585" t="s">
        <v>5838</v>
      </c>
      <c r="O1585" t="s">
        <v>5848</v>
      </c>
      <c r="P1585" t="s">
        <v>5836</v>
      </c>
    </row>
    <row r="1586" spans="1:16" x14ac:dyDescent="0.5">
      <c r="A1586" t="s">
        <v>2194</v>
      </c>
      <c r="B1586" t="s">
        <v>2192</v>
      </c>
      <c r="C1586" t="s">
        <v>2193</v>
      </c>
      <c r="D1586" s="1">
        <v>45325</v>
      </c>
      <c r="E1586">
        <v>999</v>
      </c>
      <c r="F1586" t="s">
        <v>10</v>
      </c>
      <c r="G1586" t="s">
        <v>25</v>
      </c>
      <c r="H1586" t="s">
        <v>5361</v>
      </c>
      <c r="I1586">
        <v>999</v>
      </c>
      <c r="J1586" s="1">
        <v>45313</v>
      </c>
      <c r="K1586" t="s">
        <v>5359</v>
      </c>
      <c r="L1586" s="1">
        <v>45429</v>
      </c>
      <c r="M1586" s="1">
        <v>45301</v>
      </c>
      <c r="N1586" t="s">
        <v>5838</v>
      </c>
      <c r="O1586" t="s">
        <v>5848</v>
      </c>
      <c r="P1586" t="s">
        <v>5836</v>
      </c>
    </row>
    <row r="1587" spans="1:16" x14ac:dyDescent="0.5">
      <c r="A1587" t="s">
        <v>2195</v>
      </c>
      <c r="B1587" t="s">
        <v>2192</v>
      </c>
      <c r="C1587" t="s">
        <v>2193</v>
      </c>
      <c r="D1587" s="1">
        <v>45353</v>
      </c>
      <c r="E1587">
        <v>999</v>
      </c>
      <c r="F1587" t="s">
        <v>10</v>
      </c>
      <c r="G1587" t="s">
        <v>11</v>
      </c>
      <c r="H1587" t="s">
        <v>5361</v>
      </c>
      <c r="I1587">
        <v>999</v>
      </c>
      <c r="J1587" s="1">
        <v>45313</v>
      </c>
      <c r="K1587" t="s">
        <v>5359</v>
      </c>
      <c r="L1587" s="1">
        <v>45429</v>
      </c>
      <c r="M1587" s="1">
        <v>45301</v>
      </c>
      <c r="N1587" t="s">
        <v>5838</v>
      </c>
      <c r="O1587" t="s">
        <v>5848</v>
      </c>
      <c r="P1587" t="s">
        <v>5836</v>
      </c>
    </row>
    <row r="1588" spans="1:16" x14ac:dyDescent="0.5">
      <c r="A1588" t="s">
        <v>2196</v>
      </c>
      <c r="B1588" t="s">
        <v>2192</v>
      </c>
      <c r="C1588" t="s">
        <v>2193</v>
      </c>
      <c r="D1588" s="1">
        <v>45384</v>
      </c>
      <c r="E1588">
        <v>999</v>
      </c>
      <c r="F1588" t="s">
        <v>10</v>
      </c>
      <c r="G1588" t="s">
        <v>23</v>
      </c>
      <c r="H1588" t="s">
        <v>5361</v>
      </c>
      <c r="I1588">
        <v>999</v>
      </c>
      <c r="J1588" s="1">
        <v>45313</v>
      </c>
      <c r="K1588" t="s">
        <v>5359</v>
      </c>
      <c r="L1588" s="1">
        <v>45429</v>
      </c>
      <c r="M1588" s="1">
        <v>45301</v>
      </c>
      <c r="N1588" t="s">
        <v>5838</v>
      </c>
      <c r="O1588" t="s">
        <v>5848</v>
      </c>
      <c r="P1588" t="s">
        <v>5836</v>
      </c>
    </row>
    <row r="1589" spans="1:16" x14ac:dyDescent="0.5">
      <c r="A1589" t="s">
        <v>2197</v>
      </c>
      <c r="B1589" t="s">
        <v>2192</v>
      </c>
      <c r="C1589" t="s">
        <v>2193</v>
      </c>
      <c r="D1589" s="1">
        <v>45415</v>
      </c>
      <c r="E1589">
        <v>999</v>
      </c>
      <c r="F1589" t="s">
        <v>10</v>
      </c>
      <c r="G1589" t="s">
        <v>11</v>
      </c>
      <c r="H1589" t="s">
        <v>5361</v>
      </c>
      <c r="I1589">
        <v>999</v>
      </c>
      <c r="J1589" s="1">
        <v>45313</v>
      </c>
      <c r="K1589" t="s">
        <v>5359</v>
      </c>
      <c r="L1589" s="1">
        <v>45429</v>
      </c>
      <c r="M1589" s="1">
        <v>45301</v>
      </c>
      <c r="N1589" t="s">
        <v>5838</v>
      </c>
      <c r="O1589" t="s">
        <v>5848</v>
      </c>
      <c r="P1589" t="s">
        <v>5836</v>
      </c>
    </row>
    <row r="1590" spans="1:16" x14ac:dyDescent="0.5">
      <c r="A1590" t="s">
        <v>2198</v>
      </c>
      <c r="B1590" t="s">
        <v>2199</v>
      </c>
      <c r="C1590" t="s">
        <v>2200</v>
      </c>
      <c r="D1590" s="1">
        <v>45477</v>
      </c>
      <c r="E1590">
        <v>999</v>
      </c>
      <c r="F1590" t="s">
        <v>10</v>
      </c>
      <c r="G1590" t="s">
        <v>11</v>
      </c>
      <c r="H1590" t="s">
        <v>5361</v>
      </c>
      <c r="I1590">
        <v>999</v>
      </c>
      <c r="J1590" s="1">
        <v>45499</v>
      </c>
      <c r="K1590" t="s">
        <v>5356</v>
      </c>
      <c r="L1590" s="1"/>
      <c r="M1590" s="1">
        <v>45486</v>
      </c>
      <c r="N1590" t="s">
        <v>5838</v>
      </c>
      <c r="O1590" t="s">
        <v>5844</v>
      </c>
      <c r="P1590" t="s">
        <v>6037</v>
      </c>
    </row>
    <row r="1591" spans="1:16" x14ac:dyDescent="0.5">
      <c r="A1591" t="s">
        <v>2201</v>
      </c>
      <c r="B1591" t="s">
        <v>2199</v>
      </c>
      <c r="C1591" t="s">
        <v>2200</v>
      </c>
      <c r="D1591" s="1">
        <v>45505</v>
      </c>
      <c r="E1591">
        <v>999</v>
      </c>
      <c r="F1591" t="s">
        <v>10</v>
      </c>
      <c r="G1591" t="s">
        <v>11</v>
      </c>
      <c r="H1591" t="s">
        <v>5361</v>
      </c>
      <c r="I1591">
        <v>999</v>
      </c>
      <c r="J1591" s="1">
        <v>45499</v>
      </c>
      <c r="K1591" t="s">
        <v>5356</v>
      </c>
      <c r="L1591" s="1"/>
      <c r="M1591" s="1">
        <v>45486</v>
      </c>
      <c r="N1591" t="s">
        <v>5838</v>
      </c>
      <c r="O1591" t="s">
        <v>5844</v>
      </c>
      <c r="P1591" t="s">
        <v>6037</v>
      </c>
    </row>
    <row r="1592" spans="1:16" x14ac:dyDescent="0.5">
      <c r="A1592" t="s">
        <v>2202</v>
      </c>
      <c r="B1592" t="s">
        <v>2199</v>
      </c>
      <c r="C1592" t="s">
        <v>2200</v>
      </c>
      <c r="D1592" s="1">
        <v>45539</v>
      </c>
      <c r="E1592">
        <v>999</v>
      </c>
      <c r="F1592" t="s">
        <v>10</v>
      </c>
      <c r="G1592" t="s">
        <v>11</v>
      </c>
      <c r="H1592" t="s">
        <v>5361</v>
      </c>
      <c r="I1592">
        <v>999</v>
      </c>
      <c r="J1592" s="1">
        <v>45499</v>
      </c>
      <c r="K1592" t="s">
        <v>5356</v>
      </c>
      <c r="L1592" s="1"/>
      <c r="M1592" s="1">
        <v>45486</v>
      </c>
      <c r="N1592" t="s">
        <v>5838</v>
      </c>
      <c r="O1592" t="s">
        <v>5844</v>
      </c>
      <c r="P1592" t="s">
        <v>6037</v>
      </c>
    </row>
    <row r="1593" spans="1:16" x14ac:dyDescent="0.5">
      <c r="A1593" t="s">
        <v>2203</v>
      </c>
      <c r="B1593" t="s">
        <v>2204</v>
      </c>
      <c r="C1593" t="s">
        <v>2205</v>
      </c>
      <c r="D1593" s="1">
        <v>45352</v>
      </c>
      <c r="E1593">
        <v>999</v>
      </c>
      <c r="F1593" t="s">
        <v>10</v>
      </c>
      <c r="G1593" t="s">
        <v>11</v>
      </c>
      <c r="H1593" t="s">
        <v>5361</v>
      </c>
      <c r="I1593">
        <v>999</v>
      </c>
      <c r="J1593" s="1">
        <v>45371</v>
      </c>
      <c r="K1593" t="s">
        <v>5359</v>
      </c>
      <c r="L1593" s="1">
        <v>45519</v>
      </c>
      <c r="M1593" s="1">
        <v>45360</v>
      </c>
      <c r="N1593" t="s">
        <v>5839</v>
      </c>
      <c r="O1593" t="s">
        <v>5835</v>
      </c>
      <c r="P1593" t="s">
        <v>6037</v>
      </c>
    </row>
    <row r="1594" spans="1:16" x14ac:dyDescent="0.5">
      <c r="A1594" t="s">
        <v>2206</v>
      </c>
      <c r="B1594" t="s">
        <v>2204</v>
      </c>
      <c r="C1594" t="s">
        <v>2205</v>
      </c>
      <c r="D1594" s="1">
        <v>45383</v>
      </c>
      <c r="E1594">
        <v>999</v>
      </c>
      <c r="F1594" t="s">
        <v>10</v>
      </c>
      <c r="G1594" t="s">
        <v>25</v>
      </c>
      <c r="H1594" t="s">
        <v>5361</v>
      </c>
      <c r="I1594">
        <v>999</v>
      </c>
      <c r="J1594" s="1">
        <v>45371</v>
      </c>
      <c r="K1594" t="s">
        <v>5359</v>
      </c>
      <c r="L1594" s="1">
        <v>45519</v>
      </c>
      <c r="M1594" s="1">
        <v>45360</v>
      </c>
      <c r="N1594" t="s">
        <v>5839</v>
      </c>
      <c r="O1594" t="s">
        <v>5835</v>
      </c>
      <c r="P1594" t="s">
        <v>6037</v>
      </c>
    </row>
    <row r="1595" spans="1:16" x14ac:dyDescent="0.5">
      <c r="A1595" t="s">
        <v>2207</v>
      </c>
      <c r="B1595" t="s">
        <v>2204</v>
      </c>
      <c r="C1595" t="s">
        <v>2205</v>
      </c>
      <c r="D1595" s="1">
        <v>45416</v>
      </c>
      <c r="E1595">
        <v>999</v>
      </c>
      <c r="F1595" t="s">
        <v>10</v>
      </c>
      <c r="G1595" t="s">
        <v>11</v>
      </c>
      <c r="H1595" t="s">
        <v>5361</v>
      </c>
      <c r="I1595">
        <v>999</v>
      </c>
      <c r="J1595" s="1">
        <v>45371</v>
      </c>
      <c r="K1595" t="s">
        <v>5359</v>
      </c>
      <c r="L1595" s="1">
        <v>45519</v>
      </c>
      <c r="M1595" s="1">
        <v>45360</v>
      </c>
      <c r="N1595" t="s">
        <v>5839</v>
      </c>
      <c r="O1595" t="s">
        <v>5835</v>
      </c>
      <c r="P1595" t="s">
        <v>6037</v>
      </c>
    </row>
    <row r="1596" spans="1:16" x14ac:dyDescent="0.5">
      <c r="A1596" t="s">
        <v>2208</v>
      </c>
      <c r="B1596" t="s">
        <v>2204</v>
      </c>
      <c r="C1596" t="s">
        <v>2205</v>
      </c>
      <c r="D1596" s="1">
        <v>45446</v>
      </c>
      <c r="E1596">
        <v>999</v>
      </c>
      <c r="F1596" t="s">
        <v>10</v>
      </c>
      <c r="G1596" t="s">
        <v>11</v>
      </c>
      <c r="H1596" t="s">
        <v>5361</v>
      </c>
      <c r="I1596">
        <v>999</v>
      </c>
      <c r="J1596" s="1">
        <v>45371</v>
      </c>
      <c r="K1596" t="s">
        <v>5359</v>
      </c>
      <c r="L1596" s="1">
        <v>45519</v>
      </c>
      <c r="M1596" s="1">
        <v>45360</v>
      </c>
      <c r="N1596" t="s">
        <v>5839</v>
      </c>
      <c r="O1596" t="s">
        <v>5835</v>
      </c>
      <c r="P1596" t="s">
        <v>6037</v>
      </c>
    </row>
    <row r="1597" spans="1:16" x14ac:dyDescent="0.5">
      <c r="A1597" t="s">
        <v>2209</v>
      </c>
      <c r="B1597" t="s">
        <v>2204</v>
      </c>
      <c r="C1597" t="s">
        <v>2205</v>
      </c>
      <c r="D1597" s="1">
        <v>45476</v>
      </c>
      <c r="E1597">
        <v>999</v>
      </c>
      <c r="F1597" t="s">
        <v>10</v>
      </c>
      <c r="G1597" t="s">
        <v>11</v>
      </c>
      <c r="H1597" t="s">
        <v>5361</v>
      </c>
      <c r="I1597">
        <v>999</v>
      </c>
      <c r="J1597" s="1">
        <v>45371</v>
      </c>
      <c r="K1597" t="s">
        <v>5359</v>
      </c>
      <c r="L1597" s="1">
        <v>45519</v>
      </c>
      <c r="M1597" s="1">
        <v>45360</v>
      </c>
      <c r="N1597" t="s">
        <v>5839</v>
      </c>
      <c r="O1597" t="s">
        <v>5835</v>
      </c>
      <c r="P1597" t="s">
        <v>6037</v>
      </c>
    </row>
    <row r="1598" spans="1:16" x14ac:dyDescent="0.5">
      <c r="A1598" t="s">
        <v>2210</v>
      </c>
      <c r="B1598" t="s">
        <v>2204</v>
      </c>
      <c r="C1598" t="s">
        <v>2205</v>
      </c>
      <c r="D1598" s="1">
        <v>45508</v>
      </c>
      <c r="E1598">
        <v>999</v>
      </c>
      <c r="F1598" t="s">
        <v>10</v>
      </c>
      <c r="G1598" t="s">
        <v>11</v>
      </c>
      <c r="H1598" t="s">
        <v>5361</v>
      </c>
      <c r="I1598">
        <v>999</v>
      </c>
      <c r="J1598" s="1">
        <v>45371</v>
      </c>
      <c r="K1598" t="s">
        <v>5359</v>
      </c>
      <c r="L1598" s="1">
        <v>45519</v>
      </c>
      <c r="M1598" s="1">
        <v>45360</v>
      </c>
      <c r="N1598" t="s">
        <v>5839</v>
      </c>
      <c r="O1598" t="s">
        <v>5835</v>
      </c>
      <c r="P1598" t="s">
        <v>6037</v>
      </c>
    </row>
    <row r="1599" spans="1:16" x14ac:dyDescent="0.5">
      <c r="A1599" t="s">
        <v>2211</v>
      </c>
      <c r="B1599" t="s">
        <v>2212</v>
      </c>
      <c r="C1599" t="s">
        <v>2213</v>
      </c>
      <c r="D1599" s="1">
        <v>45444</v>
      </c>
      <c r="E1599">
        <v>999</v>
      </c>
      <c r="F1599" t="s">
        <v>10</v>
      </c>
      <c r="G1599" t="s">
        <v>11</v>
      </c>
      <c r="H1599" t="s">
        <v>5361</v>
      </c>
      <c r="I1599">
        <v>999</v>
      </c>
      <c r="J1599" s="1">
        <v>45448</v>
      </c>
      <c r="K1599" t="s">
        <v>5356</v>
      </c>
      <c r="L1599" s="1"/>
      <c r="M1599" s="1">
        <v>45442</v>
      </c>
      <c r="N1599" t="s">
        <v>5838</v>
      </c>
      <c r="O1599" t="s">
        <v>5835</v>
      </c>
      <c r="P1599" t="s">
        <v>6036</v>
      </c>
    </row>
    <row r="1600" spans="1:16" x14ac:dyDescent="0.5">
      <c r="A1600" t="s">
        <v>2214</v>
      </c>
      <c r="B1600" t="s">
        <v>2212</v>
      </c>
      <c r="C1600" t="s">
        <v>2213</v>
      </c>
      <c r="D1600" s="1">
        <v>45477</v>
      </c>
      <c r="E1600">
        <v>999</v>
      </c>
      <c r="F1600" t="s">
        <v>10</v>
      </c>
      <c r="G1600" t="s">
        <v>11</v>
      </c>
      <c r="H1600" t="s">
        <v>5361</v>
      </c>
      <c r="I1600">
        <v>999</v>
      </c>
      <c r="J1600" s="1">
        <v>45448</v>
      </c>
      <c r="K1600" t="s">
        <v>5356</v>
      </c>
      <c r="L1600" s="1"/>
      <c r="M1600" s="1">
        <v>45442</v>
      </c>
      <c r="N1600" t="s">
        <v>5838</v>
      </c>
      <c r="O1600" t="s">
        <v>5835</v>
      </c>
      <c r="P1600" t="s">
        <v>6036</v>
      </c>
    </row>
    <row r="1601" spans="1:16" x14ac:dyDescent="0.5">
      <c r="A1601" t="s">
        <v>2215</v>
      </c>
      <c r="B1601" t="s">
        <v>2212</v>
      </c>
      <c r="C1601" t="s">
        <v>2213</v>
      </c>
      <c r="D1601" s="1">
        <v>45507</v>
      </c>
      <c r="E1601">
        <v>999</v>
      </c>
      <c r="F1601" t="s">
        <v>10</v>
      </c>
      <c r="G1601" t="s">
        <v>23</v>
      </c>
      <c r="H1601" t="s">
        <v>5361</v>
      </c>
      <c r="I1601">
        <v>999</v>
      </c>
      <c r="J1601" s="1">
        <v>45448</v>
      </c>
      <c r="K1601" t="s">
        <v>5356</v>
      </c>
      <c r="L1601" s="1"/>
      <c r="M1601" s="1">
        <v>45442</v>
      </c>
      <c r="N1601" t="s">
        <v>5838</v>
      </c>
      <c r="O1601" t="s">
        <v>5835</v>
      </c>
      <c r="P1601" t="s">
        <v>6036</v>
      </c>
    </row>
    <row r="1602" spans="1:16" x14ac:dyDescent="0.5">
      <c r="A1602" t="s">
        <v>2216</v>
      </c>
      <c r="B1602" t="s">
        <v>2212</v>
      </c>
      <c r="C1602" t="s">
        <v>2213</v>
      </c>
      <c r="D1602" s="1">
        <v>45536</v>
      </c>
      <c r="E1602">
        <v>999</v>
      </c>
      <c r="F1602" t="s">
        <v>10</v>
      </c>
      <c r="G1602" t="s">
        <v>11</v>
      </c>
      <c r="H1602" t="s">
        <v>5361</v>
      </c>
      <c r="I1602">
        <v>999</v>
      </c>
      <c r="J1602" s="1">
        <v>45448</v>
      </c>
      <c r="K1602" t="s">
        <v>5356</v>
      </c>
      <c r="L1602" s="1"/>
      <c r="M1602" s="1">
        <v>45442</v>
      </c>
      <c r="N1602" t="s">
        <v>5838</v>
      </c>
      <c r="O1602" t="s">
        <v>5835</v>
      </c>
      <c r="P1602" t="s">
        <v>6036</v>
      </c>
    </row>
    <row r="1603" spans="1:16" x14ac:dyDescent="0.5">
      <c r="A1603" t="s">
        <v>2217</v>
      </c>
      <c r="B1603" t="s">
        <v>2218</v>
      </c>
      <c r="C1603" t="s">
        <v>2219</v>
      </c>
      <c r="D1603" s="1">
        <v>45506</v>
      </c>
      <c r="E1603">
        <v>999</v>
      </c>
      <c r="F1603" t="s">
        <v>10</v>
      </c>
      <c r="G1603" t="s">
        <v>11</v>
      </c>
      <c r="H1603" t="s">
        <v>5361</v>
      </c>
      <c r="I1603">
        <v>999</v>
      </c>
      <c r="J1603" s="1">
        <v>45532</v>
      </c>
      <c r="K1603" t="s">
        <v>5356</v>
      </c>
      <c r="L1603" s="1"/>
      <c r="M1603" s="1">
        <v>45517</v>
      </c>
      <c r="N1603" t="s">
        <v>5838</v>
      </c>
      <c r="O1603" t="s">
        <v>5835</v>
      </c>
      <c r="P1603" t="s">
        <v>6036</v>
      </c>
    </row>
    <row r="1604" spans="1:16" x14ac:dyDescent="0.5">
      <c r="A1604" t="s">
        <v>2220</v>
      </c>
      <c r="B1604" t="s">
        <v>2218</v>
      </c>
      <c r="C1604" t="s">
        <v>2219</v>
      </c>
      <c r="D1604" s="1">
        <v>45539</v>
      </c>
      <c r="E1604">
        <v>999</v>
      </c>
      <c r="F1604" t="s">
        <v>10</v>
      </c>
      <c r="G1604" t="s">
        <v>11</v>
      </c>
      <c r="H1604" t="s">
        <v>5361</v>
      </c>
      <c r="I1604">
        <v>999</v>
      </c>
      <c r="J1604" s="1">
        <v>45532</v>
      </c>
      <c r="K1604" t="s">
        <v>5356</v>
      </c>
      <c r="L1604" s="1"/>
      <c r="M1604" s="1">
        <v>45517</v>
      </c>
      <c r="N1604" t="s">
        <v>5838</v>
      </c>
      <c r="O1604" t="s">
        <v>5835</v>
      </c>
      <c r="P1604" t="s">
        <v>6036</v>
      </c>
    </row>
    <row r="1605" spans="1:16" x14ac:dyDescent="0.5">
      <c r="A1605" t="s">
        <v>2221</v>
      </c>
      <c r="B1605" t="s">
        <v>2222</v>
      </c>
      <c r="C1605" t="s">
        <v>2223</v>
      </c>
      <c r="D1605" s="1">
        <v>45415</v>
      </c>
      <c r="E1605">
        <v>2499</v>
      </c>
      <c r="F1605" t="s">
        <v>10</v>
      </c>
      <c r="G1605" t="s">
        <v>11</v>
      </c>
      <c r="H1605" t="s">
        <v>5362</v>
      </c>
      <c r="I1605">
        <v>2499</v>
      </c>
      <c r="J1605" s="1">
        <v>45423</v>
      </c>
      <c r="K1605" t="s">
        <v>5356</v>
      </c>
      <c r="L1605" s="1"/>
      <c r="M1605" s="1">
        <v>45403</v>
      </c>
      <c r="N1605" t="s">
        <v>5838</v>
      </c>
      <c r="O1605" t="s">
        <v>5848</v>
      </c>
      <c r="P1605" t="s">
        <v>5840</v>
      </c>
    </row>
    <row r="1606" spans="1:16" x14ac:dyDescent="0.5">
      <c r="A1606" t="s">
        <v>2224</v>
      </c>
      <c r="B1606" t="s">
        <v>2222</v>
      </c>
      <c r="C1606" t="s">
        <v>2223</v>
      </c>
      <c r="D1606" s="1">
        <v>45447</v>
      </c>
      <c r="E1606">
        <v>2499</v>
      </c>
      <c r="F1606" t="s">
        <v>10</v>
      </c>
      <c r="G1606" t="s">
        <v>11</v>
      </c>
      <c r="H1606" t="s">
        <v>5362</v>
      </c>
      <c r="I1606">
        <v>2499</v>
      </c>
      <c r="J1606" s="1">
        <v>45423</v>
      </c>
      <c r="K1606" t="s">
        <v>5356</v>
      </c>
      <c r="L1606" s="1"/>
      <c r="M1606" s="1">
        <v>45403</v>
      </c>
      <c r="N1606" t="s">
        <v>5838</v>
      </c>
      <c r="O1606" t="s">
        <v>5848</v>
      </c>
      <c r="P1606" t="s">
        <v>5840</v>
      </c>
    </row>
    <row r="1607" spans="1:16" x14ac:dyDescent="0.5">
      <c r="A1607" t="s">
        <v>2225</v>
      </c>
      <c r="B1607" t="s">
        <v>2222</v>
      </c>
      <c r="C1607" t="s">
        <v>2223</v>
      </c>
      <c r="D1607" s="1">
        <v>45474</v>
      </c>
      <c r="E1607">
        <v>2499</v>
      </c>
      <c r="F1607" t="s">
        <v>10</v>
      </c>
      <c r="G1607" t="s">
        <v>11</v>
      </c>
      <c r="H1607" t="s">
        <v>5362</v>
      </c>
      <c r="I1607">
        <v>2499</v>
      </c>
      <c r="J1607" s="1">
        <v>45423</v>
      </c>
      <c r="K1607" t="s">
        <v>5356</v>
      </c>
      <c r="L1607" s="1"/>
      <c r="M1607" s="1">
        <v>45403</v>
      </c>
      <c r="N1607" t="s">
        <v>5838</v>
      </c>
      <c r="O1607" t="s">
        <v>5848</v>
      </c>
      <c r="P1607" t="s">
        <v>5840</v>
      </c>
    </row>
    <row r="1608" spans="1:16" x14ac:dyDescent="0.5">
      <c r="A1608" t="s">
        <v>2226</v>
      </c>
      <c r="B1608" t="s">
        <v>2222</v>
      </c>
      <c r="C1608" t="s">
        <v>2223</v>
      </c>
      <c r="D1608" s="1">
        <v>45505</v>
      </c>
      <c r="E1608">
        <v>2499</v>
      </c>
      <c r="F1608" t="s">
        <v>10</v>
      </c>
      <c r="G1608" t="s">
        <v>25</v>
      </c>
      <c r="H1608" t="s">
        <v>5362</v>
      </c>
      <c r="I1608">
        <v>2499</v>
      </c>
      <c r="J1608" s="1">
        <v>45423</v>
      </c>
      <c r="K1608" t="s">
        <v>5356</v>
      </c>
      <c r="L1608" s="1"/>
      <c r="M1608" s="1">
        <v>45403</v>
      </c>
      <c r="N1608" t="s">
        <v>5838</v>
      </c>
      <c r="O1608" t="s">
        <v>5848</v>
      </c>
      <c r="P1608" t="s">
        <v>5840</v>
      </c>
    </row>
    <row r="1609" spans="1:16" x14ac:dyDescent="0.5">
      <c r="A1609" t="s">
        <v>2227</v>
      </c>
      <c r="B1609" t="s">
        <v>2222</v>
      </c>
      <c r="C1609" t="s">
        <v>2223</v>
      </c>
      <c r="D1609" s="1">
        <v>45536</v>
      </c>
      <c r="E1609">
        <v>2499</v>
      </c>
      <c r="F1609" t="s">
        <v>10</v>
      </c>
      <c r="G1609" t="s">
        <v>11</v>
      </c>
      <c r="H1609" t="s">
        <v>5362</v>
      </c>
      <c r="I1609">
        <v>2499</v>
      </c>
      <c r="J1609" s="1">
        <v>45423</v>
      </c>
      <c r="K1609" t="s">
        <v>5356</v>
      </c>
      <c r="L1609" s="1"/>
      <c r="M1609" s="1">
        <v>45403</v>
      </c>
      <c r="N1609" t="s">
        <v>5838</v>
      </c>
      <c r="O1609" t="s">
        <v>5848</v>
      </c>
      <c r="P1609" t="s">
        <v>5840</v>
      </c>
    </row>
    <row r="1610" spans="1:16" x14ac:dyDescent="0.5">
      <c r="A1610" t="s">
        <v>2228</v>
      </c>
      <c r="B1610" t="s">
        <v>2229</v>
      </c>
      <c r="C1610" t="s">
        <v>2230</v>
      </c>
      <c r="D1610" s="1">
        <v>45323</v>
      </c>
      <c r="E1610">
        <v>2499</v>
      </c>
      <c r="F1610" t="s">
        <v>10</v>
      </c>
      <c r="G1610" t="s">
        <v>11</v>
      </c>
      <c r="H1610" t="s">
        <v>5362</v>
      </c>
      <c r="I1610">
        <v>2499</v>
      </c>
      <c r="J1610" s="1">
        <v>45345</v>
      </c>
      <c r="K1610" t="s">
        <v>5356</v>
      </c>
      <c r="L1610" s="1"/>
      <c r="M1610" s="1">
        <v>45326</v>
      </c>
      <c r="N1610" t="s">
        <v>5838</v>
      </c>
      <c r="O1610" t="s">
        <v>5848</v>
      </c>
      <c r="P1610" t="s">
        <v>5836</v>
      </c>
    </row>
    <row r="1611" spans="1:16" x14ac:dyDescent="0.5">
      <c r="A1611" t="s">
        <v>2231</v>
      </c>
      <c r="B1611" t="s">
        <v>2229</v>
      </c>
      <c r="C1611" t="s">
        <v>2230</v>
      </c>
      <c r="D1611" s="1">
        <v>45352</v>
      </c>
      <c r="E1611">
        <v>2499</v>
      </c>
      <c r="F1611" t="s">
        <v>10</v>
      </c>
      <c r="G1611" t="s">
        <v>11</v>
      </c>
      <c r="H1611" t="s">
        <v>5362</v>
      </c>
      <c r="I1611">
        <v>2499</v>
      </c>
      <c r="J1611" s="1">
        <v>45345</v>
      </c>
      <c r="K1611" t="s">
        <v>5356</v>
      </c>
      <c r="L1611" s="1"/>
      <c r="M1611" s="1">
        <v>45326</v>
      </c>
      <c r="N1611" t="s">
        <v>5838</v>
      </c>
      <c r="O1611" t="s">
        <v>5848</v>
      </c>
      <c r="P1611" t="s">
        <v>5836</v>
      </c>
    </row>
    <row r="1612" spans="1:16" x14ac:dyDescent="0.5">
      <c r="A1612" t="s">
        <v>2232</v>
      </c>
      <c r="B1612" t="s">
        <v>2229</v>
      </c>
      <c r="C1612" t="s">
        <v>2230</v>
      </c>
      <c r="D1612" s="1">
        <v>45385</v>
      </c>
      <c r="E1612">
        <v>2499</v>
      </c>
      <c r="F1612" t="s">
        <v>10</v>
      </c>
      <c r="G1612" t="s">
        <v>11</v>
      </c>
      <c r="H1612" t="s">
        <v>5362</v>
      </c>
      <c r="I1612">
        <v>2499</v>
      </c>
      <c r="J1612" s="1">
        <v>45345</v>
      </c>
      <c r="K1612" t="s">
        <v>5356</v>
      </c>
      <c r="L1612" s="1"/>
      <c r="M1612" s="1">
        <v>45326</v>
      </c>
      <c r="N1612" t="s">
        <v>5838</v>
      </c>
      <c r="O1612" t="s">
        <v>5848</v>
      </c>
      <c r="P1612" t="s">
        <v>5836</v>
      </c>
    </row>
    <row r="1613" spans="1:16" x14ac:dyDescent="0.5">
      <c r="A1613" t="s">
        <v>2233</v>
      </c>
      <c r="B1613" t="s">
        <v>2229</v>
      </c>
      <c r="C1613" t="s">
        <v>2230</v>
      </c>
      <c r="D1613" s="1">
        <v>45413</v>
      </c>
      <c r="E1613">
        <v>2499</v>
      </c>
      <c r="F1613" t="s">
        <v>10</v>
      </c>
      <c r="G1613" t="s">
        <v>25</v>
      </c>
      <c r="H1613" t="s">
        <v>5362</v>
      </c>
      <c r="I1613">
        <v>2499</v>
      </c>
      <c r="J1613" s="1">
        <v>45345</v>
      </c>
      <c r="K1613" t="s">
        <v>5356</v>
      </c>
      <c r="L1613" s="1"/>
      <c r="M1613" s="1">
        <v>45326</v>
      </c>
      <c r="N1613" t="s">
        <v>5838</v>
      </c>
      <c r="O1613" t="s">
        <v>5848</v>
      </c>
      <c r="P1613" t="s">
        <v>5836</v>
      </c>
    </row>
    <row r="1614" spans="1:16" x14ac:dyDescent="0.5">
      <c r="A1614" t="s">
        <v>2234</v>
      </c>
      <c r="B1614" t="s">
        <v>2229</v>
      </c>
      <c r="C1614" t="s">
        <v>2230</v>
      </c>
      <c r="D1614" s="1">
        <v>45444</v>
      </c>
      <c r="E1614">
        <v>2499</v>
      </c>
      <c r="F1614" t="s">
        <v>10</v>
      </c>
      <c r="G1614" t="s">
        <v>11</v>
      </c>
      <c r="H1614" t="s">
        <v>5362</v>
      </c>
      <c r="I1614">
        <v>2499</v>
      </c>
      <c r="J1614" s="1">
        <v>45345</v>
      </c>
      <c r="K1614" t="s">
        <v>5356</v>
      </c>
      <c r="L1614" s="1"/>
      <c r="M1614" s="1">
        <v>45326</v>
      </c>
      <c r="N1614" t="s">
        <v>5838</v>
      </c>
      <c r="O1614" t="s">
        <v>5848</v>
      </c>
      <c r="P1614" t="s">
        <v>5836</v>
      </c>
    </row>
    <row r="1615" spans="1:16" x14ac:dyDescent="0.5">
      <c r="A1615" t="s">
        <v>2235</v>
      </c>
      <c r="B1615" t="s">
        <v>2229</v>
      </c>
      <c r="C1615" t="s">
        <v>2230</v>
      </c>
      <c r="D1615" s="1">
        <v>45474</v>
      </c>
      <c r="E1615">
        <v>2499</v>
      </c>
      <c r="F1615" t="s">
        <v>10</v>
      </c>
      <c r="G1615" t="s">
        <v>11</v>
      </c>
      <c r="H1615" t="s">
        <v>5362</v>
      </c>
      <c r="I1615">
        <v>2499</v>
      </c>
      <c r="J1615" s="1">
        <v>45345</v>
      </c>
      <c r="K1615" t="s">
        <v>5356</v>
      </c>
      <c r="L1615" s="1"/>
      <c r="M1615" s="1">
        <v>45326</v>
      </c>
      <c r="N1615" t="s">
        <v>5838</v>
      </c>
      <c r="O1615" t="s">
        <v>5848</v>
      </c>
      <c r="P1615" t="s">
        <v>5836</v>
      </c>
    </row>
    <row r="1616" spans="1:16" x14ac:dyDescent="0.5">
      <c r="A1616" t="s">
        <v>2236</v>
      </c>
      <c r="B1616" t="s">
        <v>2229</v>
      </c>
      <c r="C1616" t="s">
        <v>2230</v>
      </c>
      <c r="D1616" s="1">
        <v>45505</v>
      </c>
      <c r="E1616">
        <v>2499</v>
      </c>
      <c r="F1616" t="s">
        <v>10</v>
      </c>
      <c r="G1616" t="s">
        <v>23</v>
      </c>
      <c r="H1616" t="s">
        <v>5362</v>
      </c>
      <c r="I1616">
        <v>2499</v>
      </c>
      <c r="J1616" s="1">
        <v>45345</v>
      </c>
      <c r="K1616" t="s">
        <v>5356</v>
      </c>
      <c r="L1616" s="1"/>
      <c r="M1616" s="1">
        <v>45326</v>
      </c>
      <c r="N1616" t="s">
        <v>5838</v>
      </c>
      <c r="O1616" t="s">
        <v>5848</v>
      </c>
      <c r="P1616" t="s">
        <v>5836</v>
      </c>
    </row>
    <row r="1617" spans="1:16" x14ac:dyDescent="0.5">
      <c r="A1617" t="s">
        <v>2237</v>
      </c>
      <c r="B1617" t="s">
        <v>2229</v>
      </c>
      <c r="C1617" t="s">
        <v>2230</v>
      </c>
      <c r="D1617" s="1">
        <v>45538</v>
      </c>
      <c r="E1617">
        <v>2499</v>
      </c>
      <c r="F1617" t="s">
        <v>10</v>
      </c>
      <c r="G1617" t="s">
        <v>11</v>
      </c>
      <c r="H1617" t="s">
        <v>5362</v>
      </c>
      <c r="I1617">
        <v>2499</v>
      </c>
      <c r="J1617" s="1">
        <v>45345</v>
      </c>
      <c r="K1617" t="s">
        <v>5356</v>
      </c>
      <c r="L1617" s="1"/>
      <c r="M1617" s="1">
        <v>45326</v>
      </c>
      <c r="N1617" t="s">
        <v>5838</v>
      </c>
      <c r="O1617" t="s">
        <v>5848</v>
      </c>
      <c r="P1617" t="s">
        <v>5836</v>
      </c>
    </row>
    <row r="1618" spans="1:16" x14ac:dyDescent="0.5">
      <c r="A1618" t="s">
        <v>2238</v>
      </c>
      <c r="B1618" t="s">
        <v>2239</v>
      </c>
      <c r="C1618" t="s">
        <v>2193</v>
      </c>
      <c r="D1618" s="1">
        <v>45294</v>
      </c>
      <c r="E1618">
        <v>2499</v>
      </c>
      <c r="F1618" t="s">
        <v>10</v>
      </c>
      <c r="G1618" t="s">
        <v>11</v>
      </c>
      <c r="H1618" t="s">
        <v>5362</v>
      </c>
      <c r="I1618">
        <v>2499</v>
      </c>
      <c r="J1618" s="1">
        <v>45311</v>
      </c>
      <c r="K1618" t="s">
        <v>5356</v>
      </c>
      <c r="L1618" s="1"/>
      <c r="M1618" s="1">
        <v>45301</v>
      </c>
      <c r="N1618" t="s">
        <v>5838</v>
      </c>
      <c r="O1618" t="s">
        <v>5848</v>
      </c>
      <c r="P1618" t="s">
        <v>5836</v>
      </c>
    </row>
    <row r="1619" spans="1:16" x14ac:dyDescent="0.5">
      <c r="A1619" t="s">
        <v>2240</v>
      </c>
      <c r="B1619" t="s">
        <v>2239</v>
      </c>
      <c r="C1619" t="s">
        <v>2193</v>
      </c>
      <c r="D1619" s="1">
        <v>45323</v>
      </c>
      <c r="E1619">
        <v>2499</v>
      </c>
      <c r="F1619" t="s">
        <v>10</v>
      </c>
      <c r="G1619" t="s">
        <v>11</v>
      </c>
      <c r="H1619" t="s">
        <v>5362</v>
      </c>
      <c r="I1619">
        <v>2499</v>
      </c>
      <c r="J1619" s="1">
        <v>45311</v>
      </c>
      <c r="K1619" t="s">
        <v>5356</v>
      </c>
      <c r="L1619" s="1"/>
      <c r="M1619" s="1">
        <v>45301</v>
      </c>
      <c r="N1619" t="s">
        <v>5838</v>
      </c>
      <c r="O1619" t="s">
        <v>5848</v>
      </c>
      <c r="P1619" t="s">
        <v>5836</v>
      </c>
    </row>
    <row r="1620" spans="1:16" x14ac:dyDescent="0.5">
      <c r="A1620" t="s">
        <v>2241</v>
      </c>
      <c r="B1620" t="s">
        <v>2239</v>
      </c>
      <c r="C1620" t="s">
        <v>2193</v>
      </c>
      <c r="D1620" s="1">
        <v>45355</v>
      </c>
      <c r="E1620">
        <v>2499</v>
      </c>
      <c r="F1620" t="s">
        <v>10</v>
      </c>
      <c r="G1620" t="s">
        <v>11</v>
      </c>
      <c r="H1620" t="s">
        <v>5362</v>
      </c>
      <c r="I1620">
        <v>2499</v>
      </c>
      <c r="J1620" s="1">
        <v>45311</v>
      </c>
      <c r="K1620" t="s">
        <v>5356</v>
      </c>
      <c r="L1620" s="1"/>
      <c r="M1620" s="1">
        <v>45301</v>
      </c>
      <c r="N1620" t="s">
        <v>5838</v>
      </c>
      <c r="O1620" t="s">
        <v>5848</v>
      </c>
      <c r="P1620" t="s">
        <v>5836</v>
      </c>
    </row>
    <row r="1621" spans="1:16" x14ac:dyDescent="0.5">
      <c r="A1621" t="s">
        <v>2242</v>
      </c>
      <c r="B1621" t="s">
        <v>2239</v>
      </c>
      <c r="C1621" t="s">
        <v>2193</v>
      </c>
      <c r="D1621" s="1">
        <v>45386</v>
      </c>
      <c r="E1621">
        <v>2499</v>
      </c>
      <c r="F1621" t="s">
        <v>10</v>
      </c>
      <c r="G1621" t="s">
        <v>25</v>
      </c>
      <c r="H1621" t="s">
        <v>5362</v>
      </c>
      <c r="I1621">
        <v>2499</v>
      </c>
      <c r="J1621" s="1">
        <v>45311</v>
      </c>
      <c r="K1621" t="s">
        <v>5356</v>
      </c>
      <c r="L1621" s="1"/>
      <c r="M1621" s="1">
        <v>45301</v>
      </c>
      <c r="N1621" t="s">
        <v>5838</v>
      </c>
      <c r="O1621" t="s">
        <v>5848</v>
      </c>
      <c r="P1621" t="s">
        <v>5836</v>
      </c>
    </row>
    <row r="1622" spans="1:16" x14ac:dyDescent="0.5">
      <c r="A1622" t="s">
        <v>2243</v>
      </c>
      <c r="B1622" t="s">
        <v>2239</v>
      </c>
      <c r="C1622" t="s">
        <v>2193</v>
      </c>
      <c r="D1622" s="1">
        <v>45413</v>
      </c>
      <c r="E1622">
        <v>2499</v>
      </c>
      <c r="F1622" t="s">
        <v>10</v>
      </c>
      <c r="G1622" t="s">
        <v>11</v>
      </c>
      <c r="H1622" t="s">
        <v>5362</v>
      </c>
      <c r="I1622">
        <v>2499</v>
      </c>
      <c r="J1622" s="1">
        <v>45311</v>
      </c>
      <c r="K1622" t="s">
        <v>5356</v>
      </c>
      <c r="L1622" s="1"/>
      <c r="M1622" s="1">
        <v>45301</v>
      </c>
      <c r="N1622" t="s">
        <v>5838</v>
      </c>
      <c r="O1622" t="s">
        <v>5848</v>
      </c>
      <c r="P1622" t="s">
        <v>5836</v>
      </c>
    </row>
    <row r="1623" spans="1:16" x14ac:dyDescent="0.5">
      <c r="A1623" t="s">
        <v>2244</v>
      </c>
      <c r="B1623" t="s">
        <v>2239</v>
      </c>
      <c r="C1623" t="s">
        <v>2193</v>
      </c>
      <c r="D1623" s="1">
        <v>45447</v>
      </c>
      <c r="E1623">
        <v>2499</v>
      </c>
      <c r="F1623" t="s">
        <v>10</v>
      </c>
      <c r="G1623" t="s">
        <v>11</v>
      </c>
      <c r="H1623" t="s">
        <v>5362</v>
      </c>
      <c r="I1623">
        <v>2499</v>
      </c>
      <c r="J1623" s="1">
        <v>45311</v>
      </c>
      <c r="K1623" t="s">
        <v>5356</v>
      </c>
      <c r="L1623" s="1"/>
      <c r="M1623" s="1">
        <v>45301</v>
      </c>
      <c r="N1623" t="s">
        <v>5838</v>
      </c>
      <c r="O1623" t="s">
        <v>5848</v>
      </c>
      <c r="P1623" t="s">
        <v>5836</v>
      </c>
    </row>
    <row r="1624" spans="1:16" x14ac:dyDescent="0.5">
      <c r="A1624" t="s">
        <v>2245</v>
      </c>
      <c r="B1624" t="s">
        <v>2239</v>
      </c>
      <c r="C1624" t="s">
        <v>2193</v>
      </c>
      <c r="D1624" s="1">
        <v>45477</v>
      </c>
      <c r="E1624">
        <v>2499</v>
      </c>
      <c r="F1624" t="s">
        <v>10</v>
      </c>
      <c r="G1624" t="s">
        <v>11</v>
      </c>
      <c r="H1624" t="s">
        <v>5362</v>
      </c>
      <c r="I1624">
        <v>2499</v>
      </c>
      <c r="J1624" s="1">
        <v>45311</v>
      </c>
      <c r="K1624" t="s">
        <v>5356</v>
      </c>
      <c r="L1624" s="1"/>
      <c r="M1624" s="1">
        <v>45301</v>
      </c>
      <c r="N1624" t="s">
        <v>5838</v>
      </c>
      <c r="O1624" t="s">
        <v>5848</v>
      </c>
      <c r="P1624" t="s">
        <v>5836</v>
      </c>
    </row>
    <row r="1625" spans="1:16" x14ac:dyDescent="0.5">
      <c r="A1625" t="s">
        <v>2246</v>
      </c>
      <c r="B1625" t="s">
        <v>2239</v>
      </c>
      <c r="C1625" t="s">
        <v>2193</v>
      </c>
      <c r="D1625" s="1">
        <v>45507</v>
      </c>
      <c r="E1625">
        <v>2499</v>
      </c>
      <c r="F1625" t="s">
        <v>10</v>
      </c>
      <c r="G1625" t="s">
        <v>11</v>
      </c>
      <c r="H1625" t="s">
        <v>5362</v>
      </c>
      <c r="I1625">
        <v>2499</v>
      </c>
      <c r="J1625" s="1">
        <v>45311</v>
      </c>
      <c r="K1625" t="s">
        <v>5356</v>
      </c>
      <c r="L1625" s="1"/>
      <c r="M1625" s="1">
        <v>45301</v>
      </c>
      <c r="N1625" t="s">
        <v>5838</v>
      </c>
      <c r="O1625" t="s">
        <v>5848</v>
      </c>
      <c r="P1625" t="s">
        <v>5836</v>
      </c>
    </row>
    <row r="1626" spans="1:16" x14ac:dyDescent="0.5">
      <c r="A1626" t="s">
        <v>2247</v>
      </c>
      <c r="B1626" t="s">
        <v>2239</v>
      </c>
      <c r="C1626" t="s">
        <v>2193</v>
      </c>
      <c r="D1626" s="1">
        <v>45536</v>
      </c>
      <c r="E1626">
        <v>2499</v>
      </c>
      <c r="F1626" t="s">
        <v>10</v>
      </c>
      <c r="G1626" t="s">
        <v>25</v>
      </c>
      <c r="H1626" t="s">
        <v>5362</v>
      </c>
      <c r="I1626">
        <v>2499</v>
      </c>
      <c r="J1626" s="1">
        <v>45311</v>
      </c>
      <c r="K1626" t="s">
        <v>5356</v>
      </c>
      <c r="L1626" s="1"/>
      <c r="M1626" s="1">
        <v>45301</v>
      </c>
      <c r="N1626" t="s">
        <v>5838</v>
      </c>
      <c r="O1626" t="s">
        <v>5848</v>
      </c>
      <c r="P1626" t="s">
        <v>5836</v>
      </c>
    </row>
    <row r="1627" spans="1:16" x14ac:dyDescent="0.5">
      <c r="A1627" t="s">
        <v>2248</v>
      </c>
      <c r="B1627" t="s">
        <v>2249</v>
      </c>
      <c r="C1627" t="s">
        <v>2250</v>
      </c>
      <c r="D1627" s="1">
        <v>45414</v>
      </c>
      <c r="E1627">
        <v>999</v>
      </c>
      <c r="F1627" t="s">
        <v>10</v>
      </c>
      <c r="G1627" t="s">
        <v>11</v>
      </c>
      <c r="H1627" t="s">
        <v>5361</v>
      </c>
      <c r="I1627">
        <v>999</v>
      </c>
      <c r="J1627" s="1">
        <v>45434</v>
      </c>
      <c r="K1627" t="s">
        <v>5356</v>
      </c>
      <c r="L1627" s="1"/>
      <c r="M1627" s="1">
        <v>45420</v>
      </c>
      <c r="N1627" t="s">
        <v>5838</v>
      </c>
      <c r="O1627" t="s">
        <v>5841</v>
      </c>
      <c r="P1627" t="s">
        <v>6037</v>
      </c>
    </row>
    <row r="1628" spans="1:16" x14ac:dyDescent="0.5">
      <c r="A1628" t="s">
        <v>2251</v>
      </c>
      <c r="B1628" t="s">
        <v>2249</v>
      </c>
      <c r="C1628" t="s">
        <v>2250</v>
      </c>
      <c r="D1628" s="1">
        <v>45444</v>
      </c>
      <c r="E1628">
        <v>999</v>
      </c>
      <c r="F1628" t="s">
        <v>10</v>
      </c>
      <c r="G1628" t="s">
        <v>11</v>
      </c>
      <c r="H1628" t="s">
        <v>5361</v>
      </c>
      <c r="I1628">
        <v>999</v>
      </c>
      <c r="J1628" s="1">
        <v>45434</v>
      </c>
      <c r="K1628" t="s">
        <v>5356</v>
      </c>
      <c r="L1628" s="1"/>
      <c r="M1628" s="1">
        <v>45420</v>
      </c>
      <c r="N1628" t="s">
        <v>5838</v>
      </c>
      <c r="O1628" t="s">
        <v>5841</v>
      </c>
      <c r="P1628" t="s">
        <v>6037</v>
      </c>
    </row>
    <row r="1629" spans="1:16" x14ac:dyDescent="0.5">
      <c r="A1629" t="s">
        <v>2252</v>
      </c>
      <c r="B1629" t="s">
        <v>2249</v>
      </c>
      <c r="C1629" t="s">
        <v>2250</v>
      </c>
      <c r="D1629" s="1">
        <v>45476</v>
      </c>
      <c r="E1629">
        <v>999</v>
      </c>
      <c r="F1629" t="s">
        <v>10</v>
      </c>
      <c r="G1629" t="s">
        <v>41</v>
      </c>
      <c r="H1629" t="s">
        <v>5361</v>
      </c>
      <c r="I1629">
        <v>999</v>
      </c>
      <c r="J1629" s="1">
        <v>45434</v>
      </c>
      <c r="K1629" t="s">
        <v>5356</v>
      </c>
      <c r="L1629" s="1"/>
      <c r="M1629" s="1">
        <v>45420</v>
      </c>
      <c r="N1629" t="s">
        <v>5838</v>
      </c>
      <c r="O1629" t="s">
        <v>5841</v>
      </c>
      <c r="P1629" t="s">
        <v>6037</v>
      </c>
    </row>
    <row r="1630" spans="1:16" x14ac:dyDescent="0.5">
      <c r="A1630" t="s">
        <v>2253</v>
      </c>
      <c r="B1630" t="s">
        <v>2249</v>
      </c>
      <c r="C1630" t="s">
        <v>2250</v>
      </c>
      <c r="D1630" s="1">
        <v>45505</v>
      </c>
      <c r="E1630">
        <v>999</v>
      </c>
      <c r="F1630" t="s">
        <v>10</v>
      </c>
      <c r="G1630" t="s">
        <v>25</v>
      </c>
      <c r="H1630" t="s">
        <v>5361</v>
      </c>
      <c r="I1630">
        <v>999</v>
      </c>
      <c r="J1630" s="1">
        <v>45434</v>
      </c>
      <c r="K1630" t="s">
        <v>5356</v>
      </c>
      <c r="L1630" s="1"/>
      <c r="M1630" s="1">
        <v>45420</v>
      </c>
      <c r="N1630" t="s">
        <v>5838</v>
      </c>
      <c r="O1630" t="s">
        <v>5841</v>
      </c>
      <c r="P1630" t="s">
        <v>6037</v>
      </c>
    </row>
    <row r="1631" spans="1:16" x14ac:dyDescent="0.5">
      <c r="A1631" t="s">
        <v>2254</v>
      </c>
      <c r="B1631" t="s">
        <v>2249</v>
      </c>
      <c r="C1631" t="s">
        <v>2250</v>
      </c>
      <c r="D1631" s="1">
        <v>45536</v>
      </c>
      <c r="E1631">
        <v>999</v>
      </c>
      <c r="F1631" t="s">
        <v>10</v>
      </c>
      <c r="G1631" t="s">
        <v>11</v>
      </c>
      <c r="H1631" t="s">
        <v>5361</v>
      </c>
      <c r="I1631">
        <v>999</v>
      </c>
      <c r="J1631" s="1">
        <v>45434</v>
      </c>
      <c r="K1631" t="s">
        <v>5356</v>
      </c>
      <c r="L1631" s="1"/>
      <c r="M1631" s="1">
        <v>45420</v>
      </c>
      <c r="N1631" t="s">
        <v>5838</v>
      </c>
      <c r="O1631" t="s">
        <v>5841</v>
      </c>
      <c r="P1631" t="s">
        <v>6037</v>
      </c>
    </row>
    <row r="1632" spans="1:16" x14ac:dyDescent="0.5">
      <c r="A1632" t="s">
        <v>2255</v>
      </c>
      <c r="B1632" t="s">
        <v>2256</v>
      </c>
      <c r="C1632" t="s">
        <v>208</v>
      </c>
      <c r="D1632" s="1">
        <v>45444</v>
      </c>
      <c r="E1632">
        <v>999</v>
      </c>
      <c r="F1632" t="s">
        <v>10</v>
      </c>
      <c r="G1632" t="s">
        <v>41</v>
      </c>
      <c r="H1632" t="s">
        <v>5361</v>
      </c>
      <c r="I1632">
        <v>999</v>
      </c>
      <c r="J1632" s="1">
        <v>45453</v>
      </c>
      <c r="K1632" t="s">
        <v>5356</v>
      </c>
      <c r="L1632" s="1"/>
      <c r="M1632" s="1">
        <v>45453</v>
      </c>
      <c r="N1632" t="s">
        <v>5839</v>
      </c>
      <c r="O1632" t="s">
        <v>5835</v>
      </c>
      <c r="P1632" t="s">
        <v>6036</v>
      </c>
    </row>
    <row r="1633" spans="1:16" x14ac:dyDescent="0.5">
      <c r="A1633" t="s">
        <v>2257</v>
      </c>
      <c r="B1633" t="s">
        <v>2256</v>
      </c>
      <c r="C1633" t="s">
        <v>208</v>
      </c>
      <c r="D1633" s="1">
        <v>45476</v>
      </c>
      <c r="E1633">
        <v>999</v>
      </c>
      <c r="F1633" t="s">
        <v>10</v>
      </c>
      <c r="G1633" t="s">
        <v>11</v>
      </c>
      <c r="H1633" t="s">
        <v>5361</v>
      </c>
      <c r="I1633">
        <v>999</v>
      </c>
      <c r="J1633" s="1">
        <v>45453</v>
      </c>
      <c r="K1633" t="s">
        <v>5356</v>
      </c>
      <c r="L1633" s="1"/>
      <c r="M1633" s="1">
        <v>45453</v>
      </c>
      <c r="N1633" t="s">
        <v>5839</v>
      </c>
      <c r="O1633" t="s">
        <v>5835</v>
      </c>
      <c r="P1633" t="s">
        <v>6036</v>
      </c>
    </row>
    <row r="1634" spans="1:16" x14ac:dyDescent="0.5">
      <c r="A1634" t="s">
        <v>2258</v>
      </c>
      <c r="B1634" t="s">
        <v>2256</v>
      </c>
      <c r="C1634" t="s">
        <v>208</v>
      </c>
      <c r="D1634" s="1">
        <v>45507</v>
      </c>
      <c r="E1634">
        <v>999</v>
      </c>
      <c r="F1634" t="s">
        <v>10</v>
      </c>
      <c r="G1634" t="s">
        <v>11</v>
      </c>
      <c r="H1634" t="s">
        <v>5361</v>
      </c>
      <c r="I1634">
        <v>999</v>
      </c>
      <c r="J1634" s="1">
        <v>45453</v>
      </c>
      <c r="K1634" t="s">
        <v>5356</v>
      </c>
      <c r="L1634" s="1"/>
      <c r="M1634" s="1">
        <v>45453</v>
      </c>
      <c r="N1634" t="s">
        <v>5839</v>
      </c>
      <c r="O1634" t="s">
        <v>5835</v>
      </c>
      <c r="P1634" t="s">
        <v>6036</v>
      </c>
    </row>
    <row r="1635" spans="1:16" x14ac:dyDescent="0.5">
      <c r="A1635" t="s">
        <v>2259</v>
      </c>
      <c r="B1635" t="s">
        <v>2256</v>
      </c>
      <c r="C1635" t="s">
        <v>208</v>
      </c>
      <c r="D1635" s="1">
        <v>45539</v>
      </c>
      <c r="E1635">
        <v>999</v>
      </c>
      <c r="F1635" t="s">
        <v>10</v>
      </c>
      <c r="G1635" t="s">
        <v>23</v>
      </c>
      <c r="H1635" t="s">
        <v>5361</v>
      </c>
      <c r="I1635">
        <v>999</v>
      </c>
      <c r="J1635" s="1">
        <v>45453</v>
      </c>
      <c r="K1635" t="s">
        <v>5356</v>
      </c>
      <c r="L1635" s="1"/>
      <c r="M1635" s="1">
        <v>45453</v>
      </c>
      <c r="N1635" t="s">
        <v>5839</v>
      </c>
      <c r="O1635" t="s">
        <v>5835</v>
      </c>
      <c r="P1635" t="s">
        <v>6036</v>
      </c>
    </row>
    <row r="1636" spans="1:16" x14ac:dyDescent="0.5">
      <c r="A1636" t="s">
        <v>2260</v>
      </c>
      <c r="B1636" t="s">
        <v>2261</v>
      </c>
      <c r="C1636" t="s">
        <v>1956</v>
      </c>
      <c r="D1636" s="1">
        <v>45384</v>
      </c>
      <c r="E1636">
        <v>2499</v>
      </c>
      <c r="F1636" t="s">
        <v>10</v>
      </c>
      <c r="G1636" t="s">
        <v>41</v>
      </c>
      <c r="H1636" t="s">
        <v>5362</v>
      </c>
      <c r="I1636">
        <v>2499</v>
      </c>
      <c r="J1636" s="1">
        <v>45412</v>
      </c>
      <c r="K1636" t="s">
        <v>5359</v>
      </c>
      <c r="L1636" s="1">
        <v>45446</v>
      </c>
      <c r="M1636" s="1">
        <v>45408</v>
      </c>
      <c r="N1636" t="s">
        <v>5839</v>
      </c>
      <c r="O1636" t="s">
        <v>5848</v>
      </c>
      <c r="P1636" t="s">
        <v>6037</v>
      </c>
    </row>
    <row r="1637" spans="1:16" x14ac:dyDescent="0.5">
      <c r="A1637" t="s">
        <v>2262</v>
      </c>
      <c r="B1637" t="s">
        <v>2261</v>
      </c>
      <c r="C1637" t="s">
        <v>1956</v>
      </c>
      <c r="D1637" s="1">
        <v>45413</v>
      </c>
      <c r="E1637">
        <v>2499</v>
      </c>
      <c r="F1637" t="s">
        <v>10</v>
      </c>
      <c r="G1637" t="s">
        <v>11</v>
      </c>
      <c r="H1637" t="s">
        <v>5362</v>
      </c>
      <c r="I1637">
        <v>2499</v>
      </c>
      <c r="J1637" s="1">
        <v>45412</v>
      </c>
      <c r="K1637" t="s">
        <v>5359</v>
      </c>
      <c r="L1637" s="1">
        <v>45446</v>
      </c>
      <c r="M1637" s="1">
        <v>45408</v>
      </c>
      <c r="N1637" t="s">
        <v>5839</v>
      </c>
      <c r="O1637" t="s">
        <v>5848</v>
      </c>
      <c r="P1637" t="s">
        <v>6037</v>
      </c>
    </row>
    <row r="1638" spans="1:16" x14ac:dyDescent="0.5">
      <c r="A1638" t="s">
        <v>2263</v>
      </c>
      <c r="B1638" t="s">
        <v>2261</v>
      </c>
      <c r="C1638" t="s">
        <v>1956</v>
      </c>
      <c r="D1638" s="1">
        <v>45446</v>
      </c>
      <c r="E1638">
        <v>2499</v>
      </c>
      <c r="F1638" t="s">
        <v>10</v>
      </c>
      <c r="G1638" t="s">
        <v>11</v>
      </c>
      <c r="H1638" t="s">
        <v>5362</v>
      </c>
      <c r="I1638">
        <v>2499</v>
      </c>
      <c r="J1638" s="1">
        <v>45412</v>
      </c>
      <c r="K1638" t="s">
        <v>5359</v>
      </c>
      <c r="L1638" s="1">
        <v>45446</v>
      </c>
      <c r="M1638" s="1">
        <v>45408</v>
      </c>
      <c r="N1638" t="s">
        <v>5839</v>
      </c>
      <c r="O1638" t="s">
        <v>5848</v>
      </c>
      <c r="P1638" t="s">
        <v>6037</v>
      </c>
    </row>
    <row r="1639" spans="1:16" x14ac:dyDescent="0.5">
      <c r="A1639" t="s">
        <v>2264</v>
      </c>
      <c r="B1639" t="s">
        <v>2265</v>
      </c>
      <c r="C1639" t="s">
        <v>2266</v>
      </c>
      <c r="D1639" s="1">
        <v>45354</v>
      </c>
      <c r="E1639">
        <v>2499</v>
      </c>
      <c r="F1639" t="s">
        <v>10</v>
      </c>
      <c r="G1639" t="s">
        <v>11</v>
      </c>
      <c r="H1639" t="s">
        <v>5362</v>
      </c>
      <c r="I1639">
        <v>2499</v>
      </c>
      <c r="J1639" s="1">
        <v>45354</v>
      </c>
      <c r="K1639" t="s">
        <v>5359</v>
      </c>
      <c r="L1639" s="1">
        <v>45500</v>
      </c>
      <c r="M1639" s="1">
        <v>45333</v>
      </c>
      <c r="N1639" t="s">
        <v>5838</v>
      </c>
      <c r="O1639" t="s">
        <v>5848</v>
      </c>
      <c r="P1639" t="s">
        <v>5836</v>
      </c>
    </row>
    <row r="1640" spans="1:16" x14ac:dyDescent="0.5">
      <c r="A1640" t="s">
        <v>2267</v>
      </c>
      <c r="B1640" t="s">
        <v>2265</v>
      </c>
      <c r="C1640" t="s">
        <v>2266</v>
      </c>
      <c r="D1640" s="1">
        <v>45384</v>
      </c>
      <c r="E1640">
        <v>2499</v>
      </c>
      <c r="F1640" t="s">
        <v>10</v>
      </c>
      <c r="G1640" t="s">
        <v>11</v>
      </c>
      <c r="H1640" t="s">
        <v>5362</v>
      </c>
      <c r="I1640">
        <v>2499</v>
      </c>
      <c r="J1640" s="1">
        <v>45354</v>
      </c>
      <c r="K1640" t="s">
        <v>5359</v>
      </c>
      <c r="L1640" s="1">
        <v>45500</v>
      </c>
      <c r="M1640" s="1">
        <v>45333</v>
      </c>
      <c r="N1640" t="s">
        <v>5838</v>
      </c>
      <c r="O1640" t="s">
        <v>5848</v>
      </c>
      <c r="P1640" t="s">
        <v>5836</v>
      </c>
    </row>
    <row r="1641" spans="1:16" x14ac:dyDescent="0.5">
      <c r="A1641" t="s">
        <v>2268</v>
      </c>
      <c r="B1641" t="s">
        <v>2265</v>
      </c>
      <c r="C1641" t="s">
        <v>2266</v>
      </c>
      <c r="D1641" s="1">
        <v>45414</v>
      </c>
      <c r="E1641">
        <v>2499</v>
      </c>
      <c r="F1641" t="s">
        <v>10</v>
      </c>
      <c r="G1641" t="s">
        <v>11</v>
      </c>
      <c r="H1641" t="s">
        <v>5362</v>
      </c>
      <c r="I1641">
        <v>2499</v>
      </c>
      <c r="J1641" s="1">
        <v>45354</v>
      </c>
      <c r="K1641" t="s">
        <v>5359</v>
      </c>
      <c r="L1641" s="1">
        <v>45500</v>
      </c>
      <c r="M1641" s="1">
        <v>45333</v>
      </c>
      <c r="N1641" t="s">
        <v>5838</v>
      </c>
      <c r="O1641" t="s">
        <v>5848</v>
      </c>
      <c r="P1641" t="s">
        <v>5836</v>
      </c>
    </row>
    <row r="1642" spans="1:16" x14ac:dyDescent="0.5">
      <c r="A1642" t="s">
        <v>2269</v>
      </c>
      <c r="B1642" t="s">
        <v>2265</v>
      </c>
      <c r="C1642" t="s">
        <v>2266</v>
      </c>
      <c r="D1642" s="1">
        <v>45446</v>
      </c>
      <c r="E1642">
        <v>2499</v>
      </c>
      <c r="F1642" t="s">
        <v>10</v>
      </c>
      <c r="G1642" t="s">
        <v>11</v>
      </c>
      <c r="H1642" t="s">
        <v>5362</v>
      </c>
      <c r="I1642">
        <v>2499</v>
      </c>
      <c r="J1642" s="1">
        <v>45354</v>
      </c>
      <c r="K1642" t="s">
        <v>5359</v>
      </c>
      <c r="L1642" s="1">
        <v>45500</v>
      </c>
      <c r="M1642" s="1">
        <v>45333</v>
      </c>
      <c r="N1642" t="s">
        <v>5838</v>
      </c>
      <c r="O1642" t="s">
        <v>5848</v>
      </c>
      <c r="P1642" t="s">
        <v>5836</v>
      </c>
    </row>
    <row r="1643" spans="1:16" x14ac:dyDescent="0.5">
      <c r="A1643" t="s">
        <v>2270</v>
      </c>
      <c r="B1643" t="s">
        <v>2265</v>
      </c>
      <c r="C1643" t="s">
        <v>2266</v>
      </c>
      <c r="D1643" s="1">
        <v>45474</v>
      </c>
      <c r="E1643">
        <v>2499</v>
      </c>
      <c r="F1643" t="s">
        <v>10</v>
      </c>
      <c r="G1643" t="s">
        <v>11</v>
      </c>
      <c r="H1643" t="s">
        <v>5362</v>
      </c>
      <c r="I1643">
        <v>2499</v>
      </c>
      <c r="J1643" s="1">
        <v>45354</v>
      </c>
      <c r="K1643" t="s">
        <v>5359</v>
      </c>
      <c r="L1643" s="1">
        <v>45500</v>
      </c>
      <c r="M1643" s="1">
        <v>45333</v>
      </c>
      <c r="N1643" t="s">
        <v>5838</v>
      </c>
      <c r="O1643" t="s">
        <v>5848</v>
      </c>
      <c r="P1643" t="s">
        <v>5836</v>
      </c>
    </row>
    <row r="1644" spans="1:16" x14ac:dyDescent="0.5">
      <c r="A1644" t="s">
        <v>2271</v>
      </c>
      <c r="B1644" t="s">
        <v>2272</v>
      </c>
      <c r="C1644" t="s">
        <v>471</v>
      </c>
      <c r="D1644" s="1">
        <v>45476</v>
      </c>
      <c r="E1644">
        <v>999</v>
      </c>
      <c r="F1644" t="s">
        <v>10</v>
      </c>
      <c r="G1644" t="s">
        <v>11</v>
      </c>
      <c r="H1644" t="s">
        <v>5361</v>
      </c>
      <c r="I1644">
        <v>999</v>
      </c>
      <c r="J1644" s="1">
        <v>45489</v>
      </c>
      <c r="K1644" t="s">
        <v>5356</v>
      </c>
      <c r="L1644" s="1"/>
      <c r="M1644" s="1">
        <v>45477</v>
      </c>
      <c r="N1644" t="s">
        <v>5834</v>
      </c>
      <c r="O1644" t="s">
        <v>5845</v>
      </c>
      <c r="P1644" t="s">
        <v>6036</v>
      </c>
    </row>
    <row r="1645" spans="1:16" x14ac:dyDescent="0.5">
      <c r="A1645" t="s">
        <v>2273</v>
      </c>
      <c r="B1645" t="s">
        <v>2272</v>
      </c>
      <c r="C1645" t="s">
        <v>471</v>
      </c>
      <c r="D1645" s="1">
        <v>45508</v>
      </c>
      <c r="E1645">
        <v>999</v>
      </c>
      <c r="F1645" t="s">
        <v>10</v>
      </c>
      <c r="G1645" t="s">
        <v>11</v>
      </c>
      <c r="H1645" t="s">
        <v>5361</v>
      </c>
      <c r="I1645">
        <v>999</v>
      </c>
      <c r="J1645" s="1">
        <v>45489</v>
      </c>
      <c r="K1645" t="s">
        <v>5356</v>
      </c>
      <c r="L1645" s="1"/>
      <c r="M1645" s="1">
        <v>45477</v>
      </c>
      <c r="N1645" t="s">
        <v>5834</v>
      </c>
      <c r="O1645" t="s">
        <v>5845</v>
      </c>
      <c r="P1645" t="s">
        <v>6036</v>
      </c>
    </row>
    <row r="1646" spans="1:16" x14ac:dyDescent="0.5">
      <c r="A1646" t="s">
        <v>2274</v>
      </c>
      <c r="B1646" t="s">
        <v>2272</v>
      </c>
      <c r="C1646" t="s">
        <v>471</v>
      </c>
      <c r="D1646" s="1">
        <v>45538</v>
      </c>
      <c r="E1646">
        <v>999</v>
      </c>
      <c r="F1646" t="s">
        <v>10</v>
      </c>
      <c r="G1646" t="s">
        <v>25</v>
      </c>
      <c r="H1646" t="s">
        <v>5361</v>
      </c>
      <c r="I1646">
        <v>999</v>
      </c>
      <c r="J1646" s="1">
        <v>45489</v>
      </c>
      <c r="K1646" t="s">
        <v>5356</v>
      </c>
      <c r="L1646" s="1"/>
      <c r="M1646" s="1">
        <v>45477</v>
      </c>
      <c r="N1646" t="s">
        <v>5834</v>
      </c>
      <c r="O1646" t="s">
        <v>5845</v>
      </c>
      <c r="P1646" t="s">
        <v>6036</v>
      </c>
    </row>
    <row r="1647" spans="1:16" x14ac:dyDescent="0.5">
      <c r="A1647" t="s">
        <v>2275</v>
      </c>
      <c r="B1647" t="s">
        <v>2276</v>
      </c>
      <c r="C1647" t="s">
        <v>2277</v>
      </c>
      <c r="D1647" s="1">
        <v>45415</v>
      </c>
      <c r="E1647">
        <v>999</v>
      </c>
      <c r="F1647" t="s">
        <v>10</v>
      </c>
      <c r="G1647" t="s">
        <v>11</v>
      </c>
      <c r="H1647" t="s">
        <v>5361</v>
      </c>
      <c r="I1647">
        <v>999</v>
      </c>
      <c r="J1647" s="1">
        <v>45426</v>
      </c>
      <c r="K1647" t="s">
        <v>5356</v>
      </c>
      <c r="L1647" s="1"/>
      <c r="M1647" s="1">
        <v>45399</v>
      </c>
      <c r="N1647" t="s">
        <v>5839</v>
      </c>
      <c r="O1647" t="s">
        <v>5848</v>
      </c>
      <c r="P1647" t="s">
        <v>5836</v>
      </c>
    </row>
    <row r="1648" spans="1:16" x14ac:dyDescent="0.5">
      <c r="A1648" t="s">
        <v>2278</v>
      </c>
      <c r="B1648" t="s">
        <v>2276</v>
      </c>
      <c r="C1648" t="s">
        <v>2277</v>
      </c>
      <c r="D1648" s="1">
        <v>45446</v>
      </c>
      <c r="E1648">
        <v>999</v>
      </c>
      <c r="F1648" t="s">
        <v>10</v>
      </c>
      <c r="G1648" t="s">
        <v>11</v>
      </c>
      <c r="H1648" t="s">
        <v>5361</v>
      </c>
      <c r="I1648">
        <v>999</v>
      </c>
      <c r="J1648" s="1">
        <v>45426</v>
      </c>
      <c r="K1648" t="s">
        <v>5356</v>
      </c>
      <c r="L1648" s="1"/>
      <c r="M1648" s="1">
        <v>45399</v>
      </c>
      <c r="N1648" t="s">
        <v>5839</v>
      </c>
      <c r="O1648" t="s">
        <v>5848</v>
      </c>
      <c r="P1648" t="s">
        <v>5836</v>
      </c>
    </row>
    <row r="1649" spans="1:16" x14ac:dyDescent="0.5">
      <c r="A1649" t="s">
        <v>2279</v>
      </c>
      <c r="B1649" t="s">
        <v>2276</v>
      </c>
      <c r="C1649" t="s">
        <v>2277</v>
      </c>
      <c r="D1649" s="1">
        <v>45475</v>
      </c>
      <c r="E1649">
        <v>999</v>
      </c>
      <c r="F1649" t="s">
        <v>10</v>
      </c>
      <c r="G1649" t="s">
        <v>11</v>
      </c>
      <c r="H1649" t="s">
        <v>5361</v>
      </c>
      <c r="I1649">
        <v>999</v>
      </c>
      <c r="J1649" s="1">
        <v>45426</v>
      </c>
      <c r="K1649" t="s">
        <v>5356</v>
      </c>
      <c r="L1649" s="1"/>
      <c r="M1649" s="1">
        <v>45399</v>
      </c>
      <c r="N1649" t="s">
        <v>5839</v>
      </c>
      <c r="O1649" t="s">
        <v>5848</v>
      </c>
      <c r="P1649" t="s">
        <v>5836</v>
      </c>
    </row>
    <row r="1650" spans="1:16" x14ac:dyDescent="0.5">
      <c r="A1650" t="s">
        <v>2280</v>
      </c>
      <c r="B1650" t="s">
        <v>2276</v>
      </c>
      <c r="C1650" t="s">
        <v>2277</v>
      </c>
      <c r="D1650" s="1">
        <v>45507</v>
      </c>
      <c r="E1650">
        <v>999</v>
      </c>
      <c r="F1650" t="s">
        <v>10</v>
      </c>
      <c r="G1650" t="s">
        <v>11</v>
      </c>
      <c r="H1650" t="s">
        <v>5361</v>
      </c>
      <c r="I1650">
        <v>999</v>
      </c>
      <c r="J1650" s="1">
        <v>45426</v>
      </c>
      <c r="K1650" t="s">
        <v>5356</v>
      </c>
      <c r="L1650" s="1"/>
      <c r="M1650" s="1">
        <v>45399</v>
      </c>
      <c r="N1650" t="s">
        <v>5839</v>
      </c>
      <c r="O1650" t="s">
        <v>5848</v>
      </c>
      <c r="P1650" t="s">
        <v>5836</v>
      </c>
    </row>
    <row r="1651" spans="1:16" x14ac:dyDescent="0.5">
      <c r="A1651" t="s">
        <v>2281</v>
      </c>
      <c r="B1651" t="s">
        <v>2276</v>
      </c>
      <c r="C1651" t="s">
        <v>2277</v>
      </c>
      <c r="D1651" s="1">
        <v>45539</v>
      </c>
      <c r="E1651">
        <v>999</v>
      </c>
      <c r="F1651" t="s">
        <v>10</v>
      </c>
      <c r="G1651" t="s">
        <v>11</v>
      </c>
      <c r="H1651" t="s">
        <v>5361</v>
      </c>
      <c r="I1651">
        <v>999</v>
      </c>
      <c r="J1651" s="1">
        <v>45426</v>
      </c>
      <c r="K1651" t="s">
        <v>5356</v>
      </c>
      <c r="L1651" s="1"/>
      <c r="M1651" s="1">
        <v>45399</v>
      </c>
      <c r="N1651" t="s">
        <v>5839</v>
      </c>
      <c r="O1651" t="s">
        <v>5848</v>
      </c>
      <c r="P1651" t="s">
        <v>5836</v>
      </c>
    </row>
    <row r="1652" spans="1:16" x14ac:dyDescent="0.5">
      <c r="A1652" t="s">
        <v>2282</v>
      </c>
      <c r="B1652" t="s">
        <v>2283</v>
      </c>
      <c r="C1652" t="s">
        <v>2284</v>
      </c>
      <c r="D1652" s="1">
        <v>45292</v>
      </c>
      <c r="E1652">
        <v>999</v>
      </c>
      <c r="F1652" t="s">
        <v>10</v>
      </c>
      <c r="G1652" t="s">
        <v>11</v>
      </c>
      <c r="H1652" t="s">
        <v>5361</v>
      </c>
      <c r="I1652">
        <v>999</v>
      </c>
      <c r="J1652" s="1">
        <v>45294</v>
      </c>
      <c r="K1652" t="s">
        <v>5356</v>
      </c>
      <c r="L1652" s="1"/>
      <c r="M1652" s="1">
        <v>45294</v>
      </c>
      <c r="N1652" t="s">
        <v>5838</v>
      </c>
      <c r="O1652" t="s">
        <v>5848</v>
      </c>
      <c r="P1652" t="s">
        <v>6037</v>
      </c>
    </row>
    <row r="1653" spans="1:16" x14ac:dyDescent="0.5">
      <c r="A1653" t="s">
        <v>2285</v>
      </c>
      <c r="B1653" t="s">
        <v>2283</v>
      </c>
      <c r="C1653" t="s">
        <v>2284</v>
      </c>
      <c r="D1653" s="1">
        <v>45325</v>
      </c>
      <c r="E1653">
        <v>999</v>
      </c>
      <c r="F1653" t="s">
        <v>10</v>
      </c>
      <c r="G1653" t="s">
        <v>23</v>
      </c>
      <c r="H1653" t="s">
        <v>5361</v>
      </c>
      <c r="I1653">
        <v>999</v>
      </c>
      <c r="J1653" s="1">
        <v>45294</v>
      </c>
      <c r="K1653" t="s">
        <v>5356</v>
      </c>
      <c r="L1653" s="1"/>
      <c r="M1653" s="1">
        <v>45294</v>
      </c>
      <c r="N1653" t="s">
        <v>5838</v>
      </c>
      <c r="O1653" t="s">
        <v>5848</v>
      </c>
      <c r="P1653" t="s">
        <v>6037</v>
      </c>
    </row>
    <row r="1654" spans="1:16" x14ac:dyDescent="0.5">
      <c r="A1654" t="s">
        <v>2286</v>
      </c>
      <c r="B1654" t="s">
        <v>2283</v>
      </c>
      <c r="C1654" t="s">
        <v>2284</v>
      </c>
      <c r="D1654" s="1">
        <v>45355</v>
      </c>
      <c r="E1654">
        <v>999</v>
      </c>
      <c r="F1654" t="s">
        <v>10</v>
      </c>
      <c r="G1654" t="s">
        <v>11</v>
      </c>
      <c r="H1654" t="s">
        <v>5361</v>
      </c>
      <c r="I1654">
        <v>999</v>
      </c>
      <c r="J1654" s="1">
        <v>45294</v>
      </c>
      <c r="K1654" t="s">
        <v>5356</v>
      </c>
      <c r="L1654" s="1"/>
      <c r="M1654" s="1">
        <v>45294</v>
      </c>
      <c r="N1654" t="s">
        <v>5838</v>
      </c>
      <c r="O1654" t="s">
        <v>5848</v>
      </c>
      <c r="P1654" t="s">
        <v>6037</v>
      </c>
    </row>
    <row r="1655" spans="1:16" x14ac:dyDescent="0.5">
      <c r="A1655" t="s">
        <v>2287</v>
      </c>
      <c r="B1655" t="s">
        <v>2283</v>
      </c>
      <c r="C1655" t="s">
        <v>2284</v>
      </c>
      <c r="D1655" s="1">
        <v>45386</v>
      </c>
      <c r="E1655">
        <v>999</v>
      </c>
      <c r="F1655" t="s">
        <v>10</v>
      </c>
      <c r="G1655" t="s">
        <v>11</v>
      </c>
      <c r="H1655" t="s">
        <v>5361</v>
      </c>
      <c r="I1655">
        <v>999</v>
      </c>
      <c r="J1655" s="1">
        <v>45294</v>
      </c>
      <c r="K1655" t="s">
        <v>5356</v>
      </c>
      <c r="L1655" s="1"/>
      <c r="M1655" s="1">
        <v>45294</v>
      </c>
      <c r="N1655" t="s">
        <v>5838</v>
      </c>
      <c r="O1655" t="s">
        <v>5848</v>
      </c>
      <c r="P1655" t="s">
        <v>6037</v>
      </c>
    </row>
    <row r="1656" spans="1:16" x14ac:dyDescent="0.5">
      <c r="A1656" t="s">
        <v>2288</v>
      </c>
      <c r="B1656" t="s">
        <v>2283</v>
      </c>
      <c r="C1656" t="s">
        <v>2284</v>
      </c>
      <c r="D1656" s="1">
        <v>45413</v>
      </c>
      <c r="E1656">
        <v>999</v>
      </c>
      <c r="F1656" t="s">
        <v>10</v>
      </c>
      <c r="G1656" t="s">
        <v>25</v>
      </c>
      <c r="H1656" t="s">
        <v>5361</v>
      </c>
      <c r="I1656">
        <v>999</v>
      </c>
      <c r="J1656" s="1">
        <v>45294</v>
      </c>
      <c r="K1656" t="s">
        <v>5356</v>
      </c>
      <c r="L1656" s="1"/>
      <c r="M1656" s="1">
        <v>45294</v>
      </c>
      <c r="N1656" t="s">
        <v>5838</v>
      </c>
      <c r="O1656" t="s">
        <v>5848</v>
      </c>
      <c r="P1656" t="s">
        <v>6037</v>
      </c>
    </row>
    <row r="1657" spans="1:16" x14ac:dyDescent="0.5">
      <c r="A1657" t="s">
        <v>2289</v>
      </c>
      <c r="B1657" t="s">
        <v>2283</v>
      </c>
      <c r="C1657" t="s">
        <v>2284</v>
      </c>
      <c r="D1657" s="1">
        <v>45445</v>
      </c>
      <c r="E1657">
        <v>999</v>
      </c>
      <c r="F1657" t="s">
        <v>10</v>
      </c>
      <c r="G1657" t="s">
        <v>11</v>
      </c>
      <c r="H1657" t="s">
        <v>5361</v>
      </c>
      <c r="I1657">
        <v>999</v>
      </c>
      <c r="J1657" s="1">
        <v>45294</v>
      </c>
      <c r="K1657" t="s">
        <v>5356</v>
      </c>
      <c r="L1657" s="1"/>
      <c r="M1657" s="1">
        <v>45294</v>
      </c>
      <c r="N1657" t="s">
        <v>5838</v>
      </c>
      <c r="O1657" t="s">
        <v>5848</v>
      </c>
      <c r="P1657" t="s">
        <v>6037</v>
      </c>
    </row>
    <row r="1658" spans="1:16" x14ac:dyDescent="0.5">
      <c r="A1658" t="s">
        <v>2290</v>
      </c>
      <c r="B1658" t="s">
        <v>2283</v>
      </c>
      <c r="C1658" t="s">
        <v>2284</v>
      </c>
      <c r="D1658" s="1">
        <v>45474</v>
      </c>
      <c r="E1658">
        <v>999</v>
      </c>
      <c r="F1658" t="s">
        <v>10</v>
      </c>
      <c r="G1658" t="s">
        <v>11</v>
      </c>
      <c r="H1658" t="s">
        <v>5361</v>
      </c>
      <c r="I1658">
        <v>999</v>
      </c>
      <c r="J1658" s="1">
        <v>45294</v>
      </c>
      <c r="K1658" t="s">
        <v>5356</v>
      </c>
      <c r="L1658" s="1"/>
      <c r="M1658" s="1">
        <v>45294</v>
      </c>
      <c r="N1658" t="s">
        <v>5838</v>
      </c>
      <c r="O1658" t="s">
        <v>5848</v>
      </c>
      <c r="P1658" t="s">
        <v>6037</v>
      </c>
    </row>
    <row r="1659" spans="1:16" x14ac:dyDescent="0.5">
      <c r="A1659" t="s">
        <v>2291</v>
      </c>
      <c r="B1659" t="s">
        <v>2283</v>
      </c>
      <c r="C1659" t="s">
        <v>2284</v>
      </c>
      <c r="D1659" s="1">
        <v>45505</v>
      </c>
      <c r="E1659">
        <v>999</v>
      </c>
      <c r="F1659" t="s">
        <v>10</v>
      </c>
      <c r="G1659" t="s">
        <v>11</v>
      </c>
      <c r="H1659" t="s">
        <v>5361</v>
      </c>
      <c r="I1659">
        <v>999</v>
      </c>
      <c r="J1659" s="1">
        <v>45294</v>
      </c>
      <c r="K1659" t="s">
        <v>5356</v>
      </c>
      <c r="L1659" s="1"/>
      <c r="M1659" s="1">
        <v>45294</v>
      </c>
      <c r="N1659" t="s">
        <v>5838</v>
      </c>
      <c r="O1659" t="s">
        <v>5848</v>
      </c>
      <c r="P1659" t="s">
        <v>6037</v>
      </c>
    </row>
    <row r="1660" spans="1:16" x14ac:dyDescent="0.5">
      <c r="A1660" t="s">
        <v>2292</v>
      </c>
      <c r="B1660" t="s">
        <v>2283</v>
      </c>
      <c r="C1660" t="s">
        <v>2284</v>
      </c>
      <c r="D1660" s="1">
        <v>45539</v>
      </c>
      <c r="E1660">
        <v>999</v>
      </c>
      <c r="F1660" t="s">
        <v>10</v>
      </c>
      <c r="G1660" t="s">
        <v>11</v>
      </c>
      <c r="H1660" t="s">
        <v>5361</v>
      </c>
      <c r="I1660">
        <v>999</v>
      </c>
      <c r="J1660" s="1">
        <v>45294</v>
      </c>
      <c r="K1660" t="s">
        <v>5356</v>
      </c>
      <c r="L1660" s="1"/>
      <c r="M1660" s="1">
        <v>45294</v>
      </c>
      <c r="N1660" t="s">
        <v>5838</v>
      </c>
      <c r="O1660" t="s">
        <v>5848</v>
      </c>
      <c r="P1660" t="s">
        <v>6037</v>
      </c>
    </row>
    <row r="1661" spans="1:16" x14ac:dyDescent="0.5">
      <c r="A1661" t="s">
        <v>2293</v>
      </c>
      <c r="B1661" t="s">
        <v>2294</v>
      </c>
      <c r="C1661" t="s">
        <v>2295</v>
      </c>
      <c r="D1661" s="1">
        <v>45476</v>
      </c>
      <c r="E1661">
        <v>2499</v>
      </c>
      <c r="F1661" t="s">
        <v>10</v>
      </c>
      <c r="G1661" t="s">
        <v>11</v>
      </c>
      <c r="H1661" t="s">
        <v>5362</v>
      </c>
      <c r="I1661">
        <v>2499</v>
      </c>
      <c r="J1661" s="1">
        <v>45501</v>
      </c>
      <c r="K1661" t="s">
        <v>5356</v>
      </c>
      <c r="L1661" s="1"/>
      <c r="M1661" s="1">
        <v>45483</v>
      </c>
      <c r="N1661" t="s">
        <v>5838</v>
      </c>
      <c r="O1661" t="s">
        <v>5835</v>
      </c>
      <c r="P1661" t="s">
        <v>6036</v>
      </c>
    </row>
    <row r="1662" spans="1:16" x14ac:dyDescent="0.5">
      <c r="A1662" t="s">
        <v>2296</v>
      </c>
      <c r="B1662" t="s">
        <v>2294</v>
      </c>
      <c r="C1662" t="s">
        <v>2295</v>
      </c>
      <c r="D1662" s="1">
        <v>45507</v>
      </c>
      <c r="E1662">
        <v>2499</v>
      </c>
      <c r="F1662" t="s">
        <v>10</v>
      </c>
      <c r="G1662" t="s">
        <v>11</v>
      </c>
      <c r="H1662" t="s">
        <v>5362</v>
      </c>
      <c r="I1662">
        <v>2499</v>
      </c>
      <c r="J1662" s="1">
        <v>45501</v>
      </c>
      <c r="K1662" t="s">
        <v>5356</v>
      </c>
      <c r="L1662" s="1"/>
      <c r="M1662" s="1">
        <v>45483</v>
      </c>
      <c r="N1662" t="s">
        <v>5838</v>
      </c>
      <c r="O1662" t="s">
        <v>5835</v>
      </c>
      <c r="P1662" t="s">
        <v>6036</v>
      </c>
    </row>
    <row r="1663" spans="1:16" x14ac:dyDescent="0.5">
      <c r="A1663" t="s">
        <v>2297</v>
      </c>
      <c r="B1663" t="s">
        <v>2294</v>
      </c>
      <c r="C1663" t="s">
        <v>2295</v>
      </c>
      <c r="D1663" s="1">
        <v>45537</v>
      </c>
      <c r="E1663">
        <v>2499</v>
      </c>
      <c r="F1663" t="s">
        <v>10</v>
      </c>
      <c r="G1663" t="s">
        <v>23</v>
      </c>
      <c r="H1663" t="s">
        <v>5362</v>
      </c>
      <c r="I1663">
        <v>2499</v>
      </c>
      <c r="J1663" s="1">
        <v>45501</v>
      </c>
      <c r="K1663" t="s">
        <v>5356</v>
      </c>
      <c r="L1663" s="1"/>
      <c r="M1663" s="1">
        <v>45483</v>
      </c>
      <c r="N1663" t="s">
        <v>5838</v>
      </c>
      <c r="O1663" t="s">
        <v>5835</v>
      </c>
      <c r="P1663" t="s">
        <v>6036</v>
      </c>
    </row>
    <row r="1664" spans="1:16" x14ac:dyDescent="0.5">
      <c r="A1664" t="s">
        <v>2298</v>
      </c>
      <c r="B1664" t="s">
        <v>2299</v>
      </c>
      <c r="C1664" t="s">
        <v>2300</v>
      </c>
      <c r="D1664" s="1">
        <v>45355</v>
      </c>
      <c r="E1664">
        <v>999</v>
      </c>
      <c r="F1664" t="s">
        <v>10</v>
      </c>
      <c r="G1664" t="s">
        <v>11</v>
      </c>
      <c r="H1664" t="s">
        <v>5361</v>
      </c>
      <c r="I1664">
        <v>999</v>
      </c>
      <c r="J1664" s="1">
        <v>45380</v>
      </c>
      <c r="K1664" t="s">
        <v>5356</v>
      </c>
      <c r="L1664" s="1"/>
      <c r="M1664" s="1">
        <v>45377</v>
      </c>
      <c r="N1664" t="s">
        <v>5838</v>
      </c>
      <c r="O1664" t="s">
        <v>5848</v>
      </c>
      <c r="P1664" t="s">
        <v>6036</v>
      </c>
    </row>
    <row r="1665" spans="1:16" x14ac:dyDescent="0.5">
      <c r="A1665" t="s">
        <v>2301</v>
      </c>
      <c r="B1665" t="s">
        <v>2299</v>
      </c>
      <c r="C1665" t="s">
        <v>2300</v>
      </c>
      <c r="D1665" s="1">
        <v>45383</v>
      </c>
      <c r="E1665">
        <v>999</v>
      </c>
      <c r="F1665" t="s">
        <v>10</v>
      </c>
      <c r="G1665" t="s">
        <v>11</v>
      </c>
      <c r="H1665" t="s">
        <v>5361</v>
      </c>
      <c r="I1665">
        <v>999</v>
      </c>
      <c r="J1665" s="1">
        <v>45380</v>
      </c>
      <c r="K1665" t="s">
        <v>5356</v>
      </c>
      <c r="L1665" s="1"/>
      <c r="M1665" s="1">
        <v>45377</v>
      </c>
      <c r="N1665" t="s">
        <v>5838</v>
      </c>
      <c r="O1665" t="s">
        <v>5848</v>
      </c>
      <c r="P1665" t="s">
        <v>6036</v>
      </c>
    </row>
    <row r="1666" spans="1:16" x14ac:dyDescent="0.5">
      <c r="A1666" t="s">
        <v>2302</v>
      </c>
      <c r="B1666" t="s">
        <v>2299</v>
      </c>
      <c r="C1666" t="s">
        <v>2300</v>
      </c>
      <c r="D1666" s="1">
        <v>45413</v>
      </c>
      <c r="E1666">
        <v>999</v>
      </c>
      <c r="F1666" t="s">
        <v>10</v>
      </c>
      <c r="G1666" t="s">
        <v>11</v>
      </c>
      <c r="H1666" t="s">
        <v>5361</v>
      </c>
      <c r="I1666">
        <v>999</v>
      </c>
      <c r="J1666" s="1">
        <v>45380</v>
      </c>
      <c r="K1666" t="s">
        <v>5356</v>
      </c>
      <c r="L1666" s="1"/>
      <c r="M1666" s="1">
        <v>45377</v>
      </c>
      <c r="N1666" t="s">
        <v>5838</v>
      </c>
      <c r="O1666" t="s">
        <v>5848</v>
      </c>
      <c r="P1666" t="s">
        <v>6036</v>
      </c>
    </row>
    <row r="1667" spans="1:16" x14ac:dyDescent="0.5">
      <c r="A1667" t="s">
        <v>2303</v>
      </c>
      <c r="B1667" t="s">
        <v>2299</v>
      </c>
      <c r="C1667" t="s">
        <v>2300</v>
      </c>
      <c r="D1667" s="1">
        <v>45446</v>
      </c>
      <c r="E1667">
        <v>999</v>
      </c>
      <c r="F1667" t="s">
        <v>10</v>
      </c>
      <c r="G1667" t="s">
        <v>11</v>
      </c>
      <c r="H1667" t="s">
        <v>5361</v>
      </c>
      <c r="I1667">
        <v>999</v>
      </c>
      <c r="J1667" s="1">
        <v>45380</v>
      </c>
      <c r="K1667" t="s">
        <v>5356</v>
      </c>
      <c r="L1667" s="1"/>
      <c r="M1667" s="1">
        <v>45377</v>
      </c>
      <c r="N1667" t="s">
        <v>5838</v>
      </c>
      <c r="O1667" t="s">
        <v>5848</v>
      </c>
      <c r="P1667" t="s">
        <v>6036</v>
      </c>
    </row>
    <row r="1668" spans="1:16" x14ac:dyDescent="0.5">
      <c r="A1668" t="s">
        <v>2304</v>
      </c>
      <c r="B1668" t="s">
        <v>2299</v>
      </c>
      <c r="C1668" t="s">
        <v>2300</v>
      </c>
      <c r="D1668" s="1">
        <v>45475</v>
      </c>
      <c r="E1668">
        <v>999</v>
      </c>
      <c r="F1668" t="s">
        <v>10</v>
      </c>
      <c r="G1668" t="s">
        <v>25</v>
      </c>
      <c r="H1668" t="s">
        <v>5361</v>
      </c>
      <c r="I1668">
        <v>999</v>
      </c>
      <c r="J1668" s="1">
        <v>45380</v>
      </c>
      <c r="K1668" t="s">
        <v>5356</v>
      </c>
      <c r="L1668" s="1"/>
      <c r="M1668" s="1">
        <v>45377</v>
      </c>
      <c r="N1668" t="s">
        <v>5838</v>
      </c>
      <c r="O1668" t="s">
        <v>5848</v>
      </c>
      <c r="P1668" t="s">
        <v>6036</v>
      </c>
    </row>
    <row r="1669" spans="1:16" x14ac:dyDescent="0.5">
      <c r="A1669" t="s">
        <v>2305</v>
      </c>
      <c r="B1669" t="s">
        <v>2299</v>
      </c>
      <c r="C1669" t="s">
        <v>2300</v>
      </c>
      <c r="D1669" s="1">
        <v>45505</v>
      </c>
      <c r="E1669">
        <v>999</v>
      </c>
      <c r="F1669" t="s">
        <v>10</v>
      </c>
      <c r="G1669" t="s">
        <v>11</v>
      </c>
      <c r="H1669" t="s">
        <v>5361</v>
      </c>
      <c r="I1669">
        <v>999</v>
      </c>
      <c r="J1669" s="1">
        <v>45380</v>
      </c>
      <c r="K1669" t="s">
        <v>5356</v>
      </c>
      <c r="L1669" s="1"/>
      <c r="M1669" s="1">
        <v>45377</v>
      </c>
      <c r="N1669" t="s">
        <v>5838</v>
      </c>
      <c r="O1669" t="s">
        <v>5848</v>
      </c>
      <c r="P1669" t="s">
        <v>6036</v>
      </c>
    </row>
    <row r="1670" spans="1:16" x14ac:dyDescent="0.5">
      <c r="A1670" t="s">
        <v>2306</v>
      </c>
      <c r="B1670" t="s">
        <v>2299</v>
      </c>
      <c r="C1670" t="s">
        <v>2300</v>
      </c>
      <c r="D1670" s="1">
        <v>45536</v>
      </c>
      <c r="E1670">
        <v>999</v>
      </c>
      <c r="F1670" t="s">
        <v>10</v>
      </c>
      <c r="G1670" t="s">
        <v>11</v>
      </c>
      <c r="H1670" t="s">
        <v>5361</v>
      </c>
      <c r="I1670">
        <v>999</v>
      </c>
      <c r="J1670" s="1">
        <v>45380</v>
      </c>
      <c r="K1670" t="s">
        <v>5356</v>
      </c>
      <c r="L1670" s="1"/>
      <c r="M1670" s="1">
        <v>45377</v>
      </c>
      <c r="N1670" t="s">
        <v>5838</v>
      </c>
      <c r="O1670" t="s">
        <v>5848</v>
      </c>
      <c r="P1670" t="s">
        <v>6036</v>
      </c>
    </row>
    <row r="1671" spans="1:16" x14ac:dyDescent="0.5">
      <c r="A1671" t="s">
        <v>2307</v>
      </c>
      <c r="B1671" t="s">
        <v>2308</v>
      </c>
      <c r="C1671" t="s">
        <v>2309</v>
      </c>
      <c r="D1671" s="1">
        <v>45355</v>
      </c>
      <c r="E1671">
        <v>9999</v>
      </c>
      <c r="F1671" t="s">
        <v>10</v>
      </c>
      <c r="G1671" t="s">
        <v>11</v>
      </c>
      <c r="H1671" t="s">
        <v>5382</v>
      </c>
      <c r="I1671">
        <v>9999</v>
      </c>
      <c r="J1671" s="1">
        <v>45375</v>
      </c>
      <c r="K1671" t="s">
        <v>5356</v>
      </c>
      <c r="L1671" s="1"/>
      <c r="M1671" s="1">
        <v>45345</v>
      </c>
      <c r="N1671" t="s">
        <v>5843</v>
      </c>
      <c r="O1671" t="s">
        <v>5845</v>
      </c>
      <c r="P1671" t="s">
        <v>6037</v>
      </c>
    </row>
    <row r="1672" spans="1:16" x14ac:dyDescent="0.5">
      <c r="A1672" t="s">
        <v>2310</v>
      </c>
      <c r="B1672" t="s">
        <v>2308</v>
      </c>
      <c r="C1672" t="s">
        <v>2309</v>
      </c>
      <c r="D1672" s="1">
        <v>45386</v>
      </c>
      <c r="E1672">
        <v>9999</v>
      </c>
      <c r="F1672" t="s">
        <v>10</v>
      </c>
      <c r="G1672" t="s">
        <v>25</v>
      </c>
      <c r="H1672" t="s">
        <v>5382</v>
      </c>
      <c r="I1672">
        <v>9999</v>
      </c>
      <c r="J1672" s="1">
        <v>45375</v>
      </c>
      <c r="K1672" t="s">
        <v>5356</v>
      </c>
      <c r="L1672" s="1"/>
      <c r="M1672" s="1">
        <v>45345</v>
      </c>
      <c r="N1672" t="s">
        <v>5843</v>
      </c>
      <c r="O1672" t="s">
        <v>5845</v>
      </c>
      <c r="P1672" t="s">
        <v>6037</v>
      </c>
    </row>
    <row r="1673" spans="1:16" x14ac:dyDescent="0.5">
      <c r="A1673" t="s">
        <v>2311</v>
      </c>
      <c r="B1673" t="s">
        <v>2308</v>
      </c>
      <c r="C1673" t="s">
        <v>2309</v>
      </c>
      <c r="D1673" s="1">
        <v>45416</v>
      </c>
      <c r="E1673">
        <v>9999</v>
      </c>
      <c r="F1673" t="s">
        <v>10</v>
      </c>
      <c r="G1673" t="s">
        <v>25</v>
      </c>
      <c r="H1673" t="s">
        <v>5382</v>
      </c>
      <c r="I1673">
        <v>9999</v>
      </c>
      <c r="J1673" s="1">
        <v>45375</v>
      </c>
      <c r="K1673" t="s">
        <v>5356</v>
      </c>
      <c r="L1673" s="1"/>
      <c r="M1673" s="1">
        <v>45345</v>
      </c>
      <c r="N1673" t="s">
        <v>5843</v>
      </c>
      <c r="O1673" t="s">
        <v>5845</v>
      </c>
      <c r="P1673" t="s">
        <v>6037</v>
      </c>
    </row>
    <row r="1674" spans="1:16" x14ac:dyDescent="0.5">
      <c r="A1674" t="s">
        <v>2312</v>
      </c>
      <c r="B1674" t="s">
        <v>2308</v>
      </c>
      <c r="C1674" t="s">
        <v>2309</v>
      </c>
      <c r="D1674" s="1">
        <v>45444</v>
      </c>
      <c r="E1674">
        <v>9999</v>
      </c>
      <c r="F1674" t="s">
        <v>10</v>
      </c>
      <c r="G1674" t="s">
        <v>25</v>
      </c>
      <c r="H1674" t="s">
        <v>5382</v>
      </c>
      <c r="I1674">
        <v>9999</v>
      </c>
      <c r="J1674" s="1">
        <v>45375</v>
      </c>
      <c r="K1674" t="s">
        <v>5356</v>
      </c>
      <c r="L1674" s="1"/>
      <c r="M1674" s="1">
        <v>45345</v>
      </c>
      <c r="N1674" t="s">
        <v>5843</v>
      </c>
      <c r="O1674" t="s">
        <v>5845</v>
      </c>
      <c r="P1674" t="s">
        <v>6037</v>
      </c>
    </row>
    <row r="1675" spans="1:16" x14ac:dyDescent="0.5">
      <c r="A1675" t="s">
        <v>2313</v>
      </c>
      <c r="B1675" t="s">
        <v>2308</v>
      </c>
      <c r="C1675" t="s">
        <v>2309</v>
      </c>
      <c r="D1675" s="1">
        <v>45477</v>
      </c>
      <c r="E1675">
        <v>9999</v>
      </c>
      <c r="F1675" t="s">
        <v>10</v>
      </c>
      <c r="G1675" t="s">
        <v>41</v>
      </c>
      <c r="H1675" t="s">
        <v>5382</v>
      </c>
      <c r="I1675">
        <v>9999</v>
      </c>
      <c r="J1675" s="1">
        <v>45375</v>
      </c>
      <c r="K1675" t="s">
        <v>5356</v>
      </c>
      <c r="L1675" s="1"/>
      <c r="M1675" s="1">
        <v>45345</v>
      </c>
      <c r="N1675" t="s">
        <v>5843</v>
      </c>
      <c r="O1675" t="s">
        <v>5845</v>
      </c>
      <c r="P1675" t="s">
        <v>6037</v>
      </c>
    </row>
    <row r="1676" spans="1:16" x14ac:dyDescent="0.5">
      <c r="A1676" t="s">
        <v>2314</v>
      </c>
      <c r="B1676" t="s">
        <v>2308</v>
      </c>
      <c r="C1676" t="s">
        <v>2309</v>
      </c>
      <c r="D1676" s="1">
        <v>45505</v>
      </c>
      <c r="E1676">
        <v>9999</v>
      </c>
      <c r="F1676" t="s">
        <v>10</v>
      </c>
      <c r="G1676" t="s">
        <v>23</v>
      </c>
      <c r="H1676" t="s">
        <v>5382</v>
      </c>
      <c r="I1676">
        <v>9999</v>
      </c>
      <c r="J1676" s="1">
        <v>45375</v>
      </c>
      <c r="K1676" t="s">
        <v>5356</v>
      </c>
      <c r="L1676" s="1"/>
      <c r="M1676" s="1">
        <v>45345</v>
      </c>
      <c r="N1676" t="s">
        <v>5843</v>
      </c>
      <c r="O1676" t="s">
        <v>5845</v>
      </c>
      <c r="P1676" t="s">
        <v>6037</v>
      </c>
    </row>
    <row r="1677" spans="1:16" x14ac:dyDescent="0.5">
      <c r="A1677" t="s">
        <v>2315</v>
      </c>
      <c r="B1677" t="s">
        <v>2308</v>
      </c>
      <c r="C1677" t="s">
        <v>2309</v>
      </c>
      <c r="D1677" s="1">
        <v>45536</v>
      </c>
      <c r="E1677">
        <v>9999</v>
      </c>
      <c r="F1677" t="s">
        <v>10</v>
      </c>
      <c r="G1677" t="s">
        <v>25</v>
      </c>
      <c r="H1677" t="s">
        <v>5382</v>
      </c>
      <c r="I1677">
        <v>9999</v>
      </c>
      <c r="J1677" s="1">
        <v>45375</v>
      </c>
      <c r="K1677" t="s">
        <v>5356</v>
      </c>
      <c r="L1677" s="1"/>
      <c r="M1677" s="1">
        <v>45345</v>
      </c>
      <c r="N1677" t="s">
        <v>5843</v>
      </c>
      <c r="O1677" t="s">
        <v>5845</v>
      </c>
      <c r="P1677" t="s">
        <v>6037</v>
      </c>
    </row>
    <row r="1678" spans="1:16" x14ac:dyDescent="0.5">
      <c r="A1678" t="s">
        <v>2316</v>
      </c>
      <c r="B1678" t="s">
        <v>2317</v>
      </c>
      <c r="C1678" t="s">
        <v>2318</v>
      </c>
      <c r="D1678" s="1">
        <v>45476</v>
      </c>
      <c r="E1678">
        <v>2499</v>
      </c>
      <c r="F1678" t="s">
        <v>10</v>
      </c>
      <c r="G1678" t="s">
        <v>11</v>
      </c>
      <c r="H1678" t="s">
        <v>5362</v>
      </c>
      <c r="I1678">
        <v>2499</v>
      </c>
      <c r="J1678" s="1">
        <v>45499</v>
      </c>
      <c r="K1678" t="s">
        <v>5356</v>
      </c>
      <c r="L1678" s="1"/>
      <c r="M1678" s="1">
        <v>45498</v>
      </c>
      <c r="N1678" t="s">
        <v>5838</v>
      </c>
      <c r="O1678" t="s">
        <v>5848</v>
      </c>
      <c r="P1678" t="s">
        <v>6036</v>
      </c>
    </row>
    <row r="1679" spans="1:16" x14ac:dyDescent="0.5">
      <c r="A1679" t="s">
        <v>2319</v>
      </c>
      <c r="B1679" t="s">
        <v>2317</v>
      </c>
      <c r="C1679" t="s">
        <v>2318</v>
      </c>
      <c r="D1679" s="1">
        <v>45505</v>
      </c>
      <c r="E1679">
        <v>2499</v>
      </c>
      <c r="F1679" t="s">
        <v>10</v>
      </c>
      <c r="G1679" t="s">
        <v>11</v>
      </c>
      <c r="H1679" t="s">
        <v>5362</v>
      </c>
      <c r="I1679">
        <v>2499</v>
      </c>
      <c r="J1679" s="1">
        <v>45499</v>
      </c>
      <c r="K1679" t="s">
        <v>5356</v>
      </c>
      <c r="L1679" s="1"/>
      <c r="M1679" s="1">
        <v>45498</v>
      </c>
      <c r="N1679" t="s">
        <v>5838</v>
      </c>
      <c r="O1679" t="s">
        <v>5848</v>
      </c>
      <c r="P1679" t="s">
        <v>6036</v>
      </c>
    </row>
    <row r="1680" spans="1:16" x14ac:dyDescent="0.5">
      <c r="A1680" t="s">
        <v>2320</v>
      </c>
      <c r="B1680" t="s">
        <v>2317</v>
      </c>
      <c r="C1680" t="s">
        <v>2318</v>
      </c>
      <c r="D1680" s="1">
        <v>45536</v>
      </c>
      <c r="E1680">
        <v>2499</v>
      </c>
      <c r="F1680" t="s">
        <v>10</v>
      </c>
      <c r="G1680" t="s">
        <v>25</v>
      </c>
      <c r="H1680" t="s">
        <v>5362</v>
      </c>
      <c r="I1680">
        <v>2499</v>
      </c>
      <c r="J1680" s="1">
        <v>45499</v>
      </c>
      <c r="K1680" t="s">
        <v>5356</v>
      </c>
      <c r="L1680" s="1"/>
      <c r="M1680" s="1">
        <v>45498</v>
      </c>
      <c r="N1680" t="s">
        <v>5838</v>
      </c>
      <c r="O1680" t="s">
        <v>5848</v>
      </c>
      <c r="P1680" t="s">
        <v>6036</v>
      </c>
    </row>
    <row r="1681" spans="1:16" x14ac:dyDescent="0.5">
      <c r="A1681" t="s">
        <v>2321</v>
      </c>
      <c r="B1681" t="s">
        <v>2322</v>
      </c>
      <c r="C1681" t="s">
        <v>1248</v>
      </c>
      <c r="D1681" s="1">
        <v>45295</v>
      </c>
      <c r="E1681">
        <v>999</v>
      </c>
      <c r="F1681" t="s">
        <v>10</v>
      </c>
      <c r="G1681" t="s">
        <v>11</v>
      </c>
      <c r="H1681" t="s">
        <v>5361</v>
      </c>
      <c r="I1681">
        <v>999</v>
      </c>
      <c r="J1681" s="1">
        <v>45312</v>
      </c>
      <c r="K1681" t="s">
        <v>5359</v>
      </c>
      <c r="L1681" s="1">
        <v>45483</v>
      </c>
      <c r="M1681" s="1">
        <v>45305</v>
      </c>
      <c r="N1681" t="s">
        <v>5843</v>
      </c>
      <c r="O1681" t="s">
        <v>5835</v>
      </c>
      <c r="P1681" t="s">
        <v>6037</v>
      </c>
    </row>
    <row r="1682" spans="1:16" x14ac:dyDescent="0.5">
      <c r="A1682" t="s">
        <v>2323</v>
      </c>
      <c r="B1682" t="s">
        <v>2322</v>
      </c>
      <c r="C1682" t="s">
        <v>1248</v>
      </c>
      <c r="D1682" s="1">
        <v>45323</v>
      </c>
      <c r="E1682">
        <v>999</v>
      </c>
      <c r="F1682" t="s">
        <v>10</v>
      </c>
      <c r="G1682" t="s">
        <v>25</v>
      </c>
      <c r="H1682" t="s">
        <v>5361</v>
      </c>
      <c r="I1682">
        <v>999</v>
      </c>
      <c r="J1682" s="1">
        <v>45312</v>
      </c>
      <c r="K1682" t="s">
        <v>5359</v>
      </c>
      <c r="L1682" s="1">
        <v>45483</v>
      </c>
      <c r="M1682" s="1">
        <v>45305</v>
      </c>
      <c r="N1682" t="s">
        <v>5843</v>
      </c>
      <c r="O1682" t="s">
        <v>5835</v>
      </c>
      <c r="P1682" t="s">
        <v>6037</v>
      </c>
    </row>
    <row r="1683" spans="1:16" x14ac:dyDescent="0.5">
      <c r="A1683" t="s">
        <v>2324</v>
      </c>
      <c r="B1683" t="s">
        <v>2322</v>
      </c>
      <c r="C1683" t="s">
        <v>1248</v>
      </c>
      <c r="D1683" s="1">
        <v>45355</v>
      </c>
      <c r="E1683">
        <v>999</v>
      </c>
      <c r="F1683" t="s">
        <v>10</v>
      </c>
      <c r="G1683" t="s">
        <v>23</v>
      </c>
      <c r="H1683" t="s">
        <v>5361</v>
      </c>
      <c r="I1683">
        <v>999</v>
      </c>
      <c r="J1683" s="1">
        <v>45312</v>
      </c>
      <c r="K1683" t="s">
        <v>5359</v>
      </c>
      <c r="L1683" s="1">
        <v>45483</v>
      </c>
      <c r="M1683" s="1">
        <v>45305</v>
      </c>
      <c r="N1683" t="s">
        <v>5843</v>
      </c>
      <c r="O1683" t="s">
        <v>5835</v>
      </c>
      <c r="P1683" t="s">
        <v>6037</v>
      </c>
    </row>
    <row r="1684" spans="1:16" x14ac:dyDescent="0.5">
      <c r="A1684" t="s">
        <v>2325</v>
      </c>
      <c r="B1684" t="s">
        <v>2322</v>
      </c>
      <c r="C1684" t="s">
        <v>1248</v>
      </c>
      <c r="D1684" s="1">
        <v>45385</v>
      </c>
      <c r="E1684">
        <v>999</v>
      </c>
      <c r="F1684" t="s">
        <v>10</v>
      </c>
      <c r="G1684" t="s">
        <v>25</v>
      </c>
      <c r="H1684" t="s">
        <v>5361</v>
      </c>
      <c r="I1684">
        <v>999</v>
      </c>
      <c r="J1684" s="1">
        <v>45312</v>
      </c>
      <c r="K1684" t="s">
        <v>5359</v>
      </c>
      <c r="L1684" s="1">
        <v>45483</v>
      </c>
      <c r="M1684" s="1">
        <v>45305</v>
      </c>
      <c r="N1684" t="s">
        <v>5843</v>
      </c>
      <c r="O1684" t="s">
        <v>5835</v>
      </c>
      <c r="P1684" t="s">
        <v>6037</v>
      </c>
    </row>
    <row r="1685" spans="1:16" x14ac:dyDescent="0.5">
      <c r="A1685" t="s">
        <v>2326</v>
      </c>
      <c r="B1685" t="s">
        <v>2322</v>
      </c>
      <c r="C1685" t="s">
        <v>1248</v>
      </c>
      <c r="D1685" s="1">
        <v>45413</v>
      </c>
      <c r="E1685">
        <v>999</v>
      </c>
      <c r="F1685" t="s">
        <v>10</v>
      </c>
      <c r="G1685" t="s">
        <v>23</v>
      </c>
      <c r="H1685" t="s">
        <v>5361</v>
      </c>
      <c r="I1685">
        <v>999</v>
      </c>
      <c r="J1685" s="1">
        <v>45312</v>
      </c>
      <c r="K1685" t="s">
        <v>5359</v>
      </c>
      <c r="L1685" s="1">
        <v>45483</v>
      </c>
      <c r="M1685" s="1">
        <v>45305</v>
      </c>
      <c r="N1685" t="s">
        <v>5843</v>
      </c>
      <c r="O1685" t="s">
        <v>5835</v>
      </c>
      <c r="P1685" t="s">
        <v>6037</v>
      </c>
    </row>
    <row r="1686" spans="1:16" x14ac:dyDescent="0.5">
      <c r="A1686" t="s">
        <v>2327</v>
      </c>
      <c r="B1686" t="s">
        <v>2322</v>
      </c>
      <c r="C1686" t="s">
        <v>1248</v>
      </c>
      <c r="D1686" s="1">
        <v>45446</v>
      </c>
      <c r="E1686">
        <v>999</v>
      </c>
      <c r="F1686" t="s">
        <v>10</v>
      </c>
      <c r="G1686" t="s">
        <v>11</v>
      </c>
      <c r="H1686" t="s">
        <v>5361</v>
      </c>
      <c r="I1686">
        <v>999</v>
      </c>
      <c r="J1686" s="1">
        <v>45312</v>
      </c>
      <c r="K1686" t="s">
        <v>5359</v>
      </c>
      <c r="L1686" s="1">
        <v>45483</v>
      </c>
      <c r="M1686" s="1">
        <v>45305</v>
      </c>
      <c r="N1686" t="s">
        <v>5843</v>
      </c>
      <c r="O1686" t="s">
        <v>5835</v>
      </c>
      <c r="P1686" t="s">
        <v>6037</v>
      </c>
    </row>
    <row r="1687" spans="1:16" x14ac:dyDescent="0.5">
      <c r="A1687" t="s">
        <v>2328</v>
      </c>
      <c r="B1687" t="s">
        <v>2322</v>
      </c>
      <c r="C1687" t="s">
        <v>1248</v>
      </c>
      <c r="D1687" s="1">
        <v>45474</v>
      </c>
      <c r="E1687">
        <v>999</v>
      </c>
      <c r="F1687" t="s">
        <v>10</v>
      </c>
      <c r="G1687" t="s">
        <v>11</v>
      </c>
      <c r="H1687" t="s">
        <v>5361</v>
      </c>
      <c r="I1687">
        <v>999</v>
      </c>
      <c r="J1687" s="1">
        <v>45312</v>
      </c>
      <c r="K1687" t="s">
        <v>5359</v>
      </c>
      <c r="L1687" s="1">
        <v>45483</v>
      </c>
      <c r="M1687" s="1">
        <v>45305</v>
      </c>
      <c r="N1687" t="s">
        <v>5843</v>
      </c>
      <c r="O1687" t="s">
        <v>5835</v>
      </c>
      <c r="P1687" t="s">
        <v>6037</v>
      </c>
    </row>
    <row r="1688" spans="1:16" x14ac:dyDescent="0.5">
      <c r="A1688" t="s">
        <v>2329</v>
      </c>
      <c r="B1688" t="s">
        <v>2330</v>
      </c>
      <c r="C1688" t="s">
        <v>2331</v>
      </c>
      <c r="D1688" s="1">
        <v>45446</v>
      </c>
      <c r="E1688">
        <v>999</v>
      </c>
      <c r="F1688" t="s">
        <v>10</v>
      </c>
      <c r="G1688" t="s">
        <v>11</v>
      </c>
      <c r="H1688" t="s">
        <v>5361</v>
      </c>
      <c r="I1688">
        <v>999</v>
      </c>
      <c r="J1688" s="1">
        <v>45448</v>
      </c>
      <c r="K1688" t="s">
        <v>5356</v>
      </c>
      <c r="L1688" s="1"/>
      <c r="M1688" s="1">
        <v>45422</v>
      </c>
      <c r="N1688" t="s">
        <v>5838</v>
      </c>
      <c r="O1688" t="s">
        <v>5844</v>
      </c>
      <c r="P1688" t="s">
        <v>5836</v>
      </c>
    </row>
    <row r="1689" spans="1:16" x14ac:dyDescent="0.5">
      <c r="A1689" t="s">
        <v>2332</v>
      </c>
      <c r="B1689" t="s">
        <v>2330</v>
      </c>
      <c r="C1689" t="s">
        <v>2331</v>
      </c>
      <c r="D1689" s="1">
        <v>45475</v>
      </c>
      <c r="E1689">
        <v>999</v>
      </c>
      <c r="F1689" t="s">
        <v>10</v>
      </c>
      <c r="G1689" t="s">
        <v>11</v>
      </c>
      <c r="H1689" t="s">
        <v>5361</v>
      </c>
      <c r="I1689">
        <v>999</v>
      </c>
      <c r="J1689" s="1">
        <v>45448</v>
      </c>
      <c r="K1689" t="s">
        <v>5356</v>
      </c>
      <c r="L1689" s="1"/>
      <c r="M1689" s="1">
        <v>45422</v>
      </c>
      <c r="N1689" t="s">
        <v>5838</v>
      </c>
      <c r="O1689" t="s">
        <v>5844</v>
      </c>
      <c r="P1689" t="s">
        <v>5836</v>
      </c>
    </row>
    <row r="1690" spans="1:16" x14ac:dyDescent="0.5">
      <c r="A1690" t="s">
        <v>2333</v>
      </c>
      <c r="B1690" t="s">
        <v>2330</v>
      </c>
      <c r="C1690" t="s">
        <v>2331</v>
      </c>
      <c r="D1690" s="1">
        <v>45507</v>
      </c>
      <c r="E1690">
        <v>999</v>
      </c>
      <c r="F1690" t="s">
        <v>10</v>
      </c>
      <c r="G1690" t="s">
        <v>11</v>
      </c>
      <c r="H1690" t="s">
        <v>5361</v>
      </c>
      <c r="I1690">
        <v>999</v>
      </c>
      <c r="J1690" s="1">
        <v>45448</v>
      </c>
      <c r="K1690" t="s">
        <v>5356</v>
      </c>
      <c r="L1690" s="1"/>
      <c r="M1690" s="1">
        <v>45422</v>
      </c>
      <c r="N1690" t="s">
        <v>5838</v>
      </c>
      <c r="O1690" t="s">
        <v>5844</v>
      </c>
      <c r="P1690" t="s">
        <v>5836</v>
      </c>
    </row>
    <row r="1691" spans="1:16" x14ac:dyDescent="0.5">
      <c r="A1691" t="s">
        <v>2334</v>
      </c>
      <c r="B1691" t="s">
        <v>2330</v>
      </c>
      <c r="C1691" t="s">
        <v>2331</v>
      </c>
      <c r="D1691" s="1">
        <v>45536</v>
      </c>
      <c r="E1691">
        <v>999</v>
      </c>
      <c r="F1691" t="s">
        <v>10</v>
      </c>
      <c r="G1691" t="s">
        <v>25</v>
      </c>
      <c r="H1691" t="s">
        <v>5361</v>
      </c>
      <c r="I1691">
        <v>999</v>
      </c>
      <c r="J1691" s="1">
        <v>45448</v>
      </c>
      <c r="K1691" t="s">
        <v>5356</v>
      </c>
      <c r="L1691" s="1"/>
      <c r="M1691" s="1">
        <v>45422</v>
      </c>
      <c r="N1691" t="s">
        <v>5838</v>
      </c>
      <c r="O1691" t="s">
        <v>5844</v>
      </c>
      <c r="P1691" t="s">
        <v>5836</v>
      </c>
    </row>
    <row r="1692" spans="1:16" x14ac:dyDescent="0.5">
      <c r="A1692" t="s">
        <v>2335</v>
      </c>
      <c r="B1692" t="s">
        <v>2336</v>
      </c>
      <c r="C1692" t="s">
        <v>2337</v>
      </c>
      <c r="D1692" s="1">
        <v>45384</v>
      </c>
      <c r="E1692">
        <v>0</v>
      </c>
      <c r="F1692" t="s">
        <v>43</v>
      </c>
      <c r="G1692" t="s">
        <v>11</v>
      </c>
      <c r="H1692" t="s">
        <v>5361</v>
      </c>
      <c r="I1692">
        <v>999</v>
      </c>
      <c r="J1692" s="1">
        <v>45388</v>
      </c>
      <c r="K1692" t="s">
        <v>5356</v>
      </c>
      <c r="L1692" s="1"/>
      <c r="M1692" s="1">
        <v>45377</v>
      </c>
      <c r="N1692" t="s">
        <v>5838</v>
      </c>
      <c r="O1692" t="s">
        <v>5835</v>
      </c>
      <c r="P1692" t="s">
        <v>5836</v>
      </c>
    </row>
    <row r="1693" spans="1:16" x14ac:dyDescent="0.5">
      <c r="A1693" t="s">
        <v>2338</v>
      </c>
      <c r="B1693" t="s">
        <v>2336</v>
      </c>
      <c r="C1693" t="s">
        <v>2337</v>
      </c>
      <c r="D1693" s="1">
        <v>45413</v>
      </c>
      <c r="E1693">
        <v>999</v>
      </c>
      <c r="F1693" t="s">
        <v>10</v>
      </c>
      <c r="G1693" t="s">
        <v>41</v>
      </c>
      <c r="H1693" t="s">
        <v>5361</v>
      </c>
      <c r="I1693">
        <v>999</v>
      </c>
      <c r="J1693" s="1">
        <v>45388</v>
      </c>
      <c r="K1693" t="s">
        <v>5356</v>
      </c>
      <c r="L1693" s="1"/>
      <c r="M1693" s="1">
        <v>45377</v>
      </c>
      <c r="N1693" t="s">
        <v>5838</v>
      </c>
      <c r="O1693" t="s">
        <v>5835</v>
      </c>
      <c r="P1693" t="s">
        <v>5836</v>
      </c>
    </row>
    <row r="1694" spans="1:16" x14ac:dyDescent="0.5">
      <c r="A1694" t="s">
        <v>2339</v>
      </c>
      <c r="B1694" t="s">
        <v>2336</v>
      </c>
      <c r="C1694" t="s">
        <v>2337</v>
      </c>
      <c r="D1694" s="1">
        <v>45444</v>
      </c>
      <c r="E1694">
        <v>999</v>
      </c>
      <c r="F1694" t="s">
        <v>10</v>
      </c>
      <c r="G1694" t="s">
        <v>25</v>
      </c>
      <c r="H1694" t="s">
        <v>5361</v>
      </c>
      <c r="I1694">
        <v>999</v>
      </c>
      <c r="J1694" s="1">
        <v>45388</v>
      </c>
      <c r="K1694" t="s">
        <v>5356</v>
      </c>
      <c r="L1694" s="1"/>
      <c r="M1694" s="1">
        <v>45377</v>
      </c>
      <c r="N1694" t="s">
        <v>5838</v>
      </c>
      <c r="O1694" t="s">
        <v>5835</v>
      </c>
      <c r="P1694" t="s">
        <v>5836</v>
      </c>
    </row>
    <row r="1695" spans="1:16" x14ac:dyDescent="0.5">
      <c r="A1695" t="s">
        <v>2340</v>
      </c>
      <c r="B1695" t="s">
        <v>2336</v>
      </c>
      <c r="C1695" t="s">
        <v>2337</v>
      </c>
      <c r="D1695" s="1">
        <v>45475</v>
      </c>
      <c r="E1695">
        <v>999</v>
      </c>
      <c r="F1695" t="s">
        <v>10</v>
      </c>
      <c r="G1695" t="s">
        <v>11</v>
      </c>
      <c r="H1695" t="s">
        <v>5361</v>
      </c>
      <c r="I1695">
        <v>999</v>
      </c>
      <c r="J1695" s="1">
        <v>45388</v>
      </c>
      <c r="K1695" t="s">
        <v>5356</v>
      </c>
      <c r="L1695" s="1"/>
      <c r="M1695" s="1">
        <v>45377</v>
      </c>
      <c r="N1695" t="s">
        <v>5838</v>
      </c>
      <c r="O1695" t="s">
        <v>5835</v>
      </c>
      <c r="P1695" t="s">
        <v>5836</v>
      </c>
    </row>
    <row r="1696" spans="1:16" x14ac:dyDescent="0.5">
      <c r="A1696" t="s">
        <v>2341</v>
      </c>
      <c r="B1696" t="s">
        <v>2336</v>
      </c>
      <c r="C1696" t="s">
        <v>2337</v>
      </c>
      <c r="D1696" s="1">
        <v>45506</v>
      </c>
      <c r="E1696">
        <v>999</v>
      </c>
      <c r="F1696" t="s">
        <v>10</v>
      </c>
      <c r="G1696" t="s">
        <v>11</v>
      </c>
      <c r="H1696" t="s">
        <v>5361</v>
      </c>
      <c r="I1696">
        <v>999</v>
      </c>
      <c r="J1696" s="1">
        <v>45388</v>
      </c>
      <c r="K1696" t="s">
        <v>5356</v>
      </c>
      <c r="L1696" s="1"/>
      <c r="M1696" s="1">
        <v>45377</v>
      </c>
      <c r="N1696" t="s">
        <v>5838</v>
      </c>
      <c r="O1696" t="s">
        <v>5835</v>
      </c>
      <c r="P1696" t="s">
        <v>5836</v>
      </c>
    </row>
    <row r="1697" spans="1:16" x14ac:dyDescent="0.5">
      <c r="A1697" t="s">
        <v>2342</v>
      </c>
      <c r="B1697" t="s">
        <v>2336</v>
      </c>
      <c r="C1697" t="s">
        <v>2337</v>
      </c>
      <c r="D1697" s="1">
        <v>45537</v>
      </c>
      <c r="E1697">
        <v>0</v>
      </c>
      <c r="F1697" t="s">
        <v>43</v>
      </c>
      <c r="G1697" t="s">
        <v>11</v>
      </c>
      <c r="H1697" t="s">
        <v>5361</v>
      </c>
      <c r="I1697">
        <v>999</v>
      </c>
      <c r="J1697" s="1">
        <v>45388</v>
      </c>
      <c r="K1697" t="s">
        <v>5356</v>
      </c>
      <c r="L1697" s="1"/>
      <c r="M1697" s="1">
        <v>45377</v>
      </c>
      <c r="N1697" t="s">
        <v>5838</v>
      </c>
      <c r="O1697" t="s">
        <v>5835</v>
      </c>
      <c r="P1697" t="s">
        <v>5836</v>
      </c>
    </row>
    <row r="1698" spans="1:16" x14ac:dyDescent="0.5">
      <c r="A1698" t="s">
        <v>2343</v>
      </c>
      <c r="B1698" t="s">
        <v>2344</v>
      </c>
      <c r="C1698" t="s">
        <v>2345</v>
      </c>
      <c r="D1698" s="1">
        <v>45355</v>
      </c>
      <c r="E1698">
        <v>999</v>
      </c>
      <c r="F1698" t="s">
        <v>10</v>
      </c>
      <c r="G1698" t="s">
        <v>11</v>
      </c>
      <c r="H1698" t="s">
        <v>5361</v>
      </c>
      <c r="I1698">
        <v>999</v>
      </c>
      <c r="J1698" s="1">
        <v>45359</v>
      </c>
      <c r="K1698" t="s">
        <v>5359</v>
      </c>
      <c r="L1698" s="1">
        <v>45565</v>
      </c>
      <c r="M1698" s="1">
        <v>45331</v>
      </c>
      <c r="N1698" t="s">
        <v>5838</v>
      </c>
      <c r="O1698" t="s">
        <v>5835</v>
      </c>
      <c r="P1698" t="s">
        <v>6037</v>
      </c>
    </row>
    <row r="1699" spans="1:16" x14ac:dyDescent="0.5">
      <c r="A1699" t="s">
        <v>2346</v>
      </c>
      <c r="B1699" t="s">
        <v>2344</v>
      </c>
      <c r="C1699" t="s">
        <v>2345</v>
      </c>
      <c r="D1699" s="1">
        <v>45386</v>
      </c>
      <c r="E1699">
        <v>999</v>
      </c>
      <c r="F1699" t="s">
        <v>10</v>
      </c>
      <c r="G1699" t="s">
        <v>11</v>
      </c>
      <c r="H1699" t="s">
        <v>5361</v>
      </c>
      <c r="I1699">
        <v>999</v>
      </c>
      <c r="J1699" s="1">
        <v>45359</v>
      </c>
      <c r="K1699" t="s">
        <v>5359</v>
      </c>
      <c r="L1699" s="1">
        <v>45565</v>
      </c>
      <c r="M1699" s="1">
        <v>45331</v>
      </c>
      <c r="N1699" t="s">
        <v>5838</v>
      </c>
      <c r="O1699" t="s">
        <v>5835</v>
      </c>
      <c r="P1699" t="s">
        <v>6037</v>
      </c>
    </row>
    <row r="1700" spans="1:16" x14ac:dyDescent="0.5">
      <c r="A1700" t="s">
        <v>2347</v>
      </c>
      <c r="B1700" t="s">
        <v>2344</v>
      </c>
      <c r="C1700" t="s">
        <v>2345</v>
      </c>
      <c r="D1700" s="1">
        <v>45414</v>
      </c>
      <c r="E1700">
        <v>999</v>
      </c>
      <c r="F1700" t="s">
        <v>10</v>
      </c>
      <c r="G1700" t="s">
        <v>25</v>
      </c>
      <c r="H1700" t="s">
        <v>5361</v>
      </c>
      <c r="I1700">
        <v>999</v>
      </c>
      <c r="J1700" s="1">
        <v>45359</v>
      </c>
      <c r="K1700" t="s">
        <v>5359</v>
      </c>
      <c r="L1700" s="1">
        <v>45565</v>
      </c>
      <c r="M1700" s="1">
        <v>45331</v>
      </c>
      <c r="N1700" t="s">
        <v>5838</v>
      </c>
      <c r="O1700" t="s">
        <v>5835</v>
      </c>
      <c r="P1700" t="s">
        <v>6037</v>
      </c>
    </row>
    <row r="1701" spans="1:16" x14ac:dyDescent="0.5">
      <c r="A1701" t="s">
        <v>2348</v>
      </c>
      <c r="B1701" t="s">
        <v>2344</v>
      </c>
      <c r="C1701" t="s">
        <v>2345</v>
      </c>
      <c r="D1701" s="1">
        <v>45445</v>
      </c>
      <c r="E1701">
        <v>999</v>
      </c>
      <c r="F1701" t="s">
        <v>10</v>
      </c>
      <c r="G1701" t="s">
        <v>11</v>
      </c>
      <c r="H1701" t="s">
        <v>5361</v>
      </c>
      <c r="I1701">
        <v>999</v>
      </c>
      <c r="J1701" s="1">
        <v>45359</v>
      </c>
      <c r="K1701" t="s">
        <v>5359</v>
      </c>
      <c r="L1701" s="1">
        <v>45565</v>
      </c>
      <c r="M1701" s="1">
        <v>45331</v>
      </c>
      <c r="N1701" t="s">
        <v>5838</v>
      </c>
      <c r="O1701" t="s">
        <v>5835</v>
      </c>
      <c r="P1701" t="s">
        <v>6037</v>
      </c>
    </row>
    <row r="1702" spans="1:16" x14ac:dyDescent="0.5">
      <c r="A1702" t="s">
        <v>2349</v>
      </c>
      <c r="B1702" t="s">
        <v>2344</v>
      </c>
      <c r="C1702" t="s">
        <v>2345</v>
      </c>
      <c r="D1702" s="1">
        <v>45477</v>
      </c>
      <c r="E1702">
        <v>999</v>
      </c>
      <c r="F1702" t="s">
        <v>10</v>
      </c>
      <c r="G1702" t="s">
        <v>11</v>
      </c>
      <c r="H1702" t="s">
        <v>5361</v>
      </c>
      <c r="I1702">
        <v>999</v>
      </c>
      <c r="J1702" s="1">
        <v>45359</v>
      </c>
      <c r="K1702" t="s">
        <v>5359</v>
      </c>
      <c r="L1702" s="1">
        <v>45565</v>
      </c>
      <c r="M1702" s="1">
        <v>45331</v>
      </c>
      <c r="N1702" t="s">
        <v>5838</v>
      </c>
      <c r="O1702" t="s">
        <v>5835</v>
      </c>
      <c r="P1702" t="s">
        <v>6037</v>
      </c>
    </row>
    <row r="1703" spans="1:16" x14ac:dyDescent="0.5">
      <c r="A1703" t="s">
        <v>2350</v>
      </c>
      <c r="B1703" t="s">
        <v>2344</v>
      </c>
      <c r="C1703" t="s">
        <v>2345</v>
      </c>
      <c r="D1703" s="1">
        <v>45507</v>
      </c>
      <c r="E1703">
        <v>999</v>
      </c>
      <c r="F1703" t="s">
        <v>10</v>
      </c>
      <c r="G1703" t="s">
        <v>11</v>
      </c>
      <c r="H1703" t="s">
        <v>5361</v>
      </c>
      <c r="I1703">
        <v>999</v>
      </c>
      <c r="J1703" s="1">
        <v>45359</v>
      </c>
      <c r="K1703" t="s">
        <v>5359</v>
      </c>
      <c r="L1703" s="1">
        <v>45565</v>
      </c>
      <c r="M1703" s="1">
        <v>45331</v>
      </c>
      <c r="N1703" t="s">
        <v>5838</v>
      </c>
      <c r="O1703" t="s">
        <v>5835</v>
      </c>
      <c r="P1703" t="s">
        <v>6037</v>
      </c>
    </row>
    <row r="1704" spans="1:16" x14ac:dyDescent="0.5">
      <c r="A1704" t="s">
        <v>2351</v>
      </c>
      <c r="B1704" t="s">
        <v>2344</v>
      </c>
      <c r="C1704" t="s">
        <v>2345</v>
      </c>
      <c r="D1704" s="1">
        <v>45539</v>
      </c>
      <c r="E1704">
        <v>999</v>
      </c>
      <c r="F1704" t="s">
        <v>10</v>
      </c>
      <c r="G1704" t="s">
        <v>41</v>
      </c>
      <c r="H1704" t="s">
        <v>5361</v>
      </c>
      <c r="I1704">
        <v>999</v>
      </c>
      <c r="J1704" s="1">
        <v>45359</v>
      </c>
      <c r="K1704" t="s">
        <v>5359</v>
      </c>
      <c r="L1704" s="1">
        <v>45565</v>
      </c>
      <c r="M1704" s="1">
        <v>45331</v>
      </c>
      <c r="N1704" t="s">
        <v>5838</v>
      </c>
      <c r="O1704" t="s">
        <v>5835</v>
      </c>
      <c r="P1704" t="s">
        <v>6037</v>
      </c>
    </row>
    <row r="1705" spans="1:16" x14ac:dyDescent="0.5">
      <c r="A1705" t="s">
        <v>2352</v>
      </c>
      <c r="B1705" t="s">
        <v>2353</v>
      </c>
      <c r="C1705" t="s">
        <v>2354</v>
      </c>
      <c r="D1705" s="1">
        <v>45386</v>
      </c>
      <c r="E1705">
        <v>999</v>
      </c>
      <c r="F1705" t="s">
        <v>10</v>
      </c>
      <c r="G1705" t="s">
        <v>11</v>
      </c>
      <c r="H1705" t="s">
        <v>5361</v>
      </c>
      <c r="I1705">
        <v>999</v>
      </c>
      <c r="J1705" s="1">
        <v>45412</v>
      </c>
      <c r="K1705" t="s">
        <v>5356</v>
      </c>
      <c r="L1705" s="1"/>
      <c r="M1705" s="1">
        <v>45388</v>
      </c>
      <c r="N1705" t="s">
        <v>5834</v>
      </c>
      <c r="O1705" t="s">
        <v>5845</v>
      </c>
      <c r="P1705" t="s">
        <v>6037</v>
      </c>
    </row>
    <row r="1706" spans="1:16" x14ac:dyDescent="0.5">
      <c r="A1706" t="s">
        <v>2355</v>
      </c>
      <c r="B1706" t="s">
        <v>2353</v>
      </c>
      <c r="C1706" t="s">
        <v>2354</v>
      </c>
      <c r="D1706" s="1">
        <v>45414</v>
      </c>
      <c r="E1706">
        <v>999</v>
      </c>
      <c r="F1706" t="s">
        <v>10</v>
      </c>
      <c r="G1706" t="s">
        <v>11</v>
      </c>
      <c r="H1706" t="s">
        <v>5361</v>
      </c>
      <c r="I1706">
        <v>999</v>
      </c>
      <c r="J1706" s="1">
        <v>45412</v>
      </c>
      <c r="K1706" t="s">
        <v>5356</v>
      </c>
      <c r="L1706" s="1"/>
      <c r="M1706" s="1">
        <v>45388</v>
      </c>
      <c r="N1706" t="s">
        <v>5834</v>
      </c>
      <c r="O1706" t="s">
        <v>5845</v>
      </c>
      <c r="P1706" t="s">
        <v>6037</v>
      </c>
    </row>
    <row r="1707" spans="1:16" x14ac:dyDescent="0.5">
      <c r="A1707" t="s">
        <v>2356</v>
      </c>
      <c r="B1707" t="s">
        <v>2353</v>
      </c>
      <c r="C1707" t="s">
        <v>2354</v>
      </c>
      <c r="D1707" s="1">
        <v>45446</v>
      </c>
      <c r="E1707">
        <v>999</v>
      </c>
      <c r="F1707" t="s">
        <v>10</v>
      </c>
      <c r="G1707" t="s">
        <v>11</v>
      </c>
      <c r="H1707" t="s">
        <v>5361</v>
      </c>
      <c r="I1707">
        <v>999</v>
      </c>
      <c r="J1707" s="1">
        <v>45412</v>
      </c>
      <c r="K1707" t="s">
        <v>5356</v>
      </c>
      <c r="L1707" s="1"/>
      <c r="M1707" s="1">
        <v>45388</v>
      </c>
      <c r="N1707" t="s">
        <v>5834</v>
      </c>
      <c r="O1707" t="s">
        <v>5845</v>
      </c>
      <c r="P1707" t="s">
        <v>6037</v>
      </c>
    </row>
    <row r="1708" spans="1:16" x14ac:dyDescent="0.5">
      <c r="A1708" t="s">
        <v>2357</v>
      </c>
      <c r="B1708" t="s">
        <v>2353</v>
      </c>
      <c r="C1708" t="s">
        <v>2354</v>
      </c>
      <c r="D1708" s="1">
        <v>45476</v>
      </c>
      <c r="E1708">
        <v>999</v>
      </c>
      <c r="F1708" t="s">
        <v>10</v>
      </c>
      <c r="G1708" t="s">
        <v>11</v>
      </c>
      <c r="H1708" t="s">
        <v>5361</v>
      </c>
      <c r="I1708">
        <v>999</v>
      </c>
      <c r="J1708" s="1">
        <v>45412</v>
      </c>
      <c r="K1708" t="s">
        <v>5356</v>
      </c>
      <c r="L1708" s="1"/>
      <c r="M1708" s="1">
        <v>45388</v>
      </c>
      <c r="N1708" t="s">
        <v>5834</v>
      </c>
      <c r="O1708" t="s">
        <v>5845</v>
      </c>
      <c r="P1708" t="s">
        <v>6037</v>
      </c>
    </row>
    <row r="1709" spans="1:16" x14ac:dyDescent="0.5">
      <c r="A1709" t="s">
        <v>2358</v>
      </c>
      <c r="B1709" t="s">
        <v>2353</v>
      </c>
      <c r="C1709" t="s">
        <v>2354</v>
      </c>
      <c r="D1709" s="1">
        <v>45506</v>
      </c>
      <c r="E1709">
        <v>999</v>
      </c>
      <c r="F1709" t="s">
        <v>10</v>
      </c>
      <c r="G1709" t="s">
        <v>11</v>
      </c>
      <c r="H1709" t="s">
        <v>5361</v>
      </c>
      <c r="I1709">
        <v>999</v>
      </c>
      <c r="J1709" s="1">
        <v>45412</v>
      </c>
      <c r="K1709" t="s">
        <v>5356</v>
      </c>
      <c r="L1709" s="1"/>
      <c r="M1709" s="1">
        <v>45388</v>
      </c>
      <c r="N1709" t="s">
        <v>5834</v>
      </c>
      <c r="O1709" t="s">
        <v>5845</v>
      </c>
      <c r="P1709" t="s">
        <v>6037</v>
      </c>
    </row>
    <row r="1710" spans="1:16" x14ac:dyDescent="0.5">
      <c r="A1710" t="s">
        <v>2359</v>
      </c>
      <c r="B1710" t="s">
        <v>2353</v>
      </c>
      <c r="C1710" t="s">
        <v>2354</v>
      </c>
      <c r="D1710" s="1">
        <v>45536</v>
      </c>
      <c r="E1710">
        <v>999</v>
      </c>
      <c r="F1710" t="s">
        <v>10</v>
      </c>
      <c r="G1710" t="s">
        <v>11</v>
      </c>
      <c r="H1710" t="s">
        <v>5361</v>
      </c>
      <c r="I1710">
        <v>999</v>
      </c>
      <c r="J1710" s="1">
        <v>45412</v>
      </c>
      <c r="K1710" t="s">
        <v>5356</v>
      </c>
      <c r="L1710" s="1"/>
      <c r="M1710" s="1">
        <v>45388</v>
      </c>
      <c r="N1710" t="s">
        <v>5834</v>
      </c>
      <c r="O1710" t="s">
        <v>5845</v>
      </c>
      <c r="P1710" t="s">
        <v>6037</v>
      </c>
    </row>
    <row r="1711" spans="1:16" x14ac:dyDescent="0.5">
      <c r="A1711" t="s">
        <v>2360</v>
      </c>
      <c r="B1711" t="s">
        <v>2361</v>
      </c>
      <c r="C1711" t="s">
        <v>2362</v>
      </c>
      <c r="D1711" s="1">
        <v>45475</v>
      </c>
      <c r="E1711">
        <v>999</v>
      </c>
      <c r="F1711" t="s">
        <v>10</v>
      </c>
      <c r="G1711" t="s">
        <v>11</v>
      </c>
      <c r="H1711" t="s">
        <v>5361</v>
      </c>
      <c r="I1711">
        <v>999</v>
      </c>
      <c r="J1711" s="1">
        <v>45476</v>
      </c>
      <c r="K1711" t="s">
        <v>5356</v>
      </c>
      <c r="L1711" s="1"/>
      <c r="M1711" s="1">
        <v>45449</v>
      </c>
      <c r="N1711" t="s">
        <v>5839</v>
      </c>
      <c r="O1711" t="s">
        <v>5841</v>
      </c>
      <c r="P1711" t="s">
        <v>6036</v>
      </c>
    </row>
    <row r="1712" spans="1:16" x14ac:dyDescent="0.5">
      <c r="A1712" t="s">
        <v>2363</v>
      </c>
      <c r="B1712" t="s">
        <v>2361</v>
      </c>
      <c r="C1712" t="s">
        <v>2362</v>
      </c>
      <c r="D1712" s="1">
        <v>45507</v>
      </c>
      <c r="E1712">
        <v>999</v>
      </c>
      <c r="F1712" t="s">
        <v>10</v>
      </c>
      <c r="G1712" t="s">
        <v>11</v>
      </c>
      <c r="H1712" t="s">
        <v>5361</v>
      </c>
      <c r="I1712">
        <v>999</v>
      </c>
      <c r="J1712" s="1">
        <v>45476</v>
      </c>
      <c r="K1712" t="s">
        <v>5356</v>
      </c>
      <c r="L1712" s="1"/>
      <c r="M1712" s="1">
        <v>45449</v>
      </c>
      <c r="N1712" t="s">
        <v>5839</v>
      </c>
      <c r="O1712" t="s">
        <v>5841</v>
      </c>
      <c r="P1712" t="s">
        <v>6036</v>
      </c>
    </row>
    <row r="1713" spans="1:16" x14ac:dyDescent="0.5">
      <c r="A1713" t="s">
        <v>2364</v>
      </c>
      <c r="B1713" t="s">
        <v>2361</v>
      </c>
      <c r="C1713" t="s">
        <v>2362</v>
      </c>
      <c r="D1713" s="1">
        <v>45538</v>
      </c>
      <c r="E1713">
        <v>999</v>
      </c>
      <c r="F1713" t="s">
        <v>10</v>
      </c>
      <c r="G1713" t="s">
        <v>41</v>
      </c>
      <c r="H1713" t="s">
        <v>5361</v>
      </c>
      <c r="I1713">
        <v>999</v>
      </c>
      <c r="J1713" s="1">
        <v>45476</v>
      </c>
      <c r="K1713" t="s">
        <v>5356</v>
      </c>
      <c r="L1713" s="1"/>
      <c r="M1713" s="1">
        <v>45449</v>
      </c>
      <c r="N1713" t="s">
        <v>5839</v>
      </c>
      <c r="O1713" t="s">
        <v>5841</v>
      </c>
      <c r="P1713" t="s">
        <v>6036</v>
      </c>
    </row>
    <row r="1714" spans="1:16" x14ac:dyDescent="0.5">
      <c r="A1714" t="s">
        <v>2365</v>
      </c>
      <c r="B1714" t="s">
        <v>2366</v>
      </c>
      <c r="C1714" t="s">
        <v>1232</v>
      </c>
      <c r="D1714" s="1">
        <v>45506</v>
      </c>
      <c r="E1714">
        <v>2499</v>
      </c>
      <c r="F1714" t="s">
        <v>10</v>
      </c>
      <c r="G1714" t="s">
        <v>11</v>
      </c>
      <c r="H1714" t="s">
        <v>5362</v>
      </c>
      <c r="I1714">
        <v>2499</v>
      </c>
      <c r="J1714" s="1">
        <v>45512</v>
      </c>
      <c r="K1714" t="s">
        <v>5356</v>
      </c>
      <c r="L1714" s="1"/>
      <c r="M1714" s="1">
        <v>45491</v>
      </c>
      <c r="N1714" t="s">
        <v>5839</v>
      </c>
      <c r="O1714" t="s">
        <v>5841</v>
      </c>
      <c r="P1714" t="s">
        <v>6036</v>
      </c>
    </row>
    <row r="1715" spans="1:16" x14ac:dyDescent="0.5">
      <c r="A1715" t="s">
        <v>2367</v>
      </c>
      <c r="B1715" t="s">
        <v>2366</v>
      </c>
      <c r="C1715" t="s">
        <v>1232</v>
      </c>
      <c r="D1715" s="1">
        <v>45537</v>
      </c>
      <c r="E1715">
        <v>2499</v>
      </c>
      <c r="F1715" t="s">
        <v>10</v>
      </c>
      <c r="G1715" t="s">
        <v>11</v>
      </c>
      <c r="H1715" t="s">
        <v>5362</v>
      </c>
      <c r="I1715">
        <v>2499</v>
      </c>
      <c r="J1715" s="1">
        <v>45512</v>
      </c>
      <c r="K1715" t="s">
        <v>5356</v>
      </c>
      <c r="L1715" s="1"/>
      <c r="M1715" s="1">
        <v>45491</v>
      </c>
      <c r="N1715" t="s">
        <v>5839</v>
      </c>
      <c r="O1715" t="s">
        <v>5841</v>
      </c>
      <c r="P1715" t="s">
        <v>6036</v>
      </c>
    </row>
    <row r="1716" spans="1:16" x14ac:dyDescent="0.5">
      <c r="A1716" t="s">
        <v>2368</v>
      </c>
      <c r="B1716" t="s">
        <v>2369</v>
      </c>
      <c r="C1716" t="s">
        <v>117</v>
      </c>
      <c r="D1716" s="1">
        <v>45505</v>
      </c>
      <c r="E1716">
        <v>999</v>
      </c>
      <c r="F1716" t="s">
        <v>10</v>
      </c>
      <c r="G1716" t="s">
        <v>23</v>
      </c>
      <c r="H1716" t="s">
        <v>5361</v>
      </c>
      <c r="I1716">
        <v>999</v>
      </c>
      <c r="J1716" s="1">
        <v>45516</v>
      </c>
      <c r="K1716" t="s">
        <v>5356</v>
      </c>
      <c r="L1716" s="1"/>
      <c r="M1716" s="1">
        <v>45489</v>
      </c>
      <c r="N1716" t="s">
        <v>5846</v>
      </c>
      <c r="O1716" t="s">
        <v>5845</v>
      </c>
      <c r="P1716" t="s">
        <v>5836</v>
      </c>
    </row>
    <row r="1717" spans="1:16" x14ac:dyDescent="0.5">
      <c r="A1717" t="s">
        <v>2370</v>
      </c>
      <c r="B1717" t="s">
        <v>2369</v>
      </c>
      <c r="C1717" t="s">
        <v>117</v>
      </c>
      <c r="D1717" s="1">
        <v>45537</v>
      </c>
      <c r="E1717">
        <v>999</v>
      </c>
      <c r="F1717" t="s">
        <v>10</v>
      </c>
      <c r="G1717" t="s">
        <v>23</v>
      </c>
      <c r="H1717" t="s">
        <v>5361</v>
      </c>
      <c r="I1717">
        <v>999</v>
      </c>
      <c r="J1717" s="1">
        <v>45516</v>
      </c>
      <c r="K1717" t="s">
        <v>5356</v>
      </c>
      <c r="L1717" s="1"/>
      <c r="M1717" s="1">
        <v>45489</v>
      </c>
      <c r="N1717" t="s">
        <v>5846</v>
      </c>
      <c r="O1717" t="s">
        <v>5845</v>
      </c>
      <c r="P1717" t="s">
        <v>5836</v>
      </c>
    </row>
    <row r="1718" spans="1:16" x14ac:dyDescent="0.5">
      <c r="A1718" t="s">
        <v>2371</v>
      </c>
      <c r="B1718" t="s">
        <v>2372</v>
      </c>
      <c r="C1718" t="s">
        <v>2373</v>
      </c>
      <c r="D1718" s="1">
        <v>45352</v>
      </c>
      <c r="E1718">
        <v>2499</v>
      </c>
      <c r="F1718" t="s">
        <v>10</v>
      </c>
      <c r="G1718" t="s">
        <v>11</v>
      </c>
      <c r="H1718" t="s">
        <v>5362</v>
      </c>
      <c r="I1718">
        <v>2499</v>
      </c>
      <c r="J1718" s="1">
        <v>45370</v>
      </c>
      <c r="K1718" t="s">
        <v>5356</v>
      </c>
      <c r="L1718" s="1"/>
      <c r="M1718" s="1">
        <v>45370</v>
      </c>
      <c r="N1718" t="s">
        <v>5838</v>
      </c>
      <c r="O1718" t="s">
        <v>5848</v>
      </c>
      <c r="P1718" t="s">
        <v>6037</v>
      </c>
    </row>
    <row r="1719" spans="1:16" x14ac:dyDescent="0.5">
      <c r="A1719" t="s">
        <v>2374</v>
      </c>
      <c r="B1719" t="s">
        <v>2372</v>
      </c>
      <c r="C1719" t="s">
        <v>2373</v>
      </c>
      <c r="D1719" s="1">
        <v>45385</v>
      </c>
      <c r="E1719">
        <v>2499</v>
      </c>
      <c r="F1719" t="s">
        <v>10</v>
      </c>
      <c r="G1719" t="s">
        <v>11</v>
      </c>
      <c r="H1719" t="s">
        <v>5362</v>
      </c>
      <c r="I1719">
        <v>2499</v>
      </c>
      <c r="J1719" s="1">
        <v>45370</v>
      </c>
      <c r="K1719" t="s">
        <v>5356</v>
      </c>
      <c r="L1719" s="1"/>
      <c r="M1719" s="1">
        <v>45370</v>
      </c>
      <c r="N1719" t="s">
        <v>5838</v>
      </c>
      <c r="O1719" t="s">
        <v>5848</v>
      </c>
      <c r="P1719" t="s">
        <v>6037</v>
      </c>
    </row>
    <row r="1720" spans="1:16" x14ac:dyDescent="0.5">
      <c r="A1720" t="s">
        <v>2375</v>
      </c>
      <c r="B1720" t="s">
        <v>2372</v>
      </c>
      <c r="C1720" t="s">
        <v>2373</v>
      </c>
      <c r="D1720" s="1">
        <v>45413</v>
      </c>
      <c r="E1720">
        <v>2499</v>
      </c>
      <c r="F1720" t="s">
        <v>10</v>
      </c>
      <c r="G1720" t="s">
        <v>23</v>
      </c>
      <c r="H1720" t="s">
        <v>5362</v>
      </c>
      <c r="I1720">
        <v>2499</v>
      </c>
      <c r="J1720" s="1">
        <v>45370</v>
      </c>
      <c r="K1720" t="s">
        <v>5356</v>
      </c>
      <c r="L1720" s="1"/>
      <c r="M1720" s="1">
        <v>45370</v>
      </c>
      <c r="N1720" t="s">
        <v>5838</v>
      </c>
      <c r="O1720" t="s">
        <v>5848</v>
      </c>
      <c r="P1720" t="s">
        <v>6037</v>
      </c>
    </row>
    <row r="1721" spans="1:16" x14ac:dyDescent="0.5">
      <c r="A1721" t="s">
        <v>2376</v>
      </c>
      <c r="B1721" t="s">
        <v>2372</v>
      </c>
      <c r="C1721" t="s">
        <v>2373</v>
      </c>
      <c r="D1721" s="1">
        <v>45445</v>
      </c>
      <c r="E1721">
        <v>2499</v>
      </c>
      <c r="F1721" t="s">
        <v>10</v>
      </c>
      <c r="G1721" t="s">
        <v>11</v>
      </c>
      <c r="H1721" t="s">
        <v>5362</v>
      </c>
      <c r="I1721">
        <v>2499</v>
      </c>
      <c r="J1721" s="1">
        <v>45370</v>
      </c>
      <c r="K1721" t="s">
        <v>5356</v>
      </c>
      <c r="L1721" s="1"/>
      <c r="M1721" s="1">
        <v>45370</v>
      </c>
      <c r="N1721" t="s">
        <v>5838</v>
      </c>
      <c r="O1721" t="s">
        <v>5848</v>
      </c>
      <c r="P1721" t="s">
        <v>6037</v>
      </c>
    </row>
    <row r="1722" spans="1:16" x14ac:dyDescent="0.5">
      <c r="A1722" t="s">
        <v>2377</v>
      </c>
      <c r="B1722" t="s">
        <v>2372</v>
      </c>
      <c r="C1722" t="s">
        <v>2373</v>
      </c>
      <c r="D1722" s="1">
        <v>45474</v>
      </c>
      <c r="E1722">
        <v>2499</v>
      </c>
      <c r="F1722" t="s">
        <v>10</v>
      </c>
      <c r="G1722" t="s">
        <v>23</v>
      </c>
      <c r="H1722" t="s">
        <v>5362</v>
      </c>
      <c r="I1722">
        <v>2499</v>
      </c>
      <c r="J1722" s="1">
        <v>45370</v>
      </c>
      <c r="K1722" t="s">
        <v>5356</v>
      </c>
      <c r="L1722" s="1"/>
      <c r="M1722" s="1">
        <v>45370</v>
      </c>
      <c r="N1722" t="s">
        <v>5838</v>
      </c>
      <c r="O1722" t="s">
        <v>5848</v>
      </c>
      <c r="P1722" t="s">
        <v>6037</v>
      </c>
    </row>
    <row r="1723" spans="1:16" x14ac:dyDescent="0.5">
      <c r="A1723" t="s">
        <v>2378</v>
      </c>
      <c r="B1723" t="s">
        <v>2372</v>
      </c>
      <c r="C1723" t="s">
        <v>2373</v>
      </c>
      <c r="D1723" s="1">
        <v>45505</v>
      </c>
      <c r="E1723">
        <v>2499</v>
      </c>
      <c r="F1723" t="s">
        <v>10</v>
      </c>
      <c r="G1723" t="s">
        <v>11</v>
      </c>
      <c r="H1723" t="s">
        <v>5362</v>
      </c>
      <c r="I1723">
        <v>2499</v>
      </c>
      <c r="J1723" s="1">
        <v>45370</v>
      </c>
      <c r="K1723" t="s">
        <v>5356</v>
      </c>
      <c r="L1723" s="1"/>
      <c r="M1723" s="1">
        <v>45370</v>
      </c>
      <c r="N1723" t="s">
        <v>5838</v>
      </c>
      <c r="O1723" t="s">
        <v>5848</v>
      </c>
      <c r="P1723" t="s">
        <v>6037</v>
      </c>
    </row>
    <row r="1724" spans="1:16" x14ac:dyDescent="0.5">
      <c r="A1724" t="s">
        <v>2379</v>
      </c>
      <c r="B1724" t="s">
        <v>2372</v>
      </c>
      <c r="C1724" t="s">
        <v>2373</v>
      </c>
      <c r="D1724" s="1">
        <v>45537</v>
      </c>
      <c r="E1724">
        <v>0</v>
      </c>
      <c r="F1724" t="s">
        <v>43</v>
      </c>
      <c r="G1724" t="s">
        <v>11</v>
      </c>
      <c r="H1724" t="s">
        <v>5362</v>
      </c>
      <c r="I1724">
        <v>2499</v>
      </c>
      <c r="J1724" s="1">
        <v>45370</v>
      </c>
      <c r="K1724" t="s">
        <v>5356</v>
      </c>
      <c r="L1724" s="1"/>
      <c r="M1724" s="1">
        <v>45370</v>
      </c>
      <c r="N1724" t="s">
        <v>5838</v>
      </c>
      <c r="O1724" t="s">
        <v>5848</v>
      </c>
      <c r="P1724" t="s">
        <v>6037</v>
      </c>
    </row>
    <row r="1725" spans="1:16" x14ac:dyDescent="0.5">
      <c r="A1725" t="s">
        <v>2380</v>
      </c>
      <c r="B1725" t="s">
        <v>2381</v>
      </c>
      <c r="C1725" t="s">
        <v>1963</v>
      </c>
      <c r="D1725" s="1">
        <v>45508</v>
      </c>
      <c r="E1725">
        <v>999</v>
      </c>
      <c r="F1725" t="s">
        <v>10</v>
      </c>
      <c r="G1725" t="s">
        <v>11</v>
      </c>
      <c r="H1725" t="s">
        <v>5361</v>
      </c>
      <c r="I1725">
        <v>999</v>
      </c>
      <c r="J1725" s="1">
        <v>45506</v>
      </c>
      <c r="K1725" t="s">
        <v>5356</v>
      </c>
      <c r="L1725" s="1"/>
      <c r="M1725" s="1">
        <v>45493</v>
      </c>
      <c r="N1725" t="s">
        <v>5839</v>
      </c>
      <c r="O1725" t="s">
        <v>5844</v>
      </c>
      <c r="P1725" t="s">
        <v>6037</v>
      </c>
    </row>
    <row r="1726" spans="1:16" x14ac:dyDescent="0.5">
      <c r="A1726" t="s">
        <v>2382</v>
      </c>
      <c r="B1726" t="s">
        <v>2381</v>
      </c>
      <c r="C1726" t="s">
        <v>1963</v>
      </c>
      <c r="D1726" s="1">
        <v>45539</v>
      </c>
      <c r="E1726">
        <v>999</v>
      </c>
      <c r="F1726" t="s">
        <v>10</v>
      </c>
      <c r="G1726" t="s">
        <v>11</v>
      </c>
      <c r="H1726" t="s">
        <v>5361</v>
      </c>
      <c r="I1726">
        <v>999</v>
      </c>
      <c r="J1726" s="1">
        <v>45506</v>
      </c>
      <c r="K1726" t="s">
        <v>5356</v>
      </c>
      <c r="L1726" s="1"/>
      <c r="M1726" s="1">
        <v>45493</v>
      </c>
      <c r="N1726" t="s">
        <v>5839</v>
      </c>
      <c r="O1726" t="s">
        <v>5844</v>
      </c>
      <c r="P1726" t="s">
        <v>6037</v>
      </c>
    </row>
    <row r="1727" spans="1:16" x14ac:dyDescent="0.5">
      <c r="A1727" t="s">
        <v>2383</v>
      </c>
      <c r="B1727" t="s">
        <v>2384</v>
      </c>
      <c r="C1727" t="s">
        <v>1374</v>
      </c>
      <c r="D1727" s="1">
        <v>45508</v>
      </c>
      <c r="E1727">
        <v>999</v>
      </c>
      <c r="F1727" t="s">
        <v>10</v>
      </c>
      <c r="G1727" t="s">
        <v>11</v>
      </c>
      <c r="H1727" t="s">
        <v>5361</v>
      </c>
      <c r="I1727">
        <v>999</v>
      </c>
      <c r="J1727" s="1">
        <v>45533</v>
      </c>
      <c r="K1727" t="s">
        <v>5356</v>
      </c>
      <c r="L1727" s="1"/>
      <c r="M1727" s="1">
        <v>45513</v>
      </c>
      <c r="N1727" t="s">
        <v>5846</v>
      </c>
      <c r="O1727" t="s">
        <v>5845</v>
      </c>
      <c r="P1727" t="s">
        <v>6036</v>
      </c>
    </row>
    <row r="1728" spans="1:16" x14ac:dyDescent="0.5">
      <c r="A1728" t="s">
        <v>2385</v>
      </c>
      <c r="B1728" t="s">
        <v>2384</v>
      </c>
      <c r="C1728" t="s">
        <v>1374</v>
      </c>
      <c r="D1728" s="1">
        <v>45538</v>
      </c>
      <c r="E1728">
        <v>999</v>
      </c>
      <c r="F1728" t="s">
        <v>10</v>
      </c>
      <c r="G1728" t="s">
        <v>25</v>
      </c>
      <c r="H1728" t="s">
        <v>5361</v>
      </c>
      <c r="I1728">
        <v>999</v>
      </c>
      <c r="J1728" s="1">
        <v>45533</v>
      </c>
      <c r="K1728" t="s">
        <v>5356</v>
      </c>
      <c r="L1728" s="1"/>
      <c r="M1728" s="1">
        <v>45513</v>
      </c>
      <c r="N1728" t="s">
        <v>5846</v>
      </c>
      <c r="O1728" t="s">
        <v>5845</v>
      </c>
      <c r="P1728" t="s">
        <v>6036</v>
      </c>
    </row>
    <row r="1729" spans="1:16" x14ac:dyDescent="0.5">
      <c r="A1729" t="s">
        <v>2386</v>
      </c>
      <c r="B1729" t="s">
        <v>2387</v>
      </c>
      <c r="C1729" t="s">
        <v>19</v>
      </c>
      <c r="D1729" s="1">
        <v>45323</v>
      </c>
      <c r="E1729">
        <v>999</v>
      </c>
      <c r="F1729" t="s">
        <v>10</v>
      </c>
      <c r="G1729" t="s">
        <v>11</v>
      </c>
      <c r="H1729" t="s">
        <v>5361</v>
      </c>
      <c r="I1729">
        <v>999</v>
      </c>
      <c r="J1729" s="1">
        <v>45349</v>
      </c>
      <c r="K1729" t="s">
        <v>5356</v>
      </c>
      <c r="L1729" s="1"/>
      <c r="M1729" s="1">
        <v>45320</v>
      </c>
      <c r="N1729" t="s">
        <v>5838</v>
      </c>
      <c r="O1729" t="s">
        <v>5844</v>
      </c>
      <c r="P1729" t="s">
        <v>5836</v>
      </c>
    </row>
    <row r="1730" spans="1:16" x14ac:dyDescent="0.5">
      <c r="A1730" t="s">
        <v>2388</v>
      </c>
      <c r="B1730" t="s">
        <v>2387</v>
      </c>
      <c r="C1730" t="s">
        <v>19</v>
      </c>
      <c r="D1730" s="1">
        <v>45352</v>
      </c>
      <c r="E1730">
        <v>999</v>
      </c>
      <c r="F1730" t="s">
        <v>10</v>
      </c>
      <c r="G1730" t="s">
        <v>11</v>
      </c>
      <c r="H1730" t="s">
        <v>5361</v>
      </c>
      <c r="I1730">
        <v>999</v>
      </c>
      <c r="J1730" s="1">
        <v>45349</v>
      </c>
      <c r="K1730" t="s">
        <v>5356</v>
      </c>
      <c r="L1730" s="1"/>
      <c r="M1730" s="1">
        <v>45320</v>
      </c>
      <c r="N1730" t="s">
        <v>5838</v>
      </c>
      <c r="O1730" t="s">
        <v>5844</v>
      </c>
      <c r="P1730" t="s">
        <v>5836</v>
      </c>
    </row>
    <row r="1731" spans="1:16" x14ac:dyDescent="0.5">
      <c r="A1731" t="s">
        <v>2389</v>
      </c>
      <c r="B1731" t="s">
        <v>2387</v>
      </c>
      <c r="C1731" t="s">
        <v>19</v>
      </c>
      <c r="D1731" s="1">
        <v>45386</v>
      </c>
      <c r="E1731">
        <v>999</v>
      </c>
      <c r="F1731" t="s">
        <v>10</v>
      </c>
      <c r="G1731" t="s">
        <v>23</v>
      </c>
      <c r="H1731" t="s">
        <v>5361</v>
      </c>
      <c r="I1731">
        <v>999</v>
      </c>
      <c r="J1731" s="1">
        <v>45349</v>
      </c>
      <c r="K1731" t="s">
        <v>5356</v>
      </c>
      <c r="L1731" s="1"/>
      <c r="M1731" s="1">
        <v>45320</v>
      </c>
      <c r="N1731" t="s">
        <v>5838</v>
      </c>
      <c r="O1731" t="s">
        <v>5844</v>
      </c>
      <c r="P1731" t="s">
        <v>5836</v>
      </c>
    </row>
    <row r="1732" spans="1:16" x14ac:dyDescent="0.5">
      <c r="A1732" t="s">
        <v>2390</v>
      </c>
      <c r="B1732" t="s">
        <v>2387</v>
      </c>
      <c r="C1732" t="s">
        <v>19</v>
      </c>
      <c r="D1732" s="1">
        <v>45413</v>
      </c>
      <c r="E1732">
        <v>0</v>
      </c>
      <c r="F1732" t="s">
        <v>43</v>
      </c>
      <c r="G1732" t="s">
        <v>11</v>
      </c>
      <c r="H1732" t="s">
        <v>5361</v>
      </c>
      <c r="I1732">
        <v>999</v>
      </c>
      <c r="J1732" s="1">
        <v>45349</v>
      </c>
      <c r="K1732" t="s">
        <v>5356</v>
      </c>
      <c r="L1732" s="1"/>
      <c r="M1732" s="1">
        <v>45320</v>
      </c>
      <c r="N1732" t="s">
        <v>5838</v>
      </c>
      <c r="O1732" t="s">
        <v>5844</v>
      </c>
      <c r="P1732" t="s">
        <v>5836</v>
      </c>
    </row>
    <row r="1733" spans="1:16" x14ac:dyDescent="0.5">
      <c r="A1733" t="s">
        <v>2391</v>
      </c>
      <c r="B1733" t="s">
        <v>2387</v>
      </c>
      <c r="C1733" t="s">
        <v>19</v>
      </c>
      <c r="D1733" s="1">
        <v>45447</v>
      </c>
      <c r="E1733">
        <v>999</v>
      </c>
      <c r="F1733" t="s">
        <v>10</v>
      </c>
      <c r="G1733" t="s">
        <v>11</v>
      </c>
      <c r="H1733" t="s">
        <v>5361</v>
      </c>
      <c r="I1733">
        <v>999</v>
      </c>
      <c r="J1733" s="1">
        <v>45349</v>
      </c>
      <c r="K1733" t="s">
        <v>5356</v>
      </c>
      <c r="L1733" s="1"/>
      <c r="M1733" s="1">
        <v>45320</v>
      </c>
      <c r="N1733" t="s">
        <v>5838</v>
      </c>
      <c r="O1733" t="s">
        <v>5844</v>
      </c>
      <c r="P1733" t="s">
        <v>5836</v>
      </c>
    </row>
    <row r="1734" spans="1:16" x14ac:dyDescent="0.5">
      <c r="A1734" t="s">
        <v>2392</v>
      </c>
      <c r="B1734" t="s">
        <v>2387</v>
      </c>
      <c r="C1734" t="s">
        <v>19</v>
      </c>
      <c r="D1734" s="1">
        <v>45476</v>
      </c>
      <c r="E1734">
        <v>999</v>
      </c>
      <c r="F1734" t="s">
        <v>10</v>
      </c>
      <c r="G1734" t="s">
        <v>11</v>
      </c>
      <c r="H1734" t="s">
        <v>5361</v>
      </c>
      <c r="I1734">
        <v>999</v>
      </c>
      <c r="J1734" s="1">
        <v>45349</v>
      </c>
      <c r="K1734" t="s">
        <v>5356</v>
      </c>
      <c r="L1734" s="1"/>
      <c r="M1734" s="1">
        <v>45320</v>
      </c>
      <c r="N1734" t="s">
        <v>5838</v>
      </c>
      <c r="O1734" t="s">
        <v>5844</v>
      </c>
      <c r="P1734" t="s">
        <v>5836</v>
      </c>
    </row>
    <row r="1735" spans="1:16" x14ac:dyDescent="0.5">
      <c r="A1735" t="s">
        <v>2393</v>
      </c>
      <c r="B1735" t="s">
        <v>2387</v>
      </c>
      <c r="C1735" t="s">
        <v>19</v>
      </c>
      <c r="D1735" s="1">
        <v>45507</v>
      </c>
      <c r="E1735">
        <v>999</v>
      </c>
      <c r="F1735" t="s">
        <v>10</v>
      </c>
      <c r="G1735" t="s">
        <v>11</v>
      </c>
      <c r="H1735" t="s">
        <v>5361</v>
      </c>
      <c r="I1735">
        <v>999</v>
      </c>
      <c r="J1735" s="1">
        <v>45349</v>
      </c>
      <c r="K1735" t="s">
        <v>5356</v>
      </c>
      <c r="L1735" s="1"/>
      <c r="M1735" s="1">
        <v>45320</v>
      </c>
      <c r="N1735" t="s">
        <v>5838</v>
      </c>
      <c r="O1735" t="s">
        <v>5844</v>
      </c>
      <c r="P1735" t="s">
        <v>5836</v>
      </c>
    </row>
    <row r="1736" spans="1:16" x14ac:dyDescent="0.5">
      <c r="A1736" t="s">
        <v>2394</v>
      </c>
      <c r="B1736" t="s">
        <v>2387</v>
      </c>
      <c r="C1736" t="s">
        <v>19</v>
      </c>
      <c r="D1736" s="1">
        <v>45539</v>
      </c>
      <c r="E1736">
        <v>999</v>
      </c>
      <c r="F1736" t="s">
        <v>10</v>
      </c>
      <c r="G1736" t="s">
        <v>23</v>
      </c>
      <c r="H1736" t="s">
        <v>5361</v>
      </c>
      <c r="I1736">
        <v>999</v>
      </c>
      <c r="J1736" s="1">
        <v>45349</v>
      </c>
      <c r="K1736" t="s">
        <v>5356</v>
      </c>
      <c r="L1736" s="1"/>
      <c r="M1736" s="1">
        <v>45320</v>
      </c>
      <c r="N1736" t="s">
        <v>5838</v>
      </c>
      <c r="O1736" t="s">
        <v>5844</v>
      </c>
      <c r="P1736" t="s">
        <v>5836</v>
      </c>
    </row>
    <row r="1737" spans="1:16" x14ac:dyDescent="0.5">
      <c r="A1737" t="s">
        <v>2395</v>
      </c>
      <c r="B1737" t="s">
        <v>2396</v>
      </c>
      <c r="C1737" t="s">
        <v>2397</v>
      </c>
      <c r="D1737" s="1">
        <v>45352</v>
      </c>
      <c r="E1737">
        <v>999</v>
      </c>
      <c r="F1737" t="s">
        <v>10</v>
      </c>
      <c r="G1737" t="s">
        <v>11</v>
      </c>
      <c r="H1737" t="s">
        <v>5361</v>
      </c>
      <c r="I1737">
        <v>999</v>
      </c>
      <c r="J1737" s="1">
        <v>45366</v>
      </c>
      <c r="K1737" t="s">
        <v>5356</v>
      </c>
      <c r="L1737" s="1"/>
      <c r="M1737" s="1">
        <v>45358</v>
      </c>
      <c r="N1737" t="s">
        <v>5839</v>
      </c>
      <c r="O1737" t="s">
        <v>5835</v>
      </c>
      <c r="P1737" t="s">
        <v>6036</v>
      </c>
    </row>
    <row r="1738" spans="1:16" x14ac:dyDescent="0.5">
      <c r="A1738" t="s">
        <v>2398</v>
      </c>
      <c r="B1738" t="s">
        <v>2396</v>
      </c>
      <c r="C1738" t="s">
        <v>2397</v>
      </c>
      <c r="D1738" s="1">
        <v>45384</v>
      </c>
      <c r="E1738">
        <v>999</v>
      </c>
      <c r="F1738" t="s">
        <v>10</v>
      </c>
      <c r="G1738" t="s">
        <v>11</v>
      </c>
      <c r="H1738" t="s">
        <v>5361</v>
      </c>
      <c r="I1738">
        <v>999</v>
      </c>
      <c r="J1738" s="1">
        <v>45366</v>
      </c>
      <c r="K1738" t="s">
        <v>5356</v>
      </c>
      <c r="L1738" s="1"/>
      <c r="M1738" s="1">
        <v>45358</v>
      </c>
      <c r="N1738" t="s">
        <v>5839</v>
      </c>
      <c r="O1738" t="s">
        <v>5835</v>
      </c>
      <c r="P1738" t="s">
        <v>6036</v>
      </c>
    </row>
    <row r="1739" spans="1:16" x14ac:dyDescent="0.5">
      <c r="A1739" t="s">
        <v>2399</v>
      </c>
      <c r="B1739" t="s">
        <v>2396</v>
      </c>
      <c r="C1739" t="s">
        <v>2397</v>
      </c>
      <c r="D1739" s="1">
        <v>45415</v>
      </c>
      <c r="E1739">
        <v>999</v>
      </c>
      <c r="F1739" t="s">
        <v>10</v>
      </c>
      <c r="G1739" t="s">
        <v>11</v>
      </c>
      <c r="H1739" t="s">
        <v>5361</v>
      </c>
      <c r="I1739">
        <v>999</v>
      </c>
      <c r="J1739" s="1">
        <v>45366</v>
      </c>
      <c r="K1739" t="s">
        <v>5356</v>
      </c>
      <c r="L1739" s="1"/>
      <c r="M1739" s="1">
        <v>45358</v>
      </c>
      <c r="N1739" t="s">
        <v>5839</v>
      </c>
      <c r="O1739" t="s">
        <v>5835</v>
      </c>
      <c r="P1739" t="s">
        <v>6036</v>
      </c>
    </row>
    <row r="1740" spans="1:16" x14ac:dyDescent="0.5">
      <c r="A1740" t="s">
        <v>2400</v>
      </c>
      <c r="B1740" t="s">
        <v>2396</v>
      </c>
      <c r="C1740" t="s">
        <v>2397</v>
      </c>
      <c r="D1740" s="1">
        <v>45447</v>
      </c>
      <c r="E1740">
        <v>999</v>
      </c>
      <c r="F1740" t="s">
        <v>10</v>
      </c>
      <c r="G1740" t="s">
        <v>11</v>
      </c>
      <c r="H1740" t="s">
        <v>5361</v>
      </c>
      <c r="I1740">
        <v>999</v>
      </c>
      <c r="J1740" s="1">
        <v>45366</v>
      </c>
      <c r="K1740" t="s">
        <v>5356</v>
      </c>
      <c r="L1740" s="1"/>
      <c r="M1740" s="1">
        <v>45358</v>
      </c>
      <c r="N1740" t="s">
        <v>5839</v>
      </c>
      <c r="O1740" t="s">
        <v>5835</v>
      </c>
      <c r="P1740" t="s">
        <v>6036</v>
      </c>
    </row>
    <row r="1741" spans="1:16" x14ac:dyDescent="0.5">
      <c r="A1741" t="s">
        <v>2401</v>
      </c>
      <c r="B1741" t="s">
        <v>2396</v>
      </c>
      <c r="C1741" t="s">
        <v>2397</v>
      </c>
      <c r="D1741" s="1">
        <v>45476</v>
      </c>
      <c r="E1741">
        <v>999</v>
      </c>
      <c r="F1741" t="s">
        <v>10</v>
      </c>
      <c r="G1741" t="s">
        <v>11</v>
      </c>
      <c r="H1741" t="s">
        <v>5361</v>
      </c>
      <c r="I1741">
        <v>999</v>
      </c>
      <c r="J1741" s="1">
        <v>45366</v>
      </c>
      <c r="K1741" t="s">
        <v>5356</v>
      </c>
      <c r="L1741" s="1"/>
      <c r="M1741" s="1">
        <v>45358</v>
      </c>
      <c r="N1741" t="s">
        <v>5839</v>
      </c>
      <c r="O1741" t="s">
        <v>5835</v>
      </c>
      <c r="P1741" t="s">
        <v>6036</v>
      </c>
    </row>
    <row r="1742" spans="1:16" x14ac:dyDescent="0.5">
      <c r="A1742" t="s">
        <v>2402</v>
      </c>
      <c r="B1742" t="s">
        <v>2396</v>
      </c>
      <c r="C1742" t="s">
        <v>2397</v>
      </c>
      <c r="D1742" s="1">
        <v>45507</v>
      </c>
      <c r="E1742">
        <v>999</v>
      </c>
      <c r="F1742" t="s">
        <v>10</v>
      </c>
      <c r="G1742" t="s">
        <v>11</v>
      </c>
      <c r="H1742" t="s">
        <v>5361</v>
      </c>
      <c r="I1742">
        <v>999</v>
      </c>
      <c r="J1742" s="1">
        <v>45366</v>
      </c>
      <c r="K1742" t="s">
        <v>5356</v>
      </c>
      <c r="L1742" s="1"/>
      <c r="M1742" s="1">
        <v>45358</v>
      </c>
      <c r="N1742" t="s">
        <v>5839</v>
      </c>
      <c r="O1742" t="s">
        <v>5835</v>
      </c>
      <c r="P1742" t="s">
        <v>6036</v>
      </c>
    </row>
    <row r="1743" spans="1:16" x14ac:dyDescent="0.5">
      <c r="A1743" t="s">
        <v>2403</v>
      </c>
      <c r="B1743" t="s">
        <v>2396</v>
      </c>
      <c r="C1743" t="s">
        <v>2397</v>
      </c>
      <c r="D1743" s="1">
        <v>45537</v>
      </c>
      <c r="E1743">
        <v>999</v>
      </c>
      <c r="F1743" t="s">
        <v>10</v>
      </c>
      <c r="G1743" t="s">
        <v>11</v>
      </c>
      <c r="H1743" t="s">
        <v>5361</v>
      </c>
      <c r="I1743">
        <v>999</v>
      </c>
      <c r="J1743" s="1">
        <v>45366</v>
      </c>
      <c r="K1743" t="s">
        <v>5356</v>
      </c>
      <c r="L1743" s="1"/>
      <c r="M1743" s="1">
        <v>45358</v>
      </c>
      <c r="N1743" t="s">
        <v>5839</v>
      </c>
      <c r="O1743" t="s">
        <v>5835</v>
      </c>
      <c r="P1743" t="s">
        <v>6036</v>
      </c>
    </row>
    <row r="1744" spans="1:16" x14ac:dyDescent="0.5">
      <c r="A1744" t="s">
        <v>2404</v>
      </c>
      <c r="B1744" t="s">
        <v>2405</v>
      </c>
      <c r="C1744" t="s">
        <v>832</v>
      </c>
      <c r="D1744" s="1">
        <v>45476</v>
      </c>
      <c r="E1744">
        <v>2499</v>
      </c>
      <c r="F1744" t="s">
        <v>10</v>
      </c>
      <c r="G1744" t="s">
        <v>11</v>
      </c>
      <c r="H1744" t="s">
        <v>5362</v>
      </c>
      <c r="I1744">
        <v>2499</v>
      </c>
      <c r="J1744" s="1">
        <v>45492</v>
      </c>
      <c r="K1744" t="s">
        <v>5356</v>
      </c>
      <c r="L1744" s="1"/>
      <c r="M1744" s="1">
        <v>45492</v>
      </c>
      <c r="N1744" t="s">
        <v>5838</v>
      </c>
      <c r="O1744" t="s">
        <v>5848</v>
      </c>
      <c r="P1744" t="s">
        <v>6036</v>
      </c>
    </row>
    <row r="1745" spans="1:16" x14ac:dyDescent="0.5">
      <c r="A1745" t="s">
        <v>2406</v>
      </c>
      <c r="B1745" t="s">
        <v>2405</v>
      </c>
      <c r="C1745" t="s">
        <v>832</v>
      </c>
      <c r="D1745" s="1">
        <v>45505</v>
      </c>
      <c r="E1745">
        <v>2499</v>
      </c>
      <c r="F1745" t="s">
        <v>10</v>
      </c>
      <c r="G1745" t="s">
        <v>25</v>
      </c>
      <c r="H1745" t="s">
        <v>5362</v>
      </c>
      <c r="I1745">
        <v>2499</v>
      </c>
      <c r="J1745" s="1">
        <v>45492</v>
      </c>
      <c r="K1745" t="s">
        <v>5356</v>
      </c>
      <c r="L1745" s="1"/>
      <c r="M1745" s="1">
        <v>45492</v>
      </c>
      <c r="N1745" t="s">
        <v>5838</v>
      </c>
      <c r="O1745" t="s">
        <v>5848</v>
      </c>
      <c r="P1745" t="s">
        <v>6036</v>
      </c>
    </row>
    <row r="1746" spans="1:16" x14ac:dyDescent="0.5">
      <c r="A1746" t="s">
        <v>2407</v>
      </c>
      <c r="B1746" t="s">
        <v>2405</v>
      </c>
      <c r="C1746" t="s">
        <v>832</v>
      </c>
      <c r="D1746" s="1">
        <v>45537</v>
      </c>
      <c r="E1746">
        <v>2499</v>
      </c>
      <c r="F1746" t="s">
        <v>10</v>
      </c>
      <c r="G1746" t="s">
        <v>11</v>
      </c>
      <c r="H1746" t="s">
        <v>5362</v>
      </c>
      <c r="I1746">
        <v>2499</v>
      </c>
      <c r="J1746" s="1">
        <v>45492</v>
      </c>
      <c r="K1746" t="s">
        <v>5356</v>
      </c>
      <c r="L1746" s="1"/>
      <c r="M1746" s="1">
        <v>45492</v>
      </c>
      <c r="N1746" t="s">
        <v>5838</v>
      </c>
      <c r="O1746" t="s">
        <v>5848</v>
      </c>
      <c r="P1746" t="s">
        <v>6036</v>
      </c>
    </row>
    <row r="1747" spans="1:16" x14ac:dyDescent="0.5">
      <c r="A1747" t="s">
        <v>2408</v>
      </c>
      <c r="B1747" t="s">
        <v>2409</v>
      </c>
      <c r="C1747" t="s">
        <v>2410</v>
      </c>
      <c r="D1747" s="1">
        <v>45324</v>
      </c>
      <c r="E1747">
        <v>999</v>
      </c>
      <c r="F1747" t="s">
        <v>10</v>
      </c>
      <c r="G1747" t="s">
        <v>11</v>
      </c>
      <c r="H1747" t="s">
        <v>5361</v>
      </c>
      <c r="I1747">
        <v>999</v>
      </c>
      <c r="J1747" s="1">
        <v>45333</v>
      </c>
      <c r="K1747" t="s">
        <v>5356</v>
      </c>
      <c r="L1747" s="1"/>
      <c r="M1747" s="1">
        <v>45308</v>
      </c>
      <c r="N1747" t="s">
        <v>5838</v>
      </c>
      <c r="O1747" t="s">
        <v>5844</v>
      </c>
      <c r="P1747" t="s">
        <v>6037</v>
      </c>
    </row>
    <row r="1748" spans="1:16" x14ac:dyDescent="0.5">
      <c r="A1748" t="s">
        <v>2411</v>
      </c>
      <c r="B1748" t="s">
        <v>2409</v>
      </c>
      <c r="C1748" t="s">
        <v>2410</v>
      </c>
      <c r="D1748" s="1">
        <v>45354</v>
      </c>
      <c r="E1748">
        <v>999</v>
      </c>
      <c r="F1748" t="s">
        <v>10</v>
      </c>
      <c r="G1748" t="s">
        <v>11</v>
      </c>
      <c r="H1748" t="s">
        <v>5361</v>
      </c>
      <c r="I1748">
        <v>999</v>
      </c>
      <c r="J1748" s="1">
        <v>45333</v>
      </c>
      <c r="K1748" t="s">
        <v>5356</v>
      </c>
      <c r="L1748" s="1"/>
      <c r="M1748" s="1">
        <v>45308</v>
      </c>
      <c r="N1748" t="s">
        <v>5838</v>
      </c>
      <c r="O1748" t="s">
        <v>5844</v>
      </c>
      <c r="P1748" t="s">
        <v>6037</v>
      </c>
    </row>
    <row r="1749" spans="1:16" x14ac:dyDescent="0.5">
      <c r="A1749" t="s">
        <v>2412</v>
      </c>
      <c r="B1749" t="s">
        <v>2409</v>
      </c>
      <c r="C1749" t="s">
        <v>2410</v>
      </c>
      <c r="D1749" s="1">
        <v>45384</v>
      </c>
      <c r="E1749">
        <v>0</v>
      </c>
      <c r="F1749" t="s">
        <v>43</v>
      </c>
      <c r="G1749" t="s">
        <v>11</v>
      </c>
      <c r="H1749" t="s">
        <v>5361</v>
      </c>
      <c r="I1749">
        <v>999</v>
      </c>
      <c r="J1749" s="1">
        <v>45333</v>
      </c>
      <c r="K1749" t="s">
        <v>5356</v>
      </c>
      <c r="L1749" s="1"/>
      <c r="M1749" s="1">
        <v>45308</v>
      </c>
      <c r="N1749" t="s">
        <v>5838</v>
      </c>
      <c r="O1749" t="s">
        <v>5844</v>
      </c>
      <c r="P1749" t="s">
        <v>6037</v>
      </c>
    </row>
    <row r="1750" spans="1:16" x14ac:dyDescent="0.5">
      <c r="A1750" t="s">
        <v>2413</v>
      </c>
      <c r="B1750" t="s">
        <v>2409</v>
      </c>
      <c r="C1750" t="s">
        <v>2410</v>
      </c>
      <c r="D1750" s="1">
        <v>45414</v>
      </c>
      <c r="E1750">
        <v>999</v>
      </c>
      <c r="F1750" t="s">
        <v>10</v>
      </c>
      <c r="G1750" t="s">
        <v>11</v>
      </c>
      <c r="H1750" t="s">
        <v>5361</v>
      </c>
      <c r="I1750">
        <v>999</v>
      </c>
      <c r="J1750" s="1">
        <v>45333</v>
      </c>
      <c r="K1750" t="s">
        <v>5356</v>
      </c>
      <c r="L1750" s="1"/>
      <c r="M1750" s="1">
        <v>45308</v>
      </c>
      <c r="N1750" t="s">
        <v>5838</v>
      </c>
      <c r="O1750" t="s">
        <v>5844</v>
      </c>
      <c r="P1750" t="s">
        <v>6037</v>
      </c>
    </row>
    <row r="1751" spans="1:16" x14ac:dyDescent="0.5">
      <c r="A1751" t="s">
        <v>2414</v>
      </c>
      <c r="B1751" t="s">
        <v>2409</v>
      </c>
      <c r="C1751" t="s">
        <v>2410</v>
      </c>
      <c r="D1751" s="1">
        <v>45444</v>
      </c>
      <c r="E1751">
        <v>999</v>
      </c>
      <c r="F1751" t="s">
        <v>10</v>
      </c>
      <c r="G1751" t="s">
        <v>11</v>
      </c>
      <c r="H1751" t="s">
        <v>5361</v>
      </c>
      <c r="I1751">
        <v>999</v>
      </c>
      <c r="J1751" s="1">
        <v>45333</v>
      </c>
      <c r="K1751" t="s">
        <v>5356</v>
      </c>
      <c r="L1751" s="1"/>
      <c r="M1751" s="1">
        <v>45308</v>
      </c>
      <c r="N1751" t="s">
        <v>5838</v>
      </c>
      <c r="O1751" t="s">
        <v>5844</v>
      </c>
      <c r="P1751" t="s">
        <v>6037</v>
      </c>
    </row>
    <row r="1752" spans="1:16" x14ac:dyDescent="0.5">
      <c r="A1752" t="s">
        <v>2415</v>
      </c>
      <c r="B1752" t="s">
        <v>2409</v>
      </c>
      <c r="C1752" t="s">
        <v>2410</v>
      </c>
      <c r="D1752" s="1">
        <v>45476</v>
      </c>
      <c r="E1752">
        <v>999</v>
      </c>
      <c r="F1752" t="s">
        <v>10</v>
      </c>
      <c r="G1752" t="s">
        <v>11</v>
      </c>
      <c r="H1752" t="s">
        <v>5361</v>
      </c>
      <c r="I1752">
        <v>999</v>
      </c>
      <c r="J1752" s="1">
        <v>45333</v>
      </c>
      <c r="K1752" t="s">
        <v>5356</v>
      </c>
      <c r="L1752" s="1"/>
      <c r="M1752" s="1">
        <v>45308</v>
      </c>
      <c r="N1752" t="s">
        <v>5838</v>
      </c>
      <c r="O1752" t="s">
        <v>5844</v>
      </c>
      <c r="P1752" t="s">
        <v>6037</v>
      </c>
    </row>
    <row r="1753" spans="1:16" x14ac:dyDescent="0.5">
      <c r="A1753" t="s">
        <v>2416</v>
      </c>
      <c r="B1753" t="s">
        <v>2409</v>
      </c>
      <c r="C1753" t="s">
        <v>2410</v>
      </c>
      <c r="D1753" s="1">
        <v>45507</v>
      </c>
      <c r="E1753">
        <v>999</v>
      </c>
      <c r="F1753" t="s">
        <v>10</v>
      </c>
      <c r="G1753" t="s">
        <v>23</v>
      </c>
      <c r="H1753" t="s">
        <v>5361</v>
      </c>
      <c r="I1753">
        <v>999</v>
      </c>
      <c r="J1753" s="1">
        <v>45333</v>
      </c>
      <c r="K1753" t="s">
        <v>5356</v>
      </c>
      <c r="L1753" s="1"/>
      <c r="M1753" s="1">
        <v>45308</v>
      </c>
      <c r="N1753" t="s">
        <v>5838</v>
      </c>
      <c r="O1753" t="s">
        <v>5844</v>
      </c>
      <c r="P1753" t="s">
        <v>6037</v>
      </c>
    </row>
    <row r="1754" spans="1:16" x14ac:dyDescent="0.5">
      <c r="A1754" t="s">
        <v>2417</v>
      </c>
      <c r="B1754" t="s">
        <v>2409</v>
      </c>
      <c r="C1754" t="s">
        <v>2410</v>
      </c>
      <c r="D1754" s="1">
        <v>45536</v>
      </c>
      <c r="E1754">
        <v>999</v>
      </c>
      <c r="F1754" t="s">
        <v>10</v>
      </c>
      <c r="G1754" t="s">
        <v>23</v>
      </c>
      <c r="H1754" t="s">
        <v>5361</v>
      </c>
      <c r="I1754">
        <v>999</v>
      </c>
      <c r="J1754" s="1">
        <v>45333</v>
      </c>
      <c r="K1754" t="s">
        <v>5356</v>
      </c>
      <c r="L1754" s="1"/>
      <c r="M1754" s="1">
        <v>45308</v>
      </c>
      <c r="N1754" t="s">
        <v>5838</v>
      </c>
      <c r="O1754" t="s">
        <v>5844</v>
      </c>
      <c r="P1754" t="s">
        <v>6037</v>
      </c>
    </row>
    <row r="1755" spans="1:16" x14ac:dyDescent="0.5">
      <c r="A1755" t="s">
        <v>2418</v>
      </c>
      <c r="B1755" t="s">
        <v>2419</v>
      </c>
      <c r="C1755" t="s">
        <v>1552</v>
      </c>
      <c r="D1755" s="1">
        <v>45413</v>
      </c>
      <c r="E1755">
        <v>2499</v>
      </c>
      <c r="F1755" t="s">
        <v>10</v>
      </c>
      <c r="G1755" t="s">
        <v>11</v>
      </c>
      <c r="H1755" t="s">
        <v>5362</v>
      </c>
      <c r="I1755">
        <v>2499</v>
      </c>
      <c r="J1755" s="1">
        <v>45431</v>
      </c>
      <c r="K1755" t="s">
        <v>5359</v>
      </c>
      <c r="L1755" s="1">
        <v>45565</v>
      </c>
      <c r="M1755" s="1">
        <v>45418</v>
      </c>
      <c r="N1755" t="s">
        <v>5846</v>
      </c>
      <c r="O1755" t="s">
        <v>5845</v>
      </c>
      <c r="P1755" t="s">
        <v>6037</v>
      </c>
    </row>
    <row r="1756" spans="1:16" x14ac:dyDescent="0.5">
      <c r="A1756" t="s">
        <v>2420</v>
      </c>
      <c r="B1756" t="s">
        <v>2419</v>
      </c>
      <c r="C1756" t="s">
        <v>1552</v>
      </c>
      <c r="D1756" s="1">
        <v>45444</v>
      </c>
      <c r="E1756">
        <v>2499</v>
      </c>
      <c r="F1756" t="s">
        <v>10</v>
      </c>
      <c r="G1756" t="s">
        <v>23</v>
      </c>
      <c r="H1756" t="s">
        <v>5362</v>
      </c>
      <c r="I1756">
        <v>2499</v>
      </c>
      <c r="J1756" s="1">
        <v>45431</v>
      </c>
      <c r="K1756" t="s">
        <v>5359</v>
      </c>
      <c r="L1756" s="1">
        <v>45565</v>
      </c>
      <c r="M1756" s="1">
        <v>45418</v>
      </c>
      <c r="N1756" t="s">
        <v>5846</v>
      </c>
      <c r="O1756" t="s">
        <v>5845</v>
      </c>
      <c r="P1756" t="s">
        <v>6037</v>
      </c>
    </row>
    <row r="1757" spans="1:16" x14ac:dyDescent="0.5">
      <c r="A1757" t="s">
        <v>2421</v>
      </c>
      <c r="B1757" t="s">
        <v>2419</v>
      </c>
      <c r="C1757" t="s">
        <v>1552</v>
      </c>
      <c r="D1757" s="1">
        <v>45476</v>
      </c>
      <c r="E1757">
        <v>2499</v>
      </c>
      <c r="F1757" t="s">
        <v>10</v>
      </c>
      <c r="G1757" t="s">
        <v>11</v>
      </c>
      <c r="H1757" t="s">
        <v>5362</v>
      </c>
      <c r="I1757">
        <v>2499</v>
      </c>
      <c r="J1757" s="1">
        <v>45431</v>
      </c>
      <c r="K1757" t="s">
        <v>5359</v>
      </c>
      <c r="L1757" s="1">
        <v>45565</v>
      </c>
      <c r="M1757" s="1">
        <v>45418</v>
      </c>
      <c r="N1757" t="s">
        <v>5846</v>
      </c>
      <c r="O1757" t="s">
        <v>5845</v>
      </c>
      <c r="P1757" t="s">
        <v>6037</v>
      </c>
    </row>
    <row r="1758" spans="1:16" x14ac:dyDescent="0.5">
      <c r="A1758" t="s">
        <v>2422</v>
      </c>
      <c r="B1758" t="s">
        <v>2419</v>
      </c>
      <c r="C1758" t="s">
        <v>1552</v>
      </c>
      <c r="D1758" s="1">
        <v>45506</v>
      </c>
      <c r="E1758">
        <v>2499</v>
      </c>
      <c r="F1758" t="s">
        <v>10</v>
      </c>
      <c r="G1758" t="s">
        <v>25</v>
      </c>
      <c r="H1758" t="s">
        <v>5362</v>
      </c>
      <c r="I1758">
        <v>2499</v>
      </c>
      <c r="J1758" s="1">
        <v>45431</v>
      </c>
      <c r="K1758" t="s">
        <v>5359</v>
      </c>
      <c r="L1758" s="1">
        <v>45565</v>
      </c>
      <c r="M1758" s="1">
        <v>45418</v>
      </c>
      <c r="N1758" t="s">
        <v>5846</v>
      </c>
      <c r="O1758" t="s">
        <v>5845</v>
      </c>
      <c r="P1758" t="s">
        <v>6037</v>
      </c>
    </row>
    <row r="1759" spans="1:16" x14ac:dyDescent="0.5">
      <c r="A1759" t="s">
        <v>2423</v>
      </c>
      <c r="B1759" t="s">
        <v>2419</v>
      </c>
      <c r="C1759" t="s">
        <v>1552</v>
      </c>
      <c r="D1759" s="1">
        <v>45537</v>
      </c>
      <c r="E1759">
        <v>2499</v>
      </c>
      <c r="F1759" t="s">
        <v>10</v>
      </c>
      <c r="G1759" t="s">
        <v>11</v>
      </c>
      <c r="H1759" t="s">
        <v>5362</v>
      </c>
      <c r="I1759">
        <v>2499</v>
      </c>
      <c r="J1759" s="1">
        <v>45431</v>
      </c>
      <c r="K1759" t="s">
        <v>5359</v>
      </c>
      <c r="L1759" s="1">
        <v>45565</v>
      </c>
      <c r="M1759" s="1">
        <v>45418</v>
      </c>
      <c r="N1759" t="s">
        <v>5846</v>
      </c>
      <c r="O1759" t="s">
        <v>5845</v>
      </c>
      <c r="P1759" t="s">
        <v>6037</v>
      </c>
    </row>
    <row r="1760" spans="1:16" x14ac:dyDescent="0.5">
      <c r="A1760" t="s">
        <v>2424</v>
      </c>
      <c r="B1760" t="s">
        <v>2425</v>
      </c>
      <c r="C1760" t="s">
        <v>1956</v>
      </c>
      <c r="D1760" s="1">
        <v>45386</v>
      </c>
      <c r="E1760">
        <v>999</v>
      </c>
      <c r="F1760" t="s">
        <v>10</v>
      </c>
      <c r="G1760" t="s">
        <v>25</v>
      </c>
      <c r="H1760" t="s">
        <v>5361</v>
      </c>
      <c r="I1760">
        <v>999</v>
      </c>
      <c r="J1760" s="1">
        <v>45412</v>
      </c>
      <c r="K1760" t="s">
        <v>5356</v>
      </c>
      <c r="L1760" s="1"/>
      <c r="M1760" s="1">
        <v>45408</v>
      </c>
      <c r="N1760" t="s">
        <v>5839</v>
      </c>
      <c r="O1760" t="s">
        <v>5848</v>
      </c>
      <c r="P1760" t="s">
        <v>6037</v>
      </c>
    </row>
    <row r="1761" spans="1:16" x14ac:dyDescent="0.5">
      <c r="A1761" t="s">
        <v>2426</v>
      </c>
      <c r="B1761" t="s">
        <v>2425</v>
      </c>
      <c r="C1761" t="s">
        <v>1956</v>
      </c>
      <c r="D1761" s="1">
        <v>45415</v>
      </c>
      <c r="E1761">
        <v>999</v>
      </c>
      <c r="F1761" t="s">
        <v>10</v>
      </c>
      <c r="G1761" t="s">
        <v>11</v>
      </c>
      <c r="H1761" t="s">
        <v>5361</v>
      </c>
      <c r="I1761">
        <v>999</v>
      </c>
      <c r="J1761" s="1">
        <v>45412</v>
      </c>
      <c r="K1761" t="s">
        <v>5356</v>
      </c>
      <c r="L1761" s="1"/>
      <c r="M1761" s="1">
        <v>45408</v>
      </c>
      <c r="N1761" t="s">
        <v>5839</v>
      </c>
      <c r="O1761" t="s">
        <v>5848</v>
      </c>
      <c r="P1761" t="s">
        <v>6037</v>
      </c>
    </row>
    <row r="1762" spans="1:16" x14ac:dyDescent="0.5">
      <c r="A1762" t="s">
        <v>2427</v>
      </c>
      <c r="B1762" t="s">
        <v>2425</v>
      </c>
      <c r="C1762" t="s">
        <v>1956</v>
      </c>
      <c r="D1762" s="1">
        <v>45447</v>
      </c>
      <c r="E1762">
        <v>999</v>
      </c>
      <c r="F1762" t="s">
        <v>10</v>
      </c>
      <c r="G1762" t="s">
        <v>23</v>
      </c>
      <c r="H1762" t="s">
        <v>5361</v>
      </c>
      <c r="I1762">
        <v>999</v>
      </c>
      <c r="J1762" s="1">
        <v>45412</v>
      </c>
      <c r="K1762" t="s">
        <v>5356</v>
      </c>
      <c r="L1762" s="1"/>
      <c r="M1762" s="1">
        <v>45408</v>
      </c>
      <c r="N1762" t="s">
        <v>5839</v>
      </c>
      <c r="O1762" t="s">
        <v>5848</v>
      </c>
      <c r="P1762" t="s">
        <v>6037</v>
      </c>
    </row>
    <row r="1763" spans="1:16" x14ac:dyDescent="0.5">
      <c r="A1763" t="s">
        <v>2428</v>
      </c>
      <c r="B1763" t="s">
        <v>2425</v>
      </c>
      <c r="C1763" t="s">
        <v>1956</v>
      </c>
      <c r="D1763" s="1">
        <v>45474</v>
      </c>
      <c r="E1763">
        <v>999</v>
      </c>
      <c r="F1763" t="s">
        <v>10</v>
      </c>
      <c r="G1763" t="s">
        <v>23</v>
      </c>
      <c r="H1763" t="s">
        <v>5361</v>
      </c>
      <c r="I1763">
        <v>999</v>
      </c>
      <c r="J1763" s="1">
        <v>45412</v>
      </c>
      <c r="K1763" t="s">
        <v>5356</v>
      </c>
      <c r="L1763" s="1"/>
      <c r="M1763" s="1">
        <v>45408</v>
      </c>
      <c r="N1763" t="s">
        <v>5839</v>
      </c>
      <c r="O1763" t="s">
        <v>5848</v>
      </c>
      <c r="P1763" t="s">
        <v>6037</v>
      </c>
    </row>
    <row r="1764" spans="1:16" x14ac:dyDescent="0.5">
      <c r="A1764" t="s">
        <v>2429</v>
      </c>
      <c r="B1764" t="s">
        <v>2425</v>
      </c>
      <c r="C1764" t="s">
        <v>1956</v>
      </c>
      <c r="D1764" s="1">
        <v>45505</v>
      </c>
      <c r="E1764">
        <v>999</v>
      </c>
      <c r="F1764" t="s">
        <v>10</v>
      </c>
      <c r="G1764" t="s">
        <v>23</v>
      </c>
      <c r="H1764" t="s">
        <v>5361</v>
      </c>
      <c r="I1764">
        <v>999</v>
      </c>
      <c r="J1764" s="1">
        <v>45412</v>
      </c>
      <c r="K1764" t="s">
        <v>5356</v>
      </c>
      <c r="L1764" s="1"/>
      <c r="M1764" s="1">
        <v>45408</v>
      </c>
      <c r="N1764" t="s">
        <v>5839</v>
      </c>
      <c r="O1764" t="s">
        <v>5848</v>
      </c>
      <c r="P1764" t="s">
        <v>6037</v>
      </c>
    </row>
    <row r="1765" spans="1:16" x14ac:dyDescent="0.5">
      <c r="A1765" t="s">
        <v>2430</v>
      </c>
      <c r="B1765" t="s">
        <v>2425</v>
      </c>
      <c r="C1765" t="s">
        <v>1956</v>
      </c>
      <c r="D1765" s="1">
        <v>45536</v>
      </c>
      <c r="E1765">
        <v>999</v>
      </c>
      <c r="F1765" t="s">
        <v>10</v>
      </c>
      <c r="G1765" t="s">
        <v>11</v>
      </c>
      <c r="H1765" t="s">
        <v>5361</v>
      </c>
      <c r="I1765">
        <v>999</v>
      </c>
      <c r="J1765" s="1">
        <v>45412</v>
      </c>
      <c r="K1765" t="s">
        <v>5356</v>
      </c>
      <c r="L1765" s="1"/>
      <c r="M1765" s="1">
        <v>45408</v>
      </c>
      <c r="N1765" t="s">
        <v>5839</v>
      </c>
      <c r="O1765" t="s">
        <v>5848</v>
      </c>
      <c r="P1765" t="s">
        <v>6037</v>
      </c>
    </row>
    <row r="1766" spans="1:16" x14ac:dyDescent="0.5">
      <c r="A1766" t="s">
        <v>2431</v>
      </c>
      <c r="B1766" t="s">
        <v>2432</v>
      </c>
      <c r="C1766" t="s">
        <v>2433</v>
      </c>
      <c r="D1766" s="1">
        <v>45386</v>
      </c>
      <c r="E1766">
        <v>2499</v>
      </c>
      <c r="F1766" t="s">
        <v>10</v>
      </c>
      <c r="G1766" t="s">
        <v>23</v>
      </c>
      <c r="H1766" t="s">
        <v>5362</v>
      </c>
      <c r="I1766">
        <v>2499</v>
      </c>
      <c r="J1766" s="1">
        <v>45391</v>
      </c>
      <c r="K1766" t="s">
        <v>5356</v>
      </c>
      <c r="L1766" s="1"/>
      <c r="M1766" s="1">
        <v>45389</v>
      </c>
      <c r="N1766" t="s">
        <v>5846</v>
      </c>
      <c r="O1766" t="s">
        <v>5835</v>
      </c>
      <c r="P1766" t="s">
        <v>6036</v>
      </c>
    </row>
    <row r="1767" spans="1:16" x14ac:dyDescent="0.5">
      <c r="A1767" t="s">
        <v>2434</v>
      </c>
      <c r="B1767" t="s">
        <v>2432</v>
      </c>
      <c r="C1767" t="s">
        <v>2433</v>
      </c>
      <c r="D1767" s="1">
        <v>45415</v>
      </c>
      <c r="E1767">
        <v>2499</v>
      </c>
      <c r="F1767" t="s">
        <v>10</v>
      </c>
      <c r="G1767" t="s">
        <v>11</v>
      </c>
      <c r="H1767" t="s">
        <v>5362</v>
      </c>
      <c r="I1767">
        <v>2499</v>
      </c>
      <c r="J1767" s="1">
        <v>45391</v>
      </c>
      <c r="K1767" t="s">
        <v>5356</v>
      </c>
      <c r="L1767" s="1"/>
      <c r="M1767" s="1">
        <v>45389</v>
      </c>
      <c r="N1767" t="s">
        <v>5846</v>
      </c>
      <c r="O1767" t="s">
        <v>5835</v>
      </c>
      <c r="P1767" t="s">
        <v>6036</v>
      </c>
    </row>
    <row r="1768" spans="1:16" x14ac:dyDescent="0.5">
      <c r="A1768" t="s">
        <v>2435</v>
      </c>
      <c r="B1768" t="s">
        <v>2432</v>
      </c>
      <c r="C1768" t="s">
        <v>2433</v>
      </c>
      <c r="D1768" s="1">
        <v>45447</v>
      </c>
      <c r="E1768">
        <v>2499</v>
      </c>
      <c r="F1768" t="s">
        <v>10</v>
      </c>
      <c r="G1768" t="s">
        <v>25</v>
      </c>
      <c r="H1768" t="s">
        <v>5362</v>
      </c>
      <c r="I1768">
        <v>2499</v>
      </c>
      <c r="J1768" s="1">
        <v>45391</v>
      </c>
      <c r="K1768" t="s">
        <v>5356</v>
      </c>
      <c r="L1768" s="1"/>
      <c r="M1768" s="1">
        <v>45389</v>
      </c>
      <c r="N1768" t="s">
        <v>5846</v>
      </c>
      <c r="O1768" t="s">
        <v>5835</v>
      </c>
      <c r="P1768" t="s">
        <v>6036</v>
      </c>
    </row>
    <row r="1769" spans="1:16" x14ac:dyDescent="0.5">
      <c r="A1769" t="s">
        <v>2436</v>
      </c>
      <c r="B1769" t="s">
        <v>2432</v>
      </c>
      <c r="C1769" t="s">
        <v>2433</v>
      </c>
      <c r="D1769" s="1">
        <v>45474</v>
      </c>
      <c r="E1769">
        <v>2499</v>
      </c>
      <c r="F1769" t="s">
        <v>10</v>
      </c>
      <c r="G1769" t="s">
        <v>11</v>
      </c>
      <c r="H1769" t="s">
        <v>5362</v>
      </c>
      <c r="I1769">
        <v>2499</v>
      </c>
      <c r="J1769" s="1">
        <v>45391</v>
      </c>
      <c r="K1769" t="s">
        <v>5356</v>
      </c>
      <c r="L1769" s="1"/>
      <c r="M1769" s="1">
        <v>45389</v>
      </c>
      <c r="N1769" t="s">
        <v>5846</v>
      </c>
      <c r="O1769" t="s">
        <v>5835</v>
      </c>
      <c r="P1769" t="s">
        <v>6036</v>
      </c>
    </row>
    <row r="1770" spans="1:16" x14ac:dyDescent="0.5">
      <c r="A1770" t="s">
        <v>2437</v>
      </c>
      <c r="B1770" t="s">
        <v>2432</v>
      </c>
      <c r="C1770" t="s">
        <v>2433</v>
      </c>
      <c r="D1770" s="1">
        <v>45505</v>
      </c>
      <c r="E1770">
        <v>2499</v>
      </c>
      <c r="F1770" t="s">
        <v>10</v>
      </c>
      <c r="G1770" t="s">
        <v>11</v>
      </c>
      <c r="H1770" t="s">
        <v>5362</v>
      </c>
      <c r="I1770">
        <v>2499</v>
      </c>
      <c r="J1770" s="1">
        <v>45391</v>
      </c>
      <c r="K1770" t="s">
        <v>5356</v>
      </c>
      <c r="L1770" s="1"/>
      <c r="M1770" s="1">
        <v>45389</v>
      </c>
      <c r="N1770" t="s">
        <v>5846</v>
      </c>
      <c r="O1770" t="s">
        <v>5835</v>
      </c>
      <c r="P1770" t="s">
        <v>6036</v>
      </c>
    </row>
    <row r="1771" spans="1:16" x14ac:dyDescent="0.5">
      <c r="A1771" t="s">
        <v>2438</v>
      </c>
      <c r="B1771" t="s">
        <v>2432</v>
      </c>
      <c r="C1771" t="s">
        <v>2433</v>
      </c>
      <c r="D1771" s="1">
        <v>45538</v>
      </c>
      <c r="E1771">
        <v>2499</v>
      </c>
      <c r="F1771" t="s">
        <v>10</v>
      </c>
      <c r="G1771" t="s">
        <v>25</v>
      </c>
      <c r="H1771" t="s">
        <v>5362</v>
      </c>
      <c r="I1771">
        <v>2499</v>
      </c>
      <c r="J1771" s="1">
        <v>45391</v>
      </c>
      <c r="K1771" t="s">
        <v>5356</v>
      </c>
      <c r="L1771" s="1"/>
      <c r="M1771" s="1">
        <v>45389</v>
      </c>
      <c r="N1771" t="s">
        <v>5846</v>
      </c>
      <c r="O1771" t="s">
        <v>5835</v>
      </c>
      <c r="P1771" t="s">
        <v>6036</v>
      </c>
    </row>
    <row r="1772" spans="1:16" x14ac:dyDescent="0.5">
      <c r="A1772" t="s">
        <v>2439</v>
      </c>
      <c r="B1772" t="s">
        <v>2440</v>
      </c>
      <c r="C1772" t="s">
        <v>2441</v>
      </c>
      <c r="D1772" s="1">
        <v>45353</v>
      </c>
      <c r="E1772">
        <v>999</v>
      </c>
      <c r="F1772" t="s">
        <v>10</v>
      </c>
      <c r="G1772" t="s">
        <v>11</v>
      </c>
      <c r="H1772" t="s">
        <v>5361</v>
      </c>
      <c r="I1772">
        <v>999</v>
      </c>
      <c r="J1772" s="1">
        <v>45354</v>
      </c>
      <c r="K1772" t="s">
        <v>5356</v>
      </c>
      <c r="L1772" s="1"/>
      <c r="M1772" s="1">
        <v>45344</v>
      </c>
      <c r="N1772" t="s">
        <v>5838</v>
      </c>
      <c r="O1772" t="s">
        <v>5835</v>
      </c>
      <c r="P1772" t="s">
        <v>5836</v>
      </c>
    </row>
    <row r="1773" spans="1:16" x14ac:dyDescent="0.5">
      <c r="A1773" t="s">
        <v>2442</v>
      </c>
      <c r="B1773" t="s">
        <v>2440</v>
      </c>
      <c r="C1773" t="s">
        <v>2441</v>
      </c>
      <c r="D1773" s="1">
        <v>45384</v>
      </c>
      <c r="E1773">
        <v>999</v>
      </c>
      <c r="F1773" t="s">
        <v>10</v>
      </c>
      <c r="G1773" t="s">
        <v>41</v>
      </c>
      <c r="H1773" t="s">
        <v>5361</v>
      </c>
      <c r="I1773">
        <v>999</v>
      </c>
      <c r="J1773" s="1">
        <v>45354</v>
      </c>
      <c r="K1773" t="s">
        <v>5356</v>
      </c>
      <c r="L1773" s="1"/>
      <c r="M1773" s="1">
        <v>45344</v>
      </c>
      <c r="N1773" t="s">
        <v>5838</v>
      </c>
      <c r="O1773" t="s">
        <v>5835</v>
      </c>
      <c r="P1773" t="s">
        <v>5836</v>
      </c>
    </row>
    <row r="1774" spans="1:16" x14ac:dyDescent="0.5">
      <c r="A1774" t="s">
        <v>2443</v>
      </c>
      <c r="B1774" t="s">
        <v>2440</v>
      </c>
      <c r="C1774" t="s">
        <v>2441</v>
      </c>
      <c r="D1774" s="1">
        <v>45414</v>
      </c>
      <c r="E1774">
        <v>999</v>
      </c>
      <c r="F1774" t="s">
        <v>10</v>
      </c>
      <c r="G1774" t="s">
        <v>11</v>
      </c>
      <c r="H1774" t="s">
        <v>5361</v>
      </c>
      <c r="I1774">
        <v>999</v>
      </c>
      <c r="J1774" s="1">
        <v>45354</v>
      </c>
      <c r="K1774" t="s">
        <v>5356</v>
      </c>
      <c r="L1774" s="1"/>
      <c r="M1774" s="1">
        <v>45344</v>
      </c>
      <c r="N1774" t="s">
        <v>5838</v>
      </c>
      <c r="O1774" t="s">
        <v>5835</v>
      </c>
      <c r="P1774" t="s">
        <v>5836</v>
      </c>
    </row>
    <row r="1775" spans="1:16" x14ac:dyDescent="0.5">
      <c r="A1775" t="s">
        <v>2444</v>
      </c>
      <c r="B1775" t="s">
        <v>2440</v>
      </c>
      <c r="C1775" t="s">
        <v>2441</v>
      </c>
      <c r="D1775" s="1">
        <v>45446</v>
      </c>
      <c r="E1775">
        <v>999</v>
      </c>
      <c r="F1775" t="s">
        <v>10</v>
      </c>
      <c r="G1775" t="s">
        <v>11</v>
      </c>
      <c r="H1775" t="s">
        <v>5361</v>
      </c>
      <c r="I1775">
        <v>999</v>
      </c>
      <c r="J1775" s="1">
        <v>45354</v>
      </c>
      <c r="K1775" t="s">
        <v>5356</v>
      </c>
      <c r="L1775" s="1"/>
      <c r="M1775" s="1">
        <v>45344</v>
      </c>
      <c r="N1775" t="s">
        <v>5838</v>
      </c>
      <c r="O1775" t="s">
        <v>5835</v>
      </c>
      <c r="P1775" t="s">
        <v>5836</v>
      </c>
    </row>
    <row r="1776" spans="1:16" x14ac:dyDescent="0.5">
      <c r="A1776" t="s">
        <v>2445</v>
      </c>
      <c r="B1776" t="s">
        <v>2440</v>
      </c>
      <c r="C1776" t="s">
        <v>2441</v>
      </c>
      <c r="D1776" s="1">
        <v>45475</v>
      </c>
      <c r="E1776">
        <v>999</v>
      </c>
      <c r="F1776" t="s">
        <v>10</v>
      </c>
      <c r="G1776" t="s">
        <v>11</v>
      </c>
      <c r="H1776" t="s">
        <v>5361</v>
      </c>
      <c r="I1776">
        <v>999</v>
      </c>
      <c r="J1776" s="1">
        <v>45354</v>
      </c>
      <c r="K1776" t="s">
        <v>5356</v>
      </c>
      <c r="L1776" s="1"/>
      <c r="M1776" s="1">
        <v>45344</v>
      </c>
      <c r="N1776" t="s">
        <v>5838</v>
      </c>
      <c r="O1776" t="s">
        <v>5835</v>
      </c>
      <c r="P1776" t="s">
        <v>5836</v>
      </c>
    </row>
    <row r="1777" spans="1:16" x14ac:dyDescent="0.5">
      <c r="A1777" t="s">
        <v>2446</v>
      </c>
      <c r="B1777" t="s">
        <v>2440</v>
      </c>
      <c r="C1777" t="s">
        <v>2441</v>
      </c>
      <c r="D1777" s="1">
        <v>45505</v>
      </c>
      <c r="E1777">
        <v>0</v>
      </c>
      <c r="F1777" t="s">
        <v>43</v>
      </c>
      <c r="G1777" t="s">
        <v>11</v>
      </c>
      <c r="H1777" t="s">
        <v>5361</v>
      </c>
      <c r="I1777">
        <v>999</v>
      </c>
      <c r="J1777" s="1">
        <v>45354</v>
      </c>
      <c r="K1777" t="s">
        <v>5356</v>
      </c>
      <c r="L1777" s="1"/>
      <c r="M1777" s="1">
        <v>45344</v>
      </c>
      <c r="N1777" t="s">
        <v>5838</v>
      </c>
      <c r="O1777" t="s">
        <v>5835</v>
      </c>
      <c r="P1777" t="s">
        <v>5836</v>
      </c>
    </row>
    <row r="1778" spans="1:16" x14ac:dyDescent="0.5">
      <c r="A1778" t="s">
        <v>2447</v>
      </c>
      <c r="B1778" t="s">
        <v>2440</v>
      </c>
      <c r="C1778" t="s">
        <v>2441</v>
      </c>
      <c r="D1778" s="1">
        <v>45537</v>
      </c>
      <c r="E1778">
        <v>999</v>
      </c>
      <c r="F1778" t="s">
        <v>10</v>
      </c>
      <c r="G1778" t="s">
        <v>11</v>
      </c>
      <c r="H1778" t="s">
        <v>5361</v>
      </c>
      <c r="I1778">
        <v>999</v>
      </c>
      <c r="J1778" s="1">
        <v>45354</v>
      </c>
      <c r="K1778" t="s">
        <v>5356</v>
      </c>
      <c r="L1778" s="1"/>
      <c r="M1778" s="1">
        <v>45344</v>
      </c>
      <c r="N1778" t="s">
        <v>5838</v>
      </c>
      <c r="O1778" t="s">
        <v>5835</v>
      </c>
      <c r="P1778" t="s">
        <v>5836</v>
      </c>
    </row>
    <row r="1779" spans="1:16" x14ac:dyDescent="0.5">
      <c r="A1779" t="s">
        <v>2448</v>
      </c>
      <c r="B1779" t="s">
        <v>2449</v>
      </c>
      <c r="C1779" t="s">
        <v>2450</v>
      </c>
      <c r="D1779" s="1">
        <v>45413</v>
      </c>
      <c r="E1779">
        <v>9999</v>
      </c>
      <c r="F1779" t="s">
        <v>10</v>
      </c>
      <c r="G1779" t="s">
        <v>11</v>
      </c>
      <c r="H1779" t="s">
        <v>5382</v>
      </c>
      <c r="I1779">
        <v>9999</v>
      </c>
      <c r="J1779" s="1">
        <v>45430</v>
      </c>
      <c r="K1779" t="s">
        <v>5356</v>
      </c>
      <c r="L1779" s="1"/>
      <c r="M1779" s="1">
        <v>45402</v>
      </c>
      <c r="N1779" t="s">
        <v>5839</v>
      </c>
      <c r="O1779" t="s">
        <v>5848</v>
      </c>
      <c r="P1779" t="s">
        <v>6036</v>
      </c>
    </row>
    <row r="1780" spans="1:16" x14ac:dyDescent="0.5">
      <c r="A1780" t="s">
        <v>2451</v>
      </c>
      <c r="B1780" t="s">
        <v>2449</v>
      </c>
      <c r="C1780" t="s">
        <v>2450</v>
      </c>
      <c r="D1780" s="1">
        <v>45445</v>
      </c>
      <c r="E1780">
        <v>9999</v>
      </c>
      <c r="F1780" t="s">
        <v>10</v>
      </c>
      <c r="G1780" t="s">
        <v>11</v>
      </c>
      <c r="H1780" t="s">
        <v>5382</v>
      </c>
      <c r="I1780">
        <v>9999</v>
      </c>
      <c r="J1780" s="1">
        <v>45430</v>
      </c>
      <c r="K1780" t="s">
        <v>5356</v>
      </c>
      <c r="L1780" s="1"/>
      <c r="M1780" s="1">
        <v>45402</v>
      </c>
      <c r="N1780" t="s">
        <v>5839</v>
      </c>
      <c r="O1780" t="s">
        <v>5848</v>
      </c>
      <c r="P1780" t="s">
        <v>6036</v>
      </c>
    </row>
    <row r="1781" spans="1:16" x14ac:dyDescent="0.5">
      <c r="A1781" t="s">
        <v>2452</v>
      </c>
      <c r="B1781" t="s">
        <v>2449</v>
      </c>
      <c r="C1781" t="s">
        <v>2450</v>
      </c>
      <c r="D1781" s="1">
        <v>45476</v>
      </c>
      <c r="E1781">
        <v>9999</v>
      </c>
      <c r="F1781" t="s">
        <v>10</v>
      </c>
      <c r="G1781" t="s">
        <v>11</v>
      </c>
      <c r="H1781" t="s">
        <v>5382</v>
      </c>
      <c r="I1781">
        <v>9999</v>
      </c>
      <c r="J1781" s="1">
        <v>45430</v>
      </c>
      <c r="K1781" t="s">
        <v>5356</v>
      </c>
      <c r="L1781" s="1"/>
      <c r="M1781" s="1">
        <v>45402</v>
      </c>
      <c r="N1781" t="s">
        <v>5839</v>
      </c>
      <c r="O1781" t="s">
        <v>5848</v>
      </c>
      <c r="P1781" t="s">
        <v>6036</v>
      </c>
    </row>
    <row r="1782" spans="1:16" x14ac:dyDescent="0.5">
      <c r="A1782" t="s">
        <v>2453</v>
      </c>
      <c r="B1782" t="s">
        <v>2449</v>
      </c>
      <c r="C1782" t="s">
        <v>2450</v>
      </c>
      <c r="D1782" s="1">
        <v>45506</v>
      </c>
      <c r="E1782">
        <v>9999</v>
      </c>
      <c r="F1782" t="s">
        <v>10</v>
      </c>
      <c r="G1782" t="s">
        <v>11</v>
      </c>
      <c r="H1782" t="s">
        <v>5382</v>
      </c>
      <c r="I1782">
        <v>9999</v>
      </c>
      <c r="J1782" s="1">
        <v>45430</v>
      </c>
      <c r="K1782" t="s">
        <v>5356</v>
      </c>
      <c r="L1782" s="1"/>
      <c r="M1782" s="1">
        <v>45402</v>
      </c>
      <c r="N1782" t="s">
        <v>5839</v>
      </c>
      <c r="O1782" t="s">
        <v>5848</v>
      </c>
      <c r="P1782" t="s">
        <v>6036</v>
      </c>
    </row>
    <row r="1783" spans="1:16" x14ac:dyDescent="0.5">
      <c r="A1783" t="s">
        <v>2454</v>
      </c>
      <c r="B1783" t="s">
        <v>2449</v>
      </c>
      <c r="C1783" t="s">
        <v>2450</v>
      </c>
      <c r="D1783" s="1">
        <v>45539</v>
      </c>
      <c r="E1783">
        <v>9999</v>
      </c>
      <c r="F1783" t="s">
        <v>10</v>
      </c>
      <c r="G1783" t="s">
        <v>41</v>
      </c>
      <c r="H1783" t="s">
        <v>5382</v>
      </c>
      <c r="I1783">
        <v>9999</v>
      </c>
      <c r="J1783" s="1">
        <v>45430</v>
      </c>
      <c r="K1783" t="s">
        <v>5356</v>
      </c>
      <c r="L1783" s="1"/>
      <c r="M1783" s="1">
        <v>45402</v>
      </c>
      <c r="N1783" t="s">
        <v>5839</v>
      </c>
      <c r="O1783" t="s">
        <v>5848</v>
      </c>
      <c r="P1783" t="s">
        <v>6036</v>
      </c>
    </row>
    <row r="1784" spans="1:16" x14ac:dyDescent="0.5">
      <c r="A1784" t="s">
        <v>2455</v>
      </c>
      <c r="B1784" t="s">
        <v>2456</v>
      </c>
      <c r="C1784" t="s">
        <v>2457</v>
      </c>
      <c r="D1784" s="1">
        <v>45413</v>
      </c>
      <c r="E1784">
        <v>2499</v>
      </c>
      <c r="F1784" t="s">
        <v>10</v>
      </c>
      <c r="G1784" t="s">
        <v>11</v>
      </c>
      <c r="H1784" t="s">
        <v>5362</v>
      </c>
      <c r="I1784">
        <v>2499</v>
      </c>
      <c r="J1784" s="1">
        <v>45434</v>
      </c>
      <c r="K1784" t="s">
        <v>5359</v>
      </c>
      <c r="L1784" s="1">
        <v>45565</v>
      </c>
      <c r="M1784" s="1">
        <v>45422</v>
      </c>
      <c r="N1784" t="s">
        <v>5839</v>
      </c>
      <c r="O1784" t="s">
        <v>5841</v>
      </c>
      <c r="P1784" t="s">
        <v>6036</v>
      </c>
    </row>
    <row r="1785" spans="1:16" x14ac:dyDescent="0.5">
      <c r="A1785" t="s">
        <v>2458</v>
      </c>
      <c r="B1785" t="s">
        <v>2456</v>
      </c>
      <c r="C1785" t="s">
        <v>2457</v>
      </c>
      <c r="D1785" s="1">
        <v>45444</v>
      </c>
      <c r="E1785">
        <v>2499</v>
      </c>
      <c r="F1785" t="s">
        <v>10</v>
      </c>
      <c r="G1785" t="s">
        <v>11</v>
      </c>
      <c r="H1785" t="s">
        <v>5362</v>
      </c>
      <c r="I1785">
        <v>2499</v>
      </c>
      <c r="J1785" s="1">
        <v>45434</v>
      </c>
      <c r="K1785" t="s">
        <v>5359</v>
      </c>
      <c r="L1785" s="1">
        <v>45565</v>
      </c>
      <c r="M1785" s="1">
        <v>45422</v>
      </c>
      <c r="N1785" t="s">
        <v>5839</v>
      </c>
      <c r="O1785" t="s">
        <v>5841</v>
      </c>
      <c r="P1785" t="s">
        <v>6036</v>
      </c>
    </row>
    <row r="1786" spans="1:16" x14ac:dyDescent="0.5">
      <c r="A1786" t="s">
        <v>2459</v>
      </c>
      <c r="B1786" t="s">
        <v>2456</v>
      </c>
      <c r="C1786" t="s">
        <v>2457</v>
      </c>
      <c r="D1786" s="1">
        <v>45475</v>
      </c>
      <c r="E1786">
        <v>2499</v>
      </c>
      <c r="F1786" t="s">
        <v>10</v>
      </c>
      <c r="G1786" t="s">
        <v>11</v>
      </c>
      <c r="H1786" t="s">
        <v>5362</v>
      </c>
      <c r="I1786">
        <v>2499</v>
      </c>
      <c r="J1786" s="1">
        <v>45434</v>
      </c>
      <c r="K1786" t="s">
        <v>5359</v>
      </c>
      <c r="L1786" s="1">
        <v>45565</v>
      </c>
      <c r="M1786" s="1">
        <v>45422</v>
      </c>
      <c r="N1786" t="s">
        <v>5839</v>
      </c>
      <c r="O1786" t="s">
        <v>5841</v>
      </c>
      <c r="P1786" t="s">
        <v>6036</v>
      </c>
    </row>
    <row r="1787" spans="1:16" x14ac:dyDescent="0.5">
      <c r="A1787" t="s">
        <v>2460</v>
      </c>
      <c r="B1787" t="s">
        <v>2456</v>
      </c>
      <c r="C1787" t="s">
        <v>2457</v>
      </c>
      <c r="D1787" s="1">
        <v>45507</v>
      </c>
      <c r="E1787">
        <v>2499</v>
      </c>
      <c r="F1787" t="s">
        <v>10</v>
      </c>
      <c r="G1787" t="s">
        <v>11</v>
      </c>
      <c r="H1787" t="s">
        <v>5362</v>
      </c>
      <c r="I1787">
        <v>2499</v>
      </c>
      <c r="J1787" s="1">
        <v>45434</v>
      </c>
      <c r="K1787" t="s">
        <v>5359</v>
      </c>
      <c r="L1787" s="1">
        <v>45565</v>
      </c>
      <c r="M1787" s="1">
        <v>45422</v>
      </c>
      <c r="N1787" t="s">
        <v>5839</v>
      </c>
      <c r="O1787" t="s">
        <v>5841</v>
      </c>
      <c r="P1787" t="s">
        <v>6036</v>
      </c>
    </row>
    <row r="1788" spans="1:16" x14ac:dyDescent="0.5">
      <c r="A1788" t="s">
        <v>2461</v>
      </c>
      <c r="B1788" t="s">
        <v>2456</v>
      </c>
      <c r="C1788" t="s">
        <v>2457</v>
      </c>
      <c r="D1788" s="1">
        <v>45537</v>
      </c>
      <c r="E1788">
        <v>2499</v>
      </c>
      <c r="F1788" t="s">
        <v>10</v>
      </c>
      <c r="G1788" t="s">
        <v>11</v>
      </c>
      <c r="H1788" t="s">
        <v>5362</v>
      </c>
      <c r="I1788">
        <v>2499</v>
      </c>
      <c r="J1788" s="1">
        <v>45434</v>
      </c>
      <c r="K1788" t="s">
        <v>5359</v>
      </c>
      <c r="L1788" s="1">
        <v>45565</v>
      </c>
      <c r="M1788" s="1">
        <v>45422</v>
      </c>
      <c r="N1788" t="s">
        <v>5839</v>
      </c>
      <c r="O1788" t="s">
        <v>5841</v>
      </c>
      <c r="P1788" t="s">
        <v>6036</v>
      </c>
    </row>
    <row r="1789" spans="1:16" x14ac:dyDescent="0.5">
      <c r="A1789" t="s">
        <v>2462</v>
      </c>
      <c r="B1789" t="s">
        <v>2463</v>
      </c>
      <c r="C1789" t="s">
        <v>2464</v>
      </c>
      <c r="D1789" s="1">
        <v>45326</v>
      </c>
      <c r="E1789">
        <v>0</v>
      </c>
      <c r="F1789" t="s">
        <v>43</v>
      </c>
      <c r="G1789" t="s">
        <v>11</v>
      </c>
      <c r="H1789" t="s">
        <v>5361</v>
      </c>
      <c r="I1789">
        <v>999</v>
      </c>
      <c r="J1789" s="1">
        <v>45350</v>
      </c>
      <c r="K1789" t="s">
        <v>5356</v>
      </c>
      <c r="L1789" s="1"/>
      <c r="M1789" s="1">
        <v>45330</v>
      </c>
      <c r="N1789" t="s">
        <v>5838</v>
      </c>
      <c r="O1789" t="s">
        <v>5835</v>
      </c>
      <c r="P1789" t="s">
        <v>6037</v>
      </c>
    </row>
    <row r="1790" spans="1:16" x14ac:dyDescent="0.5">
      <c r="A1790" t="s">
        <v>2465</v>
      </c>
      <c r="B1790" t="s">
        <v>2463</v>
      </c>
      <c r="C1790" t="s">
        <v>2464</v>
      </c>
      <c r="D1790" s="1">
        <v>45352</v>
      </c>
      <c r="E1790">
        <v>0</v>
      </c>
      <c r="F1790" t="s">
        <v>43</v>
      </c>
      <c r="G1790" t="s">
        <v>25</v>
      </c>
      <c r="H1790" t="s">
        <v>5361</v>
      </c>
      <c r="I1790">
        <v>999</v>
      </c>
      <c r="J1790" s="1">
        <v>45350</v>
      </c>
      <c r="K1790" t="s">
        <v>5356</v>
      </c>
      <c r="L1790" s="1"/>
      <c r="M1790" s="1">
        <v>45330</v>
      </c>
      <c r="N1790" t="s">
        <v>5838</v>
      </c>
      <c r="O1790" t="s">
        <v>5835</v>
      </c>
      <c r="P1790" t="s">
        <v>6037</v>
      </c>
    </row>
    <row r="1791" spans="1:16" x14ac:dyDescent="0.5">
      <c r="A1791" t="s">
        <v>2466</v>
      </c>
      <c r="B1791" t="s">
        <v>2463</v>
      </c>
      <c r="C1791" t="s">
        <v>2464</v>
      </c>
      <c r="D1791" s="1">
        <v>45383</v>
      </c>
      <c r="E1791">
        <v>999</v>
      </c>
      <c r="F1791" t="s">
        <v>10</v>
      </c>
      <c r="G1791" t="s">
        <v>11</v>
      </c>
      <c r="H1791" t="s">
        <v>5361</v>
      </c>
      <c r="I1791">
        <v>999</v>
      </c>
      <c r="J1791" s="1">
        <v>45350</v>
      </c>
      <c r="K1791" t="s">
        <v>5356</v>
      </c>
      <c r="L1791" s="1"/>
      <c r="M1791" s="1">
        <v>45330</v>
      </c>
      <c r="N1791" t="s">
        <v>5838</v>
      </c>
      <c r="O1791" t="s">
        <v>5835</v>
      </c>
      <c r="P1791" t="s">
        <v>6037</v>
      </c>
    </row>
    <row r="1792" spans="1:16" x14ac:dyDescent="0.5">
      <c r="A1792" t="s">
        <v>2467</v>
      </c>
      <c r="B1792" t="s">
        <v>2463</v>
      </c>
      <c r="C1792" t="s">
        <v>2464</v>
      </c>
      <c r="D1792" s="1">
        <v>45414</v>
      </c>
      <c r="E1792">
        <v>999</v>
      </c>
      <c r="F1792" t="s">
        <v>10</v>
      </c>
      <c r="G1792" t="s">
        <v>41</v>
      </c>
      <c r="H1792" t="s">
        <v>5361</v>
      </c>
      <c r="I1792">
        <v>999</v>
      </c>
      <c r="J1792" s="1">
        <v>45350</v>
      </c>
      <c r="K1792" t="s">
        <v>5356</v>
      </c>
      <c r="L1792" s="1"/>
      <c r="M1792" s="1">
        <v>45330</v>
      </c>
      <c r="N1792" t="s">
        <v>5838</v>
      </c>
      <c r="O1792" t="s">
        <v>5835</v>
      </c>
      <c r="P1792" t="s">
        <v>6037</v>
      </c>
    </row>
    <row r="1793" spans="1:16" x14ac:dyDescent="0.5">
      <c r="A1793" t="s">
        <v>2468</v>
      </c>
      <c r="B1793" t="s">
        <v>2463</v>
      </c>
      <c r="C1793" t="s">
        <v>2464</v>
      </c>
      <c r="D1793" s="1">
        <v>45446</v>
      </c>
      <c r="E1793">
        <v>999</v>
      </c>
      <c r="F1793" t="s">
        <v>10</v>
      </c>
      <c r="G1793" t="s">
        <v>11</v>
      </c>
      <c r="H1793" t="s">
        <v>5361</v>
      </c>
      <c r="I1793">
        <v>999</v>
      </c>
      <c r="J1793" s="1">
        <v>45350</v>
      </c>
      <c r="K1793" t="s">
        <v>5356</v>
      </c>
      <c r="L1793" s="1"/>
      <c r="M1793" s="1">
        <v>45330</v>
      </c>
      <c r="N1793" t="s">
        <v>5838</v>
      </c>
      <c r="O1793" t="s">
        <v>5835</v>
      </c>
      <c r="P1793" t="s">
        <v>6037</v>
      </c>
    </row>
    <row r="1794" spans="1:16" x14ac:dyDescent="0.5">
      <c r="A1794" t="s">
        <v>2469</v>
      </c>
      <c r="B1794" t="s">
        <v>2463</v>
      </c>
      <c r="C1794" t="s">
        <v>2464</v>
      </c>
      <c r="D1794" s="1">
        <v>45476</v>
      </c>
      <c r="E1794">
        <v>999</v>
      </c>
      <c r="F1794" t="s">
        <v>10</v>
      </c>
      <c r="G1794" t="s">
        <v>11</v>
      </c>
      <c r="H1794" t="s">
        <v>5361</v>
      </c>
      <c r="I1794">
        <v>999</v>
      </c>
      <c r="J1794" s="1">
        <v>45350</v>
      </c>
      <c r="K1794" t="s">
        <v>5356</v>
      </c>
      <c r="L1794" s="1"/>
      <c r="M1794" s="1">
        <v>45330</v>
      </c>
      <c r="N1794" t="s">
        <v>5838</v>
      </c>
      <c r="O1794" t="s">
        <v>5835</v>
      </c>
      <c r="P1794" t="s">
        <v>6037</v>
      </c>
    </row>
    <row r="1795" spans="1:16" x14ac:dyDescent="0.5">
      <c r="A1795" t="s">
        <v>2470</v>
      </c>
      <c r="B1795" t="s">
        <v>2463</v>
      </c>
      <c r="C1795" t="s">
        <v>2464</v>
      </c>
      <c r="D1795" s="1">
        <v>45507</v>
      </c>
      <c r="E1795">
        <v>999</v>
      </c>
      <c r="F1795" t="s">
        <v>10</v>
      </c>
      <c r="G1795" t="s">
        <v>11</v>
      </c>
      <c r="H1795" t="s">
        <v>5361</v>
      </c>
      <c r="I1795">
        <v>999</v>
      </c>
      <c r="J1795" s="1">
        <v>45350</v>
      </c>
      <c r="K1795" t="s">
        <v>5356</v>
      </c>
      <c r="L1795" s="1"/>
      <c r="M1795" s="1">
        <v>45330</v>
      </c>
      <c r="N1795" t="s">
        <v>5838</v>
      </c>
      <c r="O1795" t="s">
        <v>5835</v>
      </c>
      <c r="P1795" t="s">
        <v>6037</v>
      </c>
    </row>
    <row r="1796" spans="1:16" x14ac:dyDescent="0.5">
      <c r="A1796" t="s">
        <v>2471</v>
      </c>
      <c r="B1796" t="s">
        <v>2463</v>
      </c>
      <c r="C1796" t="s">
        <v>2464</v>
      </c>
      <c r="D1796" s="1">
        <v>45539</v>
      </c>
      <c r="E1796">
        <v>999</v>
      </c>
      <c r="F1796" t="s">
        <v>10</v>
      </c>
      <c r="G1796" t="s">
        <v>11</v>
      </c>
      <c r="H1796" t="s">
        <v>5361</v>
      </c>
      <c r="I1796">
        <v>999</v>
      </c>
      <c r="J1796" s="1">
        <v>45350</v>
      </c>
      <c r="K1796" t="s">
        <v>5356</v>
      </c>
      <c r="L1796" s="1"/>
      <c r="M1796" s="1">
        <v>45330</v>
      </c>
      <c r="N1796" t="s">
        <v>5838</v>
      </c>
      <c r="O1796" t="s">
        <v>5835</v>
      </c>
      <c r="P1796" t="s">
        <v>6037</v>
      </c>
    </row>
    <row r="1797" spans="1:16" x14ac:dyDescent="0.5">
      <c r="A1797" t="s">
        <v>2472</v>
      </c>
      <c r="B1797" t="s">
        <v>2473</v>
      </c>
      <c r="C1797" t="s">
        <v>2474</v>
      </c>
      <c r="D1797" s="1">
        <v>45384</v>
      </c>
      <c r="E1797">
        <v>999</v>
      </c>
      <c r="F1797" t="s">
        <v>10</v>
      </c>
      <c r="G1797" t="s">
        <v>23</v>
      </c>
      <c r="H1797" t="s">
        <v>5361</v>
      </c>
      <c r="I1797">
        <v>999</v>
      </c>
      <c r="J1797" s="1">
        <v>45396</v>
      </c>
      <c r="K1797" t="s">
        <v>5356</v>
      </c>
      <c r="L1797" s="1"/>
      <c r="M1797" s="1">
        <v>45374</v>
      </c>
      <c r="N1797" t="s">
        <v>5843</v>
      </c>
      <c r="O1797" t="s">
        <v>5848</v>
      </c>
      <c r="P1797" t="s">
        <v>6036</v>
      </c>
    </row>
    <row r="1798" spans="1:16" x14ac:dyDescent="0.5">
      <c r="A1798" t="s">
        <v>2475</v>
      </c>
      <c r="B1798" t="s">
        <v>2473</v>
      </c>
      <c r="C1798" t="s">
        <v>2474</v>
      </c>
      <c r="D1798" s="1">
        <v>45413</v>
      </c>
      <c r="E1798">
        <v>999</v>
      </c>
      <c r="F1798" t="s">
        <v>10</v>
      </c>
      <c r="G1798" t="s">
        <v>11</v>
      </c>
      <c r="H1798" t="s">
        <v>5361</v>
      </c>
      <c r="I1798">
        <v>999</v>
      </c>
      <c r="J1798" s="1">
        <v>45396</v>
      </c>
      <c r="K1798" t="s">
        <v>5356</v>
      </c>
      <c r="L1798" s="1"/>
      <c r="M1798" s="1">
        <v>45374</v>
      </c>
      <c r="N1798" t="s">
        <v>5843</v>
      </c>
      <c r="O1798" t="s">
        <v>5848</v>
      </c>
      <c r="P1798" t="s">
        <v>6036</v>
      </c>
    </row>
    <row r="1799" spans="1:16" x14ac:dyDescent="0.5">
      <c r="A1799" t="s">
        <v>2476</v>
      </c>
      <c r="B1799" t="s">
        <v>2473</v>
      </c>
      <c r="C1799" t="s">
        <v>2474</v>
      </c>
      <c r="D1799" s="1">
        <v>45447</v>
      </c>
      <c r="E1799">
        <v>999</v>
      </c>
      <c r="F1799" t="s">
        <v>10</v>
      </c>
      <c r="G1799" t="s">
        <v>11</v>
      </c>
      <c r="H1799" t="s">
        <v>5361</v>
      </c>
      <c r="I1799">
        <v>999</v>
      </c>
      <c r="J1799" s="1">
        <v>45396</v>
      </c>
      <c r="K1799" t="s">
        <v>5356</v>
      </c>
      <c r="L1799" s="1"/>
      <c r="M1799" s="1">
        <v>45374</v>
      </c>
      <c r="N1799" t="s">
        <v>5843</v>
      </c>
      <c r="O1799" t="s">
        <v>5848</v>
      </c>
      <c r="P1799" t="s">
        <v>6036</v>
      </c>
    </row>
    <row r="1800" spans="1:16" x14ac:dyDescent="0.5">
      <c r="A1800" t="s">
        <v>2477</v>
      </c>
      <c r="B1800" t="s">
        <v>2473</v>
      </c>
      <c r="C1800" t="s">
        <v>2474</v>
      </c>
      <c r="D1800" s="1">
        <v>45475</v>
      </c>
      <c r="E1800">
        <v>999</v>
      </c>
      <c r="F1800" t="s">
        <v>10</v>
      </c>
      <c r="G1800" t="s">
        <v>11</v>
      </c>
      <c r="H1800" t="s">
        <v>5361</v>
      </c>
      <c r="I1800">
        <v>999</v>
      </c>
      <c r="J1800" s="1">
        <v>45396</v>
      </c>
      <c r="K1800" t="s">
        <v>5356</v>
      </c>
      <c r="L1800" s="1"/>
      <c r="M1800" s="1">
        <v>45374</v>
      </c>
      <c r="N1800" t="s">
        <v>5843</v>
      </c>
      <c r="O1800" t="s">
        <v>5848</v>
      </c>
      <c r="P1800" t="s">
        <v>6036</v>
      </c>
    </row>
    <row r="1801" spans="1:16" x14ac:dyDescent="0.5">
      <c r="A1801" t="s">
        <v>2478</v>
      </c>
      <c r="B1801" t="s">
        <v>2473</v>
      </c>
      <c r="C1801" t="s">
        <v>2474</v>
      </c>
      <c r="D1801" s="1">
        <v>45506</v>
      </c>
      <c r="E1801">
        <v>0</v>
      </c>
      <c r="F1801" t="s">
        <v>43</v>
      </c>
      <c r="G1801" t="s">
        <v>25</v>
      </c>
      <c r="H1801" t="s">
        <v>5361</v>
      </c>
      <c r="I1801">
        <v>999</v>
      </c>
      <c r="J1801" s="1">
        <v>45396</v>
      </c>
      <c r="K1801" t="s">
        <v>5356</v>
      </c>
      <c r="L1801" s="1"/>
      <c r="M1801" s="1">
        <v>45374</v>
      </c>
      <c r="N1801" t="s">
        <v>5843</v>
      </c>
      <c r="O1801" t="s">
        <v>5848</v>
      </c>
      <c r="P1801" t="s">
        <v>6036</v>
      </c>
    </row>
    <row r="1802" spans="1:16" x14ac:dyDescent="0.5">
      <c r="A1802" t="s">
        <v>2479</v>
      </c>
      <c r="B1802" t="s">
        <v>2473</v>
      </c>
      <c r="C1802" t="s">
        <v>2474</v>
      </c>
      <c r="D1802" s="1">
        <v>45538</v>
      </c>
      <c r="E1802">
        <v>999</v>
      </c>
      <c r="F1802" t="s">
        <v>10</v>
      </c>
      <c r="G1802" t="s">
        <v>23</v>
      </c>
      <c r="H1802" t="s">
        <v>5361</v>
      </c>
      <c r="I1802">
        <v>999</v>
      </c>
      <c r="J1802" s="1">
        <v>45396</v>
      </c>
      <c r="K1802" t="s">
        <v>5356</v>
      </c>
      <c r="L1802" s="1"/>
      <c r="M1802" s="1">
        <v>45374</v>
      </c>
      <c r="N1802" t="s">
        <v>5843</v>
      </c>
      <c r="O1802" t="s">
        <v>5848</v>
      </c>
      <c r="P1802" t="s">
        <v>6036</v>
      </c>
    </row>
    <row r="1803" spans="1:16" x14ac:dyDescent="0.5">
      <c r="A1803" t="s">
        <v>2480</v>
      </c>
      <c r="B1803" t="s">
        <v>2481</v>
      </c>
      <c r="C1803" t="s">
        <v>2482</v>
      </c>
      <c r="D1803" s="1">
        <v>45508</v>
      </c>
      <c r="E1803">
        <v>999</v>
      </c>
      <c r="F1803" t="s">
        <v>10</v>
      </c>
      <c r="G1803" t="s">
        <v>11</v>
      </c>
      <c r="H1803" t="s">
        <v>5361</v>
      </c>
      <c r="I1803">
        <v>999</v>
      </c>
      <c r="J1803" s="1">
        <v>45508</v>
      </c>
      <c r="K1803" t="s">
        <v>5356</v>
      </c>
      <c r="L1803" s="1"/>
      <c r="M1803" s="1">
        <v>45497</v>
      </c>
      <c r="N1803" t="s">
        <v>5839</v>
      </c>
      <c r="O1803" t="s">
        <v>5844</v>
      </c>
      <c r="P1803" t="s">
        <v>5836</v>
      </c>
    </row>
    <row r="1804" spans="1:16" x14ac:dyDescent="0.5">
      <c r="A1804" t="s">
        <v>2483</v>
      </c>
      <c r="B1804" t="s">
        <v>2481</v>
      </c>
      <c r="C1804" t="s">
        <v>2482</v>
      </c>
      <c r="D1804" s="1">
        <v>45538</v>
      </c>
      <c r="E1804">
        <v>999</v>
      </c>
      <c r="F1804" t="s">
        <v>10</v>
      </c>
      <c r="G1804" t="s">
        <v>41</v>
      </c>
      <c r="H1804" t="s">
        <v>5361</v>
      </c>
      <c r="I1804">
        <v>999</v>
      </c>
      <c r="J1804" s="1">
        <v>45508</v>
      </c>
      <c r="K1804" t="s">
        <v>5356</v>
      </c>
      <c r="L1804" s="1"/>
      <c r="M1804" s="1">
        <v>45497</v>
      </c>
      <c r="N1804" t="s">
        <v>5839</v>
      </c>
      <c r="O1804" t="s">
        <v>5844</v>
      </c>
      <c r="P1804" t="s">
        <v>5836</v>
      </c>
    </row>
    <row r="1805" spans="1:16" x14ac:dyDescent="0.5">
      <c r="A1805" t="s">
        <v>2484</v>
      </c>
      <c r="B1805" t="s">
        <v>2485</v>
      </c>
      <c r="C1805" t="s">
        <v>2486</v>
      </c>
      <c r="D1805" s="1">
        <v>45538</v>
      </c>
      <c r="E1805">
        <v>9999</v>
      </c>
      <c r="F1805" t="s">
        <v>10</v>
      </c>
      <c r="G1805" t="s">
        <v>25</v>
      </c>
      <c r="H1805" t="s">
        <v>5382</v>
      </c>
      <c r="I1805">
        <v>9999</v>
      </c>
      <c r="J1805" s="1">
        <v>45553</v>
      </c>
      <c r="K1805" t="s">
        <v>5359</v>
      </c>
      <c r="L1805" s="1">
        <v>45565</v>
      </c>
      <c r="M1805" s="1">
        <v>45532</v>
      </c>
      <c r="N1805" t="s">
        <v>5838</v>
      </c>
      <c r="O1805" t="s">
        <v>5848</v>
      </c>
      <c r="P1805" t="s">
        <v>6036</v>
      </c>
    </row>
    <row r="1806" spans="1:16" x14ac:dyDescent="0.5">
      <c r="A1806" t="s">
        <v>2487</v>
      </c>
      <c r="B1806" t="s">
        <v>2488</v>
      </c>
      <c r="C1806" t="s">
        <v>2489</v>
      </c>
      <c r="D1806" s="1">
        <v>45355</v>
      </c>
      <c r="E1806">
        <v>2499</v>
      </c>
      <c r="F1806" t="s">
        <v>10</v>
      </c>
      <c r="G1806" t="s">
        <v>11</v>
      </c>
      <c r="H1806" t="s">
        <v>5362</v>
      </c>
      <c r="I1806">
        <v>2499</v>
      </c>
      <c r="J1806" s="1">
        <v>45363</v>
      </c>
      <c r="K1806" t="s">
        <v>5356</v>
      </c>
      <c r="L1806" s="1"/>
      <c r="M1806" s="1">
        <v>45361</v>
      </c>
      <c r="N1806" t="s">
        <v>5843</v>
      </c>
      <c r="O1806" t="s">
        <v>5835</v>
      </c>
      <c r="P1806" t="s">
        <v>6037</v>
      </c>
    </row>
    <row r="1807" spans="1:16" x14ac:dyDescent="0.5">
      <c r="A1807" t="s">
        <v>2490</v>
      </c>
      <c r="B1807" t="s">
        <v>2488</v>
      </c>
      <c r="C1807" t="s">
        <v>2489</v>
      </c>
      <c r="D1807" s="1">
        <v>45386</v>
      </c>
      <c r="E1807">
        <v>2499</v>
      </c>
      <c r="F1807" t="s">
        <v>10</v>
      </c>
      <c r="G1807" t="s">
        <v>23</v>
      </c>
      <c r="H1807" t="s">
        <v>5362</v>
      </c>
      <c r="I1807">
        <v>2499</v>
      </c>
      <c r="J1807" s="1">
        <v>45363</v>
      </c>
      <c r="K1807" t="s">
        <v>5356</v>
      </c>
      <c r="L1807" s="1"/>
      <c r="M1807" s="1">
        <v>45361</v>
      </c>
      <c r="N1807" t="s">
        <v>5843</v>
      </c>
      <c r="O1807" t="s">
        <v>5835</v>
      </c>
      <c r="P1807" t="s">
        <v>6037</v>
      </c>
    </row>
    <row r="1808" spans="1:16" x14ac:dyDescent="0.5">
      <c r="A1808" t="s">
        <v>2491</v>
      </c>
      <c r="B1808" t="s">
        <v>2488</v>
      </c>
      <c r="C1808" t="s">
        <v>2489</v>
      </c>
      <c r="D1808" s="1">
        <v>45415</v>
      </c>
      <c r="E1808">
        <v>2499</v>
      </c>
      <c r="F1808" t="s">
        <v>10</v>
      </c>
      <c r="G1808" t="s">
        <v>11</v>
      </c>
      <c r="H1808" t="s">
        <v>5362</v>
      </c>
      <c r="I1808">
        <v>2499</v>
      </c>
      <c r="J1808" s="1">
        <v>45363</v>
      </c>
      <c r="K1808" t="s">
        <v>5356</v>
      </c>
      <c r="L1808" s="1"/>
      <c r="M1808" s="1">
        <v>45361</v>
      </c>
      <c r="N1808" t="s">
        <v>5843</v>
      </c>
      <c r="O1808" t="s">
        <v>5835</v>
      </c>
      <c r="P1808" t="s">
        <v>6037</v>
      </c>
    </row>
    <row r="1809" spans="1:16" x14ac:dyDescent="0.5">
      <c r="A1809" t="s">
        <v>2492</v>
      </c>
      <c r="B1809" t="s">
        <v>2488</v>
      </c>
      <c r="C1809" t="s">
        <v>2489</v>
      </c>
      <c r="D1809" s="1">
        <v>45444</v>
      </c>
      <c r="E1809">
        <v>2499</v>
      </c>
      <c r="F1809" t="s">
        <v>10</v>
      </c>
      <c r="G1809" t="s">
        <v>11</v>
      </c>
      <c r="H1809" t="s">
        <v>5362</v>
      </c>
      <c r="I1809">
        <v>2499</v>
      </c>
      <c r="J1809" s="1">
        <v>45363</v>
      </c>
      <c r="K1809" t="s">
        <v>5356</v>
      </c>
      <c r="L1809" s="1"/>
      <c r="M1809" s="1">
        <v>45361</v>
      </c>
      <c r="N1809" t="s">
        <v>5843</v>
      </c>
      <c r="O1809" t="s">
        <v>5835</v>
      </c>
      <c r="P1809" t="s">
        <v>6037</v>
      </c>
    </row>
    <row r="1810" spans="1:16" x14ac:dyDescent="0.5">
      <c r="A1810" t="s">
        <v>2493</v>
      </c>
      <c r="B1810" t="s">
        <v>2488</v>
      </c>
      <c r="C1810" t="s">
        <v>2489</v>
      </c>
      <c r="D1810" s="1">
        <v>45474</v>
      </c>
      <c r="E1810">
        <v>2499</v>
      </c>
      <c r="F1810" t="s">
        <v>10</v>
      </c>
      <c r="G1810" t="s">
        <v>23</v>
      </c>
      <c r="H1810" t="s">
        <v>5362</v>
      </c>
      <c r="I1810">
        <v>2499</v>
      </c>
      <c r="J1810" s="1">
        <v>45363</v>
      </c>
      <c r="K1810" t="s">
        <v>5356</v>
      </c>
      <c r="L1810" s="1"/>
      <c r="M1810" s="1">
        <v>45361</v>
      </c>
      <c r="N1810" t="s">
        <v>5843</v>
      </c>
      <c r="O1810" t="s">
        <v>5835</v>
      </c>
      <c r="P1810" t="s">
        <v>6037</v>
      </c>
    </row>
    <row r="1811" spans="1:16" x14ac:dyDescent="0.5">
      <c r="A1811" t="s">
        <v>2494</v>
      </c>
      <c r="B1811" t="s">
        <v>2488</v>
      </c>
      <c r="C1811" t="s">
        <v>2489</v>
      </c>
      <c r="D1811" s="1">
        <v>45508</v>
      </c>
      <c r="E1811">
        <v>2499</v>
      </c>
      <c r="F1811" t="s">
        <v>10</v>
      </c>
      <c r="G1811" t="s">
        <v>25</v>
      </c>
      <c r="H1811" t="s">
        <v>5362</v>
      </c>
      <c r="I1811">
        <v>2499</v>
      </c>
      <c r="J1811" s="1">
        <v>45363</v>
      </c>
      <c r="K1811" t="s">
        <v>5356</v>
      </c>
      <c r="L1811" s="1"/>
      <c r="M1811" s="1">
        <v>45361</v>
      </c>
      <c r="N1811" t="s">
        <v>5843</v>
      </c>
      <c r="O1811" t="s">
        <v>5835</v>
      </c>
      <c r="P1811" t="s">
        <v>6037</v>
      </c>
    </row>
    <row r="1812" spans="1:16" x14ac:dyDescent="0.5">
      <c r="A1812" t="s">
        <v>2495</v>
      </c>
      <c r="B1812" t="s">
        <v>2488</v>
      </c>
      <c r="C1812" t="s">
        <v>2489</v>
      </c>
      <c r="D1812" s="1">
        <v>45539</v>
      </c>
      <c r="E1812">
        <v>2499</v>
      </c>
      <c r="F1812" t="s">
        <v>10</v>
      </c>
      <c r="G1812" t="s">
        <v>11</v>
      </c>
      <c r="H1812" t="s">
        <v>5362</v>
      </c>
      <c r="I1812">
        <v>2499</v>
      </c>
      <c r="J1812" s="1">
        <v>45363</v>
      </c>
      <c r="K1812" t="s">
        <v>5356</v>
      </c>
      <c r="L1812" s="1"/>
      <c r="M1812" s="1">
        <v>45361</v>
      </c>
      <c r="N1812" t="s">
        <v>5843</v>
      </c>
      <c r="O1812" t="s">
        <v>5835</v>
      </c>
      <c r="P1812" t="s">
        <v>6037</v>
      </c>
    </row>
    <row r="1813" spans="1:16" x14ac:dyDescent="0.5">
      <c r="A1813" t="s">
        <v>2496</v>
      </c>
      <c r="B1813" t="s">
        <v>2497</v>
      </c>
      <c r="C1813" t="s">
        <v>2498</v>
      </c>
      <c r="D1813" s="1">
        <v>45323</v>
      </c>
      <c r="E1813">
        <v>999</v>
      </c>
      <c r="F1813" t="s">
        <v>10</v>
      </c>
      <c r="G1813" t="s">
        <v>11</v>
      </c>
      <c r="H1813" t="s">
        <v>5361</v>
      </c>
      <c r="I1813">
        <v>999</v>
      </c>
      <c r="J1813" s="1">
        <v>45345</v>
      </c>
      <c r="K1813" t="s">
        <v>5356</v>
      </c>
      <c r="L1813" s="1"/>
      <c r="M1813" s="1">
        <v>45326</v>
      </c>
      <c r="N1813" t="s">
        <v>5839</v>
      </c>
      <c r="O1813" t="s">
        <v>5835</v>
      </c>
      <c r="P1813" t="s">
        <v>6037</v>
      </c>
    </row>
    <row r="1814" spans="1:16" x14ac:dyDescent="0.5">
      <c r="A1814" t="s">
        <v>2499</v>
      </c>
      <c r="B1814" t="s">
        <v>2497</v>
      </c>
      <c r="C1814" t="s">
        <v>2498</v>
      </c>
      <c r="D1814" s="1">
        <v>45355</v>
      </c>
      <c r="E1814">
        <v>999</v>
      </c>
      <c r="F1814" t="s">
        <v>10</v>
      </c>
      <c r="G1814" t="s">
        <v>25</v>
      </c>
      <c r="H1814" t="s">
        <v>5361</v>
      </c>
      <c r="I1814">
        <v>999</v>
      </c>
      <c r="J1814" s="1">
        <v>45345</v>
      </c>
      <c r="K1814" t="s">
        <v>5356</v>
      </c>
      <c r="L1814" s="1"/>
      <c r="M1814" s="1">
        <v>45326</v>
      </c>
      <c r="N1814" t="s">
        <v>5839</v>
      </c>
      <c r="O1814" t="s">
        <v>5835</v>
      </c>
      <c r="P1814" t="s">
        <v>6037</v>
      </c>
    </row>
    <row r="1815" spans="1:16" x14ac:dyDescent="0.5">
      <c r="A1815" t="s">
        <v>2500</v>
      </c>
      <c r="B1815" t="s">
        <v>2497</v>
      </c>
      <c r="C1815" t="s">
        <v>2498</v>
      </c>
      <c r="D1815" s="1">
        <v>45386</v>
      </c>
      <c r="E1815">
        <v>999</v>
      </c>
      <c r="F1815" t="s">
        <v>10</v>
      </c>
      <c r="G1815" t="s">
        <v>11</v>
      </c>
      <c r="H1815" t="s">
        <v>5361</v>
      </c>
      <c r="I1815">
        <v>999</v>
      </c>
      <c r="J1815" s="1">
        <v>45345</v>
      </c>
      <c r="K1815" t="s">
        <v>5356</v>
      </c>
      <c r="L1815" s="1"/>
      <c r="M1815" s="1">
        <v>45326</v>
      </c>
      <c r="N1815" t="s">
        <v>5839</v>
      </c>
      <c r="O1815" t="s">
        <v>5835</v>
      </c>
      <c r="P1815" t="s">
        <v>6037</v>
      </c>
    </row>
    <row r="1816" spans="1:16" x14ac:dyDescent="0.5">
      <c r="A1816" t="s">
        <v>2501</v>
      </c>
      <c r="B1816" t="s">
        <v>2497</v>
      </c>
      <c r="C1816" t="s">
        <v>2498</v>
      </c>
      <c r="D1816" s="1">
        <v>45414</v>
      </c>
      <c r="E1816">
        <v>999</v>
      </c>
      <c r="F1816" t="s">
        <v>10</v>
      </c>
      <c r="G1816" t="s">
        <v>11</v>
      </c>
      <c r="H1816" t="s">
        <v>5361</v>
      </c>
      <c r="I1816">
        <v>999</v>
      </c>
      <c r="J1816" s="1">
        <v>45345</v>
      </c>
      <c r="K1816" t="s">
        <v>5356</v>
      </c>
      <c r="L1816" s="1"/>
      <c r="M1816" s="1">
        <v>45326</v>
      </c>
      <c r="N1816" t="s">
        <v>5839</v>
      </c>
      <c r="O1816" t="s">
        <v>5835</v>
      </c>
      <c r="P1816" t="s">
        <v>6037</v>
      </c>
    </row>
    <row r="1817" spans="1:16" x14ac:dyDescent="0.5">
      <c r="A1817" t="s">
        <v>2502</v>
      </c>
      <c r="B1817" t="s">
        <v>2497</v>
      </c>
      <c r="C1817" t="s">
        <v>2498</v>
      </c>
      <c r="D1817" s="1">
        <v>45444</v>
      </c>
      <c r="E1817">
        <v>0</v>
      </c>
      <c r="F1817" t="s">
        <v>43</v>
      </c>
      <c r="G1817" t="s">
        <v>11</v>
      </c>
      <c r="H1817" t="s">
        <v>5361</v>
      </c>
      <c r="I1817">
        <v>999</v>
      </c>
      <c r="J1817" s="1">
        <v>45345</v>
      </c>
      <c r="K1817" t="s">
        <v>5356</v>
      </c>
      <c r="L1817" s="1"/>
      <c r="M1817" s="1">
        <v>45326</v>
      </c>
      <c r="N1817" t="s">
        <v>5839</v>
      </c>
      <c r="O1817" t="s">
        <v>5835</v>
      </c>
      <c r="P1817" t="s">
        <v>6037</v>
      </c>
    </row>
    <row r="1818" spans="1:16" x14ac:dyDescent="0.5">
      <c r="A1818" t="s">
        <v>2503</v>
      </c>
      <c r="B1818" t="s">
        <v>2497</v>
      </c>
      <c r="C1818" t="s">
        <v>2498</v>
      </c>
      <c r="D1818" s="1">
        <v>45475</v>
      </c>
      <c r="E1818">
        <v>999</v>
      </c>
      <c r="F1818" t="s">
        <v>10</v>
      </c>
      <c r="G1818" t="s">
        <v>11</v>
      </c>
      <c r="H1818" t="s">
        <v>5361</v>
      </c>
      <c r="I1818">
        <v>999</v>
      </c>
      <c r="J1818" s="1">
        <v>45345</v>
      </c>
      <c r="K1818" t="s">
        <v>5356</v>
      </c>
      <c r="L1818" s="1"/>
      <c r="M1818" s="1">
        <v>45326</v>
      </c>
      <c r="N1818" t="s">
        <v>5839</v>
      </c>
      <c r="O1818" t="s">
        <v>5835</v>
      </c>
      <c r="P1818" t="s">
        <v>6037</v>
      </c>
    </row>
    <row r="1819" spans="1:16" x14ac:dyDescent="0.5">
      <c r="A1819" t="s">
        <v>2504</v>
      </c>
      <c r="B1819" t="s">
        <v>2497</v>
      </c>
      <c r="C1819" t="s">
        <v>2498</v>
      </c>
      <c r="D1819" s="1">
        <v>45506</v>
      </c>
      <c r="E1819">
        <v>999</v>
      </c>
      <c r="F1819" t="s">
        <v>10</v>
      </c>
      <c r="G1819" t="s">
        <v>11</v>
      </c>
      <c r="H1819" t="s">
        <v>5361</v>
      </c>
      <c r="I1819">
        <v>999</v>
      </c>
      <c r="J1819" s="1">
        <v>45345</v>
      </c>
      <c r="K1819" t="s">
        <v>5356</v>
      </c>
      <c r="L1819" s="1"/>
      <c r="M1819" s="1">
        <v>45326</v>
      </c>
      <c r="N1819" t="s">
        <v>5839</v>
      </c>
      <c r="O1819" t="s">
        <v>5835</v>
      </c>
      <c r="P1819" t="s">
        <v>6037</v>
      </c>
    </row>
    <row r="1820" spans="1:16" x14ac:dyDescent="0.5">
      <c r="A1820" t="s">
        <v>2505</v>
      </c>
      <c r="B1820" t="s">
        <v>2497</v>
      </c>
      <c r="C1820" t="s">
        <v>2498</v>
      </c>
      <c r="D1820" s="1">
        <v>45537</v>
      </c>
      <c r="E1820">
        <v>999</v>
      </c>
      <c r="F1820" t="s">
        <v>10</v>
      </c>
      <c r="G1820" t="s">
        <v>11</v>
      </c>
      <c r="H1820" t="s">
        <v>5361</v>
      </c>
      <c r="I1820">
        <v>999</v>
      </c>
      <c r="J1820" s="1">
        <v>45345</v>
      </c>
      <c r="K1820" t="s">
        <v>5356</v>
      </c>
      <c r="L1820" s="1"/>
      <c r="M1820" s="1">
        <v>45326</v>
      </c>
      <c r="N1820" t="s">
        <v>5839</v>
      </c>
      <c r="O1820" t="s">
        <v>5835</v>
      </c>
      <c r="P1820" t="s">
        <v>6037</v>
      </c>
    </row>
    <row r="1821" spans="1:16" x14ac:dyDescent="0.5">
      <c r="A1821" t="s">
        <v>2506</v>
      </c>
      <c r="B1821" t="s">
        <v>2507</v>
      </c>
      <c r="C1821" t="s">
        <v>1766</v>
      </c>
      <c r="D1821" s="1">
        <v>45353</v>
      </c>
      <c r="E1821">
        <v>999</v>
      </c>
      <c r="F1821" t="s">
        <v>10</v>
      </c>
      <c r="G1821" t="s">
        <v>11</v>
      </c>
      <c r="H1821" t="s">
        <v>5361</v>
      </c>
      <c r="I1821">
        <v>999</v>
      </c>
      <c r="J1821" s="1">
        <v>45360</v>
      </c>
      <c r="K1821" t="s">
        <v>5356</v>
      </c>
      <c r="L1821" s="1"/>
      <c r="M1821" s="1">
        <v>45349</v>
      </c>
      <c r="N1821" t="s">
        <v>5839</v>
      </c>
      <c r="O1821" t="s">
        <v>5844</v>
      </c>
      <c r="P1821" t="s">
        <v>5840</v>
      </c>
    </row>
    <row r="1822" spans="1:16" x14ac:dyDescent="0.5">
      <c r="A1822" t="s">
        <v>2508</v>
      </c>
      <c r="B1822" t="s">
        <v>2507</v>
      </c>
      <c r="C1822" t="s">
        <v>1766</v>
      </c>
      <c r="D1822" s="1">
        <v>45383</v>
      </c>
      <c r="E1822">
        <v>999</v>
      </c>
      <c r="F1822" t="s">
        <v>10</v>
      </c>
      <c r="G1822" t="s">
        <v>11</v>
      </c>
      <c r="H1822" t="s">
        <v>5361</v>
      </c>
      <c r="I1822">
        <v>999</v>
      </c>
      <c r="J1822" s="1">
        <v>45360</v>
      </c>
      <c r="K1822" t="s">
        <v>5356</v>
      </c>
      <c r="L1822" s="1"/>
      <c r="M1822" s="1">
        <v>45349</v>
      </c>
      <c r="N1822" t="s">
        <v>5839</v>
      </c>
      <c r="O1822" t="s">
        <v>5844</v>
      </c>
      <c r="P1822" t="s">
        <v>5840</v>
      </c>
    </row>
    <row r="1823" spans="1:16" x14ac:dyDescent="0.5">
      <c r="A1823" t="s">
        <v>2509</v>
      </c>
      <c r="B1823" t="s">
        <v>2507</v>
      </c>
      <c r="C1823" t="s">
        <v>1766</v>
      </c>
      <c r="D1823" s="1">
        <v>45415</v>
      </c>
      <c r="E1823">
        <v>999</v>
      </c>
      <c r="F1823" t="s">
        <v>10</v>
      </c>
      <c r="G1823" t="s">
        <v>11</v>
      </c>
      <c r="H1823" t="s">
        <v>5361</v>
      </c>
      <c r="I1823">
        <v>999</v>
      </c>
      <c r="J1823" s="1">
        <v>45360</v>
      </c>
      <c r="K1823" t="s">
        <v>5356</v>
      </c>
      <c r="L1823" s="1"/>
      <c r="M1823" s="1">
        <v>45349</v>
      </c>
      <c r="N1823" t="s">
        <v>5839</v>
      </c>
      <c r="O1823" t="s">
        <v>5844</v>
      </c>
      <c r="P1823" t="s">
        <v>5840</v>
      </c>
    </row>
    <row r="1824" spans="1:16" x14ac:dyDescent="0.5">
      <c r="A1824" t="s">
        <v>2510</v>
      </c>
      <c r="B1824" t="s">
        <v>2507</v>
      </c>
      <c r="C1824" t="s">
        <v>1766</v>
      </c>
      <c r="D1824" s="1">
        <v>45446</v>
      </c>
      <c r="E1824">
        <v>999</v>
      </c>
      <c r="F1824" t="s">
        <v>10</v>
      </c>
      <c r="G1824" t="s">
        <v>11</v>
      </c>
      <c r="H1824" t="s">
        <v>5361</v>
      </c>
      <c r="I1824">
        <v>999</v>
      </c>
      <c r="J1824" s="1">
        <v>45360</v>
      </c>
      <c r="K1824" t="s">
        <v>5356</v>
      </c>
      <c r="L1824" s="1"/>
      <c r="M1824" s="1">
        <v>45349</v>
      </c>
      <c r="N1824" t="s">
        <v>5839</v>
      </c>
      <c r="O1824" t="s">
        <v>5844</v>
      </c>
      <c r="P1824" t="s">
        <v>5840</v>
      </c>
    </row>
    <row r="1825" spans="1:16" x14ac:dyDescent="0.5">
      <c r="A1825" t="s">
        <v>2511</v>
      </c>
      <c r="B1825" t="s">
        <v>2507</v>
      </c>
      <c r="C1825" t="s">
        <v>1766</v>
      </c>
      <c r="D1825" s="1">
        <v>45474</v>
      </c>
      <c r="E1825">
        <v>999</v>
      </c>
      <c r="F1825" t="s">
        <v>10</v>
      </c>
      <c r="G1825" t="s">
        <v>11</v>
      </c>
      <c r="H1825" t="s">
        <v>5361</v>
      </c>
      <c r="I1825">
        <v>999</v>
      </c>
      <c r="J1825" s="1">
        <v>45360</v>
      </c>
      <c r="K1825" t="s">
        <v>5356</v>
      </c>
      <c r="L1825" s="1"/>
      <c r="M1825" s="1">
        <v>45349</v>
      </c>
      <c r="N1825" t="s">
        <v>5839</v>
      </c>
      <c r="O1825" t="s">
        <v>5844</v>
      </c>
      <c r="P1825" t="s">
        <v>5840</v>
      </c>
    </row>
    <row r="1826" spans="1:16" x14ac:dyDescent="0.5">
      <c r="A1826" t="s">
        <v>2512</v>
      </c>
      <c r="B1826" t="s">
        <v>2507</v>
      </c>
      <c r="C1826" t="s">
        <v>1766</v>
      </c>
      <c r="D1826" s="1">
        <v>45505</v>
      </c>
      <c r="E1826">
        <v>999</v>
      </c>
      <c r="F1826" t="s">
        <v>10</v>
      </c>
      <c r="G1826" t="s">
        <v>23</v>
      </c>
      <c r="H1826" t="s">
        <v>5361</v>
      </c>
      <c r="I1826">
        <v>999</v>
      </c>
      <c r="J1826" s="1">
        <v>45360</v>
      </c>
      <c r="K1826" t="s">
        <v>5356</v>
      </c>
      <c r="L1826" s="1"/>
      <c r="M1826" s="1">
        <v>45349</v>
      </c>
      <c r="N1826" t="s">
        <v>5839</v>
      </c>
      <c r="O1826" t="s">
        <v>5844</v>
      </c>
      <c r="P1826" t="s">
        <v>5840</v>
      </c>
    </row>
    <row r="1827" spans="1:16" x14ac:dyDescent="0.5">
      <c r="A1827" t="s">
        <v>2513</v>
      </c>
      <c r="B1827" t="s">
        <v>2507</v>
      </c>
      <c r="C1827" t="s">
        <v>1766</v>
      </c>
      <c r="D1827" s="1">
        <v>45539</v>
      </c>
      <c r="E1827">
        <v>999</v>
      </c>
      <c r="F1827" t="s">
        <v>10</v>
      </c>
      <c r="G1827" t="s">
        <v>23</v>
      </c>
      <c r="H1827" t="s">
        <v>5361</v>
      </c>
      <c r="I1827">
        <v>999</v>
      </c>
      <c r="J1827" s="1">
        <v>45360</v>
      </c>
      <c r="K1827" t="s">
        <v>5356</v>
      </c>
      <c r="L1827" s="1"/>
      <c r="M1827" s="1">
        <v>45349</v>
      </c>
      <c r="N1827" t="s">
        <v>5839</v>
      </c>
      <c r="O1827" t="s">
        <v>5844</v>
      </c>
      <c r="P1827" t="s">
        <v>5840</v>
      </c>
    </row>
    <row r="1828" spans="1:16" x14ac:dyDescent="0.5">
      <c r="A1828" t="s">
        <v>2514</v>
      </c>
      <c r="B1828" t="s">
        <v>2515</v>
      </c>
      <c r="C1828" t="s">
        <v>629</v>
      </c>
      <c r="D1828" s="1">
        <v>45355</v>
      </c>
      <c r="E1828">
        <v>2499</v>
      </c>
      <c r="F1828" t="s">
        <v>10</v>
      </c>
      <c r="G1828" t="s">
        <v>11</v>
      </c>
      <c r="H1828" t="s">
        <v>5362</v>
      </c>
      <c r="I1828">
        <v>2499</v>
      </c>
      <c r="J1828" s="1">
        <v>45367</v>
      </c>
      <c r="K1828" t="s">
        <v>5356</v>
      </c>
      <c r="L1828" s="1"/>
      <c r="M1828" s="1">
        <v>45344</v>
      </c>
      <c r="N1828" t="s">
        <v>5834</v>
      </c>
      <c r="O1828" t="s">
        <v>5845</v>
      </c>
      <c r="P1828" t="s">
        <v>6037</v>
      </c>
    </row>
    <row r="1829" spans="1:16" x14ac:dyDescent="0.5">
      <c r="A1829" t="s">
        <v>2516</v>
      </c>
      <c r="B1829" t="s">
        <v>2515</v>
      </c>
      <c r="C1829" t="s">
        <v>629</v>
      </c>
      <c r="D1829" s="1">
        <v>45384</v>
      </c>
      <c r="E1829">
        <v>2499</v>
      </c>
      <c r="F1829" t="s">
        <v>10</v>
      </c>
      <c r="G1829" t="s">
        <v>11</v>
      </c>
      <c r="H1829" t="s">
        <v>5362</v>
      </c>
      <c r="I1829">
        <v>2499</v>
      </c>
      <c r="J1829" s="1">
        <v>45367</v>
      </c>
      <c r="K1829" t="s">
        <v>5356</v>
      </c>
      <c r="L1829" s="1"/>
      <c r="M1829" s="1">
        <v>45344</v>
      </c>
      <c r="N1829" t="s">
        <v>5834</v>
      </c>
      <c r="O1829" t="s">
        <v>5845</v>
      </c>
      <c r="P1829" t="s">
        <v>6037</v>
      </c>
    </row>
    <row r="1830" spans="1:16" x14ac:dyDescent="0.5">
      <c r="A1830" t="s">
        <v>2517</v>
      </c>
      <c r="B1830" t="s">
        <v>2515</v>
      </c>
      <c r="C1830" t="s">
        <v>629</v>
      </c>
      <c r="D1830" s="1">
        <v>45413</v>
      </c>
      <c r="E1830">
        <v>2499</v>
      </c>
      <c r="F1830" t="s">
        <v>10</v>
      </c>
      <c r="G1830" t="s">
        <v>11</v>
      </c>
      <c r="H1830" t="s">
        <v>5362</v>
      </c>
      <c r="I1830">
        <v>2499</v>
      </c>
      <c r="J1830" s="1">
        <v>45367</v>
      </c>
      <c r="K1830" t="s">
        <v>5356</v>
      </c>
      <c r="L1830" s="1"/>
      <c r="M1830" s="1">
        <v>45344</v>
      </c>
      <c r="N1830" t="s">
        <v>5834</v>
      </c>
      <c r="O1830" t="s">
        <v>5845</v>
      </c>
      <c r="P1830" t="s">
        <v>6037</v>
      </c>
    </row>
    <row r="1831" spans="1:16" x14ac:dyDescent="0.5">
      <c r="A1831" t="s">
        <v>2518</v>
      </c>
      <c r="B1831" t="s">
        <v>2515</v>
      </c>
      <c r="C1831" t="s">
        <v>629</v>
      </c>
      <c r="D1831" s="1">
        <v>45446</v>
      </c>
      <c r="E1831">
        <v>2499</v>
      </c>
      <c r="F1831" t="s">
        <v>10</v>
      </c>
      <c r="G1831" t="s">
        <v>41</v>
      </c>
      <c r="H1831" t="s">
        <v>5362</v>
      </c>
      <c r="I1831">
        <v>2499</v>
      </c>
      <c r="J1831" s="1">
        <v>45367</v>
      </c>
      <c r="K1831" t="s">
        <v>5356</v>
      </c>
      <c r="L1831" s="1"/>
      <c r="M1831" s="1">
        <v>45344</v>
      </c>
      <c r="N1831" t="s">
        <v>5834</v>
      </c>
      <c r="O1831" t="s">
        <v>5845</v>
      </c>
      <c r="P1831" t="s">
        <v>6037</v>
      </c>
    </row>
    <row r="1832" spans="1:16" x14ac:dyDescent="0.5">
      <c r="A1832" t="s">
        <v>2519</v>
      </c>
      <c r="B1832" t="s">
        <v>2515</v>
      </c>
      <c r="C1832" t="s">
        <v>629</v>
      </c>
      <c r="D1832" s="1">
        <v>45477</v>
      </c>
      <c r="E1832">
        <v>2499</v>
      </c>
      <c r="F1832" t="s">
        <v>10</v>
      </c>
      <c r="G1832" t="s">
        <v>11</v>
      </c>
      <c r="H1832" t="s">
        <v>5362</v>
      </c>
      <c r="I1832">
        <v>2499</v>
      </c>
      <c r="J1832" s="1">
        <v>45367</v>
      </c>
      <c r="K1832" t="s">
        <v>5356</v>
      </c>
      <c r="L1832" s="1"/>
      <c r="M1832" s="1">
        <v>45344</v>
      </c>
      <c r="N1832" t="s">
        <v>5834</v>
      </c>
      <c r="O1832" t="s">
        <v>5845</v>
      </c>
      <c r="P1832" t="s">
        <v>6037</v>
      </c>
    </row>
    <row r="1833" spans="1:16" x14ac:dyDescent="0.5">
      <c r="A1833" t="s">
        <v>2520</v>
      </c>
      <c r="B1833" t="s">
        <v>2515</v>
      </c>
      <c r="C1833" t="s">
        <v>629</v>
      </c>
      <c r="D1833" s="1">
        <v>45505</v>
      </c>
      <c r="E1833">
        <v>2499</v>
      </c>
      <c r="F1833" t="s">
        <v>10</v>
      </c>
      <c r="G1833" t="s">
        <v>11</v>
      </c>
      <c r="H1833" t="s">
        <v>5362</v>
      </c>
      <c r="I1833">
        <v>2499</v>
      </c>
      <c r="J1833" s="1">
        <v>45367</v>
      </c>
      <c r="K1833" t="s">
        <v>5356</v>
      </c>
      <c r="L1833" s="1"/>
      <c r="M1833" s="1">
        <v>45344</v>
      </c>
      <c r="N1833" t="s">
        <v>5834</v>
      </c>
      <c r="O1833" t="s">
        <v>5845</v>
      </c>
      <c r="P1833" t="s">
        <v>6037</v>
      </c>
    </row>
    <row r="1834" spans="1:16" x14ac:dyDescent="0.5">
      <c r="A1834" t="s">
        <v>2521</v>
      </c>
      <c r="B1834" t="s">
        <v>2515</v>
      </c>
      <c r="C1834" t="s">
        <v>629</v>
      </c>
      <c r="D1834" s="1">
        <v>45536</v>
      </c>
      <c r="E1834">
        <v>2499</v>
      </c>
      <c r="F1834" t="s">
        <v>10</v>
      </c>
      <c r="G1834" t="s">
        <v>23</v>
      </c>
      <c r="H1834" t="s">
        <v>5362</v>
      </c>
      <c r="I1834">
        <v>2499</v>
      </c>
      <c r="J1834" s="1">
        <v>45367</v>
      </c>
      <c r="K1834" t="s">
        <v>5356</v>
      </c>
      <c r="L1834" s="1"/>
      <c r="M1834" s="1">
        <v>45344</v>
      </c>
      <c r="N1834" t="s">
        <v>5834</v>
      </c>
      <c r="O1834" t="s">
        <v>5845</v>
      </c>
      <c r="P1834" t="s">
        <v>6037</v>
      </c>
    </row>
    <row r="1835" spans="1:16" x14ac:dyDescent="0.5">
      <c r="A1835" t="s">
        <v>2522</v>
      </c>
      <c r="B1835" t="s">
        <v>2523</v>
      </c>
      <c r="C1835" t="s">
        <v>2474</v>
      </c>
      <c r="D1835" s="1">
        <v>45384</v>
      </c>
      <c r="E1835">
        <v>9999</v>
      </c>
      <c r="F1835" t="s">
        <v>10</v>
      </c>
      <c r="G1835" t="s">
        <v>11</v>
      </c>
      <c r="H1835" t="s">
        <v>5382</v>
      </c>
      <c r="I1835">
        <v>9999</v>
      </c>
      <c r="J1835" s="1">
        <v>45386</v>
      </c>
      <c r="K1835" t="s">
        <v>5356</v>
      </c>
      <c r="L1835" s="1"/>
      <c r="M1835" s="1">
        <v>45374</v>
      </c>
      <c r="N1835" t="s">
        <v>5843</v>
      </c>
      <c r="O1835" t="s">
        <v>5848</v>
      </c>
      <c r="P1835" t="s">
        <v>6036</v>
      </c>
    </row>
    <row r="1836" spans="1:16" x14ac:dyDescent="0.5">
      <c r="A1836" t="s">
        <v>2524</v>
      </c>
      <c r="B1836" t="s">
        <v>2523</v>
      </c>
      <c r="C1836" t="s">
        <v>2474</v>
      </c>
      <c r="D1836" s="1">
        <v>45413</v>
      </c>
      <c r="E1836">
        <v>9999</v>
      </c>
      <c r="F1836" t="s">
        <v>10</v>
      </c>
      <c r="G1836" t="s">
        <v>11</v>
      </c>
      <c r="H1836" t="s">
        <v>5382</v>
      </c>
      <c r="I1836">
        <v>9999</v>
      </c>
      <c r="J1836" s="1">
        <v>45386</v>
      </c>
      <c r="K1836" t="s">
        <v>5356</v>
      </c>
      <c r="L1836" s="1"/>
      <c r="M1836" s="1">
        <v>45374</v>
      </c>
      <c r="N1836" t="s">
        <v>5843</v>
      </c>
      <c r="O1836" t="s">
        <v>5848</v>
      </c>
      <c r="P1836" t="s">
        <v>6036</v>
      </c>
    </row>
    <row r="1837" spans="1:16" x14ac:dyDescent="0.5">
      <c r="A1837" t="s">
        <v>2525</v>
      </c>
      <c r="B1837" t="s">
        <v>2523</v>
      </c>
      <c r="C1837" t="s">
        <v>2474</v>
      </c>
      <c r="D1837" s="1">
        <v>45444</v>
      </c>
      <c r="E1837">
        <v>9999</v>
      </c>
      <c r="F1837" t="s">
        <v>10</v>
      </c>
      <c r="G1837" t="s">
        <v>11</v>
      </c>
      <c r="H1837" t="s">
        <v>5382</v>
      </c>
      <c r="I1837">
        <v>9999</v>
      </c>
      <c r="J1837" s="1">
        <v>45386</v>
      </c>
      <c r="K1837" t="s">
        <v>5356</v>
      </c>
      <c r="L1837" s="1"/>
      <c r="M1837" s="1">
        <v>45374</v>
      </c>
      <c r="N1837" t="s">
        <v>5843</v>
      </c>
      <c r="O1837" t="s">
        <v>5848</v>
      </c>
      <c r="P1837" t="s">
        <v>6036</v>
      </c>
    </row>
    <row r="1838" spans="1:16" x14ac:dyDescent="0.5">
      <c r="A1838" t="s">
        <v>2526</v>
      </c>
      <c r="B1838" t="s">
        <v>2523</v>
      </c>
      <c r="C1838" t="s">
        <v>2474</v>
      </c>
      <c r="D1838" s="1">
        <v>45477</v>
      </c>
      <c r="E1838">
        <v>9999</v>
      </c>
      <c r="F1838" t="s">
        <v>10</v>
      </c>
      <c r="G1838" t="s">
        <v>11</v>
      </c>
      <c r="H1838" t="s">
        <v>5382</v>
      </c>
      <c r="I1838">
        <v>9999</v>
      </c>
      <c r="J1838" s="1">
        <v>45386</v>
      </c>
      <c r="K1838" t="s">
        <v>5356</v>
      </c>
      <c r="L1838" s="1"/>
      <c r="M1838" s="1">
        <v>45374</v>
      </c>
      <c r="N1838" t="s">
        <v>5843</v>
      </c>
      <c r="O1838" t="s">
        <v>5848</v>
      </c>
      <c r="P1838" t="s">
        <v>6036</v>
      </c>
    </row>
    <row r="1839" spans="1:16" x14ac:dyDescent="0.5">
      <c r="A1839" t="s">
        <v>2527</v>
      </c>
      <c r="B1839" t="s">
        <v>2523</v>
      </c>
      <c r="C1839" t="s">
        <v>2474</v>
      </c>
      <c r="D1839" s="1">
        <v>45505</v>
      </c>
      <c r="E1839">
        <v>0</v>
      </c>
      <c r="F1839" t="s">
        <v>43</v>
      </c>
      <c r="G1839" t="s">
        <v>41</v>
      </c>
      <c r="H1839" t="s">
        <v>5382</v>
      </c>
      <c r="I1839">
        <v>9999</v>
      </c>
      <c r="J1839" s="1">
        <v>45386</v>
      </c>
      <c r="K1839" t="s">
        <v>5356</v>
      </c>
      <c r="L1839" s="1"/>
      <c r="M1839" s="1">
        <v>45374</v>
      </c>
      <c r="N1839" t="s">
        <v>5843</v>
      </c>
      <c r="O1839" t="s">
        <v>5848</v>
      </c>
      <c r="P1839" t="s">
        <v>6036</v>
      </c>
    </row>
    <row r="1840" spans="1:16" x14ac:dyDescent="0.5">
      <c r="A1840" t="s">
        <v>2528</v>
      </c>
      <c r="B1840" t="s">
        <v>2523</v>
      </c>
      <c r="C1840" t="s">
        <v>2474</v>
      </c>
      <c r="D1840" s="1">
        <v>45539</v>
      </c>
      <c r="E1840">
        <v>9999</v>
      </c>
      <c r="F1840" t="s">
        <v>10</v>
      </c>
      <c r="G1840" t="s">
        <v>11</v>
      </c>
      <c r="H1840" t="s">
        <v>5382</v>
      </c>
      <c r="I1840">
        <v>9999</v>
      </c>
      <c r="J1840" s="1">
        <v>45386</v>
      </c>
      <c r="K1840" t="s">
        <v>5356</v>
      </c>
      <c r="L1840" s="1"/>
      <c r="M1840" s="1">
        <v>45374</v>
      </c>
      <c r="N1840" t="s">
        <v>5843</v>
      </c>
      <c r="O1840" t="s">
        <v>5848</v>
      </c>
      <c r="P1840" t="s">
        <v>6036</v>
      </c>
    </row>
    <row r="1841" spans="1:16" x14ac:dyDescent="0.5">
      <c r="A1841" t="s">
        <v>2529</v>
      </c>
      <c r="B1841" t="s">
        <v>2530</v>
      </c>
      <c r="C1841" t="s">
        <v>726</v>
      </c>
      <c r="D1841" s="1">
        <v>45386</v>
      </c>
      <c r="E1841">
        <v>999</v>
      </c>
      <c r="F1841" t="s">
        <v>10</v>
      </c>
      <c r="G1841" t="s">
        <v>11</v>
      </c>
      <c r="H1841" t="s">
        <v>5361</v>
      </c>
      <c r="I1841">
        <v>999</v>
      </c>
      <c r="J1841" s="1">
        <v>45406</v>
      </c>
      <c r="K1841" t="s">
        <v>5359</v>
      </c>
      <c r="L1841" s="1">
        <v>45532</v>
      </c>
      <c r="M1841" s="1">
        <v>45392</v>
      </c>
      <c r="N1841" t="s">
        <v>5839</v>
      </c>
      <c r="O1841" t="s">
        <v>5835</v>
      </c>
      <c r="P1841" t="s">
        <v>6036</v>
      </c>
    </row>
    <row r="1842" spans="1:16" x14ac:dyDescent="0.5">
      <c r="A1842" t="s">
        <v>2531</v>
      </c>
      <c r="B1842" t="s">
        <v>2530</v>
      </c>
      <c r="C1842" t="s">
        <v>726</v>
      </c>
      <c r="D1842" s="1">
        <v>45416</v>
      </c>
      <c r="E1842">
        <v>0</v>
      </c>
      <c r="F1842" t="s">
        <v>43</v>
      </c>
      <c r="G1842" t="s">
        <v>11</v>
      </c>
      <c r="H1842" t="s">
        <v>5361</v>
      </c>
      <c r="I1842">
        <v>999</v>
      </c>
      <c r="J1842" s="1">
        <v>45406</v>
      </c>
      <c r="K1842" t="s">
        <v>5359</v>
      </c>
      <c r="L1842" s="1">
        <v>45532</v>
      </c>
      <c r="M1842" s="1">
        <v>45392</v>
      </c>
      <c r="N1842" t="s">
        <v>5839</v>
      </c>
      <c r="O1842" t="s">
        <v>5835</v>
      </c>
      <c r="P1842" t="s">
        <v>6036</v>
      </c>
    </row>
    <row r="1843" spans="1:16" x14ac:dyDescent="0.5">
      <c r="A1843" t="s">
        <v>2532</v>
      </c>
      <c r="B1843" t="s">
        <v>2530</v>
      </c>
      <c r="C1843" t="s">
        <v>726</v>
      </c>
      <c r="D1843" s="1">
        <v>45445</v>
      </c>
      <c r="E1843">
        <v>999</v>
      </c>
      <c r="F1843" t="s">
        <v>10</v>
      </c>
      <c r="G1843" t="s">
        <v>11</v>
      </c>
      <c r="H1843" t="s">
        <v>5361</v>
      </c>
      <c r="I1843">
        <v>999</v>
      </c>
      <c r="J1843" s="1">
        <v>45406</v>
      </c>
      <c r="K1843" t="s">
        <v>5359</v>
      </c>
      <c r="L1843" s="1">
        <v>45532</v>
      </c>
      <c r="M1843" s="1">
        <v>45392</v>
      </c>
      <c r="N1843" t="s">
        <v>5839</v>
      </c>
      <c r="O1843" t="s">
        <v>5835</v>
      </c>
      <c r="P1843" t="s">
        <v>6036</v>
      </c>
    </row>
    <row r="1844" spans="1:16" x14ac:dyDescent="0.5">
      <c r="A1844" t="s">
        <v>2533</v>
      </c>
      <c r="B1844" t="s">
        <v>2530</v>
      </c>
      <c r="C1844" t="s">
        <v>726</v>
      </c>
      <c r="D1844" s="1">
        <v>45475</v>
      </c>
      <c r="E1844">
        <v>999</v>
      </c>
      <c r="F1844" t="s">
        <v>10</v>
      </c>
      <c r="G1844" t="s">
        <v>23</v>
      </c>
      <c r="H1844" t="s">
        <v>5361</v>
      </c>
      <c r="I1844">
        <v>999</v>
      </c>
      <c r="J1844" s="1">
        <v>45406</v>
      </c>
      <c r="K1844" t="s">
        <v>5359</v>
      </c>
      <c r="L1844" s="1">
        <v>45532</v>
      </c>
      <c r="M1844" s="1">
        <v>45392</v>
      </c>
      <c r="N1844" t="s">
        <v>5839</v>
      </c>
      <c r="O1844" t="s">
        <v>5835</v>
      </c>
      <c r="P1844" t="s">
        <v>6036</v>
      </c>
    </row>
    <row r="1845" spans="1:16" x14ac:dyDescent="0.5">
      <c r="A1845" t="s">
        <v>2534</v>
      </c>
      <c r="B1845" t="s">
        <v>2530</v>
      </c>
      <c r="C1845" t="s">
        <v>726</v>
      </c>
      <c r="D1845" s="1">
        <v>45506</v>
      </c>
      <c r="E1845">
        <v>999</v>
      </c>
      <c r="F1845" t="s">
        <v>10</v>
      </c>
      <c r="G1845" t="s">
        <v>11</v>
      </c>
      <c r="H1845" t="s">
        <v>5361</v>
      </c>
      <c r="I1845">
        <v>999</v>
      </c>
      <c r="J1845" s="1">
        <v>45406</v>
      </c>
      <c r="K1845" t="s">
        <v>5359</v>
      </c>
      <c r="L1845" s="1">
        <v>45532</v>
      </c>
      <c r="M1845" s="1">
        <v>45392</v>
      </c>
      <c r="N1845" t="s">
        <v>5839</v>
      </c>
      <c r="O1845" t="s">
        <v>5835</v>
      </c>
      <c r="P1845" t="s">
        <v>6036</v>
      </c>
    </row>
    <row r="1846" spans="1:16" x14ac:dyDescent="0.5">
      <c r="A1846" t="s">
        <v>2535</v>
      </c>
      <c r="B1846" t="s">
        <v>2536</v>
      </c>
      <c r="C1846" t="s">
        <v>491</v>
      </c>
      <c r="D1846" s="1">
        <v>45324</v>
      </c>
      <c r="E1846">
        <v>2499</v>
      </c>
      <c r="F1846" t="s">
        <v>10</v>
      </c>
      <c r="G1846" t="s">
        <v>11</v>
      </c>
      <c r="H1846" t="s">
        <v>5362</v>
      </c>
      <c r="I1846">
        <v>2499</v>
      </c>
      <c r="J1846" s="1">
        <v>45325</v>
      </c>
      <c r="K1846" t="s">
        <v>5356</v>
      </c>
      <c r="L1846" s="1"/>
      <c r="M1846" s="1">
        <v>45302</v>
      </c>
      <c r="N1846" t="s">
        <v>5839</v>
      </c>
      <c r="O1846" t="s">
        <v>5845</v>
      </c>
      <c r="P1846" t="s">
        <v>5836</v>
      </c>
    </row>
    <row r="1847" spans="1:16" x14ac:dyDescent="0.5">
      <c r="A1847" t="s">
        <v>2537</v>
      </c>
      <c r="B1847" t="s">
        <v>2536</v>
      </c>
      <c r="C1847" t="s">
        <v>491</v>
      </c>
      <c r="D1847" s="1">
        <v>45352</v>
      </c>
      <c r="E1847">
        <v>2499</v>
      </c>
      <c r="F1847" t="s">
        <v>10</v>
      </c>
      <c r="G1847" t="s">
        <v>23</v>
      </c>
      <c r="H1847" t="s">
        <v>5362</v>
      </c>
      <c r="I1847">
        <v>2499</v>
      </c>
      <c r="J1847" s="1">
        <v>45325</v>
      </c>
      <c r="K1847" t="s">
        <v>5356</v>
      </c>
      <c r="L1847" s="1"/>
      <c r="M1847" s="1">
        <v>45302</v>
      </c>
      <c r="N1847" t="s">
        <v>5839</v>
      </c>
      <c r="O1847" t="s">
        <v>5845</v>
      </c>
      <c r="P1847" t="s">
        <v>5836</v>
      </c>
    </row>
    <row r="1848" spans="1:16" x14ac:dyDescent="0.5">
      <c r="A1848" t="s">
        <v>2538</v>
      </c>
      <c r="B1848" t="s">
        <v>2536</v>
      </c>
      <c r="C1848" t="s">
        <v>491</v>
      </c>
      <c r="D1848" s="1">
        <v>45386</v>
      </c>
      <c r="E1848">
        <v>2499</v>
      </c>
      <c r="F1848" t="s">
        <v>10</v>
      </c>
      <c r="G1848" t="s">
        <v>11</v>
      </c>
      <c r="H1848" t="s">
        <v>5362</v>
      </c>
      <c r="I1848">
        <v>2499</v>
      </c>
      <c r="J1848" s="1">
        <v>45325</v>
      </c>
      <c r="K1848" t="s">
        <v>5356</v>
      </c>
      <c r="L1848" s="1"/>
      <c r="M1848" s="1">
        <v>45302</v>
      </c>
      <c r="N1848" t="s">
        <v>5839</v>
      </c>
      <c r="O1848" t="s">
        <v>5845</v>
      </c>
      <c r="P1848" t="s">
        <v>5836</v>
      </c>
    </row>
    <row r="1849" spans="1:16" x14ac:dyDescent="0.5">
      <c r="A1849" t="s">
        <v>2539</v>
      </c>
      <c r="B1849" t="s">
        <v>2536</v>
      </c>
      <c r="C1849" t="s">
        <v>491</v>
      </c>
      <c r="D1849" s="1">
        <v>45415</v>
      </c>
      <c r="E1849">
        <v>2499</v>
      </c>
      <c r="F1849" t="s">
        <v>10</v>
      </c>
      <c r="G1849" t="s">
        <v>11</v>
      </c>
      <c r="H1849" t="s">
        <v>5362</v>
      </c>
      <c r="I1849">
        <v>2499</v>
      </c>
      <c r="J1849" s="1">
        <v>45325</v>
      </c>
      <c r="K1849" t="s">
        <v>5356</v>
      </c>
      <c r="L1849" s="1"/>
      <c r="M1849" s="1">
        <v>45302</v>
      </c>
      <c r="N1849" t="s">
        <v>5839</v>
      </c>
      <c r="O1849" t="s">
        <v>5845</v>
      </c>
      <c r="P1849" t="s">
        <v>5836</v>
      </c>
    </row>
    <row r="1850" spans="1:16" x14ac:dyDescent="0.5">
      <c r="A1850" t="s">
        <v>2540</v>
      </c>
      <c r="B1850" t="s">
        <v>2536</v>
      </c>
      <c r="C1850" t="s">
        <v>491</v>
      </c>
      <c r="D1850" s="1">
        <v>45444</v>
      </c>
      <c r="E1850">
        <v>2499</v>
      </c>
      <c r="F1850" t="s">
        <v>10</v>
      </c>
      <c r="G1850" t="s">
        <v>25</v>
      </c>
      <c r="H1850" t="s">
        <v>5362</v>
      </c>
      <c r="I1850">
        <v>2499</v>
      </c>
      <c r="J1850" s="1">
        <v>45325</v>
      </c>
      <c r="K1850" t="s">
        <v>5356</v>
      </c>
      <c r="L1850" s="1"/>
      <c r="M1850" s="1">
        <v>45302</v>
      </c>
      <c r="N1850" t="s">
        <v>5839</v>
      </c>
      <c r="O1850" t="s">
        <v>5845</v>
      </c>
      <c r="P1850" t="s">
        <v>5836</v>
      </c>
    </row>
    <row r="1851" spans="1:16" x14ac:dyDescent="0.5">
      <c r="A1851" t="s">
        <v>2541</v>
      </c>
      <c r="B1851" t="s">
        <v>2536</v>
      </c>
      <c r="C1851" t="s">
        <v>491</v>
      </c>
      <c r="D1851" s="1">
        <v>45476</v>
      </c>
      <c r="E1851">
        <v>2499</v>
      </c>
      <c r="F1851" t="s">
        <v>10</v>
      </c>
      <c r="G1851" t="s">
        <v>23</v>
      </c>
      <c r="H1851" t="s">
        <v>5362</v>
      </c>
      <c r="I1851">
        <v>2499</v>
      </c>
      <c r="J1851" s="1">
        <v>45325</v>
      </c>
      <c r="K1851" t="s">
        <v>5356</v>
      </c>
      <c r="L1851" s="1"/>
      <c r="M1851" s="1">
        <v>45302</v>
      </c>
      <c r="N1851" t="s">
        <v>5839</v>
      </c>
      <c r="O1851" t="s">
        <v>5845</v>
      </c>
      <c r="P1851" t="s">
        <v>5836</v>
      </c>
    </row>
    <row r="1852" spans="1:16" x14ac:dyDescent="0.5">
      <c r="A1852" t="s">
        <v>2542</v>
      </c>
      <c r="B1852" t="s">
        <v>2536</v>
      </c>
      <c r="C1852" t="s">
        <v>491</v>
      </c>
      <c r="D1852" s="1">
        <v>45506</v>
      </c>
      <c r="E1852">
        <v>2499</v>
      </c>
      <c r="F1852" t="s">
        <v>10</v>
      </c>
      <c r="G1852" t="s">
        <v>23</v>
      </c>
      <c r="H1852" t="s">
        <v>5362</v>
      </c>
      <c r="I1852">
        <v>2499</v>
      </c>
      <c r="J1852" s="1">
        <v>45325</v>
      </c>
      <c r="K1852" t="s">
        <v>5356</v>
      </c>
      <c r="L1852" s="1"/>
      <c r="M1852" s="1">
        <v>45302</v>
      </c>
      <c r="N1852" t="s">
        <v>5839</v>
      </c>
      <c r="O1852" t="s">
        <v>5845</v>
      </c>
      <c r="P1852" t="s">
        <v>5836</v>
      </c>
    </row>
    <row r="1853" spans="1:16" x14ac:dyDescent="0.5">
      <c r="A1853" t="s">
        <v>2543</v>
      </c>
      <c r="B1853" t="s">
        <v>2536</v>
      </c>
      <c r="C1853" t="s">
        <v>491</v>
      </c>
      <c r="D1853" s="1">
        <v>45537</v>
      </c>
      <c r="E1853">
        <v>2499</v>
      </c>
      <c r="F1853" t="s">
        <v>10</v>
      </c>
      <c r="G1853" t="s">
        <v>11</v>
      </c>
      <c r="H1853" t="s">
        <v>5362</v>
      </c>
      <c r="I1853">
        <v>2499</v>
      </c>
      <c r="J1853" s="1">
        <v>45325</v>
      </c>
      <c r="K1853" t="s">
        <v>5356</v>
      </c>
      <c r="L1853" s="1"/>
      <c r="M1853" s="1">
        <v>45302</v>
      </c>
      <c r="N1853" t="s">
        <v>5839</v>
      </c>
      <c r="O1853" t="s">
        <v>5845</v>
      </c>
      <c r="P1853" t="s">
        <v>5836</v>
      </c>
    </row>
    <row r="1854" spans="1:16" x14ac:dyDescent="0.5">
      <c r="A1854" t="s">
        <v>2544</v>
      </c>
      <c r="B1854" t="s">
        <v>2545</v>
      </c>
      <c r="C1854" t="s">
        <v>2546</v>
      </c>
      <c r="D1854" s="1">
        <v>45416</v>
      </c>
      <c r="E1854">
        <v>2499</v>
      </c>
      <c r="F1854" t="s">
        <v>10</v>
      </c>
      <c r="G1854" t="s">
        <v>11</v>
      </c>
      <c r="H1854" t="s">
        <v>5362</v>
      </c>
      <c r="I1854">
        <v>2499</v>
      </c>
      <c r="J1854" s="1">
        <v>45421</v>
      </c>
      <c r="K1854" t="s">
        <v>5356</v>
      </c>
      <c r="L1854" s="1"/>
      <c r="M1854" s="1">
        <v>45411</v>
      </c>
      <c r="N1854" t="s">
        <v>5838</v>
      </c>
      <c r="O1854" t="s">
        <v>5844</v>
      </c>
      <c r="P1854" t="s">
        <v>6037</v>
      </c>
    </row>
    <row r="1855" spans="1:16" x14ac:dyDescent="0.5">
      <c r="A1855" t="s">
        <v>2547</v>
      </c>
      <c r="B1855" t="s">
        <v>2545</v>
      </c>
      <c r="C1855" t="s">
        <v>2546</v>
      </c>
      <c r="D1855" s="1">
        <v>45444</v>
      </c>
      <c r="E1855">
        <v>2499</v>
      </c>
      <c r="F1855" t="s">
        <v>10</v>
      </c>
      <c r="G1855" t="s">
        <v>25</v>
      </c>
      <c r="H1855" t="s">
        <v>5362</v>
      </c>
      <c r="I1855">
        <v>2499</v>
      </c>
      <c r="J1855" s="1">
        <v>45421</v>
      </c>
      <c r="K1855" t="s">
        <v>5356</v>
      </c>
      <c r="L1855" s="1"/>
      <c r="M1855" s="1">
        <v>45411</v>
      </c>
      <c r="N1855" t="s">
        <v>5838</v>
      </c>
      <c r="O1855" t="s">
        <v>5844</v>
      </c>
      <c r="P1855" t="s">
        <v>6037</v>
      </c>
    </row>
    <row r="1856" spans="1:16" x14ac:dyDescent="0.5">
      <c r="A1856" t="s">
        <v>2548</v>
      </c>
      <c r="B1856" t="s">
        <v>2545</v>
      </c>
      <c r="C1856" t="s">
        <v>2546</v>
      </c>
      <c r="D1856" s="1">
        <v>45475</v>
      </c>
      <c r="E1856">
        <v>2499</v>
      </c>
      <c r="F1856" t="s">
        <v>10</v>
      </c>
      <c r="G1856" t="s">
        <v>11</v>
      </c>
      <c r="H1856" t="s">
        <v>5362</v>
      </c>
      <c r="I1856">
        <v>2499</v>
      </c>
      <c r="J1856" s="1">
        <v>45421</v>
      </c>
      <c r="K1856" t="s">
        <v>5356</v>
      </c>
      <c r="L1856" s="1"/>
      <c r="M1856" s="1">
        <v>45411</v>
      </c>
      <c r="N1856" t="s">
        <v>5838</v>
      </c>
      <c r="O1856" t="s">
        <v>5844</v>
      </c>
      <c r="P1856" t="s">
        <v>6037</v>
      </c>
    </row>
    <row r="1857" spans="1:16" x14ac:dyDescent="0.5">
      <c r="A1857" t="s">
        <v>2549</v>
      </c>
      <c r="B1857" t="s">
        <v>2545</v>
      </c>
      <c r="C1857" t="s">
        <v>2546</v>
      </c>
      <c r="D1857" s="1">
        <v>45507</v>
      </c>
      <c r="E1857">
        <v>2499</v>
      </c>
      <c r="F1857" t="s">
        <v>10</v>
      </c>
      <c r="G1857" t="s">
        <v>11</v>
      </c>
      <c r="H1857" t="s">
        <v>5362</v>
      </c>
      <c r="I1857">
        <v>2499</v>
      </c>
      <c r="J1857" s="1">
        <v>45421</v>
      </c>
      <c r="K1857" t="s">
        <v>5356</v>
      </c>
      <c r="L1857" s="1"/>
      <c r="M1857" s="1">
        <v>45411</v>
      </c>
      <c r="N1857" t="s">
        <v>5838</v>
      </c>
      <c r="O1857" t="s">
        <v>5844</v>
      </c>
      <c r="P1857" t="s">
        <v>6037</v>
      </c>
    </row>
    <row r="1858" spans="1:16" x14ac:dyDescent="0.5">
      <c r="A1858" t="s">
        <v>2550</v>
      </c>
      <c r="B1858" t="s">
        <v>2545</v>
      </c>
      <c r="C1858" t="s">
        <v>2546</v>
      </c>
      <c r="D1858" s="1">
        <v>45538</v>
      </c>
      <c r="E1858">
        <v>2499</v>
      </c>
      <c r="F1858" t="s">
        <v>10</v>
      </c>
      <c r="G1858" t="s">
        <v>41</v>
      </c>
      <c r="H1858" t="s">
        <v>5362</v>
      </c>
      <c r="I1858">
        <v>2499</v>
      </c>
      <c r="J1858" s="1">
        <v>45421</v>
      </c>
      <c r="K1858" t="s">
        <v>5356</v>
      </c>
      <c r="L1858" s="1"/>
      <c r="M1858" s="1">
        <v>45411</v>
      </c>
      <c r="N1858" t="s">
        <v>5838</v>
      </c>
      <c r="O1858" t="s">
        <v>5844</v>
      </c>
      <c r="P1858" t="s">
        <v>6037</v>
      </c>
    </row>
    <row r="1859" spans="1:16" x14ac:dyDescent="0.5">
      <c r="A1859" t="s">
        <v>2551</v>
      </c>
      <c r="B1859" t="s">
        <v>2552</v>
      </c>
      <c r="C1859" t="s">
        <v>2553</v>
      </c>
      <c r="D1859" s="1">
        <v>45413</v>
      </c>
      <c r="E1859">
        <v>999</v>
      </c>
      <c r="F1859" t="s">
        <v>10</v>
      </c>
      <c r="G1859" t="s">
        <v>23</v>
      </c>
      <c r="H1859" t="s">
        <v>5361</v>
      </c>
      <c r="I1859">
        <v>999</v>
      </c>
      <c r="J1859" s="1">
        <v>45430</v>
      </c>
      <c r="K1859" t="s">
        <v>5359</v>
      </c>
      <c r="L1859" s="1">
        <v>45523</v>
      </c>
      <c r="M1859" s="1">
        <v>45430</v>
      </c>
      <c r="N1859" t="s">
        <v>5838</v>
      </c>
      <c r="O1859" t="s">
        <v>5841</v>
      </c>
      <c r="P1859" t="s">
        <v>6037</v>
      </c>
    </row>
    <row r="1860" spans="1:16" x14ac:dyDescent="0.5">
      <c r="A1860" t="s">
        <v>2554</v>
      </c>
      <c r="B1860" t="s">
        <v>2552</v>
      </c>
      <c r="C1860" t="s">
        <v>2553</v>
      </c>
      <c r="D1860" s="1">
        <v>45447</v>
      </c>
      <c r="E1860">
        <v>999</v>
      </c>
      <c r="F1860" t="s">
        <v>10</v>
      </c>
      <c r="G1860" t="s">
        <v>11</v>
      </c>
      <c r="H1860" t="s">
        <v>5361</v>
      </c>
      <c r="I1860">
        <v>999</v>
      </c>
      <c r="J1860" s="1">
        <v>45430</v>
      </c>
      <c r="K1860" t="s">
        <v>5359</v>
      </c>
      <c r="L1860" s="1">
        <v>45523</v>
      </c>
      <c r="M1860" s="1">
        <v>45430</v>
      </c>
      <c r="N1860" t="s">
        <v>5838</v>
      </c>
      <c r="O1860" t="s">
        <v>5841</v>
      </c>
      <c r="P1860" t="s">
        <v>6037</v>
      </c>
    </row>
    <row r="1861" spans="1:16" x14ac:dyDescent="0.5">
      <c r="A1861" t="s">
        <v>2555</v>
      </c>
      <c r="B1861" t="s">
        <v>2552</v>
      </c>
      <c r="C1861" t="s">
        <v>2553</v>
      </c>
      <c r="D1861" s="1">
        <v>45474</v>
      </c>
      <c r="E1861">
        <v>999</v>
      </c>
      <c r="F1861" t="s">
        <v>10</v>
      </c>
      <c r="G1861" t="s">
        <v>25</v>
      </c>
      <c r="H1861" t="s">
        <v>5361</v>
      </c>
      <c r="I1861">
        <v>999</v>
      </c>
      <c r="J1861" s="1">
        <v>45430</v>
      </c>
      <c r="K1861" t="s">
        <v>5359</v>
      </c>
      <c r="L1861" s="1">
        <v>45523</v>
      </c>
      <c r="M1861" s="1">
        <v>45430</v>
      </c>
      <c r="N1861" t="s">
        <v>5838</v>
      </c>
      <c r="O1861" t="s">
        <v>5841</v>
      </c>
      <c r="P1861" t="s">
        <v>6037</v>
      </c>
    </row>
    <row r="1862" spans="1:16" x14ac:dyDescent="0.5">
      <c r="A1862" t="s">
        <v>2556</v>
      </c>
      <c r="B1862" t="s">
        <v>2552</v>
      </c>
      <c r="C1862" t="s">
        <v>2553</v>
      </c>
      <c r="D1862" s="1">
        <v>45508</v>
      </c>
      <c r="E1862">
        <v>999</v>
      </c>
      <c r="F1862" t="s">
        <v>10</v>
      </c>
      <c r="G1862" t="s">
        <v>11</v>
      </c>
      <c r="H1862" t="s">
        <v>5361</v>
      </c>
      <c r="I1862">
        <v>999</v>
      </c>
      <c r="J1862" s="1">
        <v>45430</v>
      </c>
      <c r="K1862" t="s">
        <v>5359</v>
      </c>
      <c r="L1862" s="1">
        <v>45523</v>
      </c>
      <c r="M1862" s="1">
        <v>45430</v>
      </c>
      <c r="N1862" t="s">
        <v>5838</v>
      </c>
      <c r="O1862" t="s">
        <v>5841</v>
      </c>
      <c r="P1862" t="s">
        <v>6037</v>
      </c>
    </row>
    <row r="1863" spans="1:16" x14ac:dyDescent="0.5">
      <c r="A1863" t="s">
        <v>2557</v>
      </c>
      <c r="B1863" t="s">
        <v>2558</v>
      </c>
      <c r="C1863" t="s">
        <v>2559</v>
      </c>
      <c r="D1863" s="1">
        <v>45444</v>
      </c>
      <c r="E1863">
        <v>2499</v>
      </c>
      <c r="F1863" t="s">
        <v>10</v>
      </c>
      <c r="G1863" t="s">
        <v>23</v>
      </c>
      <c r="H1863" t="s">
        <v>5362</v>
      </c>
      <c r="I1863">
        <v>2499</v>
      </c>
      <c r="J1863" s="1">
        <v>45456</v>
      </c>
      <c r="K1863" t="s">
        <v>5356</v>
      </c>
      <c r="L1863" s="1"/>
      <c r="M1863" s="1">
        <v>45451</v>
      </c>
      <c r="N1863" t="s">
        <v>5839</v>
      </c>
      <c r="O1863" t="s">
        <v>5835</v>
      </c>
      <c r="P1863" t="s">
        <v>6037</v>
      </c>
    </row>
    <row r="1864" spans="1:16" x14ac:dyDescent="0.5">
      <c r="A1864" t="s">
        <v>2560</v>
      </c>
      <c r="B1864" t="s">
        <v>2558</v>
      </c>
      <c r="C1864" t="s">
        <v>2559</v>
      </c>
      <c r="D1864" s="1">
        <v>45475</v>
      </c>
      <c r="E1864">
        <v>2499</v>
      </c>
      <c r="F1864" t="s">
        <v>10</v>
      </c>
      <c r="G1864" t="s">
        <v>11</v>
      </c>
      <c r="H1864" t="s">
        <v>5362</v>
      </c>
      <c r="I1864">
        <v>2499</v>
      </c>
      <c r="J1864" s="1">
        <v>45456</v>
      </c>
      <c r="K1864" t="s">
        <v>5356</v>
      </c>
      <c r="L1864" s="1"/>
      <c r="M1864" s="1">
        <v>45451</v>
      </c>
      <c r="N1864" t="s">
        <v>5839</v>
      </c>
      <c r="O1864" t="s">
        <v>5835</v>
      </c>
      <c r="P1864" t="s">
        <v>6037</v>
      </c>
    </row>
    <row r="1865" spans="1:16" x14ac:dyDescent="0.5">
      <c r="A1865" t="s">
        <v>2561</v>
      </c>
      <c r="B1865" t="s">
        <v>2558</v>
      </c>
      <c r="C1865" t="s">
        <v>2559</v>
      </c>
      <c r="D1865" s="1">
        <v>45508</v>
      </c>
      <c r="E1865">
        <v>2499</v>
      </c>
      <c r="F1865" t="s">
        <v>10</v>
      </c>
      <c r="G1865" t="s">
        <v>11</v>
      </c>
      <c r="H1865" t="s">
        <v>5362</v>
      </c>
      <c r="I1865">
        <v>2499</v>
      </c>
      <c r="J1865" s="1">
        <v>45456</v>
      </c>
      <c r="K1865" t="s">
        <v>5356</v>
      </c>
      <c r="L1865" s="1"/>
      <c r="M1865" s="1">
        <v>45451</v>
      </c>
      <c r="N1865" t="s">
        <v>5839</v>
      </c>
      <c r="O1865" t="s">
        <v>5835</v>
      </c>
      <c r="P1865" t="s">
        <v>6037</v>
      </c>
    </row>
    <row r="1866" spans="1:16" x14ac:dyDescent="0.5">
      <c r="A1866" t="s">
        <v>2562</v>
      </c>
      <c r="B1866" t="s">
        <v>2558</v>
      </c>
      <c r="C1866" t="s">
        <v>2559</v>
      </c>
      <c r="D1866" s="1">
        <v>45536</v>
      </c>
      <c r="E1866">
        <v>2499</v>
      </c>
      <c r="F1866" t="s">
        <v>10</v>
      </c>
      <c r="G1866" t="s">
        <v>11</v>
      </c>
      <c r="H1866" t="s">
        <v>5362</v>
      </c>
      <c r="I1866">
        <v>2499</v>
      </c>
      <c r="J1866" s="1">
        <v>45456</v>
      </c>
      <c r="K1866" t="s">
        <v>5356</v>
      </c>
      <c r="L1866" s="1"/>
      <c r="M1866" s="1">
        <v>45451</v>
      </c>
      <c r="N1866" t="s">
        <v>5839</v>
      </c>
      <c r="O1866" t="s">
        <v>5835</v>
      </c>
      <c r="P1866" t="s">
        <v>6037</v>
      </c>
    </row>
    <row r="1867" spans="1:16" x14ac:dyDescent="0.5">
      <c r="A1867" t="s">
        <v>2563</v>
      </c>
      <c r="B1867" t="s">
        <v>2564</v>
      </c>
      <c r="C1867" t="s">
        <v>2565</v>
      </c>
      <c r="D1867" s="1">
        <v>45386</v>
      </c>
      <c r="E1867">
        <v>999</v>
      </c>
      <c r="F1867" t="s">
        <v>10</v>
      </c>
      <c r="G1867" t="s">
        <v>11</v>
      </c>
      <c r="H1867" t="s">
        <v>5361</v>
      </c>
      <c r="I1867">
        <v>999</v>
      </c>
      <c r="J1867" s="1">
        <v>45404</v>
      </c>
      <c r="K1867" t="s">
        <v>5356</v>
      </c>
      <c r="L1867" s="1"/>
      <c r="M1867" s="1">
        <v>45399</v>
      </c>
      <c r="N1867" t="s">
        <v>5839</v>
      </c>
      <c r="O1867" t="s">
        <v>5835</v>
      </c>
      <c r="P1867" t="s">
        <v>6037</v>
      </c>
    </row>
    <row r="1868" spans="1:16" x14ac:dyDescent="0.5">
      <c r="A1868" t="s">
        <v>2566</v>
      </c>
      <c r="B1868" t="s">
        <v>2564</v>
      </c>
      <c r="C1868" t="s">
        <v>2565</v>
      </c>
      <c r="D1868" s="1">
        <v>45414</v>
      </c>
      <c r="E1868">
        <v>999</v>
      </c>
      <c r="F1868" t="s">
        <v>10</v>
      </c>
      <c r="G1868" t="s">
        <v>41</v>
      </c>
      <c r="H1868" t="s">
        <v>5361</v>
      </c>
      <c r="I1868">
        <v>999</v>
      </c>
      <c r="J1868" s="1">
        <v>45404</v>
      </c>
      <c r="K1868" t="s">
        <v>5356</v>
      </c>
      <c r="L1868" s="1"/>
      <c r="M1868" s="1">
        <v>45399</v>
      </c>
      <c r="N1868" t="s">
        <v>5839</v>
      </c>
      <c r="O1868" t="s">
        <v>5835</v>
      </c>
      <c r="P1868" t="s">
        <v>6037</v>
      </c>
    </row>
    <row r="1869" spans="1:16" x14ac:dyDescent="0.5">
      <c r="A1869" t="s">
        <v>2567</v>
      </c>
      <c r="B1869" t="s">
        <v>2564</v>
      </c>
      <c r="C1869" t="s">
        <v>2565</v>
      </c>
      <c r="D1869" s="1">
        <v>45445</v>
      </c>
      <c r="E1869">
        <v>999</v>
      </c>
      <c r="F1869" t="s">
        <v>10</v>
      </c>
      <c r="G1869" t="s">
        <v>23</v>
      </c>
      <c r="H1869" t="s">
        <v>5361</v>
      </c>
      <c r="I1869">
        <v>999</v>
      </c>
      <c r="J1869" s="1">
        <v>45404</v>
      </c>
      <c r="K1869" t="s">
        <v>5356</v>
      </c>
      <c r="L1869" s="1"/>
      <c r="M1869" s="1">
        <v>45399</v>
      </c>
      <c r="N1869" t="s">
        <v>5839</v>
      </c>
      <c r="O1869" t="s">
        <v>5835</v>
      </c>
      <c r="P1869" t="s">
        <v>6037</v>
      </c>
    </row>
    <row r="1870" spans="1:16" x14ac:dyDescent="0.5">
      <c r="A1870" t="s">
        <v>2568</v>
      </c>
      <c r="B1870" t="s">
        <v>2564</v>
      </c>
      <c r="C1870" t="s">
        <v>2565</v>
      </c>
      <c r="D1870" s="1">
        <v>45477</v>
      </c>
      <c r="E1870">
        <v>999</v>
      </c>
      <c r="F1870" t="s">
        <v>10</v>
      </c>
      <c r="G1870" t="s">
        <v>11</v>
      </c>
      <c r="H1870" t="s">
        <v>5361</v>
      </c>
      <c r="I1870">
        <v>999</v>
      </c>
      <c r="J1870" s="1">
        <v>45404</v>
      </c>
      <c r="K1870" t="s">
        <v>5356</v>
      </c>
      <c r="L1870" s="1"/>
      <c r="M1870" s="1">
        <v>45399</v>
      </c>
      <c r="N1870" t="s">
        <v>5839</v>
      </c>
      <c r="O1870" t="s">
        <v>5835</v>
      </c>
      <c r="P1870" t="s">
        <v>6037</v>
      </c>
    </row>
    <row r="1871" spans="1:16" x14ac:dyDescent="0.5">
      <c r="A1871" t="s">
        <v>2569</v>
      </c>
      <c r="B1871" t="s">
        <v>2564</v>
      </c>
      <c r="C1871" t="s">
        <v>2565</v>
      </c>
      <c r="D1871" s="1">
        <v>45505</v>
      </c>
      <c r="E1871">
        <v>999</v>
      </c>
      <c r="F1871" t="s">
        <v>10</v>
      </c>
      <c r="G1871" t="s">
        <v>11</v>
      </c>
      <c r="H1871" t="s">
        <v>5361</v>
      </c>
      <c r="I1871">
        <v>999</v>
      </c>
      <c r="J1871" s="1">
        <v>45404</v>
      </c>
      <c r="K1871" t="s">
        <v>5356</v>
      </c>
      <c r="L1871" s="1"/>
      <c r="M1871" s="1">
        <v>45399</v>
      </c>
      <c r="N1871" t="s">
        <v>5839</v>
      </c>
      <c r="O1871" t="s">
        <v>5835</v>
      </c>
      <c r="P1871" t="s">
        <v>6037</v>
      </c>
    </row>
    <row r="1872" spans="1:16" x14ac:dyDescent="0.5">
      <c r="A1872" t="s">
        <v>2570</v>
      </c>
      <c r="B1872" t="s">
        <v>2564</v>
      </c>
      <c r="C1872" t="s">
        <v>2565</v>
      </c>
      <c r="D1872" s="1">
        <v>45539</v>
      </c>
      <c r="E1872">
        <v>999</v>
      </c>
      <c r="F1872" t="s">
        <v>10</v>
      </c>
      <c r="G1872" t="s">
        <v>11</v>
      </c>
      <c r="H1872" t="s">
        <v>5361</v>
      </c>
      <c r="I1872">
        <v>999</v>
      </c>
      <c r="J1872" s="1">
        <v>45404</v>
      </c>
      <c r="K1872" t="s">
        <v>5356</v>
      </c>
      <c r="L1872" s="1"/>
      <c r="M1872" s="1">
        <v>45399</v>
      </c>
      <c r="N1872" t="s">
        <v>5839</v>
      </c>
      <c r="O1872" t="s">
        <v>5835</v>
      </c>
      <c r="P1872" t="s">
        <v>6037</v>
      </c>
    </row>
    <row r="1873" spans="1:16" x14ac:dyDescent="0.5">
      <c r="A1873" t="s">
        <v>2571</v>
      </c>
      <c r="B1873" t="s">
        <v>2572</v>
      </c>
      <c r="C1873" t="s">
        <v>553</v>
      </c>
      <c r="D1873" s="1">
        <v>45323</v>
      </c>
      <c r="E1873">
        <v>999</v>
      </c>
      <c r="F1873" t="s">
        <v>10</v>
      </c>
      <c r="G1873" t="s">
        <v>25</v>
      </c>
      <c r="H1873" t="s">
        <v>5361</v>
      </c>
      <c r="I1873">
        <v>999</v>
      </c>
      <c r="J1873" s="1">
        <v>45328</v>
      </c>
      <c r="K1873" t="s">
        <v>5356</v>
      </c>
      <c r="L1873" s="1"/>
      <c r="M1873" s="1">
        <v>45309</v>
      </c>
      <c r="N1873" t="s">
        <v>5834</v>
      </c>
      <c r="O1873" t="s">
        <v>5845</v>
      </c>
      <c r="P1873" t="s">
        <v>6036</v>
      </c>
    </row>
    <row r="1874" spans="1:16" x14ac:dyDescent="0.5">
      <c r="A1874" t="s">
        <v>2573</v>
      </c>
      <c r="B1874" t="s">
        <v>2572</v>
      </c>
      <c r="C1874" t="s">
        <v>553</v>
      </c>
      <c r="D1874" s="1">
        <v>45353</v>
      </c>
      <c r="E1874">
        <v>999</v>
      </c>
      <c r="F1874" t="s">
        <v>10</v>
      </c>
      <c r="G1874" t="s">
        <v>11</v>
      </c>
      <c r="H1874" t="s">
        <v>5361</v>
      </c>
      <c r="I1874">
        <v>999</v>
      </c>
      <c r="J1874" s="1">
        <v>45328</v>
      </c>
      <c r="K1874" t="s">
        <v>5356</v>
      </c>
      <c r="L1874" s="1"/>
      <c r="M1874" s="1">
        <v>45309</v>
      </c>
      <c r="N1874" t="s">
        <v>5834</v>
      </c>
      <c r="O1874" t="s">
        <v>5845</v>
      </c>
      <c r="P1874" t="s">
        <v>6036</v>
      </c>
    </row>
    <row r="1875" spans="1:16" x14ac:dyDescent="0.5">
      <c r="A1875" t="s">
        <v>2574</v>
      </c>
      <c r="B1875" t="s">
        <v>2572</v>
      </c>
      <c r="C1875" t="s">
        <v>553</v>
      </c>
      <c r="D1875" s="1">
        <v>45383</v>
      </c>
      <c r="E1875">
        <v>999</v>
      </c>
      <c r="F1875" t="s">
        <v>10</v>
      </c>
      <c r="G1875" t="s">
        <v>11</v>
      </c>
      <c r="H1875" t="s">
        <v>5361</v>
      </c>
      <c r="I1875">
        <v>999</v>
      </c>
      <c r="J1875" s="1">
        <v>45328</v>
      </c>
      <c r="K1875" t="s">
        <v>5356</v>
      </c>
      <c r="L1875" s="1"/>
      <c r="M1875" s="1">
        <v>45309</v>
      </c>
      <c r="N1875" t="s">
        <v>5834</v>
      </c>
      <c r="O1875" t="s">
        <v>5845</v>
      </c>
      <c r="P1875" t="s">
        <v>6036</v>
      </c>
    </row>
    <row r="1876" spans="1:16" x14ac:dyDescent="0.5">
      <c r="A1876" t="s">
        <v>2575</v>
      </c>
      <c r="B1876" t="s">
        <v>2572</v>
      </c>
      <c r="C1876" t="s">
        <v>553</v>
      </c>
      <c r="D1876" s="1">
        <v>45415</v>
      </c>
      <c r="E1876">
        <v>999</v>
      </c>
      <c r="F1876" t="s">
        <v>10</v>
      </c>
      <c r="G1876" t="s">
        <v>25</v>
      </c>
      <c r="H1876" t="s">
        <v>5361</v>
      </c>
      <c r="I1876">
        <v>999</v>
      </c>
      <c r="J1876" s="1">
        <v>45328</v>
      </c>
      <c r="K1876" t="s">
        <v>5356</v>
      </c>
      <c r="L1876" s="1"/>
      <c r="M1876" s="1">
        <v>45309</v>
      </c>
      <c r="N1876" t="s">
        <v>5834</v>
      </c>
      <c r="O1876" t="s">
        <v>5845</v>
      </c>
      <c r="P1876" t="s">
        <v>6036</v>
      </c>
    </row>
    <row r="1877" spans="1:16" x14ac:dyDescent="0.5">
      <c r="A1877" t="s">
        <v>2576</v>
      </c>
      <c r="B1877" t="s">
        <v>2572</v>
      </c>
      <c r="C1877" t="s">
        <v>553</v>
      </c>
      <c r="D1877" s="1">
        <v>45446</v>
      </c>
      <c r="E1877">
        <v>999</v>
      </c>
      <c r="F1877" t="s">
        <v>10</v>
      </c>
      <c r="G1877" t="s">
        <v>41</v>
      </c>
      <c r="H1877" t="s">
        <v>5361</v>
      </c>
      <c r="I1877">
        <v>999</v>
      </c>
      <c r="J1877" s="1">
        <v>45328</v>
      </c>
      <c r="K1877" t="s">
        <v>5356</v>
      </c>
      <c r="L1877" s="1"/>
      <c r="M1877" s="1">
        <v>45309</v>
      </c>
      <c r="N1877" t="s">
        <v>5834</v>
      </c>
      <c r="O1877" t="s">
        <v>5845</v>
      </c>
      <c r="P1877" t="s">
        <v>6036</v>
      </c>
    </row>
    <row r="1878" spans="1:16" x14ac:dyDescent="0.5">
      <c r="A1878" t="s">
        <v>2577</v>
      </c>
      <c r="B1878" t="s">
        <v>2572</v>
      </c>
      <c r="C1878" t="s">
        <v>553</v>
      </c>
      <c r="D1878" s="1">
        <v>45477</v>
      </c>
      <c r="E1878">
        <v>999</v>
      </c>
      <c r="F1878" t="s">
        <v>10</v>
      </c>
      <c r="G1878" t="s">
        <v>11</v>
      </c>
      <c r="H1878" t="s">
        <v>5361</v>
      </c>
      <c r="I1878">
        <v>999</v>
      </c>
      <c r="J1878" s="1">
        <v>45328</v>
      </c>
      <c r="K1878" t="s">
        <v>5356</v>
      </c>
      <c r="L1878" s="1"/>
      <c r="M1878" s="1">
        <v>45309</v>
      </c>
      <c r="N1878" t="s">
        <v>5834</v>
      </c>
      <c r="O1878" t="s">
        <v>5845</v>
      </c>
      <c r="P1878" t="s">
        <v>6036</v>
      </c>
    </row>
    <row r="1879" spans="1:16" x14ac:dyDescent="0.5">
      <c r="A1879" t="s">
        <v>2578</v>
      </c>
      <c r="B1879" t="s">
        <v>2572</v>
      </c>
      <c r="C1879" t="s">
        <v>553</v>
      </c>
      <c r="D1879" s="1">
        <v>45505</v>
      </c>
      <c r="E1879">
        <v>999</v>
      </c>
      <c r="F1879" t="s">
        <v>10</v>
      </c>
      <c r="G1879" t="s">
        <v>11</v>
      </c>
      <c r="H1879" t="s">
        <v>5361</v>
      </c>
      <c r="I1879">
        <v>999</v>
      </c>
      <c r="J1879" s="1">
        <v>45328</v>
      </c>
      <c r="K1879" t="s">
        <v>5356</v>
      </c>
      <c r="L1879" s="1"/>
      <c r="M1879" s="1">
        <v>45309</v>
      </c>
      <c r="N1879" t="s">
        <v>5834</v>
      </c>
      <c r="O1879" t="s">
        <v>5845</v>
      </c>
      <c r="P1879" t="s">
        <v>6036</v>
      </c>
    </row>
    <row r="1880" spans="1:16" x14ac:dyDescent="0.5">
      <c r="A1880" t="s">
        <v>2579</v>
      </c>
      <c r="B1880" t="s">
        <v>2572</v>
      </c>
      <c r="C1880" t="s">
        <v>553</v>
      </c>
      <c r="D1880" s="1">
        <v>45536</v>
      </c>
      <c r="E1880">
        <v>999</v>
      </c>
      <c r="F1880" t="s">
        <v>10</v>
      </c>
      <c r="G1880" t="s">
        <v>25</v>
      </c>
      <c r="H1880" t="s">
        <v>5361</v>
      </c>
      <c r="I1880">
        <v>999</v>
      </c>
      <c r="J1880" s="1">
        <v>45328</v>
      </c>
      <c r="K1880" t="s">
        <v>5356</v>
      </c>
      <c r="L1880" s="1"/>
      <c r="M1880" s="1">
        <v>45309</v>
      </c>
      <c r="N1880" t="s">
        <v>5834</v>
      </c>
      <c r="O1880" t="s">
        <v>5845</v>
      </c>
      <c r="P1880" t="s">
        <v>6036</v>
      </c>
    </row>
    <row r="1881" spans="1:16" x14ac:dyDescent="0.5">
      <c r="A1881" t="s">
        <v>2580</v>
      </c>
      <c r="B1881" t="s">
        <v>2581</v>
      </c>
      <c r="C1881" t="s">
        <v>2582</v>
      </c>
      <c r="D1881" s="1">
        <v>45295</v>
      </c>
      <c r="E1881">
        <v>999</v>
      </c>
      <c r="F1881" t="s">
        <v>10</v>
      </c>
      <c r="G1881" t="s">
        <v>11</v>
      </c>
      <c r="H1881" t="s">
        <v>5361</v>
      </c>
      <c r="I1881">
        <v>999</v>
      </c>
      <c r="J1881" s="1">
        <v>45307</v>
      </c>
      <c r="K1881" t="s">
        <v>5356</v>
      </c>
      <c r="L1881" s="1"/>
      <c r="M1881" s="1">
        <v>45297</v>
      </c>
      <c r="N1881" t="s">
        <v>5839</v>
      </c>
      <c r="O1881" t="s">
        <v>5844</v>
      </c>
      <c r="P1881" t="s">
        <v>6037</v>
      </c>
    </row>
    <row r="1882" spans="1:16" x14ac:dyDescent="0.5">
      <c r="A1882" t="s">
        <v>2583</v>
      </c>
      <c r="B1882" t="s">
        <v>2581</v>
      </c>
      <c r="C1882" t="s">
        <v>2582</v>
      </c>
      <c r="D1882" s="1">
        <v>45323</v>
      </c>
      <c r="E1882">
        <v>999</v>
      </c>
      <c r="F1882" t="s">
        <v>10</v>
      </c>
      <c r="G1882" t="s">
        <v>11</v>
      </c>
      <c r="H1882" t="s">
        <v>5361</v>
      </c>
      <c r="I1882">
        <v>999</v>
      </c>
      <c r="J1882" s="1">
        <v>45307</v>
      </c>
      <c r="K1882" t="s">
        <v>5356</v>
      </c>
      <c r="L1882" s="1"/>
      <c r="M1882" s="1">
        <v>45297</v>
      </c>
      <c r="N1882" t="s">
        <v>5839</v>
      </c>
      <c r="O1882" t="s">
        <v>5844</v>
      </c>
      <c r="P1882" t="s">
        <v>6037</v>
      </c>
    </row>
    <row r="1883" spans="1:16" x14ac:dyDescent="0.5">
      <c r="A1883" t="s">
        <v>2584</v>
      </c>
      <c r="B1883" t="s">
        <v>2581</v>
      </c>
      <c r="C1883" t="s">
        <v>2582</v>
      </c>
      <c r="D1883" s="1">
        <v>45353</v>
      </c>
      <c r="E1883">
        <v>999</v>
      </c>
      <c r="F1883" t="s">
        <v>10</v>
      </c>
      <c r="G1883" t="s">
        <v>11</v>
      </c>
      <c r="H1883" t="s">
        <v>5361</v>
      </c>
      <c r="I1883">
        <v>999</v>
      </c>
      <c r="J1883" s="1">
        <v>45307</v>
      </c>
      <c r="K1883" t="s">
        <v>5356</v>
      </c>
      <c r="L1883" s="1"/>
      <c r="M1883" s="1">
        <v>45297</v>
      </c>
      <c r="N1883" t="s">
        <v>5839</v>
      </c>
      <c r="O1883" t="s">
        <v>5844</v>
      </c>
      <c r="P1883" t="s">
        <v>6037</v>
      </c>
    </row>
    <row r="1884" spans="1:16" x14ac:dyDescent="0.5">
      <c r="A1884" t="s">
        <v>2585</v>
      </c>
      <c r="B1884" t="s">
        <v>2581</v>
      </c>
      <c r="C1884" t="s">
        <v>2582</v>
      </c>
      <c r="D1884" s="1">
        <v>45386</v>
      </c>
      <c r="E1884">
        <v>999</v>
      </c>
      <c r="F1884" t="s">
        <v>10</v>
      </c>
      <c r="G1884" t="s">
        <v>23</v>
      </c>
      <c r="H1884" t="s">
        <v>5361</v>
      </c>
      <c r="I1884">
        <v>999</v>
      </c>
      <c r="J1884" s="1">
        <v>45307</v>
      </c>
      <c r="K1884" t="s">
        <v>5356</v>
      </c>
      <c r="L1884" s="1"/>
      <c r="M1884" s="1">
        <v>45297</v>
      </c>
      <c r="N1884" t="s">
        <v>5839</v>
      </c>
      <c r="O1884" t="s">
        <v>5844</v>
      </c>
      <c r="P1884" t="s">
        <v>6037</v>
      </c>
    </row>
    <row r="1885" spans="1:16" x14ac:dyDescent="0.5">
      <c r="A1885" t="s">
        <v>2586</v>
      </c>
      <c r="B1885" t="s">
        <v>2581</v>
      </c>
      <c r="C1885" t="s">
        <v>2582</v>
      </c>
      <c r="D1885" s="1">
        <v>45413</v>
      </c>
      <c r="E1885">
        <v>999</v>
      </c>
      <c r="F1885" t="s">
        <v>10</v>
      </c>
      <c r="G1885" t="s">
        <v>11</v>
      </c>
      <c r="H1885" t="s">
        <v>5361</v>
      </c>
      <c r="I1885">
        <v>999</v>
      </c>
      <c r="J1885" s="1">
        <v>45307</v>
      </c>
      <c r="K1885" t="s">
        <v>5356</v>
      </c>
      <c r="L1885" s="1"/>
      <c r="M1885" s="1">
        <v>45297</v>
      </c>
      <c r="N1885" t="s">
        <v>5839</v>
      </c>
      <c r="O1885" t="s">
        <v>5844</v>
      </c>
      <c r="P1885" t="s">
        <v>6037</v>
      </c>
    </row>
    <row r="1886" spans="1:16" x14ac:dyDescent="0.5">
      <c r="A1886" t="s">
        <v>2587</v>
      </c>
      <c r="B1886" t="s">
        <v>2581</v>
      </c>
      <c r="C1886" t="s">
        <v>2582</v>
      </c>
      <c r="D1886" s="1">
        <v>45446</v>
      </c>
      <c r="E1886">
        <v>999</v>
      </c>
      <c r="F1886" t="s">
        <v>10</v>
      </c>
      <c r="G1886" t="s">
        <v>11</v>
      </c>
      <c r="H1886" t="s">
        <v>5361</v>
      </c>
      <c r="I1886">
        <v>999</v>
      </c>
      <c r="J1886" s="1">
        <v>45307</v>
      </c>
      <c r="K1886" t="s">
        <v>5356</v>
      </c>
      <c r="L1886" s="1"/>
      <c r="M1886" s="1">
        <v>45297</v>
      </c>
      <c r="N1886" t="s">
        <v>5839</v>
      </c>
      <c r="O1886" t="s">
        <v>5844</v>
      </c>
      <c r="P1886" t="s">
        <v>6037</v>
      </c>
    </row>
    <row r="1887" spans="1:16" x14ac:dyDescent="0.5">
      <c r="A1887" t="s">
        <v>2588</v>
      </c>
      <c r="B1887" t="s">
        <v>2581</v>
      </c>
      <c r="C1887" t="s">
        <v>2582</v>
      </c>
      <c r="D1887" s="1">
        <v>45477</v>
      </c>
      <c r="E1887">
        <v>999</v>
      </c>
      <c r="F1887" t="s">
        <v>10</v>
      </c>
      <c r="G1887" t="s">
        <v>11</v>
      </c>
      <c r="H1887" t="s">
        <v>5361</v>
      </c>
      <c r="I1887">
        <v>999</v>
      </c>
      <c r="J1887" s="1">
        <v>45307</v>
      </c>
      <c r="K1887" t="s">
        <v>5356</v>
      </c>
      <c r="L1887" s="1"/>
      <c r="M1887" s="1">
        <v>45297</v>
      </c>
      <c r="N1887" t="s">
        <v>5839</v>
      </c>
      <c r="O1887" t="s">
        <v>5844</v>
      </c>
      <c r="P1887" t="s">
        <v>6037</v>
      </c>
    </row>
    <row r="1888" spans="1:16" x14ac:dyDescent="0.5">
      <c r="A1888" t="s">
        <v>2589</v>
      </c>
      <c r="B1888" t="s">
        <v>2581</v>
      </c>
      <c r="C1888" t="s">
        <v>2582</v>
      </c>
      <c r="D1888" s="1">
        <v>45508</v>
      </c>
      <c r="E1888">
        <v>999</v>
      </c>
      <c r="F1888" t="s">
        <v>10</v>
      </c>
      <c r="G1888" t="s">
        <v>25</v>
      </c>
      <c r="H1888" t="s">
        <v>5361</v>
      </c>
      <c r="I1888">
        <v>999</v>
      </c>
      <c r="J1888" s="1">
        <v>45307</v>
      </c>
      <c r="K1888" t="s">
        <v>5356</v>
      </c>
      <c r="L1888" s="1"/>
      <c r="M1888" s="1">
        <v>45297</v>
      </c>
      <c r="N1888" t="s">
        <v>5839</v>
      </c>
      <c r="O1888" t="s">
        <v>5844</v>
      </c>
      <c r="P1888" t="s">
        <v>6037</v>
      </c>
    </row>
    <row r="1889" spans="1:16" x14ac:dyDescent="0.5">
      <c r="A1889" t="s">
        <v>2590</v>
      </c>
      <c r="B1889" t="s">
        <v>2581</v>
      </c>
      <c r="C1889" t="s">
        <v>2582</v>
      </c>
      <c r="D1889" s="1">
        <v>45538</v>
      </c>
      <c r="E1889">
        <v>999</v>
      </c>
      <c r="F1889" t="s">
        <v>10</v>
      </c>
      <c r="G1889" t="s">
        <v>11</v>
      </c>
      <c r="H1889" t="s">
        <v>5361</v>
      </c>
      <c r="I1889">
        <v>999</v>
      </c>
      <c r="J1889" s="1">
        <v>45307</v>
      </c>
      <c r="K1889" t="s">
        <v>5356</v>
      </c>
      <c r="L1889" s="1"/>
      <c r="M1889" s="1">
        <v>45297</v>
      </c>
      <c r="N1889" t="s">
        <v>5839</v>
      </c>
      <c r="O1889" t="s">
        <v>5844</v>
      </c>
      <c r="P1889" t="s">
        <v>6037</v>
      </c>
    </row>
    <row r="1890" spans="1:16" x14ac:dyDescent="0.5">
      <c r="A1890" t="s">
        <v>2591</v>
      </c>
      <c r="B1890" t="s">
        <v>2592</v>
      </c>
      <c r="C1890" t="s">
        <v>1516</v>
      </c>
      <c r="D1890" s="1">
        <v>45445</v>
      </c>
      <c r="E1890">
        <v>999</v>
      </c>
      <c r="F1890" t="s">
        <v>10</v>
      </c>
      <c r="G1890" t="s">
        <v>23</v>
      </c>
      <c r="H1890" t="s">
        <v>5361</v>
      </c>
      <c r="I1890">
        <v>999</v>
      </c>
      <c r="J1890" s="1">
        <v>45468</v>
      </c>
      <c r="K1890" t="s">
        <v>5356</v>
      </c>
      <c r="L1890" s="1"/>
      <c r="M1890" s="1">
        <v>45447</v>
      </c>
      <c r="N1890" t="s">
        <v>5838</v>
      </c>
      <c r="O1890" t="s">
        <v>5845</v>
      </c>
      <c r="P1890" t="s">
        <v>6037</v>
      </c>
    </row>
    <row r="1891" spans="1:16" x14ac:dyDescent="0.5">
      <c r="A1891" t="s">
        <v>2593</v>
      </c>
      <c r="B1891" t="s">
        <v>2592</v>
      </c>
      <c r="C1891" t="s">
        <v>1516</v>
      </c>
      <c r="D1891" s="1">
        <v>45476</v>
      </c>
      <c r="E1891">
        <v>999</v>
      </c>
      <c r="F1891" t="s">
        <v>10</v>
      </c>
      <c r="G1891" t="s">
        <v>11</v>
      </c>
      <c r="H1891" t="s">
        <v>5361</v>
      </c>
      <c r="I1891">
        <v>999</v>
      </c>
      <c r="J1891" s="1">
        <v>45468</v>
      </c>
      <c r="K1891" t="s">
        <v>5356</v>
      </c>
      <c r="L1891" s="1"/>
      <c r="M1891" s="1">
        <v>45447</v>
      </c>
      <c r="N1891" t="s">
        <v>5838</v>
      </c>
      <c r="O1891" t="s">
        <v>5845</v>
      </c>
      <c r="P1891" t="s">
        <v>6037</v>
      </c>
    </row>
    <row r="1892" spans="1:16" x14ac:dyDescent="0.5">
      <c r="A1892" t="s">
        <v>2594</v>
      </c>
      <c r="B1892" t="s">
        <v>2592</v>
      </c>
      <c r="C1892" t="s">
        <v>1516</v>
      </c>
      <c r="D1892" s="1">
        <v>45507</v>
      </c>
      <c r="E1892">
        <v>999</v>
      </c>
      <c r="F1892" t="s">
        <v>10</v>
      </c>
      <c r="G1892" t="s">
        <v>23</v>
      </c>
      <c r="H1892" t="s">
        <v>5361</v>
      </c>
      <c r="I1892">
        <v>999</v>
      </c>
      <c r="J1892" s="1">
        <v>45468</v>
      </c>
      <c r="K1892" t="s">
        <v>5356</v>
      </c>
      <c r="L1892" s="1"/>
      <c r="M1892" s="1">
        <v>45447</v>
      </c>
      <c r="N1892" t="s">
        <v>5838</v>
      </c>
      <c r="O1892" t="s">
        <v>5845</v>
      </c>
      <c r="P1892" t="s">
        <v>6037</v>
      </c>
    </row>
    <row r="1893" spans="1:16" x14ac:dyDescent="0.5">
      <c r="A1893" t="s">
        <v>2595</v>
      </c>
      <c r="B1893" t="s">
        <v>2592</v>
      </c>
      <c r="C1893" t="s">
        <v>1516</v>
      </c>
      <c r="D1893" s="1">
        <v>45536</v>
      </c>
      <c r="E1893">
        <v>999</v>
      </c>
      <c r="F1893" t="s">
        <v>10</v>
      </c>
      <c r="G1893" t="s">
        <v>11</v>
      </c>
      <c r="H1893" t="s">
        <v>5361</v>
      </c>
      <c r="I1893">
        <v>999</v>
      </c>
      <c r="J1893" s="1">
        <v>45468</v>
      </c>
      <c r="K1893" t="s">
        <v>5356</v>
      </c>
      <c r="L1893" s="1"/>
      <c r="M1893" s="1">
        <v>45447</v>
      </c>
      <c r="N1893" t="s">
        <v>5838</v>
      </c>
      <c r="O1893" t="s">
        <v>5845</v>
      </c>
      <c r="P1893" t="s">
        <v>6037</v>
      </c>
    </row>
    <row r="1894" spans="1:16" x14ac:dyDescent="0.5">
      <c r="A1894" t="s">
        <v>2596</v>
      </c>
      <c r="B1894" t="s">
        <v>2597</v>
      </c>
      <c r="C1894" t="s">
        <v>1816</v>
      </c>
      <c r="D1894" s="1">
        <v>45323</v>
      </c>
      <c r="E1894">
        <v>2499</v>
      </c>
      <c r="F1894" t="s">
        <v>10</v>
      </c>
      <c r="G1894" t="s">
        <v>11</v>
      </c>
      <c r="H1894" t="s">
        <v>5362</v>
      </c>
      <c r="I1894">
        <v>2499</v>
      </c>
      <c r="J1894" s="1">
        <v>45343</v>
      </c>
      <c r="K1894" t="s">
        <v>5359</v>
      </c>
      <c r="L1894" s="1">
        <v>45549</v>
      </c>
      <c r="M1894" s="1">
        <v>45334</v>
      </c>
      <c r="N1894" t="s">
        <v>5839</v>
      </c>
      <c r="O1894" t="s">
        <v>5835</v>
      </c>
      <c r="P1894" t="s">
        <v>6037</v>
      </c>
    </row>
    <row r="1895" spans="1:16" x14ac:dyDescent="0.5">
      <c r="A1895" t="s">
        <v>2598</v>
      </c>
      <c r="B1895" t="s">
        <v>2597</v>
      </c>
      <c r="C1895" t="s">
        <v>1816</v>
      </c>
      <c r="D1895" s="1">
        <v>45352</v>
      </c>
      <c r="E1895">
        <v>2499</v>
      </c>
      <c r="F1895" t="s">
        <v>10</v>
      </c>
      <c r="G1895" t="s">
        <v>11</v>
      </c>
      <c r="H1895" t="s">
        <v>5362</v>
      </c>
      <c r="I1895">
        <v>2499</v>
      </c>
      <c r="J1895" s="1">
        <v>45343</v>
      </c>
      <c r="K1895" t="s">
        <v>5359</v>
      </c>
      <c r="L1895" s="1">
        <v>45549</v>
      </c>
      <c r="M1895" s="1">
        <v>45334</v>
      </c>
      <c r="N1895" t="s">
        <v>5839</v>
      </c>
      <c r="O1895" t="s">
        <v>5835</v>
      </c>
      <c r="P1895" t="s">
        <v>6037</v>
      </c>
    </row>
    <row r="1896" spans="1:16" x14ac:dyDescent="0.5">
      <c r="A1896" t="s">
        <v>2599</v>
      </c>
      <c r="B1896" t="s">
        <v>2597</v>
      </c>
      <c r="C1896" t="s">
        <v>1816</v>
      </c>
      <c r="D1896" s="1">
        <v>45383</v>
      </c>
      <c r="E1896">
        <v>2499</v>
      </c>
      <c r="F1896" t="s">
        <v>10</v>
      </c>
      <c r="G1896" t="s">
        <v>11</v>
      </c>
      <c r="H1896" t="s">
        <v>5362</v>
      </c>
      <c r="I1896">
        <v>2499</v>
      </c>
      <c r="J1896" s="1">
        <v>45343</v>
      </c>
      <c r="K1896" t="s">
        <v>5359</v>
      </c>
      <c r="L1896" s="1">
        <v>45549</v>
      </c>
      <c r="M1896" s="1">
        <v>45334</v>
      </c>
      <c r="N1896" t="s">
        <v>5839</v>
      </c>
      <c r="O1896" t="s">
        <v>5835</v>
      </c>
      <c r="P1896" t="s">
        <v>6037</v>
      </c>
    </row>
    <row r="1897" spans="1:16" x14ac:dyDescent="0.5">
      <c r="A1897" t="s">
        <v>2600</v>
      </c>
      <c r="B1897" t="s">
        <v>2597</v>
      </c>
      <c r="C1897" t="s">
        <v>1816</v>
      </c>
      <c r="D1897" s="1">
        <v>45414</v>
      </c>
      <c r="E1897">
        <v>2499</v>
      </c>
      <c r="F1897" t="s">
        <v>10</v>
      </c>
      <c r="G1897" t="s">
        <v>11</v>
      </c>
      <c r="H1897" t="s">
        <v>5362</v>
      </c>
      <c r="I1897">
        <v>2499</v>
      </c>
      <c r="J1897" s="1">
        <v>45343</v>
      </c>
      <c r="K1897" t="s">
        <v>5359</v>
      </c>
      <c r="L1897" s="1">
        <v>45549</v>
      </c>
      <c r="M1897" s="1">
        <v>45334</v>
      </c>
      <c r="N1897" t="s">
        <v>5839</v>
      </c>
      <c r="O1897" t="s">
        <v>5835</v>
      </c>
      <c r="P1897" t="s">
        <v>6037</v>
      </c>
    </row>
    <row r="1898" spans="1:16" x14ac:dyDescent="0.5">
      <c r="A1898" t="s">
        <v>2601</v>
      </c>
      <c r="B1898" t="s">
        <v>2597</v>
      </c>
      <c r="C1898" t="s">
        <v>1816</v>
      </c>
      <c r="D1898" s="1">
        <v>45446</v>
      </c>
      <c r="E1898">
        <v>2499</v>
      </c>
      <c r="F1898" t="s">
        <v>10</v>
      </c>
      <c r="G1898" t="s">
        <v>41</v>
      </c>
      <c r="H1898" t="s">
        <v>5362</v>
      </c>
      <c r="I1898">
        <v>2499</v>
      </c>
      <c r="J1898" s="1">
        <v>45343</v>
      </c>
      <c r="K1898" t="s">
        <v>5359</v>
      </c>
      <c r="L1898" s="1">
        <v>45549</v>
      </c>
      <c r="M1898" s="1">
        <v>45334</v>
      </c>
      <c r="N1898" t="s">
        <v>5839</v>
      </c>
      <c r="O1898" t="s">
        <v>5835</v>
      </c>
      <c r="P1898" t="s">
        <v>6037</v>
      </c>
    </row>
    <row r="1899" spans="1:16" x14ac:dyDescent="0.5">
      <c r="A1899" t="s">
        <v>2602</v>
      </c>
      <c r="B1899" t="s">
        <v>2597</v>
      </c>
      <c r="C1899" t="s">
        <v>1816</v>
      </c>
      <c r="D1899" s="1">
        <v>45476</v>
      </c>
      <c r="E1899">
        <v>2499</v>
      </c>
      <c r="F1899" t="s">
        <v>10</v>
      </c>
      <c r="G1899" t="s">
        <v>11</v>
      </c>
      <c r="H1899" t="s">
        <v>5362</v>
      </c>
      <c r="I1899">
        <v>2499</v>
      </c>
      <c r="J1899" s="1">
        <v>45343</v>
      </c>
      <c r="K1899" t="s">
        <v>5359</v>
      </c>
      <c r="L1899" s="1">
        <v>45549</v>
      </c>
      <c r="M1899" s="1">
        <v>45334</v>
      </c>
      <c r="N1899" t="s">
        <v>5839</v>
      </c>
      <c r="O1899" t="s">
        <v>5835</v>
      </c>
      <c r="P1899" t="s">
        <v>6037</v>
      </c>
    </row>
    <row r="1900" spans="1:16" x14ac:dyDescent="0.5">
      <c r="A1900" t="s">
        <v>2603</v>
      </c>
      <c r="B1900" t="s">
        <v>2597</v>
      </c>
      <c r="C1900" t="s">
        <v>1816</v>
      </c>
      <c r="D1900" s="1">
        <v>45507</v>
      </c>
      <c r="E1900">
        <v>2499</v>
      </c>
      <c r="F1900" t="s">
        <v>10</v>
      </c>
      <c r="G1900" t="s">
        <v>11</v>
      </c>
      <c r="H1900" t="s">
        <v>5362</v>
      </c>
      <c r="I1900">
        <v>2499</v>
      </c>
      <c r="J1900" s="1">
        <v>45343</v>
      </c>
      <c r="K1900" t="s">
        <v>5359</v>
      </c>
      <c r="L1900" s="1">
        <v>45549</v>
      </c>
      <c r="M1900" s="1">
        <v>45334</v>
      </c>
      <c r="N1900" t="s">
        <v>5839</v>
      </c>
      <c r="O1900" t="s">
        <v>5835</v>
      </c>
      <c r="P1900" t="s">
        <v>6037</v>
      </c>
    </row>
    <row r="1901" spans="1:16" x14ac:dyDescent="0.5">
      <c r="A1901" t="s">
        <v>2604</v>
      </c>
      <c r="B1901" t="s">
        <v>2597</v>
      </c>
      <c r="C1901" t="s">
        <v>1816</v>
      </c>
      <c r="D1901" s="1">
        <v>45539</v>
      </c>
      <c r="E1901">
        <v>2499</v>
      </c>
      <c r="F1901" t="s">
        <v>10</v>
      </c>
      <c r="G1901" t="s">
        <v>11</v>
      </c>
      <c r="H1901" t="s">
        <v>5362</v>
      </c>
      <c r="I1901">
        <v>2499</v>
      </c>
      <c r="J1901" s="1">
        <v>45343</v>
      </c>
      <c r="K1901" t="s">
        <v>5359</v>
      </c>
      <c r="L1901" s="1">
        <v>45549</v>
      </c>
      <c r="M1901" s="1">
        <v>45334</v>
      </c>
      <c r="N1901" t="s">
        <v>5839</v>
      </c>
      <c r="O1901" t="s">
        <v>5835</v>
      </c>
      <c r="P1901" t="s">
        <v>6037</v>
      </c>
    </row>
    <row r="1902" spans="1:16" x14ac:dyDescent="0.5">
      <c r="A1902" t="s">
        <v>2605</v>
      </c>
      <c r="B1902" t="s">
        <v>2606</v>
      </c>
      <c r="C1902" t="s">
        <v>2607</v>
      </c>
      <c r="D1902" s="1">
        <v>45324</v>
      </c>
      <c r="E1902">
        <v>999</v>
      </c>
      <c r="F1902" t="s">
        <v>10</v>
      </c>
      <c r="G1902" t="s">
        <v>23</v>
      </c>
      <c r="H1902" t="s">
        <v>5361</v>
      </c>
      <c r="I1902">
        <v>999</v>
      </c>
      <c r="J1902" s="1">
        <v>45346</v>
      </c>
      <c r="K1902" t="s">
        <v>5359</v>
      </c>
      <c r="L1902" s="1">
        <v>45495</v>
      </c>
      <c r="M1902" s="1">
        <v>45320</v>
      </c>
      <c r="N1902" t="s">
        <v>5846</v>
      </c>
      <c r="O1902" t="s">
        <v>5845</v>
      </c>
      <c r="P1902" t="s">
        <v>6036</v>
      </c>
    </row>
    <row r="1903" spans="1:16" x14ac:dyDescent="0.5">
      <c r="A1903" t="s">
        <v>2608</v>
      </c>
      <c r="B1903" t="s">
        <v>2606</v>
      </c>
      <c r="C1903" t="s">
        <v>2607</v>
      </c>
      <c r="D1903" s="1">
        <v>45355</v>
      </c>
      <c r="E1903">
        <v>999</v>
      </c>
      <c r="F1903" t="s">
        <v>10</v>
      </c>
      <c r="G1903" t="s">
        <v>11</v>
      </c>
      <c r="H1903" t="s">
        <v>5361</v>
      </c>
      <c r="I1903">
        <v>999</v>
      </c>
      <c r="J1903" s="1">
        <v>45346</v>
      </c>
      <c r="K1903" t="s">
        <v>5359</v>
      </c>
      <c r="L1903" s="1">
        <v>45495</v>
      </c>
      <c r="M1903" s="1">
        <v>45320</v>
      </c>
      <c r="N1903" t="s">
        <v>5846</v>
      </c>
      <c r="O1903" t="s">
        <v>5845</v>
      </c>
      <c r="P1903" t="s">
        <v>6036</v>
      </c>
    </row>
    <row r="1904" spans="1:16" x14ac:dyDescent="0.5">
      <c r="A1904" t="s">
        <v>2609</v>
      </c>
      <c r="B1904" t="s">
        <v>2606</v>
      </c>
      <c r="C1904" t="s">
        <v>2607</v>
      </c>
      <c r="D1904" s="1">
        <v>45384</v>
      </c>
      <c r="E1904">
        <v>999</v>
      </c>
      <c r="F1904" t="s">
        <v>10</v>
      </c>
      <c r="G1904" t="s">
        <v>11</v>
      </c>
      <c r="H1904" t="s">
        <v>5361</v>
      </c>
      <c r="I1904">
        <v>999</v>
      </c>
      <c r="J1904" s="1">
        <v>45346</v>
      </c>
      <c r="K1904" t="s">
        <v>5359</v>
      </c>
      <c r="L1904" s="1">
        <v>45495</v>
      </c>
      <c r="M1904" s="1">
        <v>45320</v>
      </c>
      <c r="N1904" t="s">
        <v>5846</v>
      </c>
      <c r="O1904" t="s">
        <v>5845</v>
      </c>
      <c r="P1904" t="s">
        <v>6036</v>
      </c>
    </row>
    <row r="1905" spans="1:16" x14ac:dyDescent="0.5">
      <c r="A1905" t="s">
        <v>2610</v>
      </c>
      <c r="B1905" t="s">
        <v>2606</v>
      </c>
      <c r="C1905" t="s">
        <v>2607</v>
      </c>
      <c r="D1905" s="1">
        <v>45413</v>
      </c>
      <c r="E1905">
        <v>999</v>
      </c>
      <c r="F1905" t="s">
        <v>10</v>
      </c>
      <c r="G1905" t="s">
        <v>25</v>
      </c>
      <c r="H1905" t="s">
        <v>5361</v>
      </c>
      <c r="I1905">
        <v>999</v>
      </c>
      <c r="J1905" s="1">
        <v>45346</v>
      </c>
      <c r="K1905" t="s">
        <v>5359</v>
      </c>
      <c r="L1905" s="1">
        <v>45495</v>
      </c>
      <c r="M1905" s="1">
        <v>45320</v>
      </c>
      <c r="N1905" t="s">
        <v>5846</v>
      </c>
      <c r="O1905" t="s">
        <v>5845</v>
      </c>
      <c r="P1905" t="s">
        <v>6036</v>
      </c>
    </row>
    <row r="1906" spans="1:16" x14ac:dyDescent="0.5">
      <c r="A1906" t="s">
        <v>2611</v>
      </c>
      <c r="B1906" t="s">
        <v>2606</v>
      </c>
      <c r="C1906" t="s">
        <v>2607</v>
      </c>
      <c r="D1906" s="1">
        <v>45444</v>
      </c>
      <c r="E1906">
        <v>999</v>
      </c>
      <c r="F1906" t="s">
        <v>10</v>
      </c>
      <c r="G1906" t="s">
        <v>25</v>
      </c>
      <c r="H1906" t="s">
        <v>5361</v>
      </c>
      <c r="I1906">
        <v>999</v>
      </c>
      <c r="J1906" s="1">
        <v>45346</v>
      </c>
      <c r="K1906" t="s">
        <v>5359</v>
      </c>
      <c r="L1906" s="1">
        <v>45495</v>
      </c>
      <c r="M1906" s="1">
        <v>45320</v>
      </c>
      <c r="N1906" t="s">
        <v>5846</v>
      </c>
      <c r="O1906" t="s">
        <v>5845</v>
      </c>
      <c r="P1906" t="s">
        <v>6036</v>
      </c>
    </row>
    <row r="1907" spans="1:16" x14ac:dyDescent="0.5">
      <c r="A1907" t="s">
        <v>2612</v>
      </c>
      <c r="B1907" t="s">
        <v>2606</v>
      </c>
      <c r="C1907" t="s">
        <v>2607</v>
      </c>
      <c r="D1907" s="1">
        <v>45474</v>
      </c>
      <c r="E1907">
        <v>999</v>
      </c>
      <c r="F1907" t="s">
        <v>10</v>
      </c>
      <c r="G1907" t="s">
        <v>11</v>
      </c>
      <c r="H1907" t="s">
        <v>5361</v>
      </c>
      <c r="I1907">
        <v>999</v>
      </c>
      <c r="J1907" s="1">
        <v>45346</v>
      </c>
      <c r="K1907" t="s">
        <v>5359</v>
      </c>
      <c r="L1907" s="1">
        <v>45495</v>
      </c>
      <c r="M1907" s="1">
        <v>45320</v>
      </c>
      <c r="N1907" t="s">
        <v>5846</v>
      </c>
      <c r="O1907" t="s">
        <v>5845</v>
      </c>
      <c r="P1907" t="s">
        <v>6036</v>
      </c>
    </row>
    <row r="1908" spans="1:16" x14ac:dyDescent="0.5">
      <c r="A1908" t="s">
        <v>2613</v>
      </c>
      <c r="B1908" t="s">
        <v>2614</v>
      </c>
      <c r="C1908" t="s">
        <v>2615</v>
      </c>
      <c r="D1908" s="1">
        <v>45416</v>
      </c>
      <c r="E1908">
        <v>999</v>
      </c>
      <c r="F1908" t="s">
        <v>10</v>
      </c>
      <c r="G1908" t="s">
        <v>11</v>
      </c>
      <c r="H1908" t="s">
        <v>5361</v>
      </c>
      <c r="I1908">
        <v>999</v>
      </c>
      <c r="J1908" s="1">
        <v>45421</v>
      </c>
      <c r="K1908" t="s">
        <v>5356</v>
      </c>
      <c r="L1908" s="1"/>
      <c r="M1908" s="1">
        <v>45420</v>
      </c>
      <c r="N1908" t="s">
        <v>5838</v>
      </c>
      <c r="O1908" t="s">
        <v>5835</v>
      </c>
      <c r="P1908" t="s">
        <v>6036</v>
      </c>
    </row>
    <row r="1909" spans="1:16" x14ac:dyDescent="0.5">
      <c r="A1909" t="s">
        <v>2616</v>
      </c>
      <c r="B1909" t="s">
        <v>2614</v>
      </c>
      <c r="C1909" t="s">
        <v>2615</v>
      </c>
      <c r="D1909" s="1">
        <v>45447</v>
      </c>
      <c r="E1909">
        <v>999</v>
      </c>
      <c r="F1909" t="s">
        <v>10</v>
      </c>
      <c r="G1909" t="s">
        <v>11</v>
      </c>
      <c r="H1909" t="s">
        <v>5361</v>
      </c>
      <c r="I1909">
        <v>999</v>
      </c>
      <c r="J1909" s="1">
        <v>45421</v>
      </c>
      <c r="K1909" t="s">
        <v>5356</v>
      </c>
      <c r="L1909" s="1"/>
      <c r="M1909" s="1">
        <v>45420</v>
      </c>
      <c r="N1909" t="s">
        <v>5838</v>
      </c>
      <c r="O1909" t="s">
        <v>5835</v>
      </c>
      <c r="P1909" t="s">
        <v>6036</v>
      </c>
    </row>
    <row r="1910" spans="1:16" x14ac:dyDescent="0.5">
      <c r="A1910" t="s">
        <v>2617</v>
      </c>
      <c r="B1910" t="s">
        <v>2614</v>
      </c>
      <c r="C1910" t="s">
        <v>2615</v>
      </c>
      <c r="D1910" s="1">
        <v>45477</v>
      </c>
      <c r="E1910">
        <v>999</v>
      </c>
      <c r="F1910" t="s">
        <v>10</v>
      </c>
      <c r="G1910" t="s">
        <v>11</v>
      </c>
      <c r="H1910" t="s">
        <v>5361</v>
      </c>
      <c r="I1910">
        <v>999</v>
      </c>
      <c r="J1910" s="1">
        <v>45421</v>
      </c>
      <c r="K1910" t="s">
        <v>5356</v>
      </c>
      <c r="L1910" s="1"/>
      <c r="M1910" s="1">
        <v>45420</v>
      </c>
      <c r="N1910" t="s">
        <v>5838</v>
      </c>
      <c r="O1910" t="s">
        <v>5835</v>
      </c>
      <c r="P1910" t="s">
        <v>6036</v>
      </c>
    </row>
    <row r="1911" spans="1:16" x14ac:dyDescent="0.5">
      <c r="A1911" t="s">
        <v>2618</v>
      </c>
      <c r="B1911" t="s">
        <v>2614</v>
      </c>
      <c r="C1911" t="s">
        <v>2615</v>
      </c>
      <c r="D1911" s="1">
        <v>45506</v>
      </c>
      <c r="E1911">
        <v>999</v>
      </c>
      <c r="F1911" t="s">
        <v>10</v>
      </c>
      <c r="G1911" t="s">
        <v>25</v>
      </c>
      <c r="H1911" t="s">
        <v>5361</v>
      </c>
      <c r="I1911">
        <v>999</v>
      </c>
      <c r="J1911" s="1">
        <v>45421</v>
      </c>
      <c r="K1911" t="s">
        <v>5356</v>
      </c>
      <c r="L1911" s="1"/>
      <c r="M1911" s="1">
        <v>45420</v>
      </c>
      <c r="N1911" t="s">
        <v>5838</v>
      </c>
      <c r="O1911" t="s">
        <v>5835</v>
      </c>
      <c r="P1911" t="s">
        <v>6036</v>
      </c>
    </row>
    <row r="1912" spans="1:16" x14ac:dyDescent="0.5">
      <c r="A1912" t="s">
        <v>2619</v>
      </c>
      <c r="B1912" t="s">
        <v>2614</v>
      </c>
      <c r="C1912" t="s">
        <v>2615</v>
      </c>
      <c r="D1912" s="1">
        <v>45538</v>
      </c>
      <c r="E1912">
        <v>999</v>
      </c>
      <c r="F1912" t="s">
        <v>10</v>
      </c>
      <c r="G1912" t="s">
        <v>23</v>
      </c>
      <c r="H1912" t="s">
        <v>5361</v>
      </c>
      <c r="I1912">
        <v>999</v>
      </c>
      <c r="J1912" s="1">
        <v>45421</v>
      </c>
      <c r="K1912" t="s">
        <v>5356</v>
      </c>
      <c r="L1912" s="1"/>
      <c r="M1912" s="1">
        <v>45420</v>
      </c>
      <c r="N1912" t="s">
        <v>5838</v>
      </c>
      <c r="O1912" t="s">
        <v>5835</v>
      </c>
      <c r="P1912" t="s">
        <v>6036</v>
      </c>
    </row>
    <row r="1913" spans="1:16" x14ac:dyDescent="0.5">
      <c r="A1913" t="s">
        <v>2620</v>
      </c>
      <c r="B1913" t="s">
        <v>2621</v>
      </c>
      <c r="C1913" t="s">
        <v>2622</v>
      </c>
      <c r="D1913" s="1">
        <v>45505</v>
      </c>
      <c r="E1913">
        <v>2499</v>
      </c>
      <c r="F1913" t="s">
        <v>10</v>
      </c>
      <c r="G1913" t="s">
        <v>11</v>
      </c>
      <c r="H1913" t="s">
        <v>5362</v>
      </c>
      <c r="I1913">
        <v>2499</v>
      </c>
      <c r="J1913" s="1">
        <v>45521</v>
      </c>
      <c r="K1913" t="s">
        <v>5356</v>
      </c>
      <c r="L1913" s="1"/>
      <c r="M1913" s="1">
        <v>45504</v>
      </c>
      <c r="N1913" t="s">
        <v>5839</v>
      </c>
      <c r="O1913" t="s">
        <v>5845</v>
      </c>
      <c r="P1913" t="s">
        <v>6036</v>
      </c>
    </row>
    <row r="1914" spans="1:16" x14ac:dyDescent="0.5">
      <c r="A1914" t="s">
        <v>2623</v>
      </c>
      <c r="B1914" t="s">
        <v>2621</v>
      </c>
      <c r="C1914" t="s">
        <v>2622</v>
      </c>
      <c r="D1914" s="1">
        <v>45539</v>
      </c>
      <c r="E1914">
        <v>2499</v>
      </c>
      <c r="F1914" t="s">
        <v>10</v>
      </c>
      <c r="G1914" t="s">
        <v>11</v>
      </c>
      <c r="H1914" t="s">
        <v>5362</v>
      </c>
      <c r="I1914">
        <v>2499</v>
      </c>
      <c r="J1914" s="1">
        <v>45521</v>
      </c>
      <c r="K1914" t="s">
        <v>5356</v>
      </c>
      <c r="L1914" s="1"/>
      <c r="M1914" s="1">
        <v>45504</v>
      </c>
      <c r="N1914" t="s">
        <v>5839</v>
      </c>
      <c r="O1914" t="s">
        <v>5845</v>
      </c>
      <c r="P1914" t="s">
        <v>6036</v>
      </c>
    </row>
    <row r="1915" spans="1:16" x14ac:dyDescent="0.5">
      <c r="A1915" t="s">
        <v>2624</v>
      </c>
      <c r="B1915" t="s">
        <v>2625</v>
      </c>
      <c r="C1915" t="s">
        <v>2626</v>
      </c>
      <c r="D1915" s="1">
        <v>45355</v>
      </c>
      <c r="E1915">
        <v>999</v>
      </c>
      <c r="F1915" t="s">
        <v>10</v>
      </c>
      <c r="G1915" t="s">
        <v>25</v>
      </c>
      <c r="H1915" t="s">
        <v>5361</v>
      </c>
      <c r="I1915">
        <v>999</v>
      </c>
      <c r="J1915" s="1">
        <v>45374</v>
      </c>
      <c r="K1915" t="s">
        <v>5359</v>
      </c>
      <c r="L1915" s="1">
        <v>45565</v>
      </c>
      <c r="M1915" s="1">
        <v>45359</v>
      </c>
      <c r="N1915" t="s">
        <v>5834</v>
      </c>
      <c r="O1915" t="s">
        <v>5848</v>
      </c>
      <c r="P1915" t="s">
        <v>6037</v>
      </c>
    </row>
    <row r="1916" spans="1:16" x14ac:dyDescent="0.5">
      <c r="A1916" t="s">
        <v>2627</v>
      </c>
      <c r="B1916" t="s">
        <v>2625</v>
      </c>
      <c r="C1916" t="s">
        <v>2626</v>
      </c>
      <c r="D1916" s="1">
        <v>45383</v>
      </c>
      <c r="E1916">
        <v>999</v>
      </c>
      <c r="F1916" t="s">
        <v>10</v>
      </c>
      <c r="G1916" t="s">
        <v>11</v>
      </c>
      <c r="H1916" t="s">
        <v>5361</v>
      </c>
      <c r="I1916">
        <v>999</v>
      </c>
      <c r="J1916" s="1">
        <v>45374</v>
      </c>
      <c r="K1916" t="s">
        <v>5359</v>
      </c>
      <c r="L1916" s="1">
        <v>45565</v>
      </c>
      <c r="M1916" s="1">
        <v>45359</v>
      </c>
      <c r="N1916" t="s">
        <v>5834</v>
      </c>
      <c r="O1916" t="s">
        <v>5848</v>
      </c>
      <c r="P1916" t="s">
        <v>6037</v>
      </c>
    </row>
    <row r="1917" spans="1:16" x14ac:dyDescent="0.5">
      <c r="A1917" t="s">
        <v>2628</v>
      </c>
      <c r="B1917" t="s">
        <v>2625</v>
      </c>
      <c r="C1917" t="s">
        <v>2626</v>
      </c>
      <c r="D1917" s="1">
        <v>45415</v>
      </c>
      <c r="E1917">
        <v>999</v>
      </c>
      <c r="F1917" t="s">
        <v>10</v>
      </c>
      <c r="G1917" t="s">
        <v>11</v>
      </c>
      <c r="H1917" t="s">
        <v>5361</v>
      </c>
      <c r="I1917">
        <v>999</v>
      </c>
      <c r="J1917" s="1">
        <v>45374</v>
      </c>
      <c r="K1917" t="s">
        <v>5359</v>
      </c>
      <c r="L1917" s="1">
        <v>45565</v>
      </c>
      <c r="M1917" s="1">
        <v>45359</v>
      </c>
      <c r="N1917" t="s">
        <v>5834</v>
      </c>
      <c r="O1917" t="s">
        <v>5848</v>
      </c>
      <c r="P1917" t="s">
        <v>6037</v>
      </c>
    </row>
    <row r="1918" spans="1:16" x14ac:dyDescent="0.5">
      <c r="A1918" t="s">
        <v>2629</v>
      </c>
      <c r="B1918" t="s">
        <v>2625</v>
      </c>
      <c r="C1918" t="s">
        <v>2626</v>
      </c>
      <c r="D1918" s="1">
        <v>45445</v>
      </c>
      <c r="E1918">
        <v>999</v>
      </c>
      <c r="F1918" t="s">
        <v>10</v>
      </c>
      <c r="G1918" t="s">
        <v>11</v>
      </c>
      <c r="H1918" t="s">
        <v>5361</v>
      </c>
      <c r="I1918">
        <v>999</v>
      </c>
      <c r="J1918" s="1">
        <v>45374</v>
      </c>
      <c r="K1918" t="s">
        <v>5359</v>
      </c>
      <c r="L1918" s="1">
        <v>45565</v>
      </c>
      <c r="M1918" s="1">
        <v>45359</v>
      </c>
      <c r="N1918" t="s">
        <v>5834</v>
      </c>
      <c r="O1918" t="s">
        <v>5848</v>
      </c>
      <c r="P1918" t="s">
        <v>6037</v>
      </c>
    </row>
    <row r="1919" spans="1:16" x14ac:dyDescent="0.5">
      <c r="A1919" t="s">
        <v>2630</v>
      </c>
      <c r="B1919" t="s">
        <v>2625</v>
      </c>
      <c r="C1919" t="s">
        <v>2626</v>
      </c>
      <c r="D1919" s="1">
        <v>45476</v>
      </c>
      <c r="E1919">
        <v>999</v>
      </c>
      <c r="F1919" t="s">
        <v>10</v>
      </c>
      <c r="G1919" t="s">
        <v>11</v>
      </c>
      <c r="H1919" t="s">
        <v>5361</v>
      </c>
      <c r="I1919">
        <v>999</v>
      </c>
      <c r="J1919" s="1">
        <v>45374</v>
      </c>
      <c r="K1919" t="s">
        <v>5359</v>
      </c>
      <c r="L1919" s="1">
        <v>45565</v>
      </c>
      <c r="M1919" s="1">
        <v>45359</v>
      </c>
      <c r="N1919" t="s">
        <v>5834</v>
      </c>
      <c r="O1919" t="s">
        <v>5848</v>
      </c>
      <c r="P1919" t="s">
        <v>6037</v>
      </c>
    </row>
    <row r="1920" spans="1:16" x14ac:dyDescent="0.5">
      <c r="A1920" t="s">
        <v>2631</v>
      </c>
      <c r="B1920" t="s">
        <v>2625</v>
      </c>
      <c r="C1920" t="s">
        <v>2626</v>
      </c>
      <c r="D1920" s="1">
        <v>45506</v>
      </c>
      <c r="E1920">
        <v>999</v>
      </c>
      <c r="F1920" t="s">
        <v>10</v>
      </c>
      <c r="G1920" t="s">
        <v>11</v>
      </c>
      <c r="H1920" t="s">
        <v>5361</v>
      </c>
      <c r="I1920">
        <v>999</v>
      </c>
      <c r="J1920" s="1">
        <v>45374</v>
      </c>
      <c r="K1920" t="s">
        <v>5359</v>
      </c>
      <c r="L1920" s="1">
        <v>45565</v>
      </c>
      <c r="M1920" s="1">
        <v>45359</v>
      </c>
      <c r="N1920" t="s">
        <v>5834</v>
      </c>
      <c r="O1920" t="s">
        <v>5848</v>
      </c>
      <c r="P1920" t="s">
        <v>6037</v>
      </c>
    </row>
    <row r="1921" spans="1:16" x14ac:dyDescent="0.5">
      <c r="A1921" t="s">
        <v>2632</v>
      </c>
      <c r="B1921" t="s">
        <v>2625</v>
      </c>
      <c r="C1921" t="s">
        <v>2626</v>
      </c>
      <c r="D1921" s="1">
        <v>45539</v>
      </c>
      <c r="E1921">
        <v>999</v>
      </c>
      <c r="F1921" t="s">
        <v>10</v>
      </c>
      <c r="G1921" t="s">
        <v>25</v>
      </c>
      <c r="H1921" t="s">
        <v>5361</v>
      </c>
      <c r="I1921">
        <v>999</v>
      </c>
      <c r="J1921" s="1">
        <v>45374</v>
      </c>
      <c r="K1921" t="s">
        <v>5359</v>
      </c>
      <c r="L1921" s="1">
        <v>45565</v>
      </c>
      <c r="M1921" s="1">
        <v>45359</v>
      </c>
      <c r="N1921" t="s">
        <v>5834</v>
      </c>
      <c r="O1921" t="s">
        <v>5848</v>
      </c>
      <c r="P1921" t="s">
        <v>6037</v>
      </c>
    </row>
    <row r="1922" spans="1:16" x14ac:dyDescent="0.5">
      <c r="A1922" t="s">
        <v>2633</v>
      </c>
      <c r="B1922" t="s">
        <v>2634</v>
      </c>
      <c r="C1922" t="s">
        <v>2635</v>
      </c>
      <c r="D1922" s="1">
        <v>45385</v>
      </c>
      <c r="E1922">
        <v>999</v>
      </c>
      <c r="F1922" t="s">
        <v>10</v>
      </c>
      <c r="G1922" t="s">
        <v>11</v>
      </c>
      <c r="H1922" t="s">
        <v>5361</v>
      </c>
      <c r="I1922">
        <v>999</v>
      </c>
      <c r="J1922" s="1">
        <v>45399</v>
      </c>
      <c r="K1922" t="s">
        <v>5356</v>
      </c>
      <c r="L1922" s="1"/>
      <c r="M1922" s="1">
        <v>45372</v>
      </c>
      <c r="N1922" t="s">
        <v>5838</v>
      </c>
      <c r="O1922" t="s">
        <v>5835</v>
      </c>
      <c r="P1922" t="s">
        <v>6037</v>
      </c>
    </row>
    <row r="1923" spans="1:16" x14ac:dyDescent="0.5">
      <c r="A1923" t="s">
        <v>2636</v>
      </c>
      <c r="B1923" t="s">
        <v>2634</v>
      </c>
      <c r="C1923" t="s">
        <v>2635</v>
      </c>
      <c r="D1923" s="1">
        <v>45414</v>
      </c>
      <c r="E1923">
        <v>999</v>
      </c>
      <c r="F1923" t="s">
        <v>10</v>
      </c>
      <c r="G1923" t="s">
        <v>11</v>
      </c>
      <c r="H1923" t="s">
        <v>5361</v>
      </c>
      <c r="I1923">
        <v>999</v>
      </c>
      <c r="J1923" s="1">
        <v>45399</v>
      </c>
      <c r="K1923" t="s">
        <v>5356</v>
      </c>
      <c r="L1923" s="1"/>
      <c r="M1923" s="1">
        <v>45372</v>
      </c>
      <c r="N1923" t="s">
        <v>5838</v>
      </c>
      <c r="O1923" t="s">
        <v>5835</v>
      </c>
      <c r="P1923" t="s">
        <v>6037</v>
      </c>
    </row>
    <row r="1924" spans="1:16" x14ac:dyDescent="0.5">
      <c r="A1924" t="s">
        <v>2637</v>
      </c>
      <c r="B1924" t="s">
        <v>2634</v>
      </c>
      <c r="C1924" t="s">
        <v>2635</v>
      </c>
      <c r="D1924" s="1">
        <v>45446</v>
      </c>
      <c r="E1924">
        <v>999</v>
      </c>
      <c r="F1924" t="s">
        <v>10</v>
      </c>
      <c r="G1924" t="s">
        <v>11</v>
      </c>
      <c r="H1924" t="s">
        <v>5361</v>
      </c>
      <c r="I1924">
        <v>999</v>
      </c>
      <c r="J1924" s="1">
        <v>45399</v>
      </c>
      <c r="K1924" t="s">
        <v>5356</v>
      </c>
      <c r="L1924" s="1"/>
      <c r="M1924" s="1">
        <v>45372</v>
      </c>
      <c r="N1924" t="s">
        <v>5838</v>
      </c>
      <c r="O1924" t="s">
        <v>5835</v>
      </c>
      <c r="P1924" t="s">
        <v>6037</v>
      </c>
    </row>
    <row r="1925" spans="1:16" x14ac:dyDescent="0.5">
      <c r="A1925" t="s">
        <v>2638</v>
      </c>
      <c r="B1925" t="s">
        <v>2634</v>
      </c>
      <c r="C1925" t="s">
        <v>2635</v>
      </c>
      <c r="D1925" s="1">
        <v>45475</v>
      </c>
      <c r="E1925">
        <v>999</v>
      </c>
      <c r="F1925" t="s">
        <v>10</v>
      </c>
      <c r="G1925" t="s">
        <v>11</v>
      </c>
      <c r="H1925" t="s">
        <v>5361</v>
      </c>
      <c r="I1925">
        <v>999</v>
      </c>
      <c r="J1925" s="1">
        <v>45399</v>
      </c>
      <c r="K1925" t="s">
        <v>5356</v>
      </c>
      <c r="L1925" s="1"/>
      <c r="M1925" s="1">
        <v>45372</v>
      </c>
      <c r="N1925" t="s">
        <v>5838</v>
      </c>
      <c r="O1925" t="s">
        <v>5835</v>
      </c>
      <c r="P1925" t="s">
        <v>6037</v>
      </c>
    </row>
    <row r="1926" spans="1:16" x14ac:dyDescent="0.5">
      <c r="A1926" t="s">
        <v>2639</v>
      </c>
      <c r="B1926" t="s">
        <v>2634</v>
      </c>
      <c r="C1926" t="s">
        <v>2635</v>
      </c>
      <c r="D1926" s="1">
        <v>45506</v>
      </c>
      <c r="E1926">
        <v>999</v>
      </c>
      <c r="F1926" t="s">
        <v>10</v>
      </c>
      <c r="G1926" t="s">
        <v>11</v>
      </c>
      <c r="H1926" t="s">
        <v>5361</v>
      </c>
      <c r="I1926">
        <v>999</v>
      </c>
      <c r="J1926" s="1">
        <v>45399</v>
      </c>
      <c r="K1926" t="s">
        <v>5356</v>
      </c>
      <c r="L1926" s="1"/>
      <c r="M1926" s="1">
        <v>45372</v>
      </c>
      <c r="N1926" t="s">
        <v>5838</v>
      </c>
      <c r="O1926" t="s">
        <v>5835</v>
      </c>
      <c r="P1926" t="s">
        <v>6037</v>
      </c>
    </row>
    <row r="1927" spans="1:16" x14ac:dyDescent="0.5">
      <c r="A1927" t="s">
        <v>2640</v>
      </c>
      <c r="B1927" t="s">
        <v>2634</v>
      </c>
      <c r="C1927" t="s">
        <v>2635</v>
      </c>
      <c r="D1927" s="1">
        <v>45538</v>
      </c>
      <c r="E1927">
        <v>999</v>
      </c>
      <c r="F1927" t="s">
        <v>10</v>
      </c>
      <c r="G1927" t="s">
        <v>25</v>
      </c>
      <c r="H1927" t="s">
        <v>5361</v>
      </c>
      <c r="I1927">
        <v>999</v>
      </c>
      <c r="J1927" s="1">
        <v>45399</v>
      </c>
      <c r="K1927" t="s">
        <v>5356</v>
      </c>
      <c r="L1927" s="1"/>
      <c r="M1927" s="1">
        <v>45372</v>
      </c>
      <c r="N1927" t="s">
        <v>5838</v>
      </c>
      <c r="O1927" t="s">
        <v>5835</v>
      </c>
      <c r="P1927" t="s">
        <v>6037</v>
      </c>
    </row>
    <row r="1928" spans="1:16" x14ac:dyDescent="0.5">
      <c r="A1928" t="s">
        <v>2641</v>
      </c>
      <c r="B1928" t="s">
        <v>2642</v>
      </c>
      <c r="C1928" t="s">
        <v>2635</v>
      </c>
      <c r="D1928" s="1">
        <v>45386</v>
      </c>
      <c r="E1928">
        <v>999</v>
      </c>
      <c r="F1928" t="s">
        <v>10</v>
      </c>
      <c r="G1928" t="s">
        <v>11</v>
      </c>
      <c r="H1928" t="s">
        <v>5361</v>
      </c>
      <c r="I1928">
        <v>999</v>
      </c>
      <c r="J1928" s="1">
        <v>45389</v>
      </c>
      <c r="K1928" t="s">
        <v>5356</v>
      </c>
      <c r="L1928" s="1"/>
      <c r="M1928" s="1">
        <v>45372</v>
      </c>
      <c r="N1928" t="s">
        <v>5838</v>
      </c>
      <c r="O1928" t="s">
        <v>5835</v>
      </c>
      <c r="P1928" t="s">
        <v>6037</v>
      </c>
    </row>
    <row r="1929" spans="1:16" x14ac:dyDescent="0.5">
      <c r="A1929" t="s">
        <v>2643</v>
      </c>
      <c r="B1929" t="s">
        <v>2642</v>
      </c>
      <c r="C1929" t="s">
        <v>2635</v>
      </c>
      <c r="D1929" s="1">
        <v>45415</v>
      </c>
      <c r="E1929">
        <v>999</v>
      </c>
      <c r="F1929" t="s">
        <v>10</v>
      </c>
      <c r="G1929" t="s">
        <v>25</v>
      </c>
      <c r="H1929" t="s">
        <v>5361</v>
      </c>
      <c r="I1929">
        <v>999</v>
      </c>
      <c r="J1929" s="1">
        <v>45389</v>
      </c>
      <c r="K1929" t="s">
        <v>5356</v>
      </c>
      <c r="L1929" s="1"/>
      <c r="M1929" s="1">
        <v>45372</v>
      </c>
      <c r="N1929" t="s">
        <v>5838</v>
      </c>
      <c r="O1929" t="s">
        <v>5835</v>
      </c>
      <c r="P1929" t="s">
        <v>6037</v>
      </c>
    </row>
    <row r="1930" spans="1:16" x14ac:dyDescent="0.5">
      <c r="A1930" t="s">
        <v>2644</v>
      </c>
      <c r="B1930" t="s">
        <v>2642</v>
      </c>
      <c r="C1930" t="s">
        <v>2635</v>
      </c>
      <c r="D1930" s="1">
        <v>45445</v>
      </c>
      <c r="E1930">
        <v>999</v>
      </c>
      <c r="F1930" t="s">
        <v>10</v>
      </c>
      <c r="G1930" t="s">
        <v>11</v>
      </c>
      <c r="H1930" t="s">
        <v>5361</v>
      </c>
      <c r="I1930">
        <v>999</v>
      </c>
      <c r="J1930" s="1">
        <v>45389</v>
      </c>
      <c r="K1930" t="s">
        <v>5356</v>
      </c>
      <c r="L1930" s="1"/>
      <c r="M1930" s="1">
        <v>45372</v>
      </c>
      <c r="N1930" t="s">
        <v>5838</v>
      </c>
      <c r="O1930" t="s">
        <v>5835</v>
      </c>
      <c r="P1930" t="s">
        <v>6037</v>
      </c>
    </row>
    <row r="1931" spans="1:16" x14ac:dyDescent="0.5">
      <c r="A1931" t="s">
        <v>2645</v>
      </c>
      <c r="B1931" t="s">
        <v>2642</v>
      </c>
      <c r="C1931" t="s">
        <v>2635</v>
      </c>
      <c r="D1931" s="1">
        <v>45475</v>
      </c>
      <c r="E1931">
        <v>999</v>
      </c>
      <c r="F1931" t="s">
        <v>10</v>
      </c>
      <c r="G1931" t="s">
        <v>11</v>
      </c>
      <c r="H1931" t="s">
        <v>5361</v>
      </c>
      <c r="I1931">
        <v>999</v>
      </c>
      <c r="J1931" s="1">
        <v>45389</v>
      </c>
      <c r="K1931" t="s">
        <v>5356</v>
      </c>
      <c r="L1931" s="1"/>
      <c r="M1931" s="1">
        <v>45372</v>
      </c>
      <c r="N1931" t="s">
        <v>5838</v>
      </c>
      <c r="O1931" t="s">
        <v>5835</v>
      </c>
      <c r="P1931" t="s">
        <v>6037</v>
      </c>
    </row>
    <row r="1932" spans="1:16" x14ac:dyDescent="0.5">
      <c r="A1932" t="s">
        <v>2646</v>
      </c>
      <c r="B1932" t="s">
        <v>2642</v>
      </c>
      <c r="C1932" t="s">
        <v>2635</v>
      </c>
      <c r="D1932" s="1">
        <v>45508</v>
      </c>
      <c r="E1932">
        <v>999</v>
      </c>
      <c r="F1932" t="s">
        <v>10</v>
      </c>
      <c r="G1932" t="s">
        <v>11</v>
      </c>
      <c r="H1932" t="s">
        <v>5361</v>
      </c>
      <c r="I1932">
        <v>999</v>
      </c>
      <c r="J1932" s="1">
        <v>45389</v>
      </c>
      <c r="K1932" t="s">
        <v>5356</v>
      </c>
      <c r="L1932" s="1"/>
      <c r="M1932" s="1">
        <v>45372</v>
      </c>
      <c r="N1932" t="s">
        <v>5838</v>
      </c>
      <c r="O1932" t="s">
        <v>5835</v>
      </c>
      <c r="P1932" t="s">
        <v>6037</v>
      </c>
    </row>
    <row r="1933" spans="1:16" x14ac:dyDescent="0.5">
      <c r="A1933" t="s">
        <v>2647</v>
      </c>
      <c r="B1933" t="s">
        <v>2642</v>
      </c>
      <c r="C1933" t="s">
        <v>2635</v>
      </c>
      <c r="D1933" s="1">
        <v>45539</v>
      </c>
      <c r="E1933">
        <v>999</v>
      </c>
      <c r="F1933" t="s">
        <v>10</v>
      </c>
      <c r="G1933" t="s">
        <v>11</v>
      </c>
      <c r="H1933" t="s">
        <v>5361</v>
      </c>
      <c r="I1933">
        <v>999</v>
      </c>
      <c r="J1933" s="1">
        <v>45389</v>
      </c>
      <c r="K1933" t="s">
        <v>5356</v>
      </c>
      <c r="L1933" s="1"/>
      <c r="M1933" s="1">
        <v>45372</v>
      </c>
      <c r="N1933" t="s">
        <v>5838</v>
      </c>
      <c r="O1933" t="s">
        <v>5835</v>
      </c>
      <c r="P1933" t="s">
        <v>6037</v>
      </c>
    </row>
    <row r="1934" spans="1:16" x14ac:dyDescent="0.5">
      <c r="A1934" t="s">
        <v>2648</v>
      </c>
      <c r="B1934" t="s">
        <v>2649</v>
      </c>
      <c r="C1934" t="s">
        <v>643</v>
      </c>
      <c r="D1934" s="1">
        <v>45508</v>
      </c>
      <c r="E1934">
        <v>999</v>
      </c>
      <c r="F1934" t="s">
        <v>10</v>
      </c>
      <c r="G1934" t="s">
        <v>25</v>
      </c>
      <c r="H1934" t="s">
        <v>5361</v>
      </c>
      <c r="I1934">
        <v>999</v>
      </c>
      <c r="J1934" s="1">
        <v>45522</v>
      </c>
      <c r="K1934" t="s">
        <v>5356</v>
      </c>
      <c r="L1934" s="1"/>
      <c r="M1934" s="1">
        <v>45507</v>
      </c>
      <c r="N1934" t="s">
        <v>5846</v>
      </c>
      <c r="O1934" t="s">
        <v>5835</v>
      </c>
      <c r="P1934" t="s">
        <v>5840</v>
      </c>
    </row>
    <row r="1935" spans="1:16" x14ac:dyDescent="0.5">
      <c r="A1935" t="s">
        <v>2650</v>
      </c>
      <c r="B1935" t="s">
        <v>2649</v>
      </c>
      <c r="C1935" t="s">
        <v>643</v>
      </c>
      <c r="D1935" s="1">
        <v>45538</v>
      </c>
      <c r="E1935">
        <v>999</v>
      </c>
      <c r="F1935" t="s">
        <v>10</v>
      </c>
      <c r="G1935" t="s">
        <v>25</v>
      </c>
      <c r="H1935" t="s">
        <v>5361</v>
      </c>
      <c r="I1935">
        <v>999</v>
      </c>
      <c r="J1935" s="1">
        <v>45522</v>
      </c>
      <c r="K1935" t="s">
        <v>5356</v>
      </c>
      <c r="L1935" s="1"/>
      <c r="M1935" s="1">
        <v>45507</v>
      </c>
      <c r="N1935" t="s">
        <v>5846</v>
      </c>
      <c r="O1935" t="s">
        <v>5835</v>
      </c>
      <c r="P1935" t="s">
        <v>5840</v>
      </c>
    </row>
    <row r="1936" spans="1:16" x14ac:dyDescent="0.5">
      <c r="A1936" t="s">
        <v>2651</v>
      </c>
      <c r="B1936" t="s">
        <v>2652</v>
      </c>
      <c r="C1936" t="s">
        <v>2653</v>
      </c>
      <c r="D1936" s="1">
        <v>45355</v>
      </c>
      <c r="E1936">
        <v>999</v>
      </c>
      <c r="F1936" t="s">
        <v>10</v>
      </c>
      <c r="G1936" t="s">
        <v>11</v>
      </c>
      <c r="H1936" t="s">
        <v>5361</v>
      </c>
      <c r="I1936">
        <v>999</v>
      </c>
      <c r="J1936" s="1">
        <v>45357</v>
      </c>
      <c r="K1936" t="s">
        <v>5359</v>
      </c>
      <c r="L1936" s="1">
        <v>45565</v>
      </c>
      <c r="M1936" s="1">
        <v>45356</v>
      </c>
      <c r="N1936" t="s">
        <v>5838</v>
      </c>
      <c r="O1936" t="s">
        <v>5841</v>
      </c>
      <c r="P1936" t="s">
        <v>6036</v>
      </c>
    </row>
    <row r="1937" spans="1:16" x14ac:dyDescent="0.5">
      <c r="A1937" t="s">
        <v>2654</v>
      </c>
      <c r="B1937" t="s">
        <v>2652</v>
      </c>
      <c r="C1937" t="s">
        <v>2653</v>
      </c>
      <c r="D1937" s="1">
        <v>45384</v>
      </c>
      <c r="E1937">
        <v>999</v>
      </c>
      <c r="F1937" t="s">
        <v>10</v>
      </c>
      <c r="G1937" t="s">
        <v>25</v>
      </c>
      <c r="H1937" t="s">
        <v>5361</v>
      </c>
      <c r="I1937">
        <v>999</v>
      </c>
      <c r="J1937" s="1">
        <v>45357</v>
      </c>
      <c r="K1937" t="s">
        <v>5359</v>
      </c>
      <c r="L1937" s="1">
        <v>45565</v>
      </c>
      <c r="M1937" s="1">
        <v>45356</v>
      </c>
      <c r="N1937" t="s">
        <v>5838</v>
      </c>
      <c r="O1937" t="s">
        <v>5841</v>
      </c>
      <c r="P1937" t="s">
        <v>6036</v>
      </c>
    </row>
    <row r="1938" spans="1:16" x14ac:dyDescent="0.5">
      <c r="A1938" t="s">
        <v>2655</v>
      </c>
      <c r="B1938" t="s">
        <v>2652</v>
      </c>
      <c r="C1938" t="s">
        <v>2653</v>
      </c>
      <c r="D1938" s="1">
        <v>45416</v>
      </c>
      <c r="E1938">
        <v>999</v>
      </c>
      <c r="F1938" t="s">
        <v>10</v>
      </c>
      <c r="G1938" t="s">
        <v>11</v>
      </c>
      <c r="H1938" t="s">
        <v>5361</v>
      </c>
      <c r="I1938">
        <v>999</v>
      </c>
      <c r="J1938" s="1">
        <v>45357</v>
      </c>
      <c r="K1938" t="s">
        <v>5359</v>
      </c>
      <c r="L1938" s="1">
        <v>45565</v>
      </c>
      <c r="M1938" s="1">
        <v>45356</v>
      </c>
      <c r="N1938" t="s">
        <v>5838</v>
      </c>
      <c r="O1938" t="s">
        <v>5841</v>
      </c>
      <c r="P1938" t="s">
        <v>6036</v>
      </c>
    </row>
    <row r="1939" spans="1:16" x14ac:dyDescent="0.5">
      <c r="A1939" t="s">
        <v>2656</v>
      </c>
      <c r="B1939" t="s">
        <v>2652</v>
      </c>
      <c r="C1939" t="s">
        <v>2653</v>
      </c>
      <c r="D1939" s="1">
        <v>45447</v>
      </c>
      <c r="E1939">
        <v>999</v>
      </c>
      <c r="F1939" t="s">
        <v>10</v>
      </c>
      <c r="G1939" t="s">
        <v>11</v>
      </c>
      <c r="H1939" t="s">
        <v>5361</v>
      </c>
      <c r="I1939">
        <v>999</v>
      </c>
      <c r="J1939" s="1">
        <v>45357</v>
      </c>
      <c r="K1939" t="s">
        <v>5359</v>
      </c>
      <c r="L1939" s="1">
        <v>45565</v>
      </c>
      <c r="M1939" s="1">
        <v>45356</v>
      </c>
      <c r="N1939" t="s">
        <v>5838</v>
      </c>
      <c r="O1939" t="s">
        <v>5841</v>
      </c>
      <c r="P1939" t="s">
        <v>6036</v>
      </c>
    </row>
    <row r="1940" spans="1:16" x14ac:dyDescent="0.5">
      <c r="A1940" t="s">
        <v>2657</v>
      </c>
      <c r="B1940" t="s">
        <v>2652</v>
      </c>
      <c r="C1940" t="s">
        <v>2653</v>
      </c>
      <c r="D1940" s="1">
        <v>45477</v>
      </c>
      <c r="E1940">
        <v>999</v>
      </c>
      <c r="F1940" t="s">
        <v>10</v>
      </c>
      <c r="G1940" t="s">
        <v>23</v>
      </c>
      <c r="H1940" t="s">
        <v>5361</v>
      </c>
      <c r="I1940">
        <v>999</v>
      </c>
      <c r="J1940" s="1">
        <v>45357</v>
      </c>
      <c r="K1940" t="s">
        <v>5359</v>
      </c>
      <c r="L1940" s="1">
        <v>45565</v>
      </c>
      <c r="M1940" s="1">
        <v>45356</v>
      </c>
      <c r="N1940" t="s">
        <v>5838</v>
      </c>
      <c r="O1940" t="s">
        <v>5841</v>
      </c>
      <c r="P1940" t="s">
        <v>6036</v>
      </c>
    </row>
    <row r="1941" spans="1:16" x14ac:dyDescent="0.5">
      <c r="A1941" t="s">
        <v>2658</v>
      </c>
      <c r="B1941" t="s">
        <v>2652</v>
      </c>
      <c r="C1941" t="s">
        <v>2653</v>
      </c>
      <c r="D1941" s="1">
        <v>45505</v>
      </c>
      <c r="E1941">
        <v>999</v>
      </c>
      <c r="F1941" t="s">
        <v>10</v>
      </c>
      <c r="G1941" t="s">
        <v>23</v>
      </c>
      <c r="H1941" t="s">
        <v>5361</v>
      </c>
      <c r="I1941">
        <v>999</v>
      </c>
      <c r="J1941" s="1">
        <v>45357</v>
      </c>
      <c r="K1941" t="s">
        <v>5359</v>
      </c>
      <c r="L1941" s="1">
        <v>45565</v>
      </c>
      <c r="M1941" s="1">
        <v>45356</v>
      </c>
      <c r="N1941" t="s">
        <v>5838</v>
      </c>
      <c r="O1941" t="s">
        <v>5841</v>
      </c>
      <c r="P1941" t="s">
        <v>6036</v>
      </c>
    </row>
    <row r="1942" spans="1:16" x14ac:dyDescent="0.5">
      <c r="A1942" t="s">
        <v>2659</v>
      </c>
      <c r="B1942" t="s">
        <v>2652</v>
      </c>
      <c r="C1942" t="s">
        <v>2653</v>
      </c>
      <c r="D1942" s="1">
        <v>45537</v>
      </c>
      <c r="E1942">
        <v>999</v>
      </c>
      <c r="F1942" t="s">
        <v>10</v>
      </c>
      <c r="G1942" t="s">
        <v>11</v>
      </c>
      <c r="H1942" t="s">
        <v>5361</v>
      </c>
      <c r="I1942">
        <v>999</v>
      </c>
      <c r="J1942" s="1">
        <v>45357</v>
      </c>
      <c r="K1942" t="s">
        <v>5359</v>
      </c>
      <c r="L1942" s="1">
        <v>45565</v>
      </c>
      <c r="M1942" s="1">
        <v>45356</v>
      </c>
      <c r="N1942" t="s">
        <v>5838</v>
      </c>
      <c r="O1942" t="s">
        <v>5841</v>
      </c>
      <c r="P1942" t="s">
        <v>6036</v>
      </c>
    </row>
    <row r="1943" spans="1:16" x14ac:dyDescent="0.5">
      <c r="A1943" t="s">
        <v>2660</v>
      </c>
      <c r="B1943" t="s">
        <v>2661</v>
      </c>
      <c r="C1943" t="s">
        <v>2266</v>
      </c>
      <c r="D1943" s="1">
        <v>45325</v>
      </c>
      <c r="E1943">
        <v>999</v>
      </c>
      <c r="F1943" t="s">
        <v>10</v>
      </c>
      <c r="G1943" t="s">
        <v>11</v>
      </c>
      <c r="H1943" t="s">
        <v>5361</v>
      </c>
      <c r="I1943">
        <v>999</v>
      </c>
      <c r="J1943" s="1">
        <v>45334</v>
      </c>
      <c r="K1943" t="s">
        <v>5356</v>
      </c>
      <c r="L1943" s="1"/>
      <c r="M1943" s="1">
        <v>45333</v>
      </c>
      <c r="N1943" t="s">
        <v>5838</v>
      </c>
      <c r="O1943" t="s">
        <v>5848</v>
      </c>
      <c r="P1943" t="s">
        <v>5836</v>
      </c>
    </row>
    <row r="1944" spans="1:16" x14ac:dyDescent="0.5">
      <c r="A1944" t="s">
        <v>2662</v>
      </c>
      <c r="B1944" t="s">
        <v>2661</v>
      </c>
      <c r="C1944" t="s">
        <v>2266</v>
      </c>
      <c r="D1944" s="1">
        <v>45353</v>
      </c>
      <c r="E1944">
        <v>999</v>
      </c>
      <c r="F1944" t="s">
        <v>10</v>
      </c>
      <c r="G1944" t="s">
        <v>25</v>
      </c>
      <c r="H1944" t="s">
        <v>5361</v>
      </c>
      <c r="I1944">
        <v>999</v>
      </c>
      <c r="J1944" s="1">
        <v>45334</v>
      </c>
      <c r="K1944" t="s">
        <v>5356</v>
      </c>
      <c r="L1944" s="1"/>
      <c r="M1944" s="1">
        <v>45333</v>
      </c>
      <c r="N1944" t="s">
        <v>5838</v>
      </c>
      <c r="O1944" t="s">
        <v>5848</v>
      </c>
      <c r="P1944" t="s">
        <v>5836</v>
      </c>
    </row>
    <row r="1945" spans="1:16" x14ac:dyDescent="0.5">
      <c r="A1945" t="s">
        <v>2663</v>
      </c>
      <c r="B1945" t="s">
        <v>2661</v>
      </c>
      <c r="C1945" t="s">
        <v>2266</v>
      </c>
      <c r="D1945" s="1">
        <v>45385</v>
      </c>
      <c r="E1945">
        <v>999</v>
      </c>
      <c r="F1945" t="s">
        <v>10</v>
      </c>
      <c r="G1945" t="s">
        <v>11</v>
      </c>
      <c r="H1945" t="s">
        <v>5361</v>
      </c>
      <c r="I1945">
        <v>999</v>
      </c>
      <c r="J1945" s="1">
        <v>45334</v>
      </c>
      <c r="K1945" t="s">
        <v>5356</v>
      </c>
      <c r="L1945" s="1"/>
      <c r="M1945" s="1">
        <v>45333</v>
      </c>
      <c r="N1945" t="s">
        <v>5838</v>
      </c>
      <c r="O1945" t="s">
        <v>5848</v>
      </c>
      <c r="P1945" t="s">
        <v>5836</v>
      </c>
    </row>
    <row r="1946" spans="1:16" x14ac:dyDescent="0.5">
      <c r="A1946" t="s">
        <v>2664</v>
      </c>
      <c r="B1946" t="s">
        <v>2661</v>
      </c>
      <c r="C1946" t="s">
        <v>2266</v>
      </c>
      <c r="D1946" s="1">
        <v>45416</v>
      </c>
      <c r="E1946">
        <v>999</v>
      </c>
      <c r="F1946" t="s">
        <v>10</v>
      </c>
      <c r="G1946" t="s">
        <v>11</v>
      </c>
      <c r="H1946" t="s">
        <v>5361</v>
      </c>
      <c r="I1946">
        <v>999</v>
      </c>
      <c r="J1946" s="1">
        <v>45334</v>
      </c>
      <c r="K1946" t="s">
        <v>5356</v>
      </c>
      <c r="L1946" s="1"/>
      <c r="M1946" s="1">
        <v>45333</v>
      </c>
      <c r="N1946" t="s">
        <v>5838</v>
      </c>
      <c r="O1946" t="s">
        <v>5848</v>
      </c>
      <c r="P1946" t="s">
        <v>5836</v>
      </c>
    </row>
    <row r="1947" spans="1:16" x14ac:dyDescent="0.5">
      <c r="A1947" t="s">
        <v>2665</v>
      </c>
      <c r="B1947" t="s">
        <v>2661</v>
      </c>
      <c r="C1947" t="s">
        <v>2266</v>
      </c>
      <c r="D1947" s="1">
        <v>45446</v>
      </c>
      <c r="E1947">
        <v>999</v>
      </c>
      <c r="F1947" t="s">
        <v>10</v>
      </c>
      <c r="G1947" t="s">
        <v>11</v>
      </c>
      <c r="H1947" t="s">
        <v>5361</v>
      </c>
      <c r="I1947">
        <v>999</v>
      </c>
      <c r="J1947" s="1">
        <v>45334</v>
      </c>
      <c r="K1947" t="s">
        <v>5356</v>
      </c>
      <c r="L1947" s="1"/>
      <c r="M1947" s="1">
        <v>45333</v>
      </c>
      <c r="N1947" t="s">
        <v>5838</v>
      </c>
      <c r="O1947" t="s">
        <v>5848</v>
      </c>
      <c r="P1947" t="s">
        <v>5836</v>
      </c>
    </row>
    <row r="1948" spans="1:16" x14ac:dyDescent="0.5">
      <c r="A1948" t="s">
        <v>2666</v>
      </c>
      <c r="B1948" t="s">
        <v>2661</v>
      </c>
      <c r="C1948" t="s">
        <v>2266</v>
      </c>
      <c r="D1948" s="1">
        <v>45477</v>
      </c>
      <c r="E1948">
        <v>999</v>
      </c>
      <c r="F1948" t="s">
        <v>10</v>
      </c>
      <c r="G1948" t="s">
        <v>23</v>
      </c>
      <c r="H1948" t="s">
        <v>5361</v>
      </c>
      <c r="I1948">
        <v>999</v>
      </c>
      <c r="J1948" s="1">
        <v>45334</v>
      </c>
      <c r="K1948" t="s">
        <v>5356</v>
      </c>
      <c r="L1948" s="1"/>
      <c r="M1948" s="1">
        <v>45333</v>
      </c>
      <c r="N1948" t="s">
        <v>5838</v>
      </c>
      <c r="O1948" t="s">
        <v>5848</v>
      </c>
      <c r="P1948" t="s">
        <v>5836</v>
      </c>
    </row>
    <row r="1949" spans="1:16" x14ac:dyDescent="0.5">
      <c r="A1949" t="s">
        <v>2667</v>
      </c>
      <c r="B1949" t="s">
        <v>2661</v>
      </c>
      <c r="C1949" t="s">
        <v>2266</v>
      </c>
      <c r="D1949" s="1">
        <v>45507</v>
      </c>
      <c r="E1949">
        <v>999</v>
      </c>
      <c r="F1949" t="s">
        <v>10</v>
      </c>
      <c r="G1949" t="s">
        <v>11</v>
      </c>
      <c r="H1949" t="s">
        <v>5361</v>
      </c>
      <c r="I1949">
        <v>999</v>
      </c>
      <c r="J1949" s="1">
        <v>45334</v>
      </c>
      <c r="K1949" t="s">
        <v>5356</v>
      </c>
      <c r="L1949" s="1"/>
      <c r="M1949" s="1">
        <v>45333</v>
      </c>
      <c r="N1949" t="s">
        <v>5838</v>
      </c>
      <c r="O1949" t="s">
        <v>5848</v>
      </c>
      <c r="P1949" t="s">
        <v>5836</v>
      </c>
    </row>
    <row r="1950" spans="1:16" x14ac:dyDescent="0.5">
      <c r="A1950" t="s">
        <v>2668</v>
      </c>
      <c r="B1950" t="s">
        <v>2661</v>
      </c>
      <c r="C1950" t="s">
        <v>2266</v>
      </c>
      <c r="D1950" s="1">
        <v>45538</v>
      </c>
      <c r="E1950">
        <v>999</v>
      </c>
      <c r="F1950" t="s">
        <v>10</v>
      </c>
      <c r="G1950" t="s">
        <v>25</v>
      </c>
      <c r="H1950" t="s">
        <v>5361</v>
      </c>
      <c r="I1950">
        <v>999</v>
      </c>
      <c r="J1950" s="1">
        <v>45334</v>
      </c>
      <c r="K1950" t="s">
        <v>5356</v>
      </c>
      <c r="L1950" s="1"/>
      <c r="M1950" s="1">
        <v>45333</v>
      </c>
      <c r="N1950" t="s">
        <v>5838</v>
      </c>
      <c r="O1950" t="s">
        <v>5848</v>
      </c>
      <c r="P1950" t="s">
        <v>5836</v>
      </c>
    </row>
    <row r="1951" spans="1:16" x14ac:dyDescent="0.5">
      <c r="A1951" t="s">
        <v>2669</v>
      </c>
      <c r="B1951" t="s">
        <v>2670</v>
      </c>
      <c r="C1951" t="s">
        <v>944</v>
      </c>
      <c r="D1951" s="1">
        <v>45475</v>
      </c>
      <c r="E1951">
        <v>999</v>
      </c>
      <c r="F1951" t="s">
        <v>10</v>
      </c>
      <c r="G1951" t="s">
        <v>25</v>
      </c>
      <c r="H1951" t="s">
        <v>5361</v>
      </c>
      <c r="I1951">
        <v>999</v>
      </c>
      <c r="J1951" s="1">
        <v>45502</v>
      </c>
      <c r="K1951" t="s">
        <v>5359</v>
      </c>
      <c r="L1951" s="1">
        <v>45565</v>
      </c>
      <c r="M1951" s="1">
        <v>45491</v>
      </c>
      <c r="N1951" t="s">
        <v>5846</v>
      </c>
      <c r="O1951" t="s">
        <v>5844</v>
      </c>
      <c r="P1951" t="s">
        <v>6036</v>
      </c>
    </row>
    <row r="1952" spans="1:16" x14ac:dyDescent="0.5">
      <c r="A1952" t="s">
        <v>2671</v>
      </c>
      <c r="B1952" t="s">
        <v>2670</v>
      </c>
      <c r="C1952" t="s">
        <v>944</v>
      </c>
      <c r="D1952" s="1">
        <v>45507</v>
      </c>
      <c r="E1952">
        <v>999</v>
      </c>
      <c r="F1952" t="s">
        <v>10</v>
      </c>
      <c r="G1952" t="s">
        <v>11</v>
      </c>
      <c r="H1952" t="s">
        <v>5361</v>
      </c>
      <c r="I1952">
        <v>999</v>
      </c>
      <c r="J1952" s="1">
        <v>45502</v>
      </c>
      <c r="K1952" t="s">
        <v>5359</v>
      </c>
      <c r="L1952" s="1">
        <v>45565</v>
      </c>
      <c r="M1952" s="1">
        <v>45491</v>
      </c>
      <c r="N1952" t="s">
        <v>5846</v>
      </c>
      <c r="O1952" t="s">
        <v>5844</v>
      </c>
      <c r="P1952" t="s">
        <v>6036</v>
      </c>
    </row>
    <row r="1953" spans="1:16" x14ac:dyDescent="0.5">
      <c r="A1953" t="s">
        <v>2672</v>
      </c>
      <c r="B1953" t="s">
        <v>2670</v>
      </c>
      <c r="C1953" t="s">
        <v>944</v>
      </c>
      <c r="D1953" s="1">
        <v>45538</v>
      </c>
      <c r="E1953">
        <v>999</v>
      </c>
      <c r="F1953" t="s">
        <v>10</v>
      </c>
      <c r="G1953" t="s">
        <v>25</v>
      </c>
      <c r="H1953" t="s">
        <v>5361</v>
      </c>
      <c r="I1953">
        <v>999</v>
      </c>
      <c r="J1953" s="1">
        <v>45502</v>
      </c>
      <c r="K1953" t="s">
        <v>5359</v>
      </c>
      <c r="L1953" s="1">
        <v>45565</v>
      </c>
      <c r="M1953" s="1">
        <v>45491</v>
      </c>
      <c r="N1953" t="s">
        <v>5846</v>
      </c>
      <c r="O1953" t="s">
        <v>5844</v>
      </c>
      <c r="P1953" t="s">
        <v>6036</v>
      </c>
    </row>
    <row r="1954" spans="1:16" x14ac:dyDescent="0.5">
      <c r="A1954" t="s">
        <v>2673</v>
      </c>
      <c r="B1954" t="s">
        <v>2674</v>
      </c>
      <c r="C1954" t="s">
        <v>2675</v>
      </c>
      <c r="D1954" s="1">
        <v>45353</v>
      </c>
      <c r="E1954">
        <v>999</v>
      </c>
      <c r="F1954" t="s">
        <v>10</v>
      </c>
      <c r="G1954" t="s">
        <v>11</v>
      </c>
      <c r="H1954" t="s">
        <v>5361</v>
      </c>
      <c r="I1954">
        <v>999</v>
      </c>
      <c r="J1954" s="1">
        <v>45379</v>
      </c>
      <c r="K1954" t="s">
        <v>5356</v>
      </c>
      <c r="L1954" s="1"/>
      <c r="M1954" s="1">
        <v>45349</v>
      </c>
      <c r="N1954" t="s">
        <v>5843</v>
      </c>
      <c r="O1954" t="s">
        <v>5844</v>
      </c>
      <c r="P1954" t="s">
        <v>6036</v>
      </c>
    </row>
    <row r="1955" spans="1:16" x14ac:dyDescent="0.5">
      <c r="A1955" t="s">
        <v>2676</v>
      </c>
      <c r="B1955" t="s">
        <v>2674</v>
      </c>
      <c r="C1955" t="s">
        <v>2675</v>
      </c>
      <c r="D1955" s="1">
        <v>45385</v>
      </c>
      <c r="E1955">
        <v>999</v>
      </c>
      <c r="F1955" t="s">
        <v>10</v>
      </c>
      <c r="G1955" t="s">
        <v>11</v>
      </c>
      <c r="H1955" t="s">
        <v>5361</v>
      </c>
      <c r="I1955">
        <v>999</v>
      </c>
      <c r="J1955" s="1">
        <v>45379</v>
      </c>
      <c r="K1955" t="s">
        <v>5356</v>
      </c>
      <c r="L1955" s="1"/>
      <c r="M1955" s="1">
        <v>45349</v>
      </c>
      <c r="N1955" t="s">
        <v>5843</v>
      </c>
      <c r="O1955" t="s">
        <v>5844</v>
      </c>
      <c r="P1955" t="s">
        <v>6036</v>
      </c>
    </row>
    <row r="1956" spans="1:16" x14ac:dyDescent="0.5">
      <c r="A1956" t="s">
        <v>2677</v>
      </c>
      <c r="B1956" t="s">
        <v>2674</v>
      </c>
      <c r="C1956" t="s">
        <v>2675</v>
      </c>
      <c r="D1956" s="1">
        <v>45413</v>
      </c>
      <c r="E1956">
        <v>999</v>
      </c>
      <c r="F1956" t="s">
        <v>10</v>
      </c>
      <c r="G1956" t="s">
        <v>11</v>
      </c>
      <c r="H1956" t="s">
        <v>5361</v>
      </c>
      <c r="I1956">
        <v>999</v>
      </c>
      <c r="J1956" s="1">
        <v>45379</v>
      </c>
      <c r="K1956" t="s">
        <v>5356</v>
      </c>
      <c r="L1956" s="1"/>
      <c r="M1956" s="1">
        <v>45349</v>
      </c>
      <c r="N1956" t="s">
        <v>5843</v>
      </c>
      <c r="O1956" t="s">
        <v>5844</v>
      </c>
      <c r="P1956" t="s">
        <v>6036</v>
      </c>
    </row>
    <row r="1957" spans="1:16" x14ac:dyDescent="0.5">
      <c r="A1957" t="s">
        <v>2678</v>
      </c>
      <c r="B1957" t="s">
        <v>2674</v>
      </c>
      <c r="C1957" t="s">
        <v>2675</v>
      </c>
      <c r="D1957" s="1">
        <v>45447</v>
      </c>
      <c r="E1957">
        <v>999</v>
      </c>
      <c r="F1957" t="s">
        <v>10</v>
      </c>
      <c r="G1957" t="s">
        <v>11</v>
      </c>
      <c r="H1957" t="s">
        <v>5361</v>
      </c>
      <c r="I1957">
        <v>999</v>
      </c>
      <c r="J1957" s="1">
        <v>45379</v>
      </c>
      <c r="K1957" t="s">
        <v>5356</v>
      </c>
      <c r="L1957" s="1"/>
      <c r="M1957" s="1">
        <v>45349</v>
      </c>
      <c r="N1957" t="s">
        <v>5843</v>
      </c>
      <c r="O1957" t="s">
        <v>5844</v>
      </c>
      <c r="P1957" t="s">
        <v>6036</v>
      </c>
    </row>
    <row r="1958" spans="1:16" x14ac:dyDescent="0.5">
      <c r="A1958" t="s">
        <v>2679</v>
      </c>
      <c r="B1958" t="s">
        <v>2674</v>
      </c>
      <c r="C1958" t="s">
        <v>2675</v>
      </c>
      <c r="D1958" s="1">
        <v>45475</v>
      </c>
      <c r="E1958">
        <v>999</v>
      </c>
      <c r="F1958" t="s">
        <v>10</v>
      </c>
      <c r="G1958" t="s">
        <v>11</v>
      </c>
      <c r="H1958" t="s">
        <v>5361</v>
      </c>
      <c r="I1958">
        <v>999</v>
      </c>
      <c r="J1958" s="1">
        <v>45379</v>
      </c>
      <c r="K1958" t="s">
        <v>5356</v>
      </c>
      <c r="L1958" s="1"/>
      <c r="M1958" s="1">
        <v>45349</v>
      </c>
      <c r="N1958" t="s">
        <v>5843</v>
      </c>
      <c r="O1958" t="s">
        <v>5844</v>
      </c>
      <c r="P1958" t="s">
        <v>6036</v>
      </c>
    </row>
    <row r="1959" spans="1:16" x14ac:dyDescent="0.5">
      <c r="A1959" t="s">
        <v>2680</v>
      </c>
      <c r="B1959" t="s">
        <v>2674</v>
      </c>
      <c r="C1959" t="s">
        <v>2675</v>
      </c>
      <c r="D1959" s="1">
        <v>45507</v>
      </c>
      <c r="E1959">
        <v>999</v>
      </c>
      <c r="F1959" t="s">
        <v>10</v>
      </c>
      <c r="G1959" t="s">
        <v>11</v>
      </c>
      <c r="H1959" t="s">
        <v>5361</v>
      </c>
      <c r="I1959">
        <v>999</v>
      </c>
      <c r="J1959" s="1">
        <v>45379</v>
      </c>
      <c r="K1959" t="s">
        <v>5356</v>
      </c>
      <c r="L1959" s="1"/>
      <c r="M1959" s="1">
        <v>45349</v>
      </c>
      <c r="N1959" t="s">
        <v>5843</v>
      </c>
      <c r="O1959" t="s">
        <v>5844</v>
      </c>
      <c r="P1959" t="s">
        <v>6036</v>
      </c>
    </row>
    <row r="1960" spans="1:16" x14ac:dyDescent="0.5">
      <c r="A1960" t="s">
        <v>2681</v>
      </c>
      <c r="B1960" t="s">
        <v>2674</v>
      </c>
      <c r="C1960" t="s">
        <v>2675</v>
      </c>
      <c r="D1960" s="1">
        <v>45539</v>
      </c>
      <c r="E1960">
        <v>999</v>
      </c>
      <c r="F1960" t="s">
        <v>10</v>
      </c>
      <c r="G1960" t="s">
        <v>11</v>
      </c>
      <c r="H1960" t="s">
        <v>5361</v>
      </c>
      <c r="I1960">
        <v>999</v>
      </c>
      <c r="J1960" s="1">
        <v>45379</v>
      </c>
      <c r="K1960" t="s">
        <v>5356</v>
      </c>
      <c r="L1960" s="1"/>
      <c r="M1960" s="1">
        <v>45349</v>
      </c>
      <c r="N1960" t="s">
        <v>5843</v>
      </c>
      <c r="O1960" t="s">
        <v>5844</v>
      </c>
      <c r="P1960" t="s">
        <v>6036</v>
      </c>
    </row>
    <row r="1961" spans="1:16" x14ac:dyDescent="0.5">
      <c r="A1961" t="s">
        <v>2682</v>
      </c>
      <c r="B1961" t="s">
        <v>2683</v>
      </c>
      <c r="C1961" t="s">
        <v>2684</v>
      </c>
      <c r="D1961" s="1">
        <v>45324</v>
      </c>
      <c r="E1961">
        <v>2499</v>
      </c>
      <c r="F1961" t="s">
        <v>10</v>
      </c>
      <c r="G1961" t="s">
        <v>25</v>
      </c>
      <c r="H1961" t="s">
        <v>5362</v>
      </c>
      <c r="I1961">
        <v>2499</v>
      </c>
      <c r="J1961" s="1">
        <v>45324</v>
      </c>
      <c r="K1961" t="s">
        <v>5356</v>
      </c>
      <c r="L1961" s="1"/>
      <c r="M1961" s="1">
        <v>45324</v>
      </c>
      <c r="N1961" t="s">
        <v>5834</v>
      </c>
      <c r="O1961" t="s">
        <v>5835</v>
      </c>
      <c r="P1961" t="s">
        <v>6037</v>
      </c>
    </row>
    <row r="1962" spans="1:16" x14ac:dyDescent="0.5">
      <c r="A1962" t="s">
        <v>2685</v>
      </c>
      <c r="B1962" t="s">
        <v>2683</v>
      </c>
      <c r="C1962" t="s">
        <v>2684</v>
      </c>
      <c r="D1962" s="1">
        <v>45354</v>
      </c>
      <c r="E1962">
        <v>2499</v>
      </c>
      <c r="F1962" t="s">
        <v>10</v>
      </c>
      <c r="G1962" t="s">
        <v>11</v>
      </c>
      <c r="H1962" t="s">
        <v>5362</v>
      </c>
      <c r="I1962">
        <v>2499</v>
      </c>
      <c r="J1962" s="1">
        <v>45324</v>
      </c>
      <c r="K1962" t="s">
        <v>5356</v>
      </c>
      <c r="L1962" s="1"/>
      <c r="M1962" s="1">
        <v>45324</v>
      </c>
      <c r="N1962" t="s">
        <v>5834</v>
      </c>
      <c r="O1962" t="s">
        <v>5835</v>
      </c>
      <c r="P1962" t="s">
        <v>6037</v>
      </c>
    </row>
    <row r="1963" spans="1:16" x14ac:dyDescent="0.5">
      <c r="A1963" t="s">
        <v>2686</v>
      </c>
      <c r="B1963" t="s">
        <v>2683</v>
      </c>
      <c r="C1963" t="s">
        <v>2684</v>
      </c>
      <c r="D1963" s="1">
        <v>45384</v>
      </c>
      <c r="E1963">
        <v>2499</v>
      </c>
      <c r="F1963" t="s">
        <v>10</v>
      </c>
      <c r="G1963" t="s">
        <v>11</v>
      </c>
      <c r="H1963" t="s">
        <v>5362</v>
      </c>
      <c r="I1963">
        <v>2499</v>
      </c>
      <c r="J1963" s="1">
        <v>45324</v>
      </c>
      <c r="K1963" t="s">
        <v>5356</v>
      </c>
      <c r="L1963" s="1"/>
      <c r="M1963" s="1">
        <v>45324</v>
      </c>
      <c r="N1963" t="s">
        <v>5834</v>
      </c>
      <c r="O1963" t="s">
        <v>5835</v>
      </c>
      <c r="P1963" t="s">
        <v>6037</v>
      </c>
    </row>
    <row r="1964" spans="1:16" x14ac:dyDescent="0.5">
      <c r="A1964" t="s">
        <v>2687</v>
      </c>
      <c r="B1964" t="s">
        <v>2683</v>
      </c>
      <c r="C1964" t="s">
        <v>2684</v>
      </c>
      <c r="D1964" s="1">
        <v>45416</v>
      </c>
      <c r="E1964">
        <v>2499</v>
      </c>
      <c r="F1964" t="s">
        <v>10</v>
      </c>
      <c r="G1964" t="s">
        <v>11</v>
      </c>
      <c r="H1964" t="s">
        <v>5362</v>
      </c>
      <c r="I1964">
        <v>2499</v>
      </c>
      <c r="J1964" s="1">
        <v>45324</v>
      </c>
      <c r="K1964" t="s">
        <v>5356</v>
      </c>
      <c r="L1964" s="1"/>
      <c r="M1964" s="1">
        <v>45324</v>
      </c>
      <c r="N1964" t="s">
        <v>5834</v>
      </c>
      <c r="O1964" t="s">
        <v>5835</v>
      </c>
      <c r="P1964" t="s">
        <v>6037</v>
      </c>
    </row>
    <row r="1965" spans="1:16" x14ac:dyDescent="0.5">
      <c r="A1965" t="s">
        <v>2688</v>
      </c>
      <c r="B1965" t="s">
        <v>2683</v>
      </c>
      <c r="C1965" t="s">
        <v>2684</v>
      </c>
      <c r="D1965" s="1">
        <v>45447</v>
      </c>
      <c r="E1965">
        <v>2499</v>
      </c>
      <c r="F1965" t="s">
        <v>10</v>
      </c>
      <c r="G1965" t="s">
        <v>11</v>
      </c>
      <c r="H1965" t="s">
        <v>5362</v>
      </c>
      <c r="I1965">
        <v>2499</v>
      </c>
      <c r="J1965" s="1">
        <v>45324</v>
      </c>
      <c r="K1965" t="s">
        <v>5356</v>
      </c>
      <c r="L1965" s="1"/>
      <c r="M1965" s="1">
        <v>45324</v>
      </c>
      <c r="N1965" t="s">
        <v>5834</v>
      </c>
      <c r="O1965" t="s">
        <v>5835</v>
      </c>
      <c r="P1965" t="s">
        <v>6037</v>
      </c>
    </row>
    <row r="1966" spans="1:16" x14ac:dyDescent="0.5">
      <c r="A1966" t="s">
        <v>2689</v>
      </c>
      <c r="B1966" t="s">
        <v>2683</v>
      </c>
      <c r="C1966" t="s">
        <v>2684</v>
      </c>
      <c r="D1966" s="1">
        <v>45475</v>
      </c>
      <c r="E1966">
        <v>2499</v>
      </c>
      <c r="F1966" t="s">
        <v>10</v>
      </c>
      <c r="G1966" t="s">
        <v>25</v>
      </c>
      <c r="H1966" t="s">
        <v>5362</v>
      </c>
      <c r="I1966">
        <v>2499</v>
      </c>
      <c r="J1966" s="1">
        <v>45324</v>
      </c>
      <c r="K1966" t="s">
        <v>5356</v>
      </c>
      <c r="L1966" s="1"/>
      <c r="M1966" s="1">
        <v>45324</v>
      </c>
      <c r="N1966" t="s">
        <v>5834</v>
      </c>
      <c r="O1966" t="s">
        <v>5835</v>
      </c>
      <c r="P1966" t="s">
        <v>6037</v>
      </c>
    </row>
    <row r="1967" spans="1:16" x14ac:dyDescent="0.5">
      <c r="A1967" t="s">
        <v>2690</v>
      </c>
      <c r="B1967" t="s">
        <v>2683</v>
      </c>
      <c r="C1967" t="s">
        <v>2684</v>
      </c>
      <c r="D1967" s="1">
        <v>45507</v>
      </c>
      <c r="E1967">
        <v>2499</v>
      </c>
      <c r="F1967" t="s">
        <v>10</v>
      </c>
      <c r="G1967" t="s">
        <v>11</v>
      </c>
      <c r="H1967" t="s">
        <v>5362</v>
      </c>
      <c r="I1967">
        <v>2499</v>
      </c>
      <c r="J1967" s="1">
        <v>45324</v>
      </c>
      <c r="K1967" t="s">
        <v>5356</v>
      </c>
      <c r="L1967" s="1"/>
      <c r="M1967" s="1">
        <v>45324</v>
      </c>
      <c r="N1967" t="s">
        <v>5834</v>
      </c>
      <c r="O1967" t="s">
        <v>5835</v>
      </c>
      <c r="P1967" t="s">
        <v>6037</v>
      </c>
    </row>
    <row r="1968" spans="1:16" x14ac:dyDescent="0.5">
      <c r="A1968" t="s">
        <v>2691</v>
      </c>
      <c r="B1968" t="s">
        <v>2683</v>
      </c>
      <c r="C1968" t="s">
        <v>2684</v>
      </c>
      <c r="D1968" s="1">
        <v>45538</v>
      </c>
      <c r="E1968">
        <v>2499</v>
      </c>
      <c r="F1968" t="s">
        <v>10</v>
      </c>
      <c r="G1968" t="s">
        <v>11</v>
      </c>
      <c r="H1968" t="s">
        <v>5362</v>
      </c>
      <c r="I1968">
        <v>2499</v>
      </c>
      <c r="J1968" s="1">
        <v>45324</v>
      </c>
      <c r="K1968" t="s">
        <v>5356</v>
      </c>
      <c r="L1968" s="1"/>
      <c r="M1968" s="1">
        <v>45324</v>
      </c>
      <c r="N1968" t="s">
        <v>5834</v>
      </c>
      <c r="O1968" t="s">
        <v>5835</v>
      </c>
      <c r="P1968" t="s">
        <v>6037</v>
      </c>
    </row>
    <row r="1969" spans="1:16" x14ac:dyDescent="0.5">
      <c r="A1969" t="s">
        <v>2692</v>
      </c>
      <c r="B1969" t="s">
        <v>2693</v>
      </c>
      <c r="C1969" t="s">
        <v>2694</v>
      </c>
      <c r="D1969" s="1">
        <v>45445</v>
      </c>
      <c r="E1969">
        <v>9999</v>
      </c>
      <c r="F1969" t="s">
        <v>10</v>
      </c>
      <c r="G1969" t="s">
        <v>11</v>
      </c>
      <c r="H1969" t="s">
        <v>5382</v>
      </c>
      <c r="I1969">
        <v>9999</v>
      </c>
      <c r="J1969" s="1">
        <v>45449</v>
      </c>
      <c r="K1969" t="s">
        <v>5356</v>
      </c>
      <c r="L1969" s="1"/>
      <c r="M1969" s="1">
        <v>45446</v>
      </c>
      <c r="N1969" t="s">
        <v>5839</v>
      </c>
      <c r="O1969" t="s">
        <v>5845</v>
      </c>
      <c r="P1969" t="s">
        <v>6036</v>
      </c>
    </row>
    <row r="1970" spans="1:16" x14ac:dyDescent="0.5">
      <c r="A1970" t="s">
        <v>2695</v>
      </c>
      <c r="B1970" t="s">
        <v>2693</v>
      </c>
      <c r="C1970" t="s">
        <v>2694</v>
      </c>
      <c r="D1970" s="1">
        <v>45477</v>
      </c>
      <c r="E1970">
        <v>9999</v>
      </c>
      <c r="F1970" t="s">
        <v>10</v>
      </c>
      <c r="G1970" t="s">
        <v>11</v>
      </c>
      <c r="H1970" t="s">
        <v>5382</v>
      </c>
      <c r="I1970">
        <v>9999</v>
      </c>
      <c r="J1970" s="1">
        <v>45449</v>
      </c>
      <c r="K1970" t="s">
        <v>5356</v>
      </c>
      <c r="L1970" s="1"/>
      <c r="M1970" s="1">
        <v>45446</v>
      </c>
      <c r="N1970" t="s">
        <v>5839</v>
      </c>
      <c r="O1970" t="s">
        <v>5845</v>
      </c>
      <c r="P1970" t="s">
        <v>6036</v>
      </c>
    </row>
    <row r="1971" spans="1:16" x14ac:dyDescent="0.5">
      <c r="A1971" t="s">
        <v>2696</v>
      </c>
      <c r="B1971" t="s">
        <v>2693</v>
      </c>
      <c r="C1971" t="s">
        <v>2694</v>
      </c>
      <c r="D1971" s="1">
        <v>45507</v>
      </c>
      <c r="E1971">
        <v>9999</v>
      </c>
      <c r="F1971" t="s">
        <v>10</v>
      </c>
      <c r="G1971" t="s">
        <v>11</v>
      </c>
      <c r="H1971" t="s">
        <v>5382</v>
      </c>
      <c r="I1971">
        <v>9999</v>
      </c>
      <c r="J1971" s="1">
        <v>45449</v>
      </c>
      <c r="K1971" t="s">
        <v>5356</v>
      </c>
      <c r="L1971" s="1"/>
      <c r="M1971" s="1">
        <v>45446</v>
      </c>
      <c r="N1971" t="s">
        <v>5839</v>
      </c>
      <c r="O1971" t="s">
        <v>5845</v>
      </c>
      <c r="P1971" t="s">
        <v>6036</v>
      </c>
    </row>
    <row r="1972" spans="1:16" x14ac:dyDescent="0.5">
      <c r="A1972" t="s">
        <v>2697</v>
      </c>
      <c r="B1972" t="s">
        <v>2693</v>
      </c>
      <c r="C1972" t="s">
        <v>2694</v>
      </c>
      <c r="D1972" s="1">
        <v>45538</v>
      </c>
      <c r="E1972">
        <v>9999</v>
      </c>
      <c r="F1972" t="s">
        <v>10</v>
      </c>
      <c r="G1972" t="s">
        <v>25</v>
      </c>
      <c r="H1972" t="s">
        <v>5382</v>
      </c>
      <c r="I1972">
        <v>9999</v>
      </c>
      <c r="J1972" s="1">
        <v>45449</v>
      </c>
      <c r="K1972" t="s">
        <v>5356</v>
      </c>
      <c r="L1972" s="1"/>
      <c r="M1972" s="1">
        <v>45446</v>
      </c>
      <c r="N1972" t="s">
        <v>5839</v>
      </c>
      <c r="O1972" t="s">
        <v>5845</v>
      </c>
      <c r="P1972" t="s">
        <v>6036</v>
      </c>
    </row>
    <row r="1973" spans="1:16" x14ac:dyDescent="0.5">
      <c r="A1973" t="s">
        <v>2698</v>
      </c>
      <c r="B1973" t="s">
        <v>2699</v>
      </c>
      <c r="C1973" t="s">
        <v>2700</v>
      </c>
      <c r="D1973" s="1">
        <v>45385</v>
      </c>
      <c r="E1973">
        <v>999</v>
      </c>
      <c r="F1973" t="s">
        <v>10</v>
      </c>
      <c r="G1973" t="s">
        <v>41</v>
      </c>
      <c r="H1973" t="s">
        <v>5361</v>
      </c>
      <c r="I1973">
        <v>999</v>
      </c>
      <c r="J1973" s="1">
        <v>45390</v>
      </c>
      <c r="K1973" t="s">
        <v>5359</v>
      </c>
      <c r="L1973" s="1">
        <v>45456</v>
      </c>
      <c r="M1973" s="1">
        <v>45375</v>
      </c>
      <c r="N1973" t="s">
        <v>5846</v>
      </c>
      <c r="O1973" t="s">
        <v>5848</v>
      </c>
      <c r="P1973" t="s">
        <v>5840</v>
      </c>
    </row>
    <row r="1974" spans="1:16" x14ac:dyDescent="0.5">
      <c r="A1974" t="s">
        <v>2701</v>
      </c>
      <c r="B1974" t="s">
        <v>2699</v>
      </c>
      <c r="C1974" t="s">
        <v>2700</v>
      </c>
      <c r="D1974" s="1">
        <v>45415</v>
      </c>
      <c r="E1974">
        <v>999</v>
      </c>
      <c r="F1974" t="s">
        <v>10</v>
      </c>
      <c r="G1974" t="s">
        <v>11</v>
      </c>
      <c r="H1974" t="s">
        <v>5361</v>
      </c>
      <c r="I1974">
        <v>999</v>
      </c>
      <c r="J1974" s="1">
        <v>45390</v>
      </c>
      <c r="K1974" t="s">
        <v>5359</v>
      </c>
      <c r="L1974" s="1">
        <v>45456</v>
      </c>
      <c r="M1974" s="1">
        <v>45375</v>
      </c>
      <c r="N1974" t="s">
        <v>5846</v>
      </c>
      <c r="O1974" t="s">
        <v>5848</v>
      </c>
      <c r="P1974" t="s">
        <v>5840</v>
      </c>
    </row>
    <row r="1975" spans="1:16" x14ac:dyDescent="0.5">
      <c r="A1975" t="s">
        <v>2702</v>
      </c>
      <c r="B1975" t="s">
        <v>2699</v>
      </c>
      <c r="C1975" t="s">
        <v>2700</v>
      </c>
      <c r="D1975" s="1">
        <v>45446</v>
      </c>
      <c r="E1975">
        <v>999</v>
      </c>
      <c r="F1975" t="s">
        <v>10</v>
      </c>
      <c r="G1975" t="s">
        <v>23</v>
      </c>
      <c r="H1975" t="s">
        <v>5361</v>
      </c>
      <c r="I1975">
        <v>999</v>
      </c>
      <c r="J1975" s="1">
        <v>45390</v>
      </c>
      <c r="K1975" t="s">
        <v>5359</v>
      </c>
      <c r="L1975" s="1">
        <v>45456</v>
      </c>
      <c r="M1975" s="1">
        <v>45375</v>
      </c>
      <c r="N1975" t="s">
        <v>5846</v>
      </c>
      <c r="O1975" t="s">
        <v>5848</v>
      </c>
      <c r="P1975" t="s">
        <v>5840</v>
      </c>
    </row>
    <row r="1976" spans="1:16" x14ac:dyDescent="0.5">
      <c r="A1976" t="s">
        <v>2703</v>
      </c>
      <c r="B1976" t="s">
        <v>2704</v>
      </c>
      <c r="C1976" t="s">
        <v>2489</v>
      </c>
      <c r="D1976" s="1">
        <v>45355</v>
      </c>
      <c r="E1976">
        <v>2499</v>
      </c>
      <c r="F1976" t="s">
        <v>10</v>
      </c>
      <c r="G1976" t="s">
        <v>11</v>
      </c>
      <c r="H1976" t="s">
        <v>5362</v>
      </c>
      <c r="I1976">
        <v>2499</v>
      </c>
      <c r="J1976" s="1">
        <v>45371</v>
      </c>
      <c r="K1976" t="s">
        <v>5356</v>
      </c>
      <c r="L1976" s="1"/>
      <c r="M1976" s="1">
        <v>45361</v>
      </c>
      <c r="N1976" t="s">
        <v>5843</v>
      </c>
      <c r="O1976" t="s">
        <v>5835</v>
      </c>
      <c r="P1976" t="s">
        <v>6037</v>
      </c>
    </row>
    <row r="1977" spans="1:16" x14ac:dyDescent="0.5">
      <c r="A1977" t="s">
        <v>2705</v>
      </c>
      <c r="B1977" t="s">
        <v>2704</v>
      </c>
      <c r="C1977" t="s">
        <v>2489</v>
      </c>
      <c r="D1977" s="1">
        <v>45385</v>
      </c>
      <c r="E1977">
        <v>2499</v>
      </c>
      <c r="F1977" t="s">
        <v>10</v>
      </c>
      <c r="G1977" t="s">
        <v>25</v>
      </c>
      <c r="H1977" t="s">
        <v>5362</v>
      </c>
      <c r="I1977">
        <v>2499</v>
      </c>
      <c r="J1977" s="1">
        <v>45371</v>
      </c>
      <c r="K1977" t="s">
        <v>5356</v>
      </c>
      <c r="L1977" s="1"/>
      <c r="M1977" s="1">
        <v>45361</v>
      </c>
      <c r="N1977" t="s">
        <v>5843</v>
      </c>
      <c r="O1977" t="s">
        <v>5835</v>
      </c>
      <c r="P1977" t="s">
        <v>6037</v>
      </c>
    </row>
    <row r="1978" spans="1:16" x14ac:dyDescent="0.5">
      <c r="A1978" t="s">
        <v>2706</v>
      </c>
      <c r="B1978" t="s">
        <v>2704</v>
      </c>
      <c r="C1978" t="s">
        <v>2489</v>
      </c>
      <c r="D1978" s="1">
        <v>45414</v>
      </c>
      <c r="E1978">
        <v>2499</v>
      </c>
      <c r="F1978" t="s">
        <v>10</v>
      </c>
      <c r="G1978" t="s">
        <v>25</v>
      </c>
      <c r="H1978" t="s">
        <v>5362</v>
      </c>
      <c r="I1978">
        <v>2499</v>
      </c>
      <c r="J1978" s="1">
        <v>45371</v>
      </c>
      <c r="K1978" t="s">
        <v>5356</v>
      </c>
      <c r="L1978" s="1"/>
      <c r="M1978" s="1">
        <v>45361</v>
      </c>
      <c r="N1978" t="s">
        <v>5843</v>
      </c>
      <c r="O1978" t="s">
        <v>5835</v>
      </c>
      <c r="P1978" t="s">
        <v>6037</v>
      </c>
    </row>
    <row r="1979" spans="1:16" x14ac:dyDescent="0.5">
      <c r="A1979" t="s">
        <v>2707</v>
      </c>
      <c r="B1979" t="s">
        <v>2704</v>
      </c>
      <c r="C1979" t="s">
        <v>2489</v>
      </c>
      <c r="D1979" s="1">
        <v>45446</v>
      </c>
      <c r="E1979">
        <v>2499</v>
      </c>
      <c r="F1979" t="s">
        <v>10</v>
      </c>
      <c r="G1979" t="s">
        <v>25</v>
      </c>
      <c r="H1979" t="s">
        <v>5362</v>
      </c>
      <c r="I1979">
        <v>2499</v>
      </c>
      <c r="J1979" s="1">
        <v>45371</v>
      </c>
      <c r="K1979" t="s">
        <v>5356</v>
      </c>
      <c r="L1979" s="1"/>
      <c r="M1979" s="1">
        <v>45361</v>
      </c>
      <c r="N1979" t="s">
        <v>5843</v>
      </c>
      <c r="O1979" t="s">
        <v>5835</v>
      </c>
      <c r="P1979" t="s">
        <v>6037</v>
      </c>
    </row>
    <row r="1980" spans="1:16" x14ac:dyDescent="0.5">
      <c r="A1980" t="s">
        <v>2708</v>
      </c>
      <c r="B1980" t="s">
        <v>2704</v>
      </c>
      <c r="C1980" t="s">
        <v>2489</v>
      </c>
      <c r="D1980" s="1">
        <v>45477</v>
      </c>
      <c r="E1980">
        <v>2499</v>
      </c>
      <c r="F1980" t="s">
        <v>10</v>
      </c>
      <c r="G1980" t="s">
        <v>11</v>
      </c>
      <c r="H1980" t="s">
        <v>5362</v>
      </c>
      <c r="I1980">
        <v>2499</v>
      </c>
      <c r="J1980" s="1">
        <v>45371</v>
      </c>
      <c r="K1980" t="s">
        <v>5356</v>
      </c>
      <c r="L1980" s="1"/>
      <c r="M1980" s="1">
        <v>45361</v>
      </c>
      <c r="N1980" t="s">
        <v>5843</v>
      </c>
      <c r="O1980" t="s">
        <v>5835</v>
      </c>
      <c r="P1980" t="s">
        <v>6037</v>
      </c>
    </row>
    <row r="1981" spans="1:16" x14ac:dyDescent="0.5">
      <c r="A1981" t="s">
        <v>2709</v>
      </c>
      <c r="B1981" t="s">
        <v>2704</v>
      </c>
      <c r="C1981" t="s">
        <v>2489</v>
      </c>
      <c r="D1981" s="1">
        <v>45506</v>
      </c>
      <c r="E1981">
        <v>2499</v>
      </c>
      <c r="F1981" t="s">
        <v>10</v>
      </c>
      <c r="G1981" t="s">
        <v>11</v>
      </c>
      <c r="H1981" t="s">
        <v>5362</v>
      </c>
      <c r="I1981">
        <v>2499</v>
      </c>
      <c r="J1981" s="1">
        <v>45371</v>
      </c>
      <c r="K1981" t="s">
        <v>5356</v>
      </c>
      <c r="L1981" s="1"/>
      <c r="M1981" s="1">
        <v>45361</v>
      </c>
      <c r="N1981" t="s">
        <v>5843</v>
      </c>
      <c r="O1981" t="s">
        <v>5835</v>
      </c>
      <c r="P1981" t="s">
        <v>6037</v>
      </c>
    </row>
    <row r="1982" spans="1:16" x14ac:dyDescent="0.5">
      <c r="A1982" t="s">
        <v>2710</v>
      </c>
      <c r="B1982" t="s">
        <v>2704</v>
      </c>
      <c r="C1982" t="s">
        <v>2489</v>
      </c>
      <c r="D1982" s="1">
        <v>45536</v>
      </c>
      <c r="E1982">
        <v>2499</v>
      </c>
      <c r="F1982" t="s">
        <v>10</v>
      </c>
      <c r="G1982" t="s">
        <v>11</v>
      </c>
      <c r="H1982" t="s">
        <v>5362</v>
      </c>
      <c r="I1982">
        <v>2499</v>
      </c>
      <c r="J1982" s="1">
        <v>45371</v>
      </c>
      <c r="K1982" t="s">
        <v>5356</v>
      </c>
      <c r="L1982" s="1"/>
      <c r="M1982" s="1">
        <v>45361</v>
      </c>
      <c r="N1982" t="s">
        <v>5843</v>
      </c>
      <c r="O1982" t="s">
        <v>5835</v>
      </c>
      <c r="P1982" t="s">
        <v>6037</v>
      </c>
    </row>
    <row r="1983" spans="1:16" x14ac:dyDescent="0.5">
      <c r="A1983" t="s">
        <v>2711</v>
      </c>
      <c r="B1983" t="s">
        <v>2712</v>
      </c>
      <c r="C1983" t="s">
        <v>2565</v>
      </c>
      <c r="D1983" s="1">
        <v>45413</v>
      </c>
      <c r="E1983">
        <v>9999</v>
      </c>
      <c r="F1983" t="s">
        <v>10</v>
      </c>
      <c r="G1983" t="s">
        <v>11</v>
      </c>
      <c r="H1983" t="s">
        <v>5382</v>
      </c>
      <c r="I1983">
        <v>9999</v>
      </c>
      <c r="J1983" s="1">
        <v>45424</v>
      </c>
      <c r="K1983" t="s">
        <v>5359</v>
      </c>
      <c r="L1983" s="1">
        <v>45536</v>
      </c>
      <c r="M1983" s="1">
        <v>45399</v>
      </c>
      <c r="N1983" t="s">
        <v>5839</v>
      </c>
      <c r="O1983" t="s">
        <v>5835</v>
      </c>
      <c r="P1983" t="s">
        <v>6037</v>
      </c>
    </row>
    <row r="1984" spans="1:16" x14ac:dyDescent="0.5">
      <c r="A1984" t="s">
        <v>2713</v>
      </c>
      <c r="B1984" t="s">
        <v>2712</v>
      </c>
      <c r="C1984" t="s">
        <v>2565</v>
      </c>
      <c r="D1984" s="1">
        <v>45447</v>
      </c>
      <c r="E1984">
        <v>9999</v>
      </c>
      <c r="F1984" t="s">
        <v>10</v>
      </c>
      <c r="G1984" t="s">
        <v>11</v>
      </c>
      <c r="H1984" t="s">
        <v>5382</v>
      </c>
      <c r="I1984">
        <v>9999</v>
      </c>
      <c r="J1984" s="1">
        <v>45424</v>
      </c>
      <c r="K1984" t="s">
        <v>5359</v>
      </c>
      <c r="L1984" s="1">
        <v>45536</v>
      </c>
      <c r="M1984" s="1">
        <v>45399</v>
      </c>
      <c r="N1984" t="s">
        <v>5839</v>
      </c>
      <c r="O1984" t="s">
        <v>5835</v>
      </c>
      <c r="P1984" t="s">
        <v>6037</v>
      </c>
    </row>
    <row r="1985" spans="1:16" x14ac:dyDescent="0.5">
      <c r="A1985" t="s">
        <v>2714</v>
      </c>
      <c r="B1985" t="s">
        <v>2712</v>
      </c>
      <c r="C1985" t="s">
        <v>2565</v>
      </c>
      <c r="D1985" s="1">
        <v>45474</v>
      </c>
      <c r="E1985">
        <v>9999</v>
      </c>
      <c r="F1985" t="s">
        <v>10</v>
      </c>
      <c r="G1985" t="s">
        <v>23</v>
      </c>
      <c r="H1985" t="s">
        <v>5382</v>
      </c>
      <c r="I1985">
        <v>9999</v>
      </c>
      <c r="J1985" s="1">
        <v>45424</v>
      </c>
      <c r="K1985" t="s">
        <v>5359</v>
      </c>
      <c r="L1985" s="1">
        <v>45536</v>
      </c>
      <c r="M1985" s="1">
        <v>45399</v>
      </c>
      <c r="N1985" t="s">
        <v>5839</v>
      </c>
      <c r="O1985" t="s">
        <v>5835</v>
      </c>
      <c r="P1985" t="s">
        <v>6037</v>
      </c>
    </row>
    <row r="1986" spans="1:16" x14ac:dyDescent="0.5">
      <c r="A1986" t="s">
        <v>2715</v>
      </c>
      <c r="B1986" t="s">
        <v>2712</v>
      </c>
      <c r="C1986" t="s">
        <v>2565</v>
      </c>
      <c r="D1986" s="1">
        <v>45507</v>
      </c>
      <c r="E1986">
        <v>9999</v>
      </c>
      <c r="F1986" t="s">
        <v>10</v>
      </c>
      <c r="G1986" t="s">
        <v>11</v>
      </c>
      <c r="H1986" t="s">
        <v>5382</v>
      </c>
      <c r="I1986">
        <v>9999</v>
      </c>
      <c r="J1986" s="1">
        <v>45424</v>
      </c>
      <c r="K1986" t="s">
        <v>5359</v>
      </c>
      <c r="L1986" s="1">
        <v>45536</v>
      </c>
      <c r="M1986" s="1">
        <v>45399</v>
      </c>
      <c r="N1986" t="s">
        <v>5839</v>
      </c>
      <c r="O1986" t="s">
        <v>5835</v>
      </c>
      <c r="P1986" t="s">
        <v>6037</v>
      </c>
    </row>
    <row r="1987" spans="1:16" x14ac:dyDescent="0.5">
      <c r="A1987" t="s">
        <v>2716</v>
      </c>
      <c r="B1987" t="s">
        <v>2712</v>
      </c>
      <c r="C1987" t="s">
        <v>2565</v>
      </c>
      <c r="D1987" s="1">
        <v>45539</v>
      </c>
      <c r="E1987">
        <v>9999</v>
      </c>
      <c r="F1987" t="s">
        <v>10</v>
      </c>
      <c r="G1987" t="s">
        <v>11</v>
      </c>
      <c r="H1987" t="s">
        <v>5382</v>
      </c>
      <c r="I1987">
        <v>9999</v>
      </c>
      <c r="J1987" s="1">
        <v>45424</v>
      </c>
      <c r="K1987" t="s">
        <v>5359</v>
      </c>
      <c r="L1987" s="1">
        <v>45536</v>
      </c>
      <c r="M1987" s="1">
        <v>45399</v>
      </c>
      <c r="N1987" t="s">
        <v>5839</v>
      </c>
      <c r="O1987" t="s">
        <v>5835</v>
      </c>
      <c r="P1987" t="s">
        <v>6037</v>
      </c>
    </row>
    <row r="1988" spans="1:16" x14ac:dyDescent="0.5">
      <c r="A1988" t="s">
        <v>2717</v>
      </c>
      <c r="B1988" t="s">
        <v>2718</v>
      </c>
      <c r="C1988" t="s">
        <v>1445</v>
      </c>
      <c r="D1988" s="1">
        <v>45416</v>
      </c>
      <c r="E1988">
        <v>9999</v>
      </c>
      <c r="F1988" t="s">
        <v>10</v>
      </c>
      <c r="G1988" t="s">
        <v>41</v>
      </c>
      <c r="H1988" t="s">
        <v>5382</v>
      </c>
      <c r="I1988">
        <v>9999</v>
      </c>
      <c r="J1988" s="1">
        <v>45436</v>
      </c>
      <c r="K1988" t="s">
        <v>5356</v>
      </c>
      <c r="L1988" s="1"/>
      <c r="M1988" s="1">
        <v>45414</v>
      </c>
      <c r="N1988" t="s">
        <v>5839</v>
      </c>
      <c r="O1988" t="s">
        <v>5844</v>
      </c>
      <c r="P1988" t="s">
        <v>6036</v>
      </c>
    </row>
    <row r="1989" spans="1:16" x14ac:dyDescent="0.5">
      <c r="A1989" t="s">
        <v>2719</v>
      </c>
      <c r="B1989" t="s">
        <v>2718</v>
      </c>
      <c r="C1989" t="s">
        <v>1445</v>
      </c>
      <c r="D1989" s="1">
        <v>45444</v>
      </c>
      <c r="E1989">
        <v>9999</v>
      </c>
      <c r="F1989" t="s">
        <v>10</v>
      </c>
      <c r="G1989" t="s">
        <v>25</v>
      </c>
      <c r="H1989" t="s">
        <v>5382</v>
      </c>
      <c r="I1989">
        <v>9999</v>
      </c>
      <c r="J1989" s="1">
        <v>45436</v>
      </c>
      <c r="K1989" t="s">
        <v>5356</v>
      </c>
      <c r="L1989" s="1"/>
      <c r="M1989" s="1">
        <v>45414</v>
      </c>
      <c r="N1989" t="s">
        <v>5839</v>
      </c>
      <c r="O1989" t="s">
        <v>5844</v>
      </c>
      <c r="P1989" t="s">
        <v>6036</v>
      </c>
    </row>
    <row r="1990" spans="1:16" x14ac:dyDescent="0.5">
      <c r="A1990" t="s">
        <v>2720</v>
      </c>
      <c r="B1990" t="s">
        <v>2718</v>
      </c>
      <c r="C1990" t="s">
        <v>1445</v>
      </c>
      <c r="D1990" s="1">
        <v>45476</v>
      </c>
      <c r="E1990">
        <v>9999</v>
      </c>
      <c r="F1990" t="s">
        <v>10</v>
      </c>
      <c r="G1990" t="s">
        <v>11</v>
      </c>
      <c r="H1990" t="s">
        <v>5382</v>
      </c>
      <c r="I1990">
        <v>9999</v>
      </c>
      <c r="J1990" s="1">
        <v>45436</v>
      </c>
      <c r="K1990" t="s">
        <v>5356</v>
      </c>
      <c r="L1990" s="1"/>
      <c r="M1990" s="1">
        <v>45414</v>
      </c>
      <c r="N1990" t="s">
        <v>5839</v>
      </c>
      <c r="O1990" t="s">
        <v>5844</v>
      </c>
      <c r="P1990" t="s">
        <v>6036</v>
      </c>
    </row>
    <row r="1991" spans="1:16" x14ac:dyDescent="0.5">
      <c r="A1991" t="s">
        <v>2721</v>
      </c>
      <c r="B1991" t="s">
        <v>2718</v>
      </c>
      <c r="C1991" t="s">
        <v>1445</v>
      </c>
      <c r="D1991" s="1">
        <v>45507</v>
      </c>
      <c r="E1991">
        <v>9999</v>
      </c>
      <c r="F1991" t="s">
        <v>10</v>
      </c>
      <c r="G1991" t="s">
        <v>11</v>
      </c>
      <c r="H1991" t="s">
        <v>5382</v>
      </c>
      <c r="I1991">
        <v>9999</v>
      </c>
      <c r="J1991" s="1">
        <v>45436</v>
      </c>
      <c r="K1991" t="s">
        <v>5356</v>
      </c>
      <c r="L1991" s="1"/>
      <c r="M1991" s="1">
        <v>45414</v>
      </c>
      <c r="N1991" t="s">
        <v>5839</v>
      </c>
      <c r="O1991" t="s">
        <v>5844</v>
      </c>
      <c r="P1991" t="s">
        <v>6036</v>
      </c>
    </row>
    <row r="1992" spans="1:16" x14ac:dyDescent="0.5">
      <c r="A1992" t="s">
        <v>2722</v>
      </c>
      <c r="B1992" t="s">
        <v>2718</v>
      </c>
      <c r="C1992" t="s">
        <v>1445</v>
      </c>
      <c r="D1992" s="1">
        <v>45539</v>
      </c>
      <c r="E1992">
        <v>9999</v>
      </c>
      <c r="F1992" t="s">
        <v>10</v>
      </c>
      <c r="G1992" t="s">
        <v>11</v>
      </c>
      <c r="H1992" t="s">
        <v>5382</v>
      </c>
      <c r="I1992">
        <v>9999</v>
      </c>
      <c r="J1992" s="1">
        <v>45436</v>
      </c>
      <c r="K1992" t="s">
        <v>5356</v>
      </c>
      <c r="L1992" s="1"/>
      <c r="M1992" s="1">
        <v>45414</v>
      </c>
      <c r="N1992" t="s">
        <v>5839</v>
      </c>
      <c r="O1992" t="s">
        <v>5844</v>
      </c>
      <c r="P1992" t="s">
        <v>6036</v>
      </c>
    </row>
    <row r="1993" spans="1:16" x14ac:dyDescent="0.5">
      <c r="A1993" t="s">
        <v>2723</v>
      </c>
      <c r="B1993" t="s">
        <v>2724</v>
      </c>
      <c r="C1993" t="s">
        <v>2725</v>
      </c>
      <c r="D1993" s="1">
        <v>45415</v>
      </c>
      <c r="E1993">
        <v>999</v>
      </c>
      <c r="F1993" t="s">
        <v>10</v>
      </c>
      <c r="G1993" t="s">
        <v>11</v>
      </c>
      <c r="H1993" t="s">
        <v>5361</v>
      </c>
      <c r="I1993">
        <v>999</v>
      </c>
      <c r="J1993" s="1">
        <v>45429</v>
      </c>
      <c r="K1993" t="s">
        <v>5356</v>
      </c>
      <c r="L1993" s="1"/>
      <c r="M1993" s="1">
        <v>45411</v>
      </c>
      <c r="N1993" t="s">
        <v>5843</v>
      </c>
      <c r="O1993" t="s">
        <v>5844</v>
      </c>
      <c r="P1993" t="s">
        <v>6036</v>
      </c>
    </row>
    <row r="1994" spans="1:16" x14ac:dyDescent="0.5">
      <c r="A1994" t="s">
        <v>2726</v>
      </c>
      <c r="B1994" t="s">
        <v>2724</v>
      </c>
      <c r="C1994" t="s">
        <v>2725</v>
      </c>
      <c r="D1994" s="1">
        <v>45446</v>
      </c>
      <c r="E1994">
        <v>999</v>
      </c>
      <c r="F1994" t="s">
        <v>10</v>
      </c>
      <c r="G1994" t="s">
        <v>11</v>
      </c>
      <c r="H1994" t="s">
        <v>5361</v>
      </c>
      <c r="I1994">
        <v>999</v>
      </c>
      <c r="J1994" s="1">
        <v>45429</v>
      </c>
      <c r="K1994" t="s">
        <v>5356</v>
      </c>
      <c r="L1994" s="1"/>
      <c r="M1994" s="1">
        <v>45411</v>
      </c>
      <c r="N1994" t="s">
        <v>5843</v>
      </c>
      <c r="O1994" t="s">
        <v>5844</v>
      </c>
      <c r="P1994" t="s">
        <v>6036</v>
      </c>
    </row>
    <row r="1995" spans="1:16" x14ac:dyDescent="0.5">
      <c r="A1995" t="s">
        <v>2727</v>
      </c>
      <c r="B1995" t="s">
        <v>2724</v>
      </c>
      <c r="C1995" t="s">
        <v>2725</v>
      </c>
      <c r="D1995" s="1">
        <v>45475</v>
      </c>
      <c r="E1995">
        <v>999</v>
      </c>
      <c r="F1995" t="s">
        <v>10</v>
      </c>
      <c r="G1995" t="s">
        <v>23</v>
      </c>
      <c r="H1995" t="s">
        <v>5361</v>
      </c>
      <c r="I1995">
        <v>999</v>
      </c>
      <c r="J1995" s="1">
        <v>45429</v>
      </c>
      <c r="K1995" t="s">
        <v>5356</v>
      </c>
      <c r="L1995" s="1"/>
      <c r="M1995" s="1">
        <v>45411</v>
      </c>
      <c r="N1995" t="s">
        <v>5843</v>
      </c>
      <c r="O1995" t="s">
        <v>5844</v>
      </c>
      <c r="P1995" t="s">
        <v>6036</v>
      </c>
    </row>
    <row r="1996" spans="1:16" x14ac:dyDescent="0.5">
      <c r="A1996" t="s">
        <v>2728</v>
      </c>
      <c r="B1996" t="s">
        <v>2724</v>
      </c>
      <c r="C1996" t="s">
        <v>2725</v>
      </c>
      <c r="D1996" s="1">
        <v>45506</v>
      </c>
      <c r="E1996">
        <v>999</v>
      </c>
      <c r="F1996" t="s">
        <v>10</v>
      </c>
      <c r="G1996" t="s">
        <v>11</v>
      </c>
      <c r="H1996" t="s">
        <v>5361</v>
      </c>
      <c r="I1996">
        <v>999</v>
      </c>
      <c r="J1996" s="1">
        <v>45429</v>
      </c>
      <c r="K1996" t="s">
        <v>5356</v>
      </c>
      <c r="L1996" s="1"/>
      <c r="M1996" s="1">
        <v>45411</v>
      </c>
      <c r="N1996" t="s">
        <v>5843</v>
      </c>
      <c r="O1996" t="s">
        <v>5844</v>
      </c>
      <c r="P1996" t="s">
        <v>6036</v>
      </c>
    </row>
    <row r="1997" spans="1:16" x14ac:dyDescent="0.5">
      <c r="A1997" t="s">
        <v>2729</v>
      </c>
      <c r="B1997" t="s">
        <v>2724</v>
      </c>
      <c r="C1997" t="s">
        <v>2725</v>
      </c>
      <c r="D1997" s="1">
        <v>45538</v>
      </c>
      <c r="E1997">
        <v>999</v>
      </c>
      <c r="F1997" t="s">
        <v>10</v>
      </c>
      <c r="G1997" t="s">
        <v>41</v>
      </c>
      <c r="H1997" t="s">
        <v>5361</v>
      </c>
      <c r="I1997">
        <v>999</v>
      </c>
      <c r="J1997" s="1">
        <v>45429</v>
      </c>
      <c r="K1997" t="s">
        <v>5356</v>
      </c>
      <c r="L1997" s="1"/>
      <c r="M1997" s="1">
        <v>45411</v>
      </c>
      <c r="N1997" t="s">
        <v>5843</v>
      </c>
      <c r="O1997" t="s">
        <v>5844</v>
      </c>
      <c r="P1997" t="s">
        <v>6036</v>
      </c>
    </row>
    <row r="1998" spans="1:16" x14ac:dyDescent="0.5">
      <c r="A1998" t="s">
        <v>2730</v>
      </c>
      <c r="B1998" t="s">
        <v>2731</v>
      </c>
      <c r="C1998" t="s">
        <v>67</v>
      </c>
      <c r="D1998" s="1">
        <v>45413</v>
      </c>
      <c r="E1998">
        <v>999</v>
      </c>
      <c r="F1998" t="s">
        <v>10</v>
      </c>
      <c r="G1998" t="s">
        <v>23</v>
      </c>
      <c r="H1998" t="s">
        <v>5361</v>
      </c>
      <c r="I1998">
        <v>999</v>
      </c>
      <c r="J1998" s="1">
        <v>45436</v>
      </c>
      <c r="K1998" t="s">
        <v>5356</v>
      </c>
      <c r="L1998" s="1"/>
      <c r="M1998" s="1">
        <v>45415</v>
      </c>
      <c r="N1998" t="s">
        <v>5834</v>
      </c>
      <c r="O1998" t="s">
        <v>5844</v>
      </c>
      <c r="P1998" t="s">
        <v>6036</v>
      </c>
    </row>
    <row r="1999" spans="1:16" x14ac:dyDescent="0.5">
      <c r="A1999" t="s">
        <v>2732</v>
      </c>
      <c r="B1999" t="s">
        <v>2731</v>
      </c>
      <c r="C1999" t="s">
        <v>67</v>
      </c>
      <c r="D1999" s="1">
        <v>45447</v>
      </c>
      <c r="E1999">
        <v>999</v>
      </c>
      <c r="F1999" t="s">
        <v>10</v>
      </c>
      <c r="G1999" t="s">
        <v>11</v>
      </c>
      <c r="H1999" t="s">
        <v>5361</v>
      </c>
      <c r="I1999">
        <v>999</v>
      </c>
      <c r="J1999" s="1">
        <v>45436</v>
      </c>
      <c r="K1999" t="s">
        <v>5356</v>
      </c>
      <c r="L1999" s="1"/>
      <c r="M1999" s="1">
        <v>45415</v>
      </c>
      <c r="N1999" t="s">
        <v>5834</v>
      </c>
      <c r="O1999" t="s">
        <v>5844</v>
      </c>
      <c r="P1999" t="s">
        <v>6036</v>
      </c>
    </row>
    <row r="2000" spans="1:16" x14ac:dyDescent="0.5">
      <c r="A2000" t="s">
        <v>2733</v>
      </c>
      <c r="B2000" t="s">
        <v>2731</v>
      </c>
      <c r="C2000" t="s">
        <v>67</v>
      </c>
      <c r="D2000" s="1">
        <v>45475</v>
      </c>
      <c r="E2000">
        <v>999</v>
      </c>
      <c r="F2000" t="s">
        <v>10</v>
      </c>
      <c r="G2000" t="s">
        <v>25</v>
      </c>
      <c r="H2000" t="s">
        <v>5361</v>
      </c>
      <c r="I2000">
        <v>999</v>
      </c>
      <c r="J2000" s="1">
        <v>45436</v>
      </c>
      <c r="K2000" t="s">
        <v>5356</v>
      </c>
      <c r="L2000" s="1"/>
      <c r="M2000" s="1">
        <v>45415</v>
      </c>
      <c r="N2000" t="s">
        <v>5834</v>
      </c>
      <c r="O2000" t="s">
        <v>5844</v>
      </c>
      <c r="P2000" t="s">
        <v>6036</v>
      </c>
    </row>
    <row r="2001" spans="1:16" x14ac:dyDescent="0.5">
      <c r="A2001" t="s">
        <v>2734</v>
      </c>
      <c r="B2001" t="s">
        <v>2731</v>
      </c>
      <c r="C2001" t="s">
        <v>67</v>
      </c>
      <c r="D2001" s="1">
        <v>45507</v>
      </c>
      <c r="E2001">
        <v>0</v>
      </c>
      <c r="F2001" t="s">
        <v>43</v>
      </c>
      <c r="G2001" t="s">
        <v>11</v>
      </c>
      <c r="H2001" t="s">
        <v>5361</v>
      </c>
      <c r="I2001">
        <v>999</v>
      </c>
      <c r="J2001" s="1">
        <v>45436</v>
      </c>
      <c r="K2001" t="s">
        <v>5356</v>
      </c>
      <c r="L2001" s="1"/>
      <c r="M2001" s="1">
        <v>45415</v>
      </c>
      <c r="N2001" t="s">
        <v>5834</v>
      </c>
      <c r="O2001" t="s">
        <v>5844</v>
      </c>
      <c r="P2001" t="s">
        <v>6036</v>
      </c>
    </row>
    <row r="2002" spans="1:16" x14ac:dyDescent="0.5">
      <c r="A2002" t="s">
        <v>2735</v>
      </c>
      <c r="B2002" t="s">
        <v>2731</v>
      </c>
      <c r="C2002" t="s">
        <v>67</v>
      </c>
      <c r="D2002" s="1">
        <v>45538</v>
      </c>
      <c r="E2002">
        <v>999</v>
      </c>
      <c r="F2002" t="s">
        <v>10</v>
      </c>
      <c r="G2002" t="s">
        <v>11</v>
      </c>
      <c r="H2002" t="s">
        <v>5361</v>
      </c>
      <c r="I2002">
        <v>999</v>
      </c>
      <c r="J2002" s="1">
        <v>45436</v>
      </c>
      <c r="K2002" t="s">
        <v>5356</v>
      </c>
      <c r="L2002" s="1"/>
      <c r="M2002" s="1">
        <v>45415</v>
      </c>
      <c r="N2002" t="s">
        <v>5834</v>
      </c>
      <c r="O2002" t="s">
        <v>5844</v>
      </c>
      <c r="P2002" t="s">
        <v>6036</v>
      </c>
    </row>
    <row r="2003" spans="1:16" x14ac:dyDescent="0.5">
      <c r="A2003" t="s">
        <v>2736</v>
      </c>
      <c r="B2003" t="s">
        <v>2737</v>
      </c>
      <c r="C2003" t="s">
        <v>2250</v>
      </c>
      <c r="D2003" s="1">
        <v>45414</v>
      </c>
      <c r="E2003">
        <v>999</v>
      </c>
      <c r="F2003" t="s">
        <v>10</v>
      </c>
      <c r="G2003" t="s">
        <v>11</v>
      </c>
      <c r="H2003" t="s">
        <v>5361</v>
      </c>
      <c r="I2003">
        <v>999</v>
      </c>
      <c r="J2003" s="1">
        <v>45429</v>
      </c>
      <c r="K2003" t="s">
        <v>5356</v>
      </c>
      <c r="L2003" s="1"/>
      <c r="M2003" s="1">
        <v>45420</v>
      </c>
      <c r="N2003" t="s">
        <v>5838</v>
      </c>
      <c r="O2003" t="s">
        <v>5841</v>
      </c>
      <c r="P2003" t="s">
        <v>6037</v>
      </c>
    </row>
    <row r="2004" spans="1:16" x14ac:dyDescent="0.5">
      <c r="A2004" t="s">
        <v>2738</v>
      </c>
      <c r="B2004" t="s">
        <v>2737</v>
      </c>
      <c r="C2004" t="s">
        <v>2250</v>
      </c>
      <c r="D2004" s="1">
        <v>45444</v>
      </c>
      <c r="E2004">
        <v>999</v>
      </c>
      <c r="F2004" t="s">
        <v>10</v>
      </c>
      <c r="G2004" t="s">
        <v>11</v>
      </c>
      <c r="H2004" t="s">
        <v>5361</v>
      </c>
      <c r="I2004">
        <v>999</v>
      </c>
      <c r="J2004" s="1">
        <v>45429</v>
      </c>
      <c r="K2004" t="s">
        <v>5356</v>
      </c>
      <c r="L2004" s="1"/>
      <c r="M2004" s="1">
        <v>45420</v>
      </c>
      <c r="N2004" t="s">
        <v>5838</v>
      </c>
      <c r="O2004" t="s">
        <v>5841</v>
      </c>
      <c r="P2004" t="s">
        <v>6037</v>
      </c>
    </row>
    <row r="2005" spans="1:16" x14ac:dyDescent="0.5">
      <c r="A2005" t="s">
        <v>2739</v>
      </c>
      <c r="B2005" t="s">
        <v>2737</v>
      </c>
      <c r="C2005" t="s">
        <v>2250</v>
      </c>
      <c r="D2005" s="1">
        <v>45474</v>
      </c>
      <c r="E2005">
        <v>999</v>
      </c>
      <c r="F2005" t="s">
        <v>10</v>
      </c>
      <c r="G2005" t="s">
        <v>25</v>
      </c>
      <c r="H2005" t="s">
        <v>5361</v>
      </c>
      <c r="I2005">
        <v>999</v>
      </c>
      <c r="J2005" s="1">
        <v>45429</v>
      </c>
      <c r="K2005" t="s">
        <v>5356</v>
      </c>
      <c r="L2005" s="1"/>
      <c r="M2005" s="1">
        <v>45420</v>
      </c>
      <c r="N2005" t="s">
        <v>5838</v>
      </c>
      <c r="O2005" t="s">
        <v>5841</v>
      </c>
      <c r="P2005" t="s">
        <v>6037</v>
      </c>
    </row>
    <row r="2006" spans="1:16" x14ac:dyDescent="0.5">
      <c r="A2006" t="s">
        <v>2740</v>
      </c>
      <c r="B2006" t="s">
        <v>2737</v>
      </c>
      <c r="C2006" t="s">
        <v>2250</v>
      </c>
      <c r="D2006" s="1">
        <v>45508</v>
      </c>
      <c r="E2006">
        <v>999</v>
      </c>
      <c r="F2006" t="s">
        <v>10</v>
      </c>
      <c r="G2006" t="s">
        <v>11</v>
      </c>
      <c r="H2006" t="s">
        <v>5361</v>
      </c>
      <c r="I2006">
        <v>999</v>
      </c>
      <c r="J2006" s="1">
        <v>45429</v>
      </c>
      <c r="K2006" t="s">
        <v>5356</v>
      </c>
      <c r="L2006" s="1"/>
      <c r="M2006" s="1">
        <v>45420</v>
      </c>
      <c r="N2006" t="s">
        <v>5838</v>
      </c>
      <c r="O2006" t="s">
        <v>5841</v>
      </c>
      <c r="P2006" t="s">
        <v>6037</v>
      </c>
    </row>
    <row r="2007" spans="1:16" x14ac:dyDescent="0.5">
      <c r="A2007" t="s">
        <v>2741</v>
      </c>
      <c r="B2007" t="s">
        <v>2737</v>
      </c>
      <c r="C2007" t="s">
        <v>2250</v>
      </c>
      <c r="D2007" s="1">
        <v>45536</v>
      </c>
      <c r="E2007">
        <v>999</v>
      </c>
      <c r="F2007" t="s">
        <v>10</v>
      </c>
      <c r="G2007" t="s">
        <v>25</v>
      </c>
      <c r="H2007" t="s">
        <v>5361</v>
      </c>
      <c r="I2007">
        <v>999</v>
      </c>
      <c r="J2007" s="1">
        <v>45429</v>
      </c>
      <c r="K2007" t="s">
        <v>5356</v>
      </c>
      <c r="L2007" s="1"/>
      <c r="M2007" s="1">
        <v>45420</v>
      </c>
      <c r="N2007" t="s">
        <v>5838</v>
      </c>
      <c r="O2007" t="s">
        <v>5841</v>
      </c>
      <c r="P2007" t="s">
        <v>6037</v>
      </c>
    </row>
    <row r="2008" spans="1:16" x14ac:dyDescent="0.5">
      <c r="A2008" t="s">
        <v>2742</v>
      </c>
      <c r="B2008" t="s">
        <v>2743</v>
      </c>
      <c r="C2008" t="s">
        <v>2744</v>
      </c>
      <c r="D2008" s="1">
        <v>45326</v>
      </c>
      <c r="E2008">
        <v>999</v>
      </c>
      <c r="F2008" t="s">
        <v>10</v>
      </c>
      <c r="G2008" t="s">
        <v>11</v>
      </c>
      <c r="H2008" t="s">
        <v>5361</v>
      </c>
      <c r="I2008">
        <v>999</v>
      </c>
      <c r="J2008" s="1">
        <v>45343</v>
      </c>
      <c r="K2008" t="s">
        <v>5356</v>
      </c>
      <c r="L2008" s="1"/>
      <c r="M2008" s="1">
        <v>45315</v>
      </c>
      <c r="N2008" t="s">
        <v>5843</v>
      </c>
      <c r="O2008" t="s">
        <v>5844</v>
      </c>
      <c r="P2008" t="s">
        <v>6036</v>
      </c>
    </row>
    <row r="2009" spans="1:16" x14ac:dyDescent="0.5">
      <c r="A2009" t="s">
        <v>2745</v>
      </c>
      <c r="B2009" t="s">
        <v>2743</v>
      </c>
      <c r="C2009" t="s">
        <v>2744</v>
      </c>
      <c r="D2009" s="1">
        <v>45355</v>
      </c>
      <c r="E2009">
        <v>999</v>
      </c>
      <c r="F2009" t="s">
        <v>10</v>
      </c>
      <c r="G2009" t="s">
        <v>11</v>
      </c>
      <c r="H2009" t="s">
        <v>5361</v>
      </c>
      <c r="I2009">
        <v>999</v>
      </c>
      <c r="J2009" s="1">
        <v>45343</v>
      </c>
      <c r="K2009" t="s">
        <v>5356</v>
      </c>
      <c r="L2009" s="1"/>
      <c r="M2009" s="1">
        <v>45315</v>
      </c>
      <c r="N2009" t="s">
        <v>5843</v>
      </c>
      <c r="O2009" t="s">
        <v>5844</v>
      </c>
      <c r="P2009" t="s">
        <v>6036</v>
      </c>
    </row>
    <row r="2010" spans="1:16" x14ac:dyDescent="0.5">
      <c r="A2010" t="s">
        <v>2746</v>
      </c>
      <c r="B2010" t="s">
        <v>2743</v>
      </c>
      <c r="C2010" t="s">
        <v>2744</v>
      </c>
      <c r="D2010" s="1">
        <v>45383</v>
      </c>
      <c r="E2010">
        <v>999</v>
      </c>
      <c r="F2010" t="s">
        <v>10</v>
      </c>
      <c r="G2010" t="s">
        <v>11</v>
      </c>
      <c r="H2010" t="s">
        <v>5361</v>
      </c>
      <c r="I2010">
        <v>999</v>
      </c>
      <c r="J2010" s="1">
        <v>45343</v>
      </c>
      <c r="K2010" t="s">
        <v>5356</v>
      </c>
      <c r="L2010" s="1"/>
      <c r="M2010" s="1">
        <v>45315</v>
      </c>
      <c r="N2010" t="s">
        <v>5843</v>
      </c>
      <c r="O2010" t="s">
        <v>5844</v>
      </c>
      <c r="P2010" t="s">
        <v>6036</v>
      </c>
    </row>
    <row r="2011" spans="1:16" x14ac:dyDescent="0.5">
      <c r="A2011" t="s">
        <v>2747</v>
      </c>
      <c r="B2011" t="s">
        <v>2743</v>
      </c>
      <c r="C2011" t="s">
        <v>2744</v>
      </c>
      <c r="D2011" s="1">
        <v>45413</v>
      </c>
      <c r="E2011">
        <v>999</v>
      </c>
      <c r="F2011" t="s">
        <v>10</v>
      </c>
      <c r="G2011" t="s">
        <v>41</v>
      </c>
      <c r="H2011" t="s">
        <v>5361</v>
      </c>
      <c r="I2011">
        <v>999</v>
      </c>
      <c r="J2011" s="1">
        <v>45343</v>
      </c>
      <c r="K2011" t="s">
        <v>5356</v>
      </c>
      <c r="L2011" s="1"/>
      <c r="M2011" s="1">
        <v>45315</v>
      </c>
      <c r="N2011" t="s">
        <v>5843</v>
      </c>
      <c r="O2011" t="s">
        <v>5844</v>
      </c>
      <c r="P2011" t="s">
        <v>6036</v>
      </c>
    </row>
    <row r="2012" spans="1:16" x14ac:dyDescent="0.5">
      <c r="A2012" t="s">
        <v>2748</v>
      </c>
      <c r="B2012" t="s">
        <v>2743</v>
      </c>
      <c r="C2012" t="s">
        <v>2744</v>
      </c>
      <c r="D2012" s="1">
        <v>45446</v>
      </c>
      <c r="E2012">
        <v>999</v>
      </c>
      <c r="F2012" t="s">
        <v>10</v>
      </c>
      <c r="G2012" t="s">
        <v>11</v>
      </c>
      <c r="H2012" t="s">
        <v>5361</v>
      </c>
      <c r="I2012">
        <v>999</v>
      </c>
      <c r="J2012" s="1">
        <v>45343</v>
      </c>
      <c r="K2012" t="s">
        <v>5356</v>
      </c>
      <c r="L2012" s="1"/>
      <c r="M2012" s="1">
        <v>45315</v>
      </c>
      <c r="N2012" t="s">
        <v>5843</v>
      </c>
      <c r="O2012" t="s">
        <v>5844</v>
      </c>
      <c r="P2012" t="s">
        <v>6036</v>
      </c>
    </row>
    <row r="2013" spans="1:16" x14ac:dyDescent="0.5">
      <c r="A2013" t="s">
        <v>2749</v>
      </c>
      <c r="B2013" t="s">
        <v>2743</v>
      </c>
      <c r="C2013" t="s">
        <v>2744</v>
      </c>
      <c r="D2013" s="1">
        <v>45474</v>
      </c>
      <c r="E2013">
        <v>999</v>
      </c>
      <c r="F2013" t="s">
        <v>10</v>
      </c>
      <c r="G2013" t="s">
        <v>11</v>
      </c>
      <c r="H2013" t="s">
        <v>5361</v>
      </c>
      <c r="I2013">
        <v>999</v>
      </c>
      <c r="J2013" s="1">
        <v>45343</v>
      </c>
      <c r="K2013" t="s">
        <v>5356</v>
      </c>
      <c r="L2013" s="1"/>
      <c r="M2013" s="1">
        <v>45315</v>
      </c>
      <c r="N2013" t="s">
        <v>5843</v>
      </c>
      <c r="O2013" t="s">
        <v>5844</v>
      </c>
      <c r="P2013" t="s">
        <v>6036</v>
      </c>
    </row>
    <row r="2014" spans="1:16" x14ac:dyDescent="0.5">
      <c r="A2014" t="s">
        <v>2750</v>
      </c>
      <c r="B2014" t="s">
        <v>2743</v>
      </c>
      <c r="C2014" t="s">
        <v>2744</v>
      </c>
      <c r="D2014" s="1">
        <v>45507</v>
      </c>
      <c r="E2014">
        <v>999</v>
      </c>
      <c r="F2014" t="s">
        <v>10</v>
      </c>
      <c r="G2014" t="s">
        <v>11</v>
      </c>
      <c r="H2014" t="s">
        <v>5361</v>
      </c>
      <c r="I2014">
        <v>999</v>
      </c>
      <c r="J2014" s="1">
        <v>45343</v>
      </c>
      <c r="K2014" t="s">
        <v>5356</v>
      </c>
      <c r="L2014" s="1"/>
      <c r="M2014" s="1">
        <v>45315</v>
      </c>
      <c r="N2014" t="s">
        <v>5843</v>
      </c>
      <c r="O2014" t="s">
        <v>5844</v>
      </c>
      <c r="P2014" t="s">
        <v>6036</v>
      </c>
    </row>
    <row r="2015" spans="1:16" x14ac:dyDescent="0.5">
      <c r="A2015" t="s">
        <v>2751</v>
      </c>
      <c r="B2015" t="s">
        <v>2743</v>
      </c>
      <c r="C2015" t="s">
        <v>2744</v>
      </c>
      <c r="D2015" s="1">
        <v>45536</v>
      </c>
      <c r="E2015">
        <v>999</v>
      </c>
      <c r="F2015" t="s">
        <v>10</v>
      </c>
      <c r="G2015" t="s">
        <v>11</v>
      </c>
      <c r="H2015" t="s">
        <v>5361</v>
      </c>
      <c r="I2015">
        <v>999</v>
      </c>
      <c r="J2015" s="1">
        <v>45343</v>
      </c>
      <c r="K2015" t="s">
        <v>5356</v>
      </c>
      <c r="L2015" s="1"/>
      <c r="M2015" s="1">
        <v>45315</v>
      </c>
      <c r="N2015" t="s">
        <v>5843</v>
      </c>
      <c r="O2015" t="s">
        <v>5844</v>
      </c>
      <c r="P2015" t="s">
        <v>6036</v>
      </c>
    </row>
    <row r="2016" spans="1:16" x14ac:dyDescent="0.5">
      <c r="A2016" t="s">
        <v>2752</v>
      </c>
      <c r="B2016" t="s">
        <v>2753</v>
      </c>
      <c r="C2016" t="s">
        <v>2754</v>
      </c>
      <c r="D2016" s="1">
        <v>45444</v>
      </c>
      <c r="E2016">
        <v>999</v>
      </c>
      <c r="F2016" t="s">
        <v>10</v>
      </c>
      <c r="G2016" t="s">
        <v>11</v>
      </c>
      <c r="H2016" t="s">
        <v>5361</v>
      </c>
      <c r="I2016">
        <v>999</v>
      </c>
      <c r="J2016" s="1">
        <v>45448</v>
      </c>
      <c r="K2016" t="s">
        <v>5356</v>
      </c>
      <c r="L2016" s="1"/>
      <c r="M2016" s="1">
        <v>45430</v>
      </c>
      <c r="N2016" t="s">
        <v>5839</v>
      </c>
      <c r="O2016" t="s">
        <v>5848</v>
      </c>
      <c r="P2016" t="s">
        <v>6036</v>
      </c>
    </row>
    <row r="2017" spans="1:16" x14ac:dyDescent="0.5">
      <c r="A2017" t="s">
        <v>2755</v>
      </c>
      <c r="B2017" t="s">
        <v>2753</v>
      </c>
      <c r="C2017" t="s">
        <v>2754</v>
      </c>
      <c r="D2017" s="1">
        <v>45475</v>
      </c>
      <c r="E2017">
        <v>999</v>
      </c>
      <c r="F2017" t="s">
        <v>10</v>
      </c>
      <c r="G2017" t="s">
        <v>11</v>
      </c>
      <c r="H2017" t="s">
        <v>5361</v>
      </c>
      <c r="I2017">
        <v>999</v>
      </c>
      <c r="J2017" s="1">
        <v>45448</v>
      </c>
      <c r="K2017" t="s">
        <v>5356</v>
      </c>
      <c r="L2017" s="1"/>
      <c r="M2017" s="1">
        <v>45430</v>
      </c>
      <c r="N2017" t="s">
        <v>5839</v>
      </c>
      <c r="O2017" t="s">
        <v>5848</v>
      </c>
      <c r="P2017" t="s">
        <v>6036</v>
      </c>
    </row>
    <row r="2018" spans="1:16" x14ac:dyDescent="0.5">
      <c r="A2018" t="s">
        <v>2756</v>
      </c>
      <c r="B2018" t="s">
        <v>2753</v>
      </c>
      <c r="C2018" t="s">
        <v>2754</v>
      </c>
      <c r="D2018" s="1">
        <v>45508</v>
      </c>
      <c r="E2018">
        <v>999</v>
      </c>
      <c r="F2018" t="s">
        <v>10</v>
      </c>
      <c r="G2018" t="s">
        <v>11</v>
      </c>
      <c r="H2018" t="s">
        <v>5361</v>
      </c>
      <c r="I2018">
        <v>999</v>
      </c>
      <c r="J2018" s="1">
        <v>45448</v>
      </c>
      <c r="K2018" t="s">
        <v>5356</v>
      </c>
      <c r="L2018" s="1"/>
      <c r="M2018" s="1">
        <v>45430</v>
      </c>
      <c r="N2018" t="s">
        <v>5839</v>
      </c>
      <c r="O2018" t="s">
        <v>5848</v>
      </c>
      <c r="P2018" t="s">
        <v>6036</v>
      </c>
    </row>
    <row r="2019" spans="1:16" x14ac:dyDescent="0.5">
      <c r="A2019" t="s">
        <v>2757</v>
      </c>
      <c r="B2019" t="s">
        <v>2753</v>
      </c>
      <c r="C2019" t="s">
        <v>2754</v>
      </c>
      <c r="D2019" s="1">
        <v>45539</v>
      </c>
      <c r="E2019">
        <v>999</v>
      </c>
      <c r="F2019" t="s">
        <v>10</v>
      </c>
      <c r="G2019" t="s">
        <v>11</v>
      </c>
      <c r="H2019" t="s">
        <v>5361</v>
      </c>
      <c r="I2019">
        <v>999</v>
      </c>
      <c r="J2019" s="1">
        <v>45448</v>
      </c>
      <c r="K2019" t="s">
        <v>5356</v>
      </c>
      <c r="L2019" s="1"/>
      <c r="M2019" s="1">
        <v>45430</v>
      </c>
      <c r="N2019" t="s">
        <v>5839</v>
      </c>
      <c r="O2019" t="s">
        <v>5848</v>
      </c>
      <c r="P2019" t="s">
        <v>6036</v>
      </c>
    </row>
    <row r="2020" spans="1:16" x14ac:dyDescent="0.5">
      <c r="A2020" t="s">
        <v>2758</v>
      </c>
      <c r="B2020" t="s">
        <v>2759</v>
      </c>
      <c r="C2020" t="s">
        <v>2760</v>
      </c>
      <c r="D2020" s="1">
        <v>45324</v>
      </c>
      <c r="E2020">
        <v>999</v>
      </c>
      <c r="F2020" t="s">
        <v>10</v>
      </c>
      <c r="G2020" t="s">
        <v>11</v>
      </c>
      <c r="H2020" t="s">
        <v>5361</v>
      </c>
      <c r="I2020">
        <v>999</v>
      </c>
      <c r="J2020" s="1">
        <v>45342</v>
      </c>
      <c r="K2020" t="s">
        <v>5356</v>
      </c>
      <c r="L2020" s="1"/>
      <c r="M2020" s="1">
        <v>45335</v>
      </c>
      <c r="N2020" t="s">
        <v>5838</v>
      </c>
      <c r="O2020" t="s">
        <v>5841</v>
      </c>
      <c r="P2020" t="s">
        <v>6036</v>
      </c>
    </row>
    <row r="2021" spans="1:16" x14ac:dyDescent="0.5">
      <c r="A2021" t="s">
        <v>2761</v>
      </c>
      <c r="B2021" t="s">
        <v>2759</v>
      </c>
      <c r="C2021" t="s">
        <v>2760</v>
      </c>
      <c r="D2021" s="1">
        <v>45352</v>
      </c>
      <c r="E2021">
        <v>999</v>
      </c>
      <c r="F2021" t="s">
        <v>10</v>
      </c>
      <c r="G2021" t="s">
        <v>11</v>
      </c>
      <c r="H2021" t="s">
        <v>5361</v>
      </c>
      <c r="I2021">
        <v>999</v>
      </c>
      <c r="J2021" s="1">
        <v>45342</v>
      </c>
      <c r="K2021" t="s">
        <v>5356</v>
      </c>
      <c r="L2021" s="1"/>
      <c r="M2021" s="1">
        <v>45335</v>
      </c>
      <c r="N2021" t="s">
        <v>5838</v>
      </c>
      <c r="O2021" t="s">
        <v>5841</v>
      </c>
      <c r="P2021" t="s">
        <v>6036</v>
      </c>
    </row>
    <row r="2022" spans="1:16" x14ac:dyDescent="0.5">
      <c r="A2022" t="s">
        <v>2762</v>
      </c>
      <c r="B2022" t="s">
        <v>2759</v>
      </c>
      <c r="C2022" t="s">
        <v>2760</v>
      </c>
      <c r="D2022" s="1">
        <v>45384</v>
      </c>
      <c r="E2022">
        <v>999</v>
      </c>
      <c r="F2022" t="s">
        <v>10</v>
      </c>
      <c r="G2022" t="s">
        <v>23</v>
      </c>
      <c r="H2022" t="s">
        <v>5361</v>
      </c>
      <c r="I2022">
        <v>999</v>
      </c>
      <c r="J2022" s="1">
        <v>45342</v>
      </c>
      <c r="K2022" t="s">
        <v>5356</v>
      </c>
      <c r="L2022" s="1"/>
      <c r="M2022" s="1">
        <v>45335</v>
      </c>
      <c r="N2022" t="s">
        <v>5838</v>
      </c>
      <c r="O2022" t="s">
        <v>5841</v>
      </c>
      <c r="P2022" t="s">
        <v>6036</v>
      </c>
    </row>
    <row r="2023" spans="1:16" x14ac:dyDescent="0.5">
      <c r="A2023" t="s">
        <v>2763</v>
      </c>
      <c r="B2023" t="s">
        <v>2759</v>
      </c>
      <c r="C2023" t="s">
        <v>2760</v>
      </c>
      <c r="D2023" s="1">
        <v>45413</v>
      </c>
      <c r="E2023">
        <v>999</v>
      </c>
      <c r="F2023" t="s">
        <v>10</v>
      </c>
      <c r="G2023" t="s">
        <v>11</v>
      </c>
      <c r="H2023" t="s">
        <v>5361</v>
      </c>
      <c r="I2023">
        <v>999</v>
      </c>
      <c r="J2023" s="1">
        <v>45342</v>
      </c>
      <c r="K2023" t="s">
        <v>5356</v>
      </c>
      <c r="L2023" s="1"/>
      <c r="M2023" s="1">
        <v>45335</v>
      </c>
      <c r="N2023" t="s">
        <v>5838</v>
      </c>
      <c r="O2023" t="s">
        <v>5841</v>
      </c>
      <c r="P2023" t="s">
        <v>6036</v>
      </c>
    </row>
    <row r="2024" spans="1:16" x14ac:dyDescent="0.5">
      <c r="A2024" t="s">
        <v>2764</v>
      </c>
      <c r="B2024" t="s">
        <v>2759</v>
      </c>
      <c r="C2024" t="s">
        <v>2760</v>
      </c>
      <c r="D2024" s="1">
        <v>45445</v>
      </c>
      <c r="E2024">
        <v>999</v>
      </c>
      <c r="F2024" t="s">
        <v>10</v>
      </c>
      <c r="G2024" t="s">
        <v>11</v>
      </c>
      <c r="H2024" t="s">
        <v>5361</v>
      </c>
      <c r="I2024">
        <v>999</v>
      </c>
      <c r="J2024" s="1">
        <v>45342</v>
      </c>
      <c r="K2024" t="s">
        <v>5356</v>
      </c>
      <c r="L2024" s="1"/>
      <c r="M2024" s="1">
        <v>45335</v>
      </c>
      <c r="N2024" t="s">
        <v>5838</v>
      </c>
      <c r="O2024" t="s">
        <v>5841</v>
      </c>
      <c r="P2024" t="s">
        <v>6036</v>
      </c>
    </row>
    <row r="2025" spans="1:16" x14ac:dyDescent="0.5">
      <c r="A2025" t="s">
        <v>2765</v>
      </c>
      <c r="B2025" t="s">
        <v>2759</v>
      </c>
      <c r="C2025" t="s">
        <v>2760</v>
      </c>
      <c r="D2025" s="1">
        <v>45477</v>
      </c>
      <c r="E2025">
        <v>999</v>
      </c>
      <c r="F2025" t="s">
        <v>10</v>
      </c>
      <c r="G2025" t="s">
        <v>11</v>
      </c>
      <c r="H2025" t="s">
        <v>5361</v>
      </c>
      <c r="I2025">
        <v>999</v>
      </c>
      <c r="J2025" s="1">
        <v>45342</v>
      </c>
      <c r="K2025" t="s">
        <v>5356</v>
      </c>
      <c r="L2025" s="1"/>
      <c r="M2025" s="1">
        <v>45335</v>
      </c>
      <c r="N2025" t="s">
        <v>5838</v>
      </c>
      <c r="O2025" t="s">
        <v>5841</v>
      </c>
      <c r="P2025" t="s">
        <v>6036</v>
      </c>
    </row>
    <row r="2026" spans="1:16" x14ac:dyDescent="0.5">
      <c r="A2026" t="s">
        <v>2766</v>
      </c>
      <c r="B2026" t="s">
        <v>2759</v>
      </c>
      <c r="C2026" t="s">
        <v>2760</v>
      </c>
      <c r="D2026" s="1">
        <v>45508</v>
      </c>
      <c r="E2026">
        <v>999</v>
      </c>
      <c r="F2026" t="s">
        <v>10</v>
      </c>
      <c r="G2026" t="s">
        <v>23</v>
      </c>
      <c r="H2026" t="s">
        <v>5361</v>
      </c>
      <c r="I2026">
        <v>999</v>
      </c>
      <c r="J2026" s="1">
        <v>45342</v>
      </c>
      <c r="K2026" t="s">
        <v>5356</v>
      </c>
      <c r="L2026" s="1"/>
      <c r="M2026" s="1">
        <v>45335</v>
      </c>
      <c r="N2026" t="s">
        <v>5838</v>
      </c>
      <c r="O2026" t="s">
        <v>5841</v>
      </c>
      <c r="P2026" t="s">
        <v>6036</v>
      </c>
    </row>
    <row r="2027" spans="1:16" x14ac:dyDescent="0.5">
      <c r="A2027" t="s">
        <v>2767</v>
      </c>
      <c r="B2027" t="s">
        <v>2759</v>
      </c>
      <c r="C2027" t="s">
        <v>2760</v>
      </c>
      <c r="D2027" s="1">
        <v>45537</v>
      </c>
      <c r="E2027">
        <v>999</v>
      </c>
      <c r="F2027" t="s">
        <v>10</v>
      </c>
      <c r="G2027" t="s">
        <v>11</v>
      </c>
      <c r="H2027" t="s">
        <v>5361</v>
      </c>
      <c r="I2027">
        <v>999</v>
      </c>
      <c r="J2027" s="1">
        <v>45342</v>
      </c>
      <c r="K2027" t="s">
        <v>5356</v>
      </c>
      <c r="L2027" s="1"/>
      <c r="M2027" s="1">
        <v>45335</v>
      </c>
      <c r="N2027" t="s">
        <v>5838</v>
      </c>
      <c r="O2027" t="s">
        <v>5841</v>
      </c>
      <c r="P2027" t="s">
        <v>6036</v>
      </c>
    </row>
    <row r="2028" spans="1:16" x14ac:dyDescent="0.5">
      <c r="A2028" t="s">
        <v>2768</v>
      </c>
      <c r="B2028" t="s">
        <v>2769</v>
      </c>
      <c r="C2028" t="s">
        <v>2770</v>
      </c>
      <c r="D2028" s="1">
        <v>45476</v>
      </c>
      <c r="E2028">
        <v>999</v>
      </c>
      <c r="F2028" t="s">
        <v>10</v>
      </c>
      <c r="G2028" t="s">
        <v>41</v>
      </c>
      <c r="H2028" t="s">
        <v>5361</v>
      </c>
      <c r="I2028">
        <v>999</v>
      </c>
      <c r="J2028" s="1">
        <v>45503</v>
      </c>
      <c r="K2028" t="s">
        <v>5359</v>
      </c>
      <c r="L2028" s="1">
        <v>45565</v>
      </c>
      <c r="M2028" s="1">
        <v>45476</v>
      </c>
      <c r="N2028" t="s">
        <v>5834</v>
      </c>
      <c r="O2028" t="s">
        <v>5844</v>
      </c>
      <c r="P2028" t="s">
        <v>6037</v>
      </c>
    </row>
    <row r="2029" spans="1:16" x14ac:dyDescent="0.5">
      <c r="A2029" t="s">
        <v>2771</v>
      </c>
      <c r="B2029" t="s">
        <v>2769</v>
      </c>
      <c r="C2029" t="s">
        <v>2770</v>
      </c>
      <c r="D2029" s="1">
        <v>45507</v>
      </c>
      <c r="E2029">
        <v>999</v>
      </c>
      <c r="F2029" t="s">
        <v>10</v>
      </c>
      <c r="G2029" t="s">
        <v>25</v>
      </c>
      <c r="H2029" t="s">
        <v>5361</v>
      </c>
      <c r="I2029">
        <v>999</v>
      </c>
      <c r="J2029" s="1">
        <v>45503</v>
      </c>
      <c r="K2029" t="s">
        <v>5359</v>
      </c>
      <c r="L2029" s="1">
        <v>45565</v>
      </c>
      <c r="M2029" s="1">
        <v>45476</v>
      </c>
      <c r="N2029" t="s">
        <v>5834</v>
      </c>
      <c r="O2029" t="s">
        <v>5844</v>
      </c>
      <c r="P2029" t="s">
        <v>6037</v>
      </c>
    </row>
    <row r="2030" spans="1:16" x14ac:dyDescent="0.5">
      <c r="A2030" t="s">
        <v>2772</v>
      </c>
      <c r="B2030" t="s">
        <v>2769</v>
      </c>
      <c r="C2030" t="s">
        <v>2770</v>
      </c>
      <c r="D2030" s="1">
        <v>45539</v>
      </c>
      <c r="E2030">
        <v>999</v>
      </c>
      <c r="F2030" t="s">
        <v>10</v>
      </c>
      <c r="G2030" t="s">
        <v>23</v>
      </c>
      <c r="H2030" t="s">
        <v>5361</v>
      </c>
      <c r="I2030">
        <v>999</v>
      </c>
      <c r="J2030" s="1">
        <v>45503</v>
      </c>
      <c r="K2030" t="s">
        <v>5359</v>
      </c>
      <c r="L2030" s="1">
        <v>45565</v>
      </c>
      <c r="M2030" s="1">
        <v>45476</v>
      </c>
      <c r="N2030" t="s">
        <v>5834</v>
      </c>
      <c r="O2030" t="s">
        <v>5844</v>
      </c>
      <c r="P2030" t="s">
        <v>6037</v>
      </c>
    </row>
    <row r="2031" spans="1:16" x14ac:dyDescent="0.5">
      <c r="A2031" t="s">
        <v>2773</v>
      </c>
      <c r="B2031" t="s">
        <v>2774</v>
      </c>
      <c r="C2031" t="s">
        <v>2775</v>
      </c>
      <c r="D2031" s="1">
        <v>45505</v>
      </c>
      <c r="E2031">
        <v>999</v>
      </c>
      <c r="F2031" t="s">
        <v>10</v>
      </c>
      <c r="G2031" t="s">
        <v>25</v>
      </c>
      <c r="H2031" t="s">
        <v>5361</v>
      </c>
      <c r="I2031">
        <v>999</v>
      </c>
      <c r="J2031" s="1">
        <v>45533</v>
      </c>
      <c r="K2031" t="s">
        <v>5356</v>
      </c>
      <c r="L2031" s="1"/>
      <c r="M2031" s="1">
        <v>45508</v>
      </c>
      <c r="N2031" t="s">
        <v>5838</v>
      </c>
      <c r="O2031" t="s">
        <v>5848</v>
      </c>
      <c r="P2031" t="s">
        <v>6036</v>
      </c>
    </row>
    <row r="2032" spans="1:16" x14ac:dyDescent="0.5">
      <c r="A2032" t="s">
        <v>2776</v>
      </c>
      <c r="B2032" t="s">
        <v>2774</v>
      </c>
      <c r="C2032" t="s">
        <v>2775</v>
      </c>
      <c r="D2032" s="1">
        <v>45539</v>
      </c>
      <c r="E2032">
        <v>999</v>
      </c>
      <c r="F2032" t="s">
        <v>10</v>
      </c>
      <c r="G2032" t="s">
        <v>11</v>
      </c>
      <c r="H2032" t="s">
        <v>5361</v>
      </c>
      <c r="I2032">
        <v>999</v>
      </c>
      <c r="J2032" s="1">
        <v>45533</v>
      </c>
      <c r="K2032" t="s">
        <v>5356</v>
      </c>
      <c r="L2032" s="1"/>
      <c r="M2032" s="1">
        <v>45508</v>
      </c>
      <c r="N2032" t="s">
        <v>5838</v>
      </c>
      <c r="O2032" t="s">
        <v>5848</v>
      </c>
      <c r="P2032" t="s">
        <v>6036</v>
      </c>
    </row>
    <row r="2033" spans="1:16" x14ac:dyDescent="0.5">
      <c r="A2033" t="s">
        <v>2777</v>
      </c>
      <c r="B2033" t="s">
        <v>2778</v>
      </c>
      <c r="C2033" t="s">
        <v>2779</v>
      </c>
      <c r="D2033" s="1">
        <v>45385</v>
      </c>
      <c r="E2033">
        <v>999</v>
      </c>
      <c r="F2033" t="s">
        <v>10</v>
      </c>
      <c r="G2033" t="s">
        <v>41</v>
      </c>
      <c r="H2033" t="s">
        <v>5361</v>
      </c>
      <c r="I2033">
        <v>999</v>
      </c>
      <c r="J2033" s="1">
        <v>45394</v>
      </c>
      <c r="K2033" t="s">
        <v>5356</v>
      </c>
      <c r="L2033" s="1"/>
      <c r="M2033" s="1">
        <v>45391</v>
      </c>
      <c r="N2033" t="s">
        <v>5834</v>
      </c>
      <c r="O2033" t="s">
        <v>5835</v>
      </c>
      <c r="P2033" t="s">
        <v>6037</v>
      </c>
    </row>
    <row r="2034" spans="1:16" x14ac:dyDescent="0.5">
      <c r="A2034" t="s">
        <v>2780</v>
      </c>
      <c r="B2034" t="s">
        <v>2778</v>
      </c>
      <c r="C2034" t="s">
        <v>2779</v>
      </c>
      <c r="D2034" s="1">
        <v>45416</v>
      </c>
      <c r="E2034">
        <v>999</v>
      </c>
      <c r="F2034" t="s">
        <v>10</v>
      </c>
      <c r="G2034" t="s">
        <v>11</v>
      </c>
      <c r="H2034" t="s">
        <v>5361</v>
      </c>
      <c r="I2034">
        <v>999</v>
      </c>
      <c r="J2034" s="1">
        <v>45394</v>
      </c>
      <c r="K2034" t="s">
        <v>5356</v>
      </c>
      <c r="L2034" s="1"/>
      <c r="M2034" s="1">
        <v>45391</v>
      </c>
      <c r="N2034" t="s">
        <v>5834</v>
      </c>
      <c r="O2034" t="s">
        <v>5835</v>
      </c>
      <c r="P2034" t="s">
        <v>6037</v>
      </c>
    </row>
    <row r="2035" spans="1:16" x14ac:dyDescent="0.5">
      <c r="A2035" t="s">
        <v>2781</v>
      </c>
      <c r="B2035" t="s">
        <v>2778</v>
      </c>
      <c r="C2035" t="s">
        <v>2779</v>
      </c>
      <c r="D2035" s="1">
        <v>45446</v>
      </c>
      <c r="E2035">
        <v>999</v>
      </c>
      <c r="F2035" t="s">
        <v>10</v>
      </c>
      <c r="G2035" t="s">
        <v>11</v>
      </c>
      <c r="H2035" t="s">
        <v>5361</v>
      </c>
      <c r="I2035">
        <v>999</v>
      </c>
      <c r="J2035" s="1">
        <v>45394</v>
      </c>
      <c r="K2035" t="s">
        <v>5356</v>
      </c>
      <c r="L2035" s="1"/>
      <c r="M2035" s="1">
        <v>45391</v>
      </c>
      <c r="N2035" t="s">
        <v>5834</v>
      </c>
      <c r="O2035" t="s">
        <v>5835</v>
      </c>
      <c r="P2035" t="s">
        <v>6037</v>
      </c>
    </row>
    <row r="2036" spans="1:16" x14ac:dyDescent="0.5">
      <c r="A2036" t="s">
        <v>2782</v>
      </c>
      <c r="B2036" t="s">
        <v>2778</v>
      </c>
      <c r="C2036" t="s">
        <v>2779</v>
      </c>
      <c r="D2036" s="1">
        <v>45476</v>
      </c>
      <c r="E2036">
        <v>999</v>
      </c>
      <c r="F2036" t="s">
        <v>10</v>
      </c>
      <c r="G2036" t="s">
        <v>11</v>
      </c>
      <c r="H2036" t="s">
        <v>5361</v>
      </c>
      <c r="I2036">
        <v>999</v>
      </c>
      <c r="J2036" s="1">
        <v>45394</v>
      </c>
      <c r="K2036" t="s">
        <v>5356</v>
      </c>
      <c r="L2036" s="1"/>
      <c r="M2036" s="1">
        <v>45391</v>
      </c>
      <c r="N2036" t="s">
        <v>5834</v>
      </c>
      <c r="O2036" t="s">
        <v>5835</v>
      </c>
      <c r="P2036" t="s">
        <v>6037</v>
      </c>
    </row>
    <row r="2037" spans="1:16" x14ac:dyDescent="0.5">
      <c r="A2037" t="s">
        <v>2783</v>
      </c>
      <c r="B2037" t="s">
        <v>2778</v>
      </c>
      <c r="C2037" t="s">
        <v>2779</v>
      </c>
      <c r="D2037" s="1">
        <v>45505</v>
      </c>
      <c r="E2037">
        <v>0</v>
      </c>
      <c r="F2037" t="s">
        <v>43</v>
      </c>
      <c r="G2037" t="s">
        <v>25</v>
      </c>
      <c r="H2037" t="s">
        <v>5361</v>
      </c>
      <c r="I2037">
        <v>999</v>
      </c>
      <c r="J2037" s="1">
        <v>45394</v>
      </c>
      <c r="K2037" t="s">
        <v>5356</v>
      </c>
      <c r="L2037" s="1"/>
      <c r="M2037" s="1">
        <v>45391</v>
      </c>
      <c r="N2037" t="s">
        <v>5834</v>
      </c>
      <c r="O2037" t="s">
        <v>5835</v>
      </c>
      <c r="P2037" t="s">
        <v>6037</v>
      </c>
    </row>
    <row r="2038" spans="1:16" x14ac:dyDescent="0.5">
      <c r="A2038" t="s">
        <v>2784</v>
      </c>
      <c r="B2038" t="s">
        <v>2778</v>
      </c>
      <c r="C2038" t="s">
        <v>2779</v>
      </c>
      <c r="D2038" s="1">
        <v>45536</v>
      </c>
      <c r="E2038">
        <v>999</v>
      </c>
      <c r="F2038" t="s">
        <v>10</v>
      </c>
      <c r="G2038" t="s">
        <v>11</v>
      </c>
      <c r="H2038" t="s">
        <v>5361</v>
      </c>
      <c r="I2038">
        <v>999</v>
      </c>
      <c r="J2038" s="1">
        <v>45394</v>
      </c>
      <c r="K2038" t="s">
        <v>5356</v>
      </c>
      <c r="L2038" s="1"/>
      <c r="M2038" s="1">
        <v>45391</v>
      </c>
      <c r="N2038" t="s">
        <v>5834</v>
      </c>
      <c r="O2038" t="s">
        <v>5835</v>
      </c>
      <c r="P2038" t="s">
        <v>6037</v>
      </c>
    </row>
    <row r="2039" spans="1:16" x14ac:dyDescent="0.5">
      <c r="A2039" t="s">
        <v>2785</v>
      </c>
      <c r="B2039" t="s">
        <v>2786</v>
      </c>
      <c r="C2039" t="s">
        <v>2787</v>
      </c>
      <c r="D2039" s="1">
        <v>45476</v>
      </c>
      <c r="E2039">
        <v>2499</v>
      </c>
      <c r="F2039" t="s">
        <v>10</v>
      </c>
      <c r="G2039" t="s">
        <v>11</v>
      </c>
      <c r="H2039" t="s">
        <v>5362</v>
      </c>
      <c r="I2039">
        <v>2499</v>
      </c>
      <c r="J2039" s="1">
        <v>45495</v>
      </c>
      <c r="K2039" t="s">
        <v>5356</v>
      </c>
      <c r="L2039" s="1"/>
      <c r="M2039" s="1">
        <v>45483</v>
      </c>
      <c r="N2039" t="s">
        <v>5838</v>
      </c>
      <c r="O2039" t="s">
        <v>5841</v>
      </c>
      <c r="P2039" t="s">
        <v>5836</v>
      </c>
    </row>
    <row r="2040" spans="1:16" x14ac:dyDescent="0.5">
      <c r="A2040" t="s">
        <v>2788</v>
      </c>
      <c r="B2040" t="s">
        <v>2786</v>
      </c>
      <c r="C2040" t="s">
        <v>2787</v>
      </c>
      <c r="D2040" s="1">
        <v>45508</v>
      </c>
      <c r="E2040">
        <v>2499</v>
      </c>
      <c r="F2040" t="s">
        <v>10</v>
      </c>
      <c r="G2040" t="s">
        <v>11</v>
      </c>
      <c r="H2040" t="s">
        <v>5362</v>
      </c>
      <c r="I2040">
        <v>2499</v>
      </c>
      <c r="J2040" s="1">
        <v>45495</v>
      </c>
      <c r="K2040" t="s">
        <v>5356</v>
      </c>
      <c r="L2040" s="1"/>
      <c r="M2040" s="1">
        <v>45483</v>
      </c>
      <c r="N2040" t="s">
        <v>5838</v>
      </c>
      <c r="O2040" t="s">
        <v>5841</v>
      </c>
      <c r="P2040" t="s">
        <v>5836</v>
      </c>
    </row>
    <row r="2041" spans="1:16" x14ac:dyDescent="0.5">
      <c r="A2041" t="s">
        <v>2789</v>
      </c>
      <c r="B2041" t="s">
        <v>2786</v>
      </c>
      <c r="C2041" t="s">
        <v>2787</v>
      </c>
      <c r="D2041" s="1">
        <v>45538</v>
      </c>
      <c r="E2041">
        <v>2499</v>
      </c>
      <c r="F2041" t="s">
        <v>10</v>
      </c>
      <c r="G2041" t="s">
        <v>11</v>
      </c>
      <c r="H2041" t="s">
        <v>5362</v>
      </c>
      <c r="I2041">
        <v>2499</v>
      </c>
      <c r="J2041" s="1">
        <v>45495</v>
      </c>
      <c r="K2041" t="s">
        <v>5356</v>
      </c>
      <c r="L2041" s="1"/>
      <c r="M2041" s="1">
        <v>45483</v>
      </c>
      <c r="N2041" t="s">
        <v>5838</v>
      </c>
      <c r="O2041" t="s">
        <v>5841</v>
      </c>
      <c r="P2041" t="s">
        <v>5836</v>
      </c>
    </row>
    <row r="2042" spans="1:16" x14ac:dyDescent="0.5">
      <c r="A2042" t="s">
        <v>2790</v>
      </c>
      <c r="B2042" t="s">
        <v>2791</v>
      </c>
      <c r="C2042" t="s">
        <v>1668</v>
      </c>
      <c r="D2042" s="1">
        <v>45385</v>
      </c>
      <c r="E2042">
        <v>999</v>
      </c>
      <c r="F2042" t="s">
        <v>10</v>
      </c>
      <c r="G2042" t="s">
        <v>11</v>
      </c>
      <c r="H2042" t="s">
        <v>5361</v>
      </c>
      <c r="I2042">
        <v>999</v>
      </c>
      <c r="J2042" s="1">
        <v>45393</v>
      </c>
      <c r="K2042" t="s">
        <v>5356</v>
      </c>
      <c r="L2042" s="1"/>
      <c r="M2042" s="1">
        <v>45371</v>
      </c>
      <c r="N2042" t="s">
        <v>5834</v>
      </c>
      <c r="O2042" t="s">
        <v>5848</v>
      </c>
      <c r="P2042" t="s">
        <v>5836</v>
      </c>
    </row>
    <row r="2043" spans="1:16" x14ac:dyDescent="0.5">
      <c r="A2043" t="s">
        <v>2792</v>
      </c>
      <c r="B2043" t="s">
        <v>2791</v>
      </c>
      <c r="C2043" t="s">
        <v>1668</v>
      </c>
      <c r="D2043" s="1">
        <v>45416</v>
      </c>
      <c r="E2043">
        <v>999</v>
      </c>
      <c r="F2043" t="s">
        <v>10</v>
      </c>
      <c r="G2043" t="s">
        <v>11</v>
      </c>
      <c r="H2043" t="s">
        <v>5361</v>
      </c>
      <c r="I2043">
        <v>999</v>
      </c>
      <c r="J2043" s="1">
        <v>45393</v>
      </c>
      <c r="K2043" t="s">
        <v>5356</v>
      </c>
      <c r="L2043" s="1"/>
      <c r="M2043" s="1">
        <v>45371</v>
      </c>
      <c r="N2043" t="s">
        <v>5834</v>
      </c>
      <c r="O2043" t="s">
        <v>5848</v>
      </c>
      <c r="P2043" t="s">
        <v>5836</v>
      </c>
    </row>
    <row r="2044" spans="1:16" x14ac:dyDescent="0.5">
      <c r="A2044" t="s">
        <v>2793</v>
      </c>
      <c r="B2044" t="s">
        <v>2791</v>
      </c>
      <c r="C2044" t="s">
        <v>1668</v>
      </c>
      <c r="D2044" s="1">
        <v>45447</v>
      </c>
      <c r="E2044">
        <v>999</v>
      </c>
      <c r="F2044" t="s">
        <v>10</v>
      </c>
      <c r="G2044" t="s">
        <v>11</v>
      </c>
      <c r="H2044" t="s">
        <v>5361</v>
      </c>
      <c r="I2044">
        <v>999</v>
      </c>
      <c r="J2044" s="1">
        <v>45393</v>
      </c>
      <c r="K2044" t="s">
        <v>5356</v>
      </c>
      <c r="L2044" s="1"/>
      <c r="M2044" s="1">
        <v>45371</v>
      </c>
      <c r="N2044" t="s">
        <v>5834</v>
      </c>
      <c r="O2044" t="s">
        <v>5848</v>
      </c>
      <c r="P2044" t="s">
        <v>5836</v>
      </c>
    </row>
    <row r="2045" spans="1:16" x14ac:dyDescent="0.5">
      <c r="A2045" t="s">
        <v>2794</v>
      </c>
      <c r="B2045" t="s">
        <v>2791</v>
      </c>
      <c r="C2045" t="s">
        <v>1668</v>
      </c>
      <c r="D2045" s="1">
        <v>45475</v>
      </c>
      <c r="E2045">
        <v>999</v>
      </c>
      <c r="F2045" t="s">
        <v>10</v>
      </c>
      <c r="G2045" t="s">
        <v>11</v>
      </c>
      <c r="H2045" t="s">
        <v>5361</v>
      </c>
      <c r="I2045">
        <v>999</v>
      </c>
      <c r="J2045" s="1">
        <v>45393</v>
      </c>
      <c r="K2045" t="s">
        <v>5356</v>
      </c>
      <c r="L2045" s="1"/>
      <c r="M2045" s="1">
        <v>45371</v>
      </c>
      <c r="N2045" t="s">
        <v>5834</v>
      </c>
      <c r="O2045" t="s">
        <v>5848</v>
      </c>
      <c r="P2045" t="s">
        <v>5836</v>
      </c>
    </row>
    <row r="2046" spans="1:16" x14ac:dyDescent="0.5">
      <c r="A2046" t="s">
        <v>2795</v>
      </c>
      <c r="B2046" t="s">
        <v>2791</v>
      </c>
      <c r="C2046" t="s">
        <v>1668</v>
      </c>
      <c r="D2046" s="1">
        <v>45505</v>
      </c>
      <c r="E2046">
        <v>999</v>
      </c>
      <c r="F2046" t="s">
        <v>10</v>
      </c>
      <c r="G2046" t="s">
        <v>11</v>
      </c>
      <c r="H2046" t="s">
        <v>5361</v>
      </c>
      <c r="I2046">
        <v>999</v>
      </c>
      <c r="J2046" s="1">
        <v>45393</v>
      </c>
      <c r="K2046" t="s">
        <v>5356</v>
      </c>
      <c r="L2046" s="1"/>
      <c r="M2046" s="1">
        <v>45371</v>
      </c>
      <c r="N2046" t="s">
        <v>5834</v>
      </c>
      <c r="O2046" t="s">
        <v>5848</v>
      </c>
      <c r="P2046" t="s">
        <v>5836</v>
      </c>
    </row>
    <row r="2047" spans="1:16" x14ac:dyDescent="0.5">
      <c r="A2047" t="s">
        <v>2796</v>
      </c>
      <c r="B2047" t="s">
        <v>2791</v>
      </c>
      <c r="C2047" t="s">
        <v>1668</v>
      </c>
      <c r="D2047" s="1">
        <v>45539</v>
      </c>
      <c r="E2047">
        <v>999</v>
      </c>
      <c r="F2047" t="s">
        <v>10</v>
      </c>
      <c r="G2047" t="s">
        <v>11</v>
      </c>
      <c r="H2047" t="s">
        <v>5361</v>
      </c>
      <c r="I2047">
        <v>999</v>
      </c>
      <c r="J2047" s="1">
        <v>45393</v>
      </c>
      <c r="K2047" t="s">
        <v>5356</v>
      </c>
      <c r="L2047" s="1"/>
      <c r="M2047" s="1">
        <v>45371</v>
      </c>
      <c r="N2047" t="s">
        <v>5834</v>
      </c>
      <c r="O2047" t="s">
        <v>5848</v>
      </c>
      <c r="P2047" t="s">
        <v>5836</v>
      </c>
    </row>
    <row r="2048" spans="1:16" x14ac:dyDescent="0.5">
      <c r="A2048" t="s">
        <v>2797</v>
      </c>
      <c r="B2048" t="s">
        <v>2798</v>
      </c>
      <c r="C2048" t="s">
        <v>2799</v>
      </c>
      <c r="D2048" s="1">
        <v>45416</v>
      </c>
      <c r="E2048">
        <v>999</v>
      </c>
      <c r="F2048" t="s">
        <v>10</v>
      </c>
      <c r="G2048" t="s">
        <v>11</v>
      </c>
      <c r="H2048" t="s">
        <v>5361</v>
      </c>
      <c r="I2048">
        <v>999</v>
      </c>
      <c r="J2048" s="1">
        <v>45428</v>
      </c>
      <c r="K2048" t="s">
        <v>5356</v>
      </c>
      <c r="L2048" s="1"/>
      <c r="M2048" s="1">
        <v>45415</v>
      </c>
      <c r="N2048" t="s">
        <v>5834</v>
      </c>
      <c r="O2048" t="s">
        <v>5848</v>
      </c>
      <c r="P2048" t="s">
        <v>6036</v>
      </c>
    </row>
    <row r="2049" spans="1:16" x14ac:dyDescent="0.5">
      <c r="A2049" t="s">
        <v>2800</v>
      </c>
      <c r="B2049" t="s">
        <v>2798</v>
      </c>
      <c r="C2049" t="s">
        <v>2799</v>
      </c>
      <c r="D2049" s="1">
        <v>45446</v>
      </c>
      <c r="E2049">
        <v>999</v>
      </c>
      <c r="F2049" t="s">
        <v>10</v>
      </c>
      <c r="G2049" t="s">
        <v>23</v>
      </c>
      <c r="H2049" t="s">
        <v>5361</v>
      </c>
      <c r="I2049">
        <v>999</v>
      </c>
      <c r="J2049" s="1">
        <v>45428</v>
      </c>
      <c r="K2049" t="s">
        <v>5356</v>
      </c>
      <c r="L2049" s="1"/>
      <c r="M2049" s="1">
        <v>45415</v>
      </c>
      <c r="N2049" t="s">
        <v>5834</v>
      </c>
      <c r="O2049" t="s">
        <v>5848</v>
      </c>
      <c r="P2049" t="s">
        <v>6036</v>
      </c>
    </row>
    <row r="2050" spans="1:16" x14ac:dyDescent="0.5">
      <c r="A2050" t="s">
        <v>2801</v>
      </c>
      <c r="B2050" t="s">
        <v>2798</v>
      </c>
      <c r="C2050" t="s">
        <v>2799</v>
      </c>
      <c r="D2050" s="1">
        <v>45475</v>
      </c>
      <c r="E2050">
        <v>999</v>
      </c>
      <c r="F2050" t="s">
        <v>10</v>
      </c>
      <c r="G2050" t="s">
        <v>11</v>
      </c>
      <c r="H2050" t="s">
        <v>5361</v>
      </c>
      <c r="I2050">
        <v>999</v>
      </c>
      <c r="J2050" s="1">
        <v>45428</v>
      </c>
      <c r="K2050" t="s">
        <v>5356</v>
      </c>
      <c r="L2050" s="1"/>
      <c r="M2050" s="1">
        <v>45415</v>
      </c>
      <c r="N2050" t="s">
        <v>5834</v>
      </c>
      <c r="O2050" t="s">
        <v>5848</v>
      </c>
      <c r="P2050" t="s">
        <v>6036</v>
      </c>
    </row>
    <row r="2051" spans="1:16" x14ac:dyDescent="0.5">
      <c r="A2051" t="s">
        <v>2802</v>
      </c>
      <c r="B2051" t="s">
        <v>2798</v>
      </c>
      <c r="C2051" t="s">
        <v>2799</v>
      </c>
      <c r="D2051" s="1">
        <v>45508</v>
      </c>
      <c r="E2051">
        <v>999</v>
      </c>
      <c r="F2051" t="s">
        <v>10</v>
      </c>
      <c r="G2051" t="s">
        <v>25</v>
      </c>
      <c r="H2051" t="s">
        <v>5361</v>
      </c>
      <c r="I2051">
        <v>999</v>
      </c>
      <c r="J2051" s="1">
        <v>45428</v>
      </c>
      <c r="K2051" t="s">
        <v>5356</v>
      </c>
      <c r="L2051" s="1"/>
      <c r="M2051" s="1">
        <v>45415</v>
      </c>
      <c r="N2051" t="s">
        <v>5834</v>
      </c>
      <c r="O2051" t="s">
        <v>5848</v>
      </c>
      <c r="P2051" t="s">
        <v>6036</v>
      </c>
    </row>
    <row r="2052" spans="1:16" x14ac:dyDescent="0.5">
      <c r="A2052" t="s">
        <v>2803</v>
      </c>
      <c r="B2052" t="s">
        <v>2798</v>
      </c>
      <c r="C2052" t="s">
        <v>2799</v>
      </c>
      <c r="D2052" s="1">
        <v>45536</v>
      </c>
      <c r="E2052">
        <v>999</v>
      </c>
      <c r="F2052" t="s">
        <v>10</v>
      </c>
      <c r="G2052" t="s">
        <v>11</v>
      </c>
      <c r="H2052" t="s">
        <v>5361</v>
      </c>
      <c r="I2052">
        <v>999</v>
      </c>
      <c r="J2052" s="1">
        <v>45428</v>
      </c>
      <c r="K2052" t="s">
        <v>5356</v>
      </c>
      <c r="L2052" s="1"/>
      <c r="M2052" s="1">
        <v>45415</v>
      </c>
      <c r="N2052" t="s">
        <v>5834</v>
      </c>
      <c r="O2052" t="s">
        <v>5848</v>
      </c>
      <c r="P2052" t="s">
        <v>6036</v>
      </c>
    </row>
    <row r="2053" spans="1:16" x14ac:dyDescent="0.5">
      <c r="A2053" t="s">
        <v>2804</v>
      </c>
      <c r="B2053" t="s">
        <v>2805</v>
      </c>
      <c r="C2053" t="s">
        <v>2806</v>
      </c>
      <c r="D2053" s="1">
        <v>45326</v>
      </c>
      <c r="E2053">
        <v>9999</v>
      </c>
      <c r="F2053" t="s">
        <v>10</v>
      </c>
      <c r="G2053" t="s">
        <v>11</v>
      </c>
      <c r="H2053" t="s">
        <v>5382</v>
      </c>
      <c r="I2053">
        <v>9999</v>
      </c>
      <c r="J2053" s="1">
        <v>45336</v>
      </c>
      <c r="K2053" t="s">
        <v>5356</v>
      </c>
      <c r="L2053" s="1"/>
      <c r="M2053" s="1">
        <v>45311</v>
      </c>
      <c r="N2053" t="s">
        <v>5839</v>
      </c>
      <c r="O2053" t="s">
        <v>5848</v>
      </c>
      <c r="P2053" t="s">
        <v>6037</v>
      </c>
    </row>
    <row r="2054" spans="1:16" x14ac:dyDescent="0.5">
      <c r="A2054" t="s">
        <v>2807</v>
      </c>
      <c r="B2054" t="s">
        <v>2805</v>
      </c>
      <c r="C2054" t="s">
        <v>2806</v>
      </c>
      <c r="D2054" s="1">
        <v>45353</v>
      </c>
      <c r="E2054">
        <v>9999</v>
      </c>
      <c r="F2054" t="s">
        <v>10</v>
      </c>
      <c r="G2054" t="s">
        <v>11</v>
      </c>
      <c r="H2054" t="s">
        <v>5382</v>
      </c>
      <c r="I2054">
        <v>9999</v>
      </c>
      <c r="J2054" s="1">
        <v>45336</v>
      </c>
      <c r="K2054" t="s">
        <v>5356</v>
      </c>
      <c r="L2054" s="1"/>
      <c r="M2054" s="1">
        <v>45311</v>
      </c>
      <c r="N2054" t="s">
        <v>5839</v>
      </c>
      <c r="O2054" t="s">
        <v>5848</v>
      </c>
      <c r="P2054" t="s">
        <v>6037</v>
      </c>
    </row>
    <row r="2055" spans="1:16" x14ac:dyDescent="0.5">
      <c r="A2055" t="s">
        <v>2808</v>
      </c>
      <c r="B2055" t="s">
        <v>2805</v>
      </c>
      <c r="C2055" t="s">
        <v>2806</v>
      </c>
      <c r="D2055" s="1">
        <v>45384</v>
      </c>
      <c r="E2055">
        <v>9999</v>
      </c>
      <c r="F2055" t="s">
        <v>10</v>
      </c>
      <c r="G2055" t="s">
        <v>25</v>
      </c>
      <c r="H2055" t="s">
        <v>5382</v>
      </c>
      <c r="I2055">
        <v>9999</v>
      </c>
      <c r="J2055" s="1">
        <v>45336</v>
      </c>
      <c r="K2055" t="s">
        <v>5356</v>
      </c>
      <c r="L2055" s="1"/>
      <c r="M2055" s="1">
        <v>45311</v>
      </c>
      <c r="N2055" t="s">
        <v>5839</v>
      </c>
      <c r="O2055" t="s">
        <v>5848</v>
      </c>
      <c r="P2055" t="s">
        <v>6037</v>
      </c>
    </row>
    <row r="2056" spans="1:16" x14ac:dyDescent="0.5">
      <c r="A2056" t="s">
        <v>2809</v>
      </c>
      <c r="B2056" t="s">
        <v>2805</v>
      </c>
      <c r="C2056" t="s">
        <v>2806</v>
      </c>
      <c r="D2056" s="1">
        <v>45414</v>
      </c>
      <c r="E2056">
        <v>9999</v>
      </c>
      <c r="F2056" t="s">
        <v>10</v>
      </c>
      <c r="G2056" t="s">
        <v>11</v>
      </c>
      <c r="H2056" t="s">
        <v>5382</v>
      </c>
      <c r="I2056">
        <v>9999</v>
      </c>
      <c r="J2056" s="1">
        <v>45336</v>
      </c>
      <c r="K2056" t="s">
        <v>5356</v>
      </c>
      <c r="L2056" s="1"/>
      <c r="M2056" s="1">
        <v>45311</v>
      </c>
      <c r="N2056" t="s">
        <v>5839</v>
      </c>
      <c r="O2056" t="s">
        <v>5848</v>
      </c>
      <c r="P2056" t="s">
        <v>6037</v>
      </c>
    </row>
    <row r="2057" spans="1:16" x14ac:dyDescent="0.5">
      <c r="A2057" t="s">
        <v>2810</v>
      </c>
      <c r="B2057" t="s">
        <v>2805</v>
      </c>
      <c r="C2057" t="s">
        <v>2806</v>
      </c>
      <c r="D2057" s="1">
        <v>45444</v>
      </c>
      <c r="E2057">
        <v>0</v>
      </c>
      <c r="F2057" t="s">
        <v>43</v>
      </c>
      <c r="G2057" t="s">
        <v>11</v>
      </c>
      <c r="H2057" t="s">
        <v>5382</v>
      </c>
      <c r="I2057">
        <v>9999</v>
      </c>
      <c r="J2057" s="1">
        <v>45336</v>
      </c>
      <c r="K2057" t="s">
        <v>5356</v>
      </c>
      <c r="L2057" s="1"/>
      <c r="M2057" s="1">
        <v>45311</v>
      </c>
      <c r="N2057" t="s">
        <v>5839</v>
      </c>
      <c r="O2057" t="s">
        <v>5848</v>
      </c>
      <c r="P2057" t="s">
        <v>6037</v>
      </c>
    </row>
    <row r="2058" spans="1:16" x14ac:dyDescent="0.5">
      <c r="A2058" t="s">
        <v>2811</v>
      </c>
      <c r="B2058" t="s">
        <v>2805</v>
      </c>
      <c r="C2058" t="s">
        <v>2806</v>
      </c>
      <c r="D2058" s="1">
        <v>45475</v>
      </c>
      <c r="E2058">
        <v>9999</v>
      </c>
      <c r="F2058" t="s">
        <v>10</v>
      </c>
      <c r="G2058" t="s">
        <v>11</v>
      </c>
      <c r="H2058" t="s">
        <v>5382</v>
      </c>
      <c r="I2058">
        <v>9999</v>
      </c>
      <c r="J2058" s="1">
        <v>45336</v>
      </c>
      <c r="K2058" t="s">
        <v>5356</v>
      </c>
      <c r="L2058" s="1"/>
      <c r="M2058" s="1">
        <v>45311</v>
      </c>
      <c r="N2058" t="s">
        <v>5839</v>
      </c>
      <c r="O2058" t="s">
        <v>5848</v>
      </c>
      <c r="P2058" t="s">
        <v>6037</v>
      </c>
    </row>
    <row r="2059" spans="1:16" x14ac:dyDescent="0.5">
      <c r="A2059" t="s">
        <v>2812</v>
      </c>
      <c r="B2059" t="s">
        <v>2805</v>
      </c>
      <c r="C2059" t="s">
        <v>2806</v>
      </c>
      <c r="D2059" s="1">
        <v>45506</v>
      </c>
      <c r="E2059">
        <v>9999</v>
      </c>
      <c r="F2059" t="s">
        <v>10</v>
      </c>
      <c r="G2059" t="s">
        <v>25</v>
      </c>
      <c r="H2059" t="s">
        <v>5382</v>
      </c>
      <c r="I2059">
        <v>9999</v>
      </c>
      <c r="J2059" s="1">
        <v>45336</v>
      </c>
      <c r="K2059" t="s">
        <v>5356</v>
      </c>
      <c r="L2059" s="1"/>
      <c r="M2059" s="1">
        <v>45311</v>
      </c>
      <c r="N2059" t="s">
        <v>5839</v>
      </c>
      <c r="O2059" t="s">
        <v>5848</v>
      </c>
      <c r="P2059" t="s">
        <v>6037</v>
      </c>
    </row>
    <row r="2060" spans="1:16" x14ac:dyDescent="0.5">
      <c r="A2060" t="s">
        <v>2813</v>
      </c>
      <c r="B2060" t="s">
        <v>2805</v>
      </c>
      <c r="C2060" t="s">
        <v>2806</v>
      </c>
      <c r="D2060" s="1">
        <v>45537</v>
      </c>
      <c r="E2060">
        <v>9999</v>
      </c>
      <c r="F2060" t="s">
        <v>10</v>
      </c>
      <c r="G2060" t="s">
        <v>11</v>
      </c>
      <c r="H2060" t="s">
        <v>5382</v>
      </c>
      <c r="I2060">
        <v>9999</v>
      </c>
      <c r="J2060" s="1">
        <v>45336</v>
      </c>
      <c r="K2060" t="s">
        <v>5356</v>
      </c>
      <c r="L2060" s="1"/>
      <c r="M2060" s="1">
        <v>45311</v>
      </c>
      <c r="N2060" t="s">
        <v>5839</v>
      </c>
      <c r="O2060" t="s">
        <v>5848</v>
      </c>
      <c r="P2060" t="s">
        <v>6037</v>
      </c>
    </row>
    <row r="2061" spans="1:16" x14ac:dyDescent="0.5">
      <c r="A2061" t="s">
        <v>2814</v>
      </c>
      <c r="B2061" t="s">
        <v>2815</v>
      </c>
      <c r="C2061" t="s">
        <v>1124</v>
      </c>
      <c r="D2061" s="1">
        <v>45446</v>
      </c>
      <c r="E2061">
        <v>2499</v>
      </c>
      <c r="F2061" t="s">
        <v>10</v>
      </c>
      <c r="G2061" t="s">
        <v>11</v>
      </c>
      <c r="H2061" t="s">
        <v>5362</v>
      </c>
      <c r="I2061">
        <v>2499</v>
      </c>
      <c r="J2061" s="1">
        <v>45445</v>
      </c>
      <c r="K2061" t="s">
        <v>5356</v>
      </c>
      <c r="L2061" s="1"/>
      <c r="M2061" s="1">
        <v>45421</v>
      </c>
      <c r="N2061" t="s">
        <v>5839</v>
      </c>
      <c r="O2061" t="s">
        <v>5848</v>
      </c>
      <c r="P2061" t="s">
        <v>6036</v>
      </c>
    </row>
    <row r="2062" spans="1:16" x14ac:dyDescent="0.5">
      <c r="A2062" t="s">
        <v>2816</v>
      </c>
      <c r="B2062" t="s">
        <v>2815</v>
      </c>
      <c r="C2062" t="s">
        <v>1124</v>
      </c>
      <c r="D2062" s="1">
        <v>45477</v>
      </c>
      <c r="E2062">
        <v>2499</v>
      </c>
      <c r="F2062" t="s">
        <v>10</v>
      </c>
      <c r="G2062" t="s">
        <v>23</v>
      </c>
      <c r="H2062" t="s">
        <v>5362</v>
      </c>
      <c r="I2062">
        <v>2499</v>
      </c>
      <c r="J2062" s="1">
        <v>45445</v>
      </c>
      <c r="K2062" t="s">
        <v>5356</v>
      </c>
      <c r="L2062" s="1"/>
      <c r="M2062" s="1">
        <v>45421</v>
      </c>
      <c r="N2062" t="s">
        <v>5839</v>
      </c>
      <c r="O2062" t="s">
        <v>5848</v>
      </c>
      <c r="P2062" t="s">
        <v>6036</v>
      </c>
    </row>
    <row r="2063" spans="1:16" x14ac:dyDescent="0.5">
      <c r="A2063" t="s">
        <v>2817</v>
      </c>
      <c r="B2063" t="s">
        <v>2815</v>
      </c>
      <c r="C2063" t="s">
        <v>1124</v>
      </c>
      <c r="D2063" s="1">
        <v>45508</v>
      </c>
      <c r="E2063">
        <v>2499</v>
      </c>
      <c r="F2063" t="s">
        <v>10</v>
      </c>
      <c r="G2063" t="s">
        <v>11</v>
      </c>
      <c r="H2063" t="s">
        <v>5362</v>
      </c>
      <c r="I2063">
        <v>2499</v>
      </c>
      <c r="J2063" s="1">
        <v>45445</v>
      </c>
      <c r="K2063" t="s">
        <v>5356</v>
      </c>
      <c r="L2063" s="1"/>
      <c r="M2063" s="1">
        <v>45421</v>
      </c>
      <c r="N2063" t="s">
        <v>5839</v>
      </c>
      <c r="O2063" t="s">
        <v>5848</v>
      </c>
      <c r="P2063" t="s">
        <v>6036</v>
      </c>
    </row>
    <row r="2064" spans="1:16" x14ac:dyDescent="0.5">
      <c r="A2064" t="s">
        <v>2818</v>
      </c>
      <c r="B2064" t="s">
        <v>2815</v>
      </c>
      <c r="C2064" t="s">
        <v>1124</v>
      </c>
      <c r="D2064" s="1">
        <v>45539</v>
      </c>
      <c r="E2064">
        <v>2499</v>
      </c>
      <c r="F2064" t="s">
        <v>10</v>
      </c>
      <c r="G2064" t="s">
        <v>11</v>
      </c>
      <c r="H2064" t="s">
        <v>5362</v>
      </c>
      <c r="I2064">
        <v>2499</v>
      </c>
      <c r="J2064" s="1">
        <v>45445</v>
      </c>
      <c r="K2064" t="s">
        <v>5356</v>
      </c>
      <c r="L2064" s="1"/>
      <c r="M2064" s="1">
        <v>45421</v>
      </c>
      <c r="N2064" t="s">
        <v>5839</v>
      </c>
      <c r="O2064" t="s">
        <v>5848</v>
      </c>
      <c r="P2064" t="s">
        <v>6036</v>
      </c>
    </row>
    <row r="2065" spans="1:16" x14ac:dyDescent="0.5">
      <c r="A2065" t="s">
        <v>2819</v>
      </c>
      <c r="B2065" t="s">
        <v>2820</v>
      </c>
      <c r="C2065" t="s">
        <v>2821</v>
      </c>
      <c r="D2065" s="1">
        <v>45474</v>
      </c>
      <c r="E2065">
        <v>999</v>
      </c>
      <c r="F2065" t="s">
        <v>10</v>
      </c>
      <c r="G2065" t="s">
        <v>25</v>
      </c>
      <c r="H2065" t="s">
        <v>5361</v>
      </c>
      <c r="I2065">
        <v>999</v>
      </c>
      <c r="J2065" s="1">
        <v>45504</v>
      </c>
      <c r="K2065" t="s">
        <v>5356</v>
      </c>
      <c r="L2065" s="1"/>
      <c r="M2065" s="1">
        <v>45493</v>
      </c>
      <c r="N2065" t="s">
        <v>5839</v>
      </c>
      <c r="O2065" t="s">
        <v>5841</v>
      </c>
      <c r="P2065" t="s">
        <v>5836</v>
      </c>
    </row>
    <row r="2066" spans="1:16" x14ac:dyDescent="0.5">
      <c r="A2066" t="s">
        <v>2822</v>
      </c>
      <c r="B2066" t="s">
        <v>2820</v>
      </c>
      <c r="C2066" t="s">
        <v>2821</v>
      </c>
      <c r="D2066" s="1">
        <v>45507</v>
      </c>
      <c r="E2066">
        <v>999</v>
      </c>
      <c r="F2066" t="s">
        <v>10</v>
      </c>
      <c r="G2066" t="s">
        <v>25</v>
      </c>
      <c r="H2066" t="s">
        <v>5361</v>
      </c>
      <c r="I2066">
        <v>999</v>
      </c>
      <c r="J2066" s="1">
        <v>45504</v>
      </c>
      <c r="K2066" t="s">
        <v>5356</v>
      </c>
      <c r="L2066" s="1"/>
      <c r="M2066" s="1">
        <v>45493</v>
      </c>
      <c r="N2066" t="s">
        <v>5839</v>
      </c>
      <c r="O2066" t="s">
        <v>5841</v>
      </c>
      <c r="P2066" t="s">
        <v>5836</v>
      </c>
    </row>
    <row r="2067" spans="1:16" x14ac:dyDescent="0.5">
      <c r="A2067" t="s">
        <v>2823</v>
      </c>
      <c r="B2067" t="s">
        <v>2820</v>
      </c>
      <c r="C2067" t="s">
        <v>2821</v>
      </c>
      <c r="D2067" s="1">
        <v>45536</v>
      </c>
      <c r="E2067">
        <v>999</v>
      </c>
      <c r="F2067" t="s">
        <v>10</v>
      </c>
      <c r="G2067" t="s">
        <v>11</v>
      </c>
      <c r="H2067" t="s">
        <v>5361</v>
      </c>
      <c r="I2067">
        <v>999</v>
      </c>
      <c r="J2067" s="1">
        <v>45504</v>
      </c>
      <c r="K2067" t="s">
        <v>5356</v>
      </c>
      <c r="L2067" s="1"/>
      <c r="M2067" s="1">
        <v>45493</v>
      </c>
      <c r="N2067" t="s">
        <v>5839</v>
      </c>
      <c r="O2067" t="s">
        <v>5841</v>
      </c>
      <c r="P2067" t="s">
        <v>5836</v>
      </c>
    </row>
    <row r="2068" spans="1:16" x14ac:dyDescent="0.5">
      <c r="A2068" t="s">
        <v>2824</v>
      </c>
      <c r="B2068" t="s">
        <v>2825</v>
      </c>
      <c r="C2068" t="s">
        <v>1259</v>
      </c>
      <c r="D2068" s="1">
        <v>45385</v>
      </c>
      <c r="E2068">
        <v>999</v>
      </c>
      <c r="F2068" t="s">
        <v>10</v>
      </c>
      <c r="G2068" t="s">
        <v>41</v>
      </c>
      <c r="H2068" t="s">
        <v>5361</v>
      </c>
      <c r="I2068">
        <v>999</v>
      </c>
      <c r="J2068" s="1">
        <v>45385</v>
      </c>
      <c r="K2068" t="s">
        <v>5356</v>
      </c>
      <c r="L2068" s="1"/>
      <c r="M2068" s="1">
        <v>45382</v>
      </c>
      <c r="N2068" t="s">
        <v>5846</v>
      </c>
      <c r="O2068" t="s">
        <v>5848</v>
      </c>
      <c r="P2068" t="s">
        <v>5836</v>
      </c>
    </row>
    <row r="2069" spans="1:16" x14ac:dyDescent="0.5">
      <c r="A2069" t="s">
        <v>2826</v>
      </c>
      <c r="B2069" t="s">
        <v>2825</v>
      </c>
      <c r="C2069" t="s">
        <v>1259</v>
      </c>
      <c r="D2069" s="1">
        <v>45416</v>
      </c>
      <c r="E2069">
        <v>999</v>
      </c>
      <c r="F2069" t="s">
        <v>10</v>
      </c>
      <c r="G2069" t="s">
        <v>11</v>
      </c>
      <c r="H2069" t="s">
        <v>5361</v>
      </c>
      <c r="I2069">
        <v>999</v>
      </c>
      <c r="J2069" s="1">
        <v>45385</v>
      </c>
      <c r="K2069" t="s">
        <v>5356</v>
      </c>
      <c r="L2069" s="1"/>
      <c r="M2069" s="1">
        <v>45382</v>
      </c>
      <c r="N2069" t="s">
        <v>5846</v>
      </c>
      <c r="O2069" t="s">
        <v>5848</v>
      </c>
      <c r="P2069" t="s">
        <v>5836</v>
      </c>
    </row>
    <row r="2070" spans="1:16" x14ac:dyDescent="0.5">
      <c r="A2070" t="s">
        <v>2827</v>
      </c>
      <c r="B2070" t="s">
        <v>2825</v>
      </c>
      <c r="C2070" t="s">
        <v>1259</v>
      </c>
      <c r="D2070" s="1">
        <v>45446</v>
      </c>
      <c r="E2070">
        <v>999</v>
      </c>
      <c r="F2070" t="s">
        <v>10</v>
      </c>
      <c r="G2070" t="s">
        <v>11</v>
      </c>
      <c r="H2070" t="s">
        <v>5361</v>
      </c>
      <c r="I2070">
        <v>999</v>
      </c>
      <c r="J2070" s="1">
        <v>45385</v>
      </c>
      <c r="K2070" t="s">
        <v>5356</v>
      </c>
      <c r="L2070" s="1"/>
      <c r="M2070" s="1">
        <v>45382</v>
      </c>
      <c r="N2070" t="s">
        <v>5846</v>
      </c>
      <c r="O2070" t="s">
        <v>5848</v>
      </c>
      <c r="P2070" t="s">
        <v>5836</v>
      </c>
    </row>
    <row r="2071" spans="1:16" x14ac:dyDescent="0.5">
      <c r="A2071" t="s">
        <v>2828</v>
      </c>
      <c r="B2071" t="s">
        <v>2825</v>
      </c>
      <c r="C2071" t="s">
        <v>1259</v>
      </c>
      <c r="D2071" s="1">
        <v>45475</v>
      </c>
      <c r="E2071">
        <v>999</v>
      </c>
      <c r="F2071" t="s">
        <v>10</v>
      </c>
      <c r="G2071" t="s">
        <v>11</v>
      </c>
      <c r="H2071" t="s">
        <v>5361</v>
      </c>
      <c r="I2071">
        <v>999</v>
      </c>
      <c r="J2071" s="1">
        <v>45385</v>
      </c>
      <c r="K2071" t="s">
        <v>5356</v>
      </c>
      <c r="L2071" s="1"/>
      <c r="M2071" s="1">
        <v>45382</v>
      </c>
      <c r="N2071" t="s">
        <v>5846</v>
      </c>
      <c r="O2071" t="s">
        <v>5848</v>
      </c>
      <c r="P2071" t="s">
        <v>5836</v>
      </c>
    </row>
    <row r="2072" spans="1:16" x14ac:dyDescent="0.5">
      <c r="A2072" t="s">
        <v>2829</v>
      </c>
      <c r="B2072" t="s">
        <v>2825</v>
      </c>
      <c r="C2072" t="s">
        <v>1259</v>
      </c>
      <c r="D2072" s="1">
        <v>45505</v>
      </c>
      <c r="E2072">
        <v>999</v>
      </c>
      <c r="F2072" t="s">
        <v>10</v>
      </c>
      <c r="G2072" t="s">
        <v>25</v>
      </c>
      <c r="H2072" t="s">
        <v>5361</v>
      </c>
      <c r="I2072">
        <v>999</v>
      </c>
      <c r="J2072" s="1">
        <v>45385</v>
      </c>
      <c r="K2072" t="s">
        <v>5356</v>
      </c>
      <c r="L2072" s="1"/>
      <c r="M2072" s="1">
        <v>45382</v>
      </c>
      <c r="N2072" t="s">
        <v>5846</v>
      </c>
      <c r="O2072" t="s">
        <v>5848</v>
      </c>
      <c r="P2072" t="s">
        <v>5836</v>
      </c>
    </row>
    <row r="2073" spans="1:16" x14ac:dyDescent="0.5">
      <c r="A2073" t="s">
        <v>2830</v>
      </c>
      <c r="B2073" t="s">
        <v>2825</v>
      </c>
      <c r="C2073" t="s">
        <v>1259</v>
      </c>
      <c r="D2073" s="1">
        <v>45538</v>
      </c>
      <c r="E2073">
        <v>999</v>
      </c>
      <c r="F2073" t="s">
        <v>10</v>
      </c>
      <c r="G2073" t="s">
        <v>11</v>
      </c>
      <c r="H2073" t="s">
        <v>5361</v>
      </c>
      <c r="I2073">
        <v>999</v>
      </c>
      <c r="J2073" s="1">
        <v>45385</v>
      </c>
      <c r="K2073" t="s">
        <v>5356</v>
      </c>
      <c r="L2073" s="1"/>
      <c r="M2073" s="1">
        <v>45382</v>
      </c>
      <c r="N2073" t="s">
        <v>5846</v>
      </c>
      <c r="O2073" t="s">
        <v>5848</v>
      </c>
      <c r="P2073" t="s">
        <v>5836</v>
      </c>
    </row>
    <row r="2074" spans="1:16" x14ac:dyDescent="0.5">
      <c r="A2074" t="s">
        <v>2831</v>
      </c>
      <c r="B2074" t="s">
        <v>2832</v>
      </c>
      <c r="C2074" t="s">
        <v>2833</v>
      </c>
      <c r="D2074" s="1">
        <v>45475</v>
      </c>
      <c r="E2074">
        <v>999</v>
      </c>
      <c r="F2074" t="s">
        <v>10</v>
      </c>
      <c r="G2074" t="s">
        <v>25</v>
      </c>
      <c r="H2074" t="s">
        <v>5361</v>
      </c>
      <c r="I2074">
        <v>999</v>
      </c>
      <c r="J2074" s="1">
        <v>45485</v>
      </c>
      <c r="K2074" t="s">
        <v>5356</v>
      </c>
      <c r="L2074" s="1"/>
      <c r="M2074" s="1">
        <v>45476</v>
      </c>
      <c r="N2074" t="s">
        <v>5839</v>
      </c>
      <c r="O2074" t="s">
        <v>5845</v>
      </c>
      <c r="P2074" t="s">
        <v>6036</v>
      </c>
    </row>
    <row r="2075" spans="1:16" x14ac:dyDescent="0.5">
      <c r="A2075" t="s">
        <v>2834</v>
      </c>
      <c r="B2075" t="s">
        <v>2832</v>
      </c>
      <c r="C2075" t="s">
        <v>2833</v>
      </c>
      <c r="D2075" s="1">
        <v>45508</v>
      </c>
      <c r="E2075">
        <v>999</v>
      </c>
      <c r="F2075" t="s">
        <v>10</v>
      </c>
      <c r="G2075" t="s">
        <v>41</v>
      </c>
      <c r="H2075" t="s">
        <v>5361</v>
      </c>
      <c r="I2075">
        <v>999</v>
      </c>
      <c r="J2075" s="1">
        <v>45485</v>
      </c>
      <c r="K2075" t="s">
        <v>5356</v>
      </c>
      <c r="L2075" s="1"/>
      <c r="M2075" s="1">
        <v>45476</v>
      </c>
      <c r="N2075" t="s">
        <v>5839</v>
      </c>
      <c r="O2075" t="s">
        <v>5845</v>
      </c>
      <c r="P2075" t="s">
        <v>6036</v>
      </c>
    </row>
    <row r="2076" spans="1:16" x14ac:dyDescent="0.5">
      <c r="A2076" t="s">
        <v>2835</v>
      </c>
      <c r="B2076" t="s">
        <v>2832</v>
      </c>
      <c r="C2076" t="s">
        <v>2833</v>
      </c>
      <c r="D2076" s="1">
        <v>45539</v>
      </c>
      <c r="E2076">
        <v>999</v>
      </c>
      <c r="F2076" t="s">
        <v>10</v>
      </c>
      <c r="G2076" t="s">
        <v>25</v>
      </c>
      <c r="H2076" t="s">
        <v>5361</v>
      </c>
      <c r="I2076">
        <v>999</v>
      </c>
      <c r="J2076" s="1">
        <v>45485</v>
      </c>
      <c r="K2076" t="s">
        <v>5356</v>
      </c>
      <c r="L2076" s="1"/>
      <c r="M2076" s="1">
        <v>45476</v>
      </c>
      <c r="N2076" t="s">
        <v>5839</v>
      </c>
      <c r="O2076" t="s">
        <v>5845</v>
      </c>
      <c r="P2076" t="s">
        <v>6036</v>
      </c>
    </row>
    <row r="2077" spans="1:16" x14ac:dyDescent="0.5">
      <c r="A2077" t="s">
        <v>2836</v>
      </c>
      <c r="B2077" t="s">
        <v>2837</v>
      </c>
      <c r="C2077" t="s">
        <v>1103</v>
      </c>
      <c r="D2077" s="1">
        <v>45353</v>
      </c>
      <c r="E2077">
        <v>999</v>
      </c>
      <c r="F2077" t="s">
        <v>10</v>
      </c>
      <c r="G2077" t="s">
        <v>11</v>
      </c>
      <c r="H2077" t="s">
        <v>5361</v>
      </c>
      <c r="I2077">
        <v>999</v>
      </c>
      <c r="J2077" s="1">
        <v>45378</v>
      </c>
      <c r="K2077" t="s">
        <v>5359</v>
      </c>
      <c r="L2077" s="1">
        <v>45468</v>
      </c>
      <c r="M2077" s="1">
        <v>45376</v>
      </c>
      <c r="N2077" t="s">
        <v>5839</v>
      </c>
      <c r="O2077" t="s">
        <v>5848</v>
      </c>
      <c r="P2077" t="s">
        <v>5836</v>
      </c>
    </row>
    <row r="2078" spans="1:16" x14ac:dyDescent="0.5">
      <c r="A2078" t="s">
        <v>2838</v>
      </c>
      <c r="B2078" t="s">
        <v>2837</v>
      </c>
      <c r="C2078" t="s">
        <v>1103</v>
      </c>
      <c r="D2078" s="1">
        <v>45386</v>
      </c>
      <c r="E2078">
        <v>999</v>
      </c>
      <c r="F2078" t="s">
        <v>10</v>
      </c>
      <c r="G2078" t="s">
        <v>11</v>
      </c>
      <c r="H2078" t="s">
        <v>5361</v>
      </c>
      <c r="I2078">
        <v>999</v>
      </c>
      <c r="J2078" s="1">
        <v>45378</v>
      </c>
      <c r="K2078" t="s">
        <v>5359</v>
      </c>
      <c r="L2078" s="1">
        <v>45468</v>
      </c>
      <c r="M2078" s="1">
        <v>45376</v>
      </c>
      <c r="N2078" t="s">
        <v>5839</v>
      </c>
      <c r="O2078" t="s">
        <v>5848</v>
      </c>
      <c r="P2078" t="s">
        <v>5836</v>
      </c>
    </row>
    <row r="2079" spans="1:16" x14ac:dyDescent="0.5">
      <c r="A2079" t="s">
        <v>2839</v>
      </c>
      <c r="B2079" t="s">
        <v>2837</v>
      </c>
      <c r="C2079" t="s">
        <v>1103</v>
      </c>
      <c r="D2079" s="1">
        <v>45415</v>
      </c>
      <c r="E2079">
        <v>999</v>
      </c>
      <c r="F2079" t="s">
        <v>10</v>
      </c>
      <c r="G2079" t="s">
        <v>23</v>
      </c>
      <c r="H2079" t="s">
        <v>5361</v>
      </c>
      <c r="I2079">
        <v>999</v>
      </c>
      <c r="J2079" s="1">
        <v>45378</v>
      </c>
      <c r="K2079" t="s">
        <v>5359</v>
      </c>
      <c r="L2079" s="1">
        <v>45468</v>
      </c>
      <c r="M2079" s="1">
        <v>45376</v>
      </c>
      <c r="N2079" t="s">
        <v>5839</v>
      </c>
      <c r="O2079" t="s">
        <v>5848</v>
      </c>
      <c r="P2079" t="s">
        <v>5836</v>
      </c>
    </row>
    <row r="2080" spans="1:16" x14ac:dyDescent="0.5">
      <c r="A2080" t="s">
        <v>2840</v>
      </c>
      <c r="B2080" t="s">
        <v>2837</v>
      </c>
      <c r="C2080" t="s">
        <v>1103</v>
      </c>
      <c r="D2080" s="1">
        <v>45444</v>
      </c>
      <c r="E2080">
        <v>999</v>
      </c>
      <c r="F2080" t="s">
        <v>10</v>
      </c>
      <c r="G2080" t="s">
        <v>11</v>
      </c>
      <c r="H2080" t="s">
        <v>5361</v>
      </c>
      <c r="I2080">
        <v>999</v>
      </c>
      <c r="J2080" s="1">
        <v>45378</v>
      </c>
      <c r="K2080" t="s">
        <v>5359</v>
      </c>
      <c r="L2080" s="1">
        <v>45468</v>
      </c>
      <c r="M2080" s="1">
        <v>45376</v>
      </c>
      <c r="N2080" t="s">
        <v>5839</v>
      </c>
      <c r="O2080" t="s">
        <v>5848</v>
      </c>
      <c r="P2080" t="s">
        <v>5836</v>
      </c>
    </row>
    <row r="2081" spans="1:16" x14ac:dyDescent="0.5">
      <c r="A2081" t="s">
        <v>2841</v>
      </c>
      <c r="B2081" t="s">
        <v>2842</v>
      </c>
      <c r="C2081" t="s">
        <v>2843</v>
      </c>
      <c r="D2081" s="1">
        <v>45447</v>
      </c>
      <c r="E2081">
        <v>2499</v>
      </c>
      <c r="F2081" t="s">
        <v>10</v>
      </c>
      <c r="G2081" t="s">
        <v>11</v>
      </c>
      <c r="H2081" t="s">
        <v>5362</v>
      </c>
      <c r="I2081">
        <v>2499</v>
      </c>
      <c r="J2081" s="1">
        <v>45463</v>
      </c>
      <c r="K2081" t="s">
        <v>5359</v>
      </c>
      <c r="L2081" s="1">
        <v>45565</v>
      </c>
      <c r="M2081" s="1">
        <v>45458</v>
      </c>
      <c r="N2081" t="s">
        <v>5834</v>
      </c>
      <c r="O2081" t="s">
        <v>5835</v>
      </c>
      <c r="P2081" t="s">
        <v>6036</v>
      </c>
    </row>
    <row r="2082" spans="1:16" x14ac:dyDescent="0.5">
      <c r="A2082" t="s">
        <v>2844</v>
      </c>
      <c r="B2082" t="s">
        <v>2842</v>
      </c>
      <c r="C2082" t="s">
        <v>2843</v>
      </c>
      <c r="D2082" s="1">
        <v>45476</v>
      </c>
      <c r="E2082">
        <v>2499</v>
      </c>
      <c r="F2082" t="s">
        <v>10</v>
      </c>
      <c r="G2082" t="s">
        <v>11</v>
      </c>
      <c r="H2082" t="s">
        <v>5362</v>
      </c>
      <c r="I2082">
        <v>2499</v>
      </c>
      <c r="J2082" s="1">
        <v>45463</v>
      </c>
      <c r="K2082" t="s">
        <v>5359</v>
      </c>
      <c r="L2082" s="1">
        <v>45565</v>
      </c>
      <c r="M2082" s="1">
        <v>45458</v>
      </c>
      <c r="N2082" t="s">
        <v>5834</v>
      </c>
      <c r="O2082" t="s">
        <v>5835</v>
      </c>
      <c r="P2082" t="s">
        <v>6036</v>
      </c>
    </row>
    <row r="2083" spans="1:16" x14ac:dyDescent="0.5">
      <c r="A2083" t="s">
        <v>2845</v>
      </c>
      <c r="B2083" t="s">
        <v>2842</v>
      </c>
      <c r="C2083" t="s">
        <v>2843</v>
      </c>
      <c r="D2083" s="1">
        <v>45505</v>
      </c>
      <c r="E2083">
        <v>2499</v>
      </c>
      <c r="F2083" t="s">
        <v>10</v>
      </c>
      <c r="G2083" t="s">
        <v>11</v>
      </c>
      <c r="H2083" t="s">
        <v>5362</v>
      </c>
      <c r="I2083">
        <v>2499</v>
      </c>
      <c r="J2083" s="1">
        <v>45463</v>
      </c>
      <c r="K2083" t="s">
        <v>5359</v>
      </c>
      <c r="L2083" s="1">
        <v>45565</v>
      </c>
      <c r="M2083" s="1">
        <v>45458</v>
      </c>
      <c r="N2083" t="s">
        <v>5834</v>
      </c>
      <c r="O2083" t="s">
        <v>5835</v>
      </c>
      <c r="P2083" t="s">
        <v>6036</v>
      </c>
    </row>
    <row r="2084" spans="1:16" x14ac:dyDescent="0.5">
      <c r="A2084" t="s">
        <v>2846</v>
      </c>
      <c r="B2084" t="s">
        <v>2842</v>
      </c>
      <c r="C2084" t="s">
        <v>2843</v>
      </c>
      <c r="D2084" s="1">
        <v>45537</v>
      </c>
      <c r="E2084">
        <v>2499</v>
      </c>
      <c r="F2084" t="s">
        <v>10</v>
      </c>
      <c r="G2084" t="s">
        <v>25</v>
      </c>
      <c r="H2084" t="s">
        <v>5362</v>
      </c>
      <c r="I2084">
        <v>2499</v>
      </c>
      <c r="J2084" s="1">
        <v>45463</v>
      </c>
      <c r="K2084" t="s">
        <v>5359</v>
      </c>
      <c r="L2084" s="1">
        <v>45565</v>
      </c>
      <c r="M2084" s="1">
        <v>45458</v>
      </c>
      <c r="N2084" t="s">
        <v>5834</v>
      </c>
      <c r="O2084" t="s">
        <v>5835</v>
      </c>
      <c r="P2084" t="s">
        <v>6036</v>
      </c>
    </row>
    <row r="2085" spans="1:16" x14ac:dyDescent="0.5">
      <c r="A2085" t="s">
        <v>2847</v>
      </c>
      <c r="B2085" t="s">
        <v>2848</v>
      </c>
      <c r="C2085" t="s">
        <v>2849</v>
      </c>
      <c r="D2085" s="1">
        <v>45355</v>
      </c>
      <c r="E2085">
        <v>999</v>
      </c>
      <c r="F2085" t="s">
        <v>10</v>
      </c>
      <c r="G2085" t="s">
        <v>11</v>
      </c>
      <c r="H2085" t="s">
        <v>5361</v>
      </c>
      <c r="I2085">
        <v>999</v>
      </c>
      <c r="J2085" s="1">
        <v>45355</v>
      </c>
      <c r="K2085" t="s">
        <v>5356</v>
      </c>
      <c r="L2085" s="1"/>
      <c r="M2085" s="1">
        <v>45337</v>
      </c>
      <c r="N2085" t="s">
        <v>5838</v>
      </c>
      <c r="O2085" t="s">
        <v>5844</v>
      </c>
      <c r="P2085" t="s">
        <v>6036</v>
      </c>
    </row>
    <row r="2086" spans="1:16" x14ac:dyDescent="0.5">
      <c r="A2086" t="s">
        <v>2850</v>
      </c>
      <c r="B2086" t="s">
        <v>2848</v>
      </c>
      <c r="C2086" t="s">
        <v>2849</v>
      </c>
      <c r="D2086" s="1">
        <v>45385</v>
      </c>
      <c r="E2086">
        <v>999</v>
      </c>
      <c r="F2086" t="s">
        <v>10</v>
      </c>
      <c r="G2086" t="s">
        <v>11</v>
      </c>
      <c r="H2086" t="s">
        <v>5361</v>
      </c>
      <c r="I2086">
        <v>999</v>
      </c>
      <c r="J2086" s="1">
        <v>45355</v>
      </c>
      <c r="K2086" t="s">
        <v>5356</v>
      </c>
      <c r="L2086" s="1"/>
      <c r="M2086" s="1">
        <v>45337</v>
      </c>
      <c r="N2086" t="s">
        <v>5838</v>
      </c>
      <c r="O2086" t="s">
        <v>5844</v>
      </c>
      <c r="P2086" t="s">
        <v>6036</v>
      </c>
    </row>
    <row r="2087" spans="1:16" x14ac:dyDescent="0.5">
      <c r="A2087" t="s">
        <v>2851</v>
      </c>
      <c r="B2087" t="s">
        <v>2848</v>
      </c>
      <c r="C2087" t="s">
        <v>2849</v>
      </c>
      <c r="D2087" s="1">
        <v>45415</v>
      </c>
      <c r="E2087">
        <v>999</v>
      </c>
      <c r="F2087" t="s">
        <v>10</v>
      </c>
      <c r="G2087" t="s">
        <v>11</v>
      </c>
      <c r="H2087" t="s">
        <v>5361</v>
      </c>
      <c r="I2087">
        <v>999</v>
      </c>
      <c r="J2087" s="1">
        <v>45355</v>
      </c>
      <c r="K2087" t="s">
        <v>5356</v>
      </c>
      <c r="L2087" s="1"/>
      <c r="M2087" s="1">
        <v>45337</v>
      </c>
      <c r="N2087" t="s">
        <v>5838</v>
      </c>
      <c r="O2087" t="s">
        <v>5844</v>
      </c>
      <c r="P2087" t="s">
        <v>6036</v>
      </c>
    </row>
    <row r="2088" spans="1:16" x14ac:dyDescent="0.5">
      <c r="A2088" t="s">
        <v>2852</v>
      </c>
      <c r="B2088" t="s">
        <v>2848</v>
      </c>
      <c r="C2088" t="s">
        <v>2849</v>
      </c>
      <c r="D2088" s="1">
        <v>45444</v>
      </c>
      <c r="E2088">
        <v>999</v>
      </c>
      <c r="F2088" t="s">
        <v>10</v>
      </c>
      <c r="G2088" t="s">
        <v>23</v>
      </c>
      <c r="H2088" t="s">
        <v>5361</v>
      </c>
      <c r="I2088">
        <v>999</v>
      </c>
      <c r="J2088" s="1">
        <v>45355</v>
      </c>
      <c r="K2088" t="s">
        <v>5356</v>
      </c>
      <c r="L2088" s="1"/>
      <c r="M2088" s="1">
        <v>45337</v>
      </c>
      <c r="N2088" t="s">
        <v>5838</v>
      </c>
      <c r="O2088" t="s">
        <v>5844</v>
      </c>
      <c r="P2088" t="s">
        <v>6036</v>
      </c>
    </row>
    <row r="2089" spans="1:16" x14ac:dyDescent="0.5">
      <c r="A2089" t="s">
        <v>2853</v>
      </c>
      <c r="B2089" t="s">
        <v>2848</v>
      </c>
      <c r="C2089" t="s">
        <v>2849</v>
      </c>
      <c r="D2089" s="1">
        <v>45475</v>
      </c>
      <c r="E2089">
        <v>999</v>
      </c>
      <c r="F2089" t="s">
        <v>10</v>
      </c>
      <c r="G2089" t="s">
        <v>25</v>
      </c>
      <c r="H2089" t="s">
        <v>5361</v>
      </c>
      <c r="I2089">
        <v>999</v>
      </c>
      <c r="J2089" s="1">
        <v>45355</v>
      </c>
      <c r="K2089" t="s">
        <v>5356</v>
      </c>
      <c r="L2089" s="1"/>
      <c r="M2089" s="1">
        <v>45337</v>
      </c>
      <c r="N2089" t="s">
        <v>5838</v>
      </c>
      <c r="O2089" t="s">
        <v>5844</v>
      </c>
      <c r="P2089" t="s">
        <v>6036</v>
      </c>
    </row>
    <row r="2090" spans="1:16" x14ac:dyDescent="0.5">
      <c r="A2090" t="s">
        <v>2854</v>
      </c>
      <c r="B2090" t="s">
        <v>2848</v>
      </c>
      <c r="C2090" t="s">
        <v>2849</v>
      </c>
      <c r="D2090" s="1">
        <v>45507</v>
      </c>
      <c r="E2090">
        <v>999</v>
      </c>
      <c r="F2090" t="s">
        <v>10</v>
      </c>
      <c r="G2090" t="s">
        <v>11</v>
      </c>
      <c r="H2090" t="s">
        <v>5361</v>
      </c>
      <c r="I2090">
        <v>999</v>
      </c>
      <c r="J2090" s="1">
        <v>45355</v>
      </c>
      <c r="K2090" t="s">
        <v>5356</v>
      </c>
      <c r="L2090" s="1"/>
      <c r="M2090" s="1">
        <v>45337</v>
      </c>
      <c r="N2090" t="s">
        <v>5838</v>
      </c>
      <c r="O2090" t="s">
        <v>5844</v>
      </c>
      <c r="P2090" t="s">
        <v>6036</v>
      </c>
    </row>
    <row r="2091" spans="1:16" x14ac:dyDescent="0.5">
      <c r="A2091" t="s">
        <v>2855</v>
      </c>
      <c r="B2091" t="s">
        <v>2848</v>
      </c>
      <c r="C2091" t="s">
        <v>2849</v>
      </c>
      <c r="D2091" s="1">
        <v>45537</v>
      </c>
      <c r="E2091">
        <v>999</v>
      </c>
      <c r="F2091" t="s">
        <v>10</v>
      </c>
      <c r="G2091" t="s">
        <v>11</v>
      </c>
      <c r="H2091" t="s">
        <v>5361</v>
      </c>
      <c r="I2091">
        <v>999</v>
      </c>
      <c r="J2091" s="1">
        <v>45355</v>
      </c>
      <c r="K2091" t="s">
        <v>5356</v>
      </c>
      <c r="L2091" s="1"/>
      <c r="M2091" s="1">
        <v>45337</v>
      </c>
      <c r="N2091" t="s">
        <v>5838</v>
      </c>
      <c r="O2091" t="s">
        <v>5844</v>
      </c>
      <c r="P2091" t="s">
        <v>6036</v>
      </c>
    </row>
    <row r="2092" spans="1:16" x14ac:dyDescent="0.5">
      <c r="A2092" t="s">
        <v>2856</v>
      </c>
      <c r="B2092" t="s">
        <v>2857</v>
      </c>
      <c r="C2092" t="s">
        <v>2433</v>
      </c>
      <c r="D2092" s="1">
        <v>45385</v>
      </c>
      <c r="E2092">
        <v>2499</v>
      </c>
      <c r="F2092" t="s">
        <v>10</v>
      </c>
      <c r="G2092" t="s">
        <v>11</v>
      </c>
      <c r="H2092" t="s">
        <v>5362</v>
      </c>
      <c r="I2092">
        <v>2499</v>
      </c>
      <c r="J2092" s="1">
        <v>45400</v>
      </c>
      <c r="K2092" t="s">
        <v>5359</v>
      </c>
      <c r="L2092" s="1">
        <v>45565</v>
      </c>
      <c r="M2092" s="1">
        <v>45389</v>
      </c>
      <c r="N2092" t="s">
        <v>5846</v>
      </c>
      <c r="O2092" t="s">
        <v>5835</v>
      </c>
      <c r="P2092" t="s">
        <v>6036</v>
      </c>
    </row>
    <row r="2093" spans="1:16" x14ac:dyDescent="0.5">
      <c r="A2093" t="s">
        <v>2858</v>
      </c>
      <c r="B2093" t="s">
        <v>2857</v>
      </c>
      <c r="C2093" t="s">
        <v>2433</v>
      </c>
      <c r="D2093" s="1">
        <v>45413</v>
      </c>
      <c r="E2093">
        <v>2499</v>
      </c>
      <c r="F2093" t="s">
        <v>10</v>
      </c>
      <c r="G2093" t="s">
        <v>11</v>
      </c>
      <c r="H2093" t="s">
        <v>5362</v>
      </c>
      <c r="I2093">
        <v>2499</v>
      </c>
      <c r="J2093" s="1">
        <v>45400</v>
      </c>
      <c r="K2093" t="s">
        <v>5359</v>
      </c>
      <c r="L2093" s="1">
        <v>45565</v>
      </c>
      <c r="M2093" s="1">
        <v>45389</v>
      </c>
      <c r="N2093" t="s">
        <v>5846</v>
      </c>
      <c r="O2093" t="s">
        <v>5835</v>
      </c>
      <c r="P2093" t="s">
        <v>6036</v>
      </c>
    </row>
    <row r="2094" spans="1:16" x14ac:dyDescent="0.5">
      <c r="A2094" t="s">
        <v>2859</v>
      </c>
      <c r="B2094" t="s">
        <v>2857</v>
      </c>
      <c r="C2094" t="s">
        <v>2433</v>
      </c>
      <c r="D2094" s="1">
        <v>45444</v>
      </c>
      <c r="E2094">
        <v>2499</v>
      </c>
      <c r="F2094" t="s">
        <v>10</v>
      </c>
      <c r="G2094" t="s">
        <v>25</v>
      </c>
      <c r="H2094" t="s">
        <v>5362</v>
      </c>
      <c r="I2094">
        <v>2499</v>
      </c>
      <c r="J2094" s="1">
        <v>45400</v>
      </c>
      <c r="K2094" t="s">
        <v>5359</v>
      </c>
      <c r="L2094" s="1">
        <v>45565</v>
      </c>
      <c r="M2094" s="1">
        <v>45389</v>
      </c>
      <c r="N2094" t="s">
        <v>5846</v>
      </c>
      <c r="O2094" t="s">
        <v>5835</v>
      </c>
      <c r="P2094" t="s">
        <v>6036</v>
      </c>
    </row>
    <row r="2095" spans="1:16" x14ac:dyDescent="0.5">
      <c r="A2095" t="s">
        <v>2860</v>
      </c>
      <c r="B2095" t="s">
        <v>2857</v>
      </c>
      <c r="C2095" t="s">
        <v>2433</v>
      </c>
      <c r="D2095" s="1">
        <v>45474</v>
      </c>
      <c r="E2095">
        <v>2499</v>
      </c>
      <c r="F2095" t="s">
        <v>10</v>
      </c>
      <c r="G2095" t="s">
        <v>25</v>
      </c>
      <c r="H2095" t="s">
        <v>5362</v>
      </c>
      <c r="I2095">
        <v>2499</v>
      </c>
      <c r="J2095" s="1">
        <v>45400</v>
      </c>
      <c r="K2095" t="s">
        <v>5359</v>
      </c>
      <c r="L2095" s="1">
        <v>45565</v>
      </c>
      <c r="M2095" s="1">
        <v>45389</v>
      </c>
      <c r="N2095" t="s">
        <v>5846</v>
      </c>
      <c r="O2095" t="s">
        <v>5835</v>
      </c>
      <c r="P2095" t="s">
        <v>6036</v>
      </c>
    </row>
    <row r="2096" spans="1:16" x14ac:dyDescent="0.5">
      <c r="A2096" t="s">
        <v>2861</v>
      </c>
      <c r="B2096" t="s">
        <v>2857</v>
      </c>
      <c r="C2096" t="s">
        <v>2433</v>
      </c>
      <c r="D2096" s="1">
        <v>45506</v>
      </c>
      <c r="E2096">
        <v>2499</v>
      </c>
      <c r="F2096" t="s">
        <v>10</v>
      </c>
      <c r="G2096" t="s">
        <v>11</v>
      </c>
      <c r="H2096" t="s">
        <v>5362</v>
      </c>
      <c r="I2096">
        <v>2499</v>
      </c>
      <c r="J2096" s="1">
        <v>45400</v>
      </c>
      <c r="K2096" t="s">
        <v>5359</v>
      </c>
      <c r="L2096" s="1">
        <v>45565</v>
      </c>
      <c r="M2096" s="1">
        <v>45389</v>
      </c>
      <c r="N2096" t="s">
        <v>5846</v>
      </c>
      <c r="O2096" t="s">
        <v>5835</v>
      </c>
      <c r="P2096" t="s">
        <v>6036</v>
      </c>
    </row>
    <row r="2097" spans="1:16" x14ac:dyDescent="0.5">
      <c r="A2097" t="s">
        <v>2862</v>
      </c>
      <c r="B2097" t="s">
        <v>2857</v>
      </c>
      <c r="C2097" t="s">
        <v>2433</v>
      </c>
      <c r="D2097" s="1">
        <v>45539</v>
      </c>
      <c r="E2097">
        <v>2499</v>
      </c>
      <c r="F2097" t="s">
        <v>10</v>
      </c>
      <c r="G2097" t="s">
        <v>11</v>
      </c>
      <c r="H2097" t="s">
        <v>5362</v>
      </c>
      <c r="I2097">
        <v>2499</v>
      </c>
      <c r="J2097" s="1">
        <v>45400</v>
      </c>
      <c r="K2097" t="s">
        <v>5359</v>
      </c>
      <c r="L2097" s="1">
        <v>45565</v>
      </c>
      <c r="M2097" s="1">
        <v>45389</v>
      </c>
      <c r="N2097" t="s">
        <v>5846</v>
      </c>
      <c r="O2097" t="s">
        <v>5835</v>
      </c>
      <c r="P2097" t="s">
        <v>6036</v>
      </c>
    </row>
    <row r="2098" spans="1:16" x14ac:dyDescent="0.5">
      <c r="A2098" t="s">
        <v>2863</v>
      </c>
      <c r="B2098" t="s">
        <v>2864</v>
      </c>
      <c r="C2098" t="s">
        <v>2213</v>
      </c>
      <c r="D2098" s="1">
        <v>45446</v>
      </c>
      <c r="E2098">
        <v>999</v>
      </c>
      <c r="F2098" t="s">
        <v>10</v>
      </c>
      <c r="G2098" t="s">
        <v>11</v>
      </c>
      <c r="H2098" t="s">
        <v>5361</v>
      </c>
      <c r="I2098">
        <v>999</v>
      </c>
      <c r="J2098" s="1">
        <v>45466</v>
      </c>
      <c r="K2098" t="s">
        <v>5359</v>
      </c>
      <c r="L2098" s="1">
        <v>45550</v>
      </c>
      <c r="M2098" s="1">
        <v>45442</v>
      </c>
      <c r="N2098" t="s">
        <v>5838</v>
      </c>
      <c r="O2098" t="s">
        <v>5835</v>
      </c>
      <c r="P2098" t="s">
        <v>6036</v>
      </c>
    </row>
    <row r="2099" spans="1:16" x14ac:dyDescent="0.5">
      <c r="A2099" t="s">
        <v>2865</v>
      </c>
      <c r="B2099" t="s">
        <v>2864</v>
      </c>
      <c r="C2099" t="s">
        <v>2213</v>
      </c>
      <c r="D2099" s="1">
        <v>45474</v>
      </c>
      <c r="E2099">
        <v>999</v>
      </c>
      <c r="F2099" t="s">
        <v>10</v>
      </c>
      <c r="G2099" t="s">
        <v>11</v>
      </c>
      <c r="H2099" t="s">
        <v>5361</v>
      </c>
      <c r="I2099">
        <v>999</v>
      </c>
      <c r="J2099" s="1">
        <v>45466</v>
      </c>
      <c r="K2099" t="s">
        <v>5359</v>
      </c>
      <c r="L2099" s="1">
        <v>45550</v>
      </c>
      <c r="M2099" s="1">
        <v>45442</v>
      </c>
      <c r="N2099" t="s">
        <v>5838</v>
      </c>
      <c r="O2099" t="s">
        <v>5835</v>
      </c>
      <c r="P2099" t="s">
        <v>6036</v>
      </c>
    </row>
    <row r="2100" spans="1:16" x14ac:dyDescent="0.5">
      <c r="A2100" t="s">
        <v>2866</v>
      </c>
      <c r="B2100" t="s">
        <v>2864</v>
      </c>
      <c r="C2100" t="s">
        <v>2213</v>
      </c>
      <c r="D2100" s="1">
        <v>45506</v>
      </c>
      <c r="E2100">
        <v>999</v>
      </c>
      <c r="F2100" t="s">
        <v>10</v>
      </c>
      <c r="G2100" t="s">
        <v>11</v>
      </c>
      <c r="H2100" t="s">
        <v>5361</v>
      </c>
      <c r="I2100">
        <v>999</v>
      </c>
      <c r="J2100" s="1">
        <v>45466</v>
      </c>
      <c r="K2100" t="s">
        <v>5359</v>
      </c>
      <c r="L2100" s="1">
        <v>45550</v>
      </c>
      <c r="M2100" s="1">
        <v>45442</v>
      </c>
      <c r="N2100" t="s">
        <v>5838</v>
      </c>
      <c r="O2100" t="s">
        <v>5835</v>
      </c>
      <c r="P2100" t="s">
        <v>6036</v>
      </c>
    </row>
    <row r="2101" spans="1:16" x14ac:dyDescent="0.5">
      <c r="A2101" t="s">
        <v>2867</v>
      </c>
      <c r="B2101" t="s">
        <v>2864</v>
      </c>
      <c r="C2101" t="s">
        <v>2213</v>
      </c>
      <c r="D2101" s="1">
        <v>45538</v>
      </c>
      <c r="E2101">
        <v>999</v>
      </c>
      <c r="F2101" t="s">
        <v>10</v>
      </c>
      <c r="G2101" t="s">
        <v>11</v>
      </c>
      <c r="H2101" t="s">
        <v>5361</v>
      </c>
      <c r="I2101">
        <v>999</v>
      </c>
      <c r="J2101" s="1">
        <v>45466</v>
      </c>
      <c r="K2101" t="s">
        <v>5359</v>
      </c>
      <c r="L2101" s="1">
        <v>45550</v>
      </c>
      <c r="M2101" s="1">
        <v>45442</v>
      </c>
      <c r="N2101" t="s">
        <v>5838</v>
      </c>
      <c r="O2101" t="s">
        <v>5835</v>
      </c>
      <c r="P2101" t="s">
        <v>6036</v>
      </c>
    </row>
    <row r="2102" spans="1:16" x14ac:dyDescent="0.5">
      <c r="A2102" t="s">
        <v>2868</v>
      </c>
      <c r="B2102" t="s">
        <v>2869</v>
      </c>
      <c r="C2102" t="s">
        <v>2870</v>
      </c>
      <c r="D2102" s="1">
        <v>45354</v>
      </c>
      <c r="E2102">
        <v>9999</v>
      </c>
      <c r="F2102" t="s">
        <v>10</v>
      </c>
      <c r="G2102" t="s">
        <v>11</v>
      </c>
      <c r="H2102" t="s">
        <v>5382</v>
      </c>
      <c r="I2102">
        <v>9999</v>
      </c>
      <c r="J2102" s="1">
        <v>45360</v>
      </c>
      <c r="K2102" t="s">
        <v>5356</v>
      </c>
      <c r="L2102" s="1"/>
      <c r="M2102" s="1">
        <v>45356</v>
      </c>
      <c r="N2102" t="s">
        <v>5838</v>
      </c>
      <c r="O2102" t="s">
        <v>5848</v>
      </c>
      <c r="P2102" t="s">
        <v>6036</v>
      </c>
    </row>
    <row r="2103" spans="1:16" x14ac:dyDescent="0.5">
      <c r="A2103" t="s">
        <v>2871</v>
      </c>
      <c r="B2103" t="s">
        <v>2869</v>
      </c>
      <c r="C2103" t="s">
        <v>2870</v>
      </c>
      <c r="D2103" s="1">
        <v>45384</v>
      </c>
      <c r="E2103">
        <v>9999</v>
      </c>
      <c r="F2103" t="s">
        <v>10</v>
      </c>
      <c r="G2103" t="s">
        <v>11</v>
      </c>
      <c r="H2103" t="s">
        <v>5382</v>
      </c>
      <c r="I2103">
        <v>9999</v>
      </c>
      <c r="J2103" s="1">
        <v>45360</v>
      </c>
      <c r="K2103" t="s">
        <v>5356</v>
      </c>
      <c r="L2103" s="1"/>
      <c r="M2103" s="1">
        <v>45356</v>
      </c>
      <c r="N2103" t="s">
        <v>5838</v>
      </c>
      <c r="O2103" t="s">
        <v>5848</v>
      </c>
      <c r="P2103" t="s">
        <v>6036</v>
      </c>
    </row>
    <row r="2104" spans="1:16" x14ac:dyDescent="0.5">
      <c r="A2104" t="s">
        <v>2872</v>
      </c>
      <c r="B2104" t="s">
        <v>2869</v>
      </c>
      <c r="C2104" t="s">
        <v>2870</v>
      </c>
      <c r="D2104" s="1">
        <v>45414</v>
      </c>
      <c r="E2104">
        <v>9999</v>
      </c>
      <c r="F2104" t="s">
        <v>10</v>
      </c>
      <c r="G2104" t="s">
        <v>23</v>
      </c>
      <c r="H2104" t="s">
        <v>5382</v>
      </c>
      <c r="I2104">
        <v>9999</v>
      </c>
      <c r="J2104" s="1">
        <v>45360</v>
      </c>
      <c r="K2104" t="s">
        <v>5356</v>
      </c>
      <c r="L2104" s="1"/>
      <c r="M2104" s="1">
        <v>45356</v>
      </c>
      <c r="N2104" t="s">
        <v>5838</v>
      </c>
      <c r="O2104" t="s">
        <v>5848</v>
      </c>
      <c r="P2104" t="s">
        <v>6036</v>
      </c>
    </row>
    <row r="2105" spans="1:16" x14ac:dyDescent="0.5">
      <c r="A2105" t="s">
        <v>2873</v>
      </c>
      <c r="B2105" t="s">
        <v>2869</v>
      </c>
      <c r="C2105" t="s">
        <v>2870</v>
      </c>
      <c r="D2105" s="1">
        <v>45445</v>
      </c>
      <c r="E2105">
        <v>9999</v>
      </c>
      <c r="F2105" t="s">
        <v>10</v>
      </c>
      <c r="G2105" t="s">
        <v>11</v>
      </c>
      <c r="H2105" t="s">
        <v>5382</v>
      </c>
      <c r="I2105">
        <v>9999</v>
      </c>
      <c r="J2105" s="1">
        <v>45360</v>
      </c>
      <c r="K2105" t="s">
        <v>5356</v>
      </c>
      <c r="L2105" s="1"/>
      <c r="M2105" s="1">
        <v>45356</v>
      </c>
      <c r="N2105" t="s">
        <v>5838</v>
      </c>
      <c r="O2105" t="s">
        <v>5848</v>
      </c>
      <c r="P2105" t="s">
        <v>6036</v>
      </c>
    </row>
    <row r="2106" spans="1:16" x14ac:dyDescent="0.5">
      <c r="A2106" t="s">
        <v>2874</v>
      </c>
      <c r="B2106" t="s">
        <v>2869</v>
      </c>
      <c r="C2106" t="s">
        <v>2870</v>
      </c>
      <c r="D2106" s="1">
        <v>45474</v>
      </c>
      <c r="E2106">
        <v>9999</v>
      </c>
      <c r="F2106" t="s">
        <v>10</v>
      </c>
      <c r="G2106" t="s">
        <v>23</v>
      </c>
      <c r="H2106" t="s">
        <v>5382</v>
      </c>
      <c r="I2106">
        <v>9999</v>
      </c>
      <c r="J2106" s="1">
        <v>45360</v>
      </c>
      <c r="K2106" t="s">
        <v>5356</v>
      </c>
      <c r="L2106" s="1"/>
      <c r="M2106" s="1">
        <v>45356</v>
      </c>
      <c r="N2106" t="s">
        <v>5838</v>
      </c>
      <c r="O2106" t="s">
        <v>5848</v>
      </c>
      <c r="P2106" t="s">
        <v>6036</v>
      </c>
    </row>
    <row r="2107" spans="1:16" x14ac:dyDescent="0.5">
      <c r="A2107" t="s">
        <v>2875</v>
      </c>
      <c r="B2107" t="s">
        <v>2869</v>
      </c>
      <c r="C2107" t="s">
        <v>2870</v>
      </c>
      <c r="D2107" s="1">
        <v>45505</v>
      </c>
      <c r="E2107">
        <v>9999</v>
      </c>
      <c r="F2107" t="s">
        <v>10</v>
      </c>
      <c r="G2107" t="s">
        <v>11</v>
      </c>
      <c r="H2107" t="s">
        <v>5382</v>
      </c>
      <c r="I2107">
        <v>9999</v>
      </c>
      <c r="J2107" s="1">
        <v>45360</v>
      </c>
      <c r="K2107" t="s">
        <v>5356</v>
      </c>
      <c r="L2107" s="1"/>
      <c r="M2107" s="1">
        <v>45356</v>
      </c>
      <c r="N2107" t="s">
        <v>5838</v>
      </c>
      <c r="O2107" t="s">
        <v>5848</v>
      </c>
      <c r="P2107" t="s">
        <v>6036</v>
      </c>
    </row>
    <row r="2108" spans="1:16" x14ac:dyDescent="0.5">
      <c r="A2108" t="s">
        <v>2876</v>
      </c>
      <c r="B2108" t="s">
        <v>2869</v>
      </c>
      <c r="C2108" t="s">
        <v>2870</v>
      </c>
      <c r="D2108" s="1">
        <v>45539</v>
      </c>
      <c r="E2108">
        <v>9999</v>
      </c>
      <c r="F2108" t="s">
        <v>10</v>
      </c>
      <c r="G2108" t="s">
        <v>25</v>
      </c>
      <c r="H2108" t="s">
        <v>5382</v>
      </c>
      <c r="I2108">
        <v>9999</v>
      </c>
      <c r="J2108" s="1">
        <v>45360</v>
      </c>
      <c r="K2108" t="s">
        <v>5356</v>
      </c>
      <c r="L2108" s="1"/>
      <c r="M2108" s="1">
        <v>45356</v>
      </c>
      <c r="N2108" t="s">
        <v>5838</v>
      </c>
      <c r="O2108" t="s">
        <v>5848</v>
      </c>
      <c r="P2108" t="s">
        <v>6036</v>
      </c>
    </row>
    <row r="2109" spans="1:16" x14ac:dyDescent="0.5">
      <c r="A2109" t="s">
        <v>2877</v>
      </c>
      <c r="B2109" t="s">
        <v>2878</v>
      </c>
      <c r="C2109" t="s">
        <v>2879</v>
      </c>
      <c r="D2109" s="1">
        <v>45386</v>
      </c>
      <c r="E2109">
        <v>999</v>
      </c>
      <c r="F2109" t="s">
        <v>10</v>
      </c>
      <c r="G2109" t="s">
        <v>11</v>
      </c>
      <c r="H2109" t="s">
        <v>5361</v>
      </c>
      <c r="I2109">
        <v>999</v>
      </c>
      <c r="J2109" s="1">
        <v>45384</v>
      </c>
      <c r="K2109" t="s">
        <v>5356</v>
      </c>
      <c r="L2109" s="1"/>
      <c r="M2109" s="1">
        <v>45358</v>
      </c>
      <c r="N2109" t="s">
        <v>5846</v>
      </c>
      <c r="O2109" t="s">
        <v>5844</v>
      </c>
      <c r="P2109" t="s">
        <v>6036</v>
      </c>
    </row>
    <row r="2110" spans="1:16" x14ac:dyDescent="0.5">
      <c r="A2110" t="s">
        <v>2880</v>
      </c>
      <c r="B2110" t="s">
        <v>2878</v>
      </c>
      <c r="C2110" t="s">
        <v>2879</v>
      </c>
      <c r="D2110" s="1">
        <v>45415</v>
      </c>
      <c r="E2110">
        <v>999</v>
      </c>
      <c r="F2110" t="s">
        <v>10</v>
      </c>
      <c r="G2110" t="s">
        <v>25</v>
      </c>
      <c r="H2110" t="s">
        <v>5361</v>
      </c>
      <c r="I2110">
        <v>999</v>
      </c>
      <c r="J2110" s="1">
        <v>45384</v>
      </c>
      <c r="K2110" t="s">
        <v>5356</v>
      </c>
      <c r="L2110" s="1"/>
      <c r="M2110" s="1">
        <v>45358</v>
      </c>
      <c r="N2110" t="s">
        <v>5846</v>
      </c>
      <c r="O2110" t="s">
        <v>5844</v>
      </c>
      <c r="P2110" t="s">
        <v>6036</v>
      </c>
    </row>
    <row r="2111" spans="1:16" x14ac:dyDescent="0.5">
      <c r="A2111" t="s">
        <v>2881</v>
      </c>
      <c r="B2111" t="s">
        <v>2878</v>
      </c>
      <c r="C2111" t="s">
        <v>2879</v>
      </c>
      <c r="D2111" s="1">
        <v>45446</v>
      </c>
      <c r="E2111">
        <v>999</v>
      </c>
      <c r="F2111" t="s">
        <v>10</v>
      </c>
      <c r="G2111" t="s">
        <v>11</v>
      </c>
      <c r="H2111" t="s">
        <v>5361</v>
      </c>
      <c r="I2111">
        <v>999</v>
      </c>
      <c r="J2111" s="1">
        <v>45384</v>
      </c>
      <c r="K2111" t="s">
        <v>5356</v>
      </c>
      <c r="L2111" s="1"/>
      <c r="M2111" s="1">
        <v>45358</v>
      </c>
      <c r="N2111" t="s">
        <v>5846</v>
      </c>
      <c r="O2111" t="s">
        <v>5844</v>
      </c>
      <c r="P2111" t="s">
        <v>6036</v>
      </c>
    </row>
    <row r="2112" spans="1:16" x14ac:dyDescent="0.5">
      <c r="A2112" t="s">
        <v>2882</v>
      </c>
      <c r="B2112" t="s">
        <v>2878</v>
      </c>
      <c r="C2112" t="s">
        <v>2879</v>
      </c>
      <c r="D2112" s="1">
        <v>45476</v>
      </c>
      <c r="E2112">
        <v>999</v>
      </c>
      <c r="F2112" t="s">
        <v>10</v>
      </c>
      <c r="G2112" t="s">
        <v>11</v>
      </c>
      <c r="H2112" t="s">
        <v>5361</v>
      </c>
      <c r="I2112">
        <v>999</v>
      </c>
      <c r="J2112" s="1">
        <v>45384</v>
      </c>
      <c r="K2112" t="s">
        <v>5356</v>
      </c>
      <c r="L2112" s="1"/>
      <c r="M2112" s="1">
        <v>45358</v>
      </c>
      <c r="N2112" t="s">
        <v>5846</v>
      </c>
      <c r="O2112" t="s">
        <v>5844</v>
      </c>
      <c r="P2112" t="s">
        <v>6036</v>
      </c>
    </row>
    <row r="2113" spans="1:16" x14ac:dyDescent="0.5">
      <c r="A2113" t="s">
        <v>2883</v>
      </c>
      <c r="B2113" t="s">
        <v>2878</v>
      </c>
      <c r="C2113" t="s">
        <v>2879</v>
      </c>
      <c r="D2113" s="1">
        <v>45508</v>
      </c>
      <c r="E2113">
        <v>999</v>
      </c>
      <c r="F2113" t="s">
        <v>10</v>
      </c>
      <c r="G2113" t="s">
        <v>11</v>
      </c>
      <c r="H2113" t="s">
        <v>5361</v>
      </c>
      <c r="I2113">
        <v>999</v>
      </c>
      <c r="J2113" s="1">
        <v>45384</v>
      </c>
      <c r="K2113" t="s">
        <v>5356</v>
      </c>
      <c r="L2113" s="1"/>
      <c r="M2113" s="1">
        <v>45358</v>
      </c>
      <c r="N2113" t="s">
        <v>5846</v>
      </c>
      <c r="O2113" t="s">
        <v>5844</v>
      </c>
      <c r="P2113" t="s">
        <v>6036</v>
      </c>
    </row>
    <row r="2114" spans="1:16" x14ac:dyDescent="0.5">
      <c r="A2114" t="s">
        <v>2884</v>
      </c>
      <c r="B2114" t="s">
        <v>2878</v>
      </c>
      <c r="C2114" t="s">
        <v>2879</v>
      </c>
      <c r="D2114" s="1">
        <v>45538</v>
      </c>
      <c r="E2114">
        <v>999</v>
      </c>
      <c r="F2114" t="s">
        <v>10</v>
      </c>
      <c r="G2114" t="s">
        <v>11</v>
      </c>
      <c r="H2114" t="s">
        <v>5361</v>
      </c>
      <c r="I2114">
        <v>999</v>
      </c>
      <c r="J2114" s="1">
        <v>45384</v>
      </c>
      <c r="K2114" t="s">
        <v>5356</v>
      </c>
      <c r="L2114" s="1"/>
      <c r="M2114" s="1">
        <v>45358</v>
      </c>
      <c r="N2114" t="s">
        <v>5846</v>
      </c>
      <c r="O2114" t="s">
        <v>5844</v>
      </c>
      <c r="P2114" t="s">
        <v>6036</v>
      </c>
    </row>
    <row r="2115" spans="1:16" x14ac:dyDescent="0.5">
      <c r="A2115" t="s">
        <v>2885</v>
      </c>
      <c r="B2115" t="s">
        <v>2886</v>
      </c>
      <c r="C2115" t="s">
        <v>2887</v>
      </c>
      <c r="D2115" s="1">
        <v>45292</v>
      </c>
      <c r="E2115">
        <v>999</v>
      </c>
      <c r="F2115" t="s">
        <v>10</v>
      </c>
      <c r="G2115" t="s">
        <v>23</v>
      </c>
      <c r="H2115" t="s">
        <v>5361</v>
      </c>
      <c r="I2115">
        <v>999</v>
      </c>
      <c r="J2115" s="1">
        <v>45309</v>
      </c>
      <c r="K2115" t="s">
        <v>5356</v>
      </c>
      <c r="L2115" s="1"/>
      <c r="M2115" s="1">
        <v>45292</v>
      </c>
      <c r="N2115" t="s">
        <v>5838</v>
      </c>
      <c r="O2115" t="s">
        <v>5844</v>
      </c>
      <c r="P2115" t="s">
        <v>6037</v>
      </c>
    </row>
    <row r="2116" spans="1:16" x14ac:dyDescent="0.5">
      <c r="A2116" t="s">
        <v>2888</v>
      </c>
      <c r="B2116" t="s">
        <v>2886</v>
      </c>
      <c r="C2116" t="s">
        <v>2887</v>
      </c>
      <c r="D2116" s="1">
        <v>45323</v>
      </c>
      <c r="E2116">
        <v>999</v>
      </c>
      <c r="F2116" t="s">
        <v>10</v>
      </c>
      <c r="G2116" t="s">
        <v>11</v>
      </c>
      <c r="H2116" t="s">
        <v>5361</v>
      </c>
      <c r="I2116">
        <v>999</v>
      </c>
      <c r="J2116" s="1">
        <v>45309</v>
      </c>
      <c r="K2116" t="s">
        <v>5356</v>
      </c>
      <c r="L2116" s="1"/>
      <c r="M2116" s="1">
        <v>45292</v>
      </c>
      <c r="N2116" t="s">
        <v>5838</v>
      </c>
      <c r="O2116" t="s">
        <v>5844</v>
      </c>
      <c r="P2116" t="s">
        <v>6037</v>
      </c>
    </row>
    <row r="2117" spans="1:16" x14ac:dyDescent="0.5">
      <c r="A2117" t="s">
        <v>2889</v>
      </c>
      <c r="B2117" t="s">
        <v>2886</v>
      </c>
      <c r="C2117" t="s">
        <v>2887</v>
      </c>
      <c r="D2117" s="1">
        <v>45352</v>
      </c>
      <c r="E2117">
        <v>999</v>
      </c>
      <c r="F2117" t="s">
        <v>10</v>
      </c>
      <c r="G2117" t="s">
        <v>11</v>
      </c>
      <c r="H2117" t="s">
        <v>5361</v>
      </c>
      <c r="I2117">
        <v>999</v>
      </c>
      <c r="J2117" s="1">
        <v>45309</v>
      </c>
      <c r="K2117" t="s">
        <v>5356</v>
      </c>
      <c r="L2117" s="1"/>
      <c r="M2117" s="1">
        <v>45292</v>
      </c>
      <c r="N2117" t="s">
        <v>5838</v>
      </c>
      <c r="O2117" t="s">
        <v>5844</v>
      </c>
      <c r="P2117" t="s">
        <v>6037</v>
      </c>
    </row>
    <row r="2118" spans="1:16" x14ac:dyDescent="0.5">
      <c r="A2118" t="s">
        <v>2890</v>
      </c>
      <c r="B2118" t="s">
        <v>2886</v>
      </c>
      <c r="C2118" t="s">
        <v>2887</v>
      </c>
      <c r="D2118" s="1">
        <v>45385</v>
      </c>
      <c r="E2118">
        <v>999</v>
      </c>
      <c r="F2118" t="s">
        <v>10</v>
      </c>
      <c r="G2118" t="s">
        <v>11</v>
      </c>
      <c r="H2118" t="s">
        <v>5361</v>
      </c>
      <c r="I2118">
        <v>999</v>
      </c>
      <c r="J2118" s="1">
        <v>45309</v>
      </c>
      <c r="K2118" t="s">
        <v>5356</v>
      </c>
      <c r="L2118" s="1"/>
      <c r="M2118" s="1">
        <v>45292</v>
      </c>
      <c r="N2118" t="s">
        <v>5838</v>
      </c>
      <c r="O2118" t="s">
        <v>5844</v>
      </c>
      <c r="P2118" t="s">
        <v>6037</v>
      </c>
    </row>
    <row r="2119" spans="1:16" x14ac:dyDescent="0.5">
      <c r="A2119" t="s">
        <v>2891</v>
      </c>
      <c r="B2119" t="s">
        <v>2886</v>
      </c>
      <c r="C2119" t="s">
        <v>2887</v>
      </c>
      <c r="D2119" s="1">
        <v>45416</v>
      </c>
      <c r="E2119">
        <v>999</v>
      </c>
      <c r="F2119" t="s">
        <v>10</v>
      </c>
      <c r="G2119" t="s">
        <v>11</v>
      </c>
      <c r="H2119" t="s">
        <v>5361</v>
      </c>
      <c r="I2119">
        <v>999</v>
      </c>
      <c r="J2119" s="1">
        <v>45309</v>
      </c>
      <c r="K2119" t="s">
        <v>5356</v>
      </c>
      <c r="L2119" s="1"/>
      <c r="M2119" s="1">
        <v>45292</v>
      </c>
      <c r="N2119" t="s">
        <v>5838</v>
      </c>
      <c r="O2119" t="s">
        <v>5844</v>
      </c>
      <c r="P2119" t="s">
        <v>6037</v>
      </c>
    </row>
    <row r="2120" spans="1:16" x14ac:dyDescent="0.5">
      <c r="A2120" t="s">
        <v>2892</v>
      </c>
      <c r="B2120" t="s">
        <v>2886</v>
      </c>
      <c r="C2120" t="s">
        <v>2887</v>
      </c>
      <c r="D2120" s="1">
        <v>45446</v>
      </c>
      <c r="E2120">
        <v>999</v>
      </c>
      <c r="F2120" t="s">
        <v>10</v>
      </c>
      <c r="G2120" t="s">
        <v>11</v>
      </c>
      <c r="H2120" t="s">
        <v>5361</v>
      </c>
      <c r="I2120">
        <v>999</v>
      </c>
      <c r="J2120" s="1">
        <v>45309</v>
      </c>
      <c r="K2120" t="s">
        <v>5356</v>
      </c>
      <c r="L2120" s="1"/>
      <c r="M2120" s="1">
        <v>45292</v>
      </c>
      <c r="N2120" t="s">
        <v>5838</v>
      </c>
      <c r="O2120" t="s">
        <v>5844</v>
      </c>
      <c r="P2120" t="s">
        <v>6037</v>
      </c>
    </row>
    <row r="2121" spans="1:16" x14ac:dyDescent="0.5">
      <c r="A2121" t="s">
        <v>2893</v>
      </c>
      <c r="B2121" t="s">
        <v>2886</v>
      </c>
      <c r="C2121" t="s">
        <v>2887</v>
      </c>
      <c r="D2121" s="1">
        <v>45477</v>
      </c>
      <c r="E2121">
        <v>999</v>
      </c>
      <c r="F2121" t="s">
        <v>10</v>
      </c>
      <c r="G2121" t="s">
        <v>11</v>
      </c>
      <c r="H2121" t="s">
        <v>5361</v>
      </c>
      <c r="I2121">
        <v>999</v>
      </c>
      <c r="J2121" s="1">
        <v>45309</v>
      </c>
      <c r="K2121" t="s">
        <v>5356</v>
      </c>
      <c r="L2121" s="1"/>
      <c r="M2121" s="1">
        <v>45292</v>
      </c>
      <c r="N2121" t="s">
        <v>5838</v>
      </c>
      <c r="O2121" t="s">
        <v>5844</v>
      </c>
      <c r="P2121" t="s">
        <v>6037</v>
      </c>
    </row>
    <row r="2122" spans="1:16" x14ac:dyDescent="0.5">
      <c r="A2122" t="s">
        <v>2894</v>
      </c>
      <c r="B2122" t="s">
        <v>2886</v>
      </c>
      <c r="C2122" t="s">
        <v>2887</v>
      </c>
      <c r="D2122" s="1">
        <v>45507</v>
      </c>
      <c r="E2122">
        <v>999</v>
      </c>
      <c r="F2122" t="s">
        <v>10</v>
      </c>
      <c r="G2122" t="s">
        <v>11</v>
      </c>
      <c r="H2122" t="s">
        <v>5361</v>
      </c>
      <c r="I2122">
        <v>999</v>
      </c>
      <c r="J2122" s="1">
        <v>45309</v>
      </c>
      <c r="K2122" t="s">
        <v>5356</v>
      </c>
      <c r="L2122" s="1"/>
      <c r="M2122" s="1">
        <v>45292</v>
      </c>
      <c r="N2122" t="s">
        <v>5838</v>
      </c>
      <c r="O2122" t="s">
        <v>5844</v>
      </c>
      <c r="P2122" t="s">
        <v>6037</v>
      </c>
    </row>
    <row r="2123" spans="1:16" x14ac:dyDescent="0.5">
      <c r="A2123" t="s">
        <v>2895</v>
      </c>
      <c r="B2123" t="s">
        <v>2886</v>
      </c>
      <c r="C2123" t="s">
        <v>2887</v>
      </c>
      <c r="D2123" s="1">
        <v>45539</v>
      </c>
      <c r="E2123">
        <v>999</v>
      </c>
      <c r="F2123" t="s">
        <v>10</v>
      </c>
      <c r="G2123" t="s">
        <v>11</v>
      </c>
      <c r="H2123" t="s">
        <v>5361</v>
      </c>
      <c r="I2123">
        <v>999</v>
      </c>
      <c r="J2123" s="1">
        <v>45309</v>
      </c>
      <c r="K2123" t="s">
        <v>5356</v>
      </c>
      <c r="L2123" s="1"/>
      <c r="M2123" s="1">
        <v>45292</v>
      </c>
      <c r="N2123" t="s">
        <v>5838</v>
      </c>
      <c r="O2123" t="s">
        <v>5844</v>
      </c>
      <c r="P2123" t="s">
        <v>6037</v>
      </c>
    </row>
    <row r="2124" spans="1:16" x14ac:dyDescent="0.5">
      <c r="A2124" t="s">
        <v>2896</v>
      </c>
      <c r="B2124" t="s">
        <v>2897</v>
      </c>
      <c r="C2124" t="s">
        <v>2898</v>
      </c>
      <c r="D2124" s="1">
        <v>45506</v>
      </c>
      <c r="E2124">
        <v>999</v>
      </c>
      <c r="F2124" t="s">
        <v>10</v>
      </c>
      <c r="G2124" t="s">
        <v>11</v>
      </c>
      <c r="H2124" t="s">
        <v>5361</v>
      </c>
      <c r="I2124">
        <v>999</v>
      </c>
      <c r="J2124" s="1">
        <v>45510</v>
      </c>
      <c r="K2124" t="s">
        <v>5356</v>
      </c>
      <c r="L2124" s="1"/>
      <c r="M2124" s="1">
        <v>45489</v>
      </c>
      <c r="N2124" t="s">
        <v>5846</v>
      </c>
      <c r="O2124" t="s">
        <v>5848</v>
      </c>
      <c r="P2124" t="s">
        <v>6037</v>
      </c>
    </row>
    <row r="2125" spans="1:16" x14ac:dyDescent="0.5">
      <c r="A2125" t="s">
        <v>2899</v>
      </c>
      <c r="B2125" t="s">
        <v>2897</v>
      </c>
      <c r="C2125" t="s">
        <v>2898</v>
      </c>
      <c r="D2125" s="1">
        <v>45539</v>
      </c>
      <c r="E2125">
        <v>0</v>
      </c>
      <c r="F2125" t="s">
        <v>43</v>
      </c>
      <c r="G2125" t="s">
        <v>11</v>
      </c>
      <c r="H2125" t="s">
        <v>5361</v>
      </c>
      <c r="I2125">
        <v>999</v>
      </c>
      <c r="J2125" s="1">
        <v>45510</v>
      </c>
      <c r="K2125" t="s">
        <v>5356</v>
      </c>
      <c r="L2125" s="1"/>
      <c r="M2125" s="1">
        <v>45489</v>
      </c>
      <c r="N2125" t="s">
        <v>5846</v>
      </c>
      <c r="O2125" t="s">
        <v>5848</v>
      </c>
      <c r="P2125" t="s">
        <v>6037</v>
      </c>
    </row>
    <row r="2126" spans="1:16" x14ac:dyDescent="0.5">
      <c r="A2126" t="s">
        <v>2900</v>
      </c>
      <c r="B2126" t="s">
        <v>2901</v>
      </c>
      <c r="C2126" t="s">
        <v>805</v>
      </c>
      <c r="D2126" s="1">
        <v>45477</v>
      </c>
      <c r="E2126">
        <v>2499</v>
      </c>
      <c r="F2126" t="s">
        <v>10</v>
      </c>
      <c r="G2126" t="s">
        <v>11</v>
      </c>
      <c r="H2126" t="s">
        <v>5362</v>
      </c>
      <c r="I2126">
        <v>2499</v>
      </c>
      <c r="J2126" s="1">
        <v>45501</v>
      </c>
      <c r="K2126" t="s">
        <v>5359</v>
      </c>
      <c r="L2126" s="1">
        <v>45565</v>
      </c>
      <c r="M2126" s="1">
        <v>45486</v>
      </c>
      <c r="N2126" t="s">
        <v>5839</v>
      </c>
      <c r="O2126" t="s">
        <v>5844</v>
      </c>
      <c r="P2126" t="s">
        <v>6036</v>
      </c>
    </row>
    <row r="2127" spans="1:16" x14ac:dyDescent="0.5">
      <c r="A2127" t="s">
        <v>2902</v>
      </c>
      <c r="B2127" t="s">
        <v>2901</v>
      </c>
      <c r="C2127" t="s">
        <v>805</v>
      </c>
      <c r="D2127" s="1">
        <v>45508</v>
      </c>
      <c r="E2127">
        <v>2499</v>
      </c>
      <c r="F2127" t="s">
        <v>10</v>
      </c>
      <c r="G2127" t="s">
        <v>11</v>
      </c>
      <c r="H2127" t="s">
        <v>5362</v>
      </c>
      <c r="I2127">
        <v>2499</v>
      </c>
      <c r="J2127" s="1">
        <v>45501</v>
      </c>
      <c r="K2127" t="s">
        <v>5359</v>
      </c>
      <c r="L2127" s="1">
        <v>45565</v>
      </c>
      <c r="M2127" s="1">
        <v>45486</v>
      </c>
      <c r="N2127" t="s">
        <v>5839</v>
      </c>
      <c r="O2127" t="s">
        <v>5844</v>
      </c>
      <c r="P2127" t="s">
        <v>6036</v>
      </c>
    </row>
    <row r="2128" spans="1:16" x14ac:dyDescent="0.5">
      <c r="A2128" t="s">
        <v>2903</v>
      </c>
      <c r="B2128" t="s">
        <v>2901</v>
      </c>
      <c r="C2128" t="s">
        <v>805</v>
      </c>
      <c r="D2128" s="1">
        <v>45538</v>
      </c>
      <c r="E2128">
        <v>2499</v>
      </c>
      <c r="F2128" t="s">
        <v>10</v>
      </c>
      <c r="G2128" t="s">
        <v>11</v>
      </c>
      <c r="H2128" t="s">
        <v>5362</v>
      </c>
      <c r="I2128">
        <v>2499</v>
      </c>
      <c r="J2128" s="1">
        <v>45501</v>
      </c>
      <c r="K2128" t="s">
        <v>5359</v>
      </c>
      <c r="L2128" s="1">
        <v>45565</v>
      </c>
      <c r="M2128" s="1">
        <v>45486</v>
      </c>
      <c r="N2128" t="s">
        <v>5839</v>
      </c>
      <c r="O2128" t="s">
        <v>5844</v>
      </c>
      <c r="P2128" t="s">
        <v>6036</v>
      </c>
    </row>
    <row r="2129" spans="1:16" x14ac:dyDescent="0.5">
      <c r="A2129" t="s">
        <v>2904</v>
      </c>
      <c r="B2129" t="s">
        <v>2905</v>
      </c>
      <c r="C2129" t="s">
        <v>2906</v>
      </c>
      <c r="D2129" s="1">
        <v>45354</v>
      </c>
      <c r="E2129">
        <v>999</v>
      </c>
      <c r="F2129" t="s">
        <v>10</v>
      </c>
      <c r="G2129" t="s">
        <v>23</v>
      </c>
      <c r="H2129" t="s">
        <v>5361</v>
      </c>
      <c r="I2129">
        <v>999</v>
      </c>
      <c r="J2129" s="1">
        <v>45353</v>
      </c>
      <c r="K2129" t="s">
        <v>5356</v>
      </c>
      <c r="L2129" s="1"/>
      <c r="M2129" s="1">
        <v>45326</v>
      </c>
      <c r="N2129" t="s">
        <v>5839</v>
      </c>
      <c r="O2129" t="s">
        <v>5848</v>
      </c>
      <c r="P2129" t="s">
        <v>6036</v>
      </c>
    </row>
    <row r="2130" spans="1:16" x14ac:dyDescent="0.5">
      <c r="A2130" t="s">
        <v>2907</v>
      </c>
      <c r="B2130" t="s">
        <v>2905</v>
      </c>
      <c r="C2130" t="s">
        <v>2906</v>
      </c>
      <c r="D2130" s="1">
        <v>45386</v>
      </c>
      <c r="E2130">
        <v>999</v>
      </c>
      <c r="F2130" t="s">
        <v>10</v>
      </c>
      <c r="G2130" t="s">
        <v>11</v>
      </c>
      <c r="H2130" t="s">
        <v>5361</v>
      </c>
      <c r="I2130">
        <v>999</v>
      </c>
      <c r="J2130" s="1">
        <v>45353</v>
      </c>
      <c r="K2130" t="s">
        <v>5356</v>
      </c>
      <c r="L2130" s="1"/>
      <c r="M2130" s="1">
        <v>45326</v>
      </c>
      <c r="N2130" t="s">
        <v>5839</v>
      </c>
      <c r="O2130" t="s">
        <v>5848</v>
      </c>
      <c r="P2130" t="s">
        <v>6036</v>
      </c>
    </row>
    <row r="2131" spans="1:16" x14ac:dyDescent="0.5">
      <c r="A2131" t="s">
        <v>2908</v>
      </c>
      <c r="B2131" t="s">
        <v>2905</v>
      </c>
      <c r="C2131" t="s">
        <v>2906</v>
      </c>
      <c r="D2131" s="1">
        <v>45415</v>
      </c>
      <c r="E2131">
        <v>999</v>
      </c>
      <c r="F2131" t="s">
        <v>10</v>
      </c>
      <c r="G2131" t="s">
        <v>11</v>
      </c>
      <c r="H2131" t="s">
        <v>5361</v>
      </c>
      <c r="I2131">
        <v>999</v>
      </c>
      <c r="J2131" s="1">
        <v>45353</v>
      </c>
      <c r="K2131" t="s">
        <v>5356</v>
      </c>
      <c r="L2131" s="1"/>
      <c r="M2131" s="1">
        <v>45326</v>
      </c>
      <c r="N2131" t="s">
        <v>5839</v>
      </c>
      <c r="O2131" t="s">
        <v>5848</v>
      </c>
      <c r="P2131" t="s">
        <v>6036</v>
      </c>
    </row>
    <row r="2132" spans="1:16" x14ac:dyDescent="0.5">
      <c r="A2132" t="s">
        <v>2909</v>
      </c>
      <c r="B2132" t="s">
        <v>2905</v>
      </c>
      <c r="C2132" t="s">
        <v>2906</v>
      </c>
      <c r="D2132" s="1">
        <v>45447</v>
      </c>
      <c r="E2132">
        <v>999</v>
      </c>
      <c r="F2132" t="s">
        <v>10</v>
      </c>
      <c r="G2132" t="s">
        <v>23</v>
      </c>
      <c r="H2132" t="s">
        <v>5361</v>
      </c>
      <c r="I2132">
        <v>999</v>
      </c>
      <c r="J2132" s="1">
        <v>45353</v>
      </c>
      <c r="K2132" t="s">
        <v>5356</v>
      </c>
      <c r="L2132" s="1"/>
      <c r="M2132" s="1">
        <v>45326</v>
      </c>
      <c r="N2132" t="s">
        <v>5839</v>
      </c>
      <c r="O2132" t="s">
        <v>5848</v>
      </c>
      <c r="P2132" t="s">
        <v>6036</v>
      </c>
    </row>
    <row r="2133" spans="1:16" x14ac:dyDescent="0.5">
      <c r="A2133" t="s">
        <v>2910</v>
      </c>
      <c r="B2133" t="s">
        <v>2905</v>
      </c>
      <c r="C2133" t="s">
        <v>2906</v>
      </c>
      <c r="D2133" s="1">
        <v>45475</v>
      </c>
      <c r="E2133">
        <v>999</v>
      </c>
      <c r="F2133" t="s">
        <v>10</v>
      </c>
      <c r="G2133" t="s">
        <v>11</v>
      </c>
      <c r="H2133" t="s">
        <v>5361</v>
      </c>
      <c r="I2133">
        <v>999</v>
      </c>
      <c r="J2133" s="1">
        <v>45353</v>
      </c>
      <c r="K2133" t="s">
        <v>5356</v>
      </c>
      <c r="L2133" s="1"/>
      <c r="M2133" s="1">
        <v>45326</v>
      </c>
      <c r="N2133" t="s">
        <v>5839</v>
      </c>
      <c r="O2133" t="s">
        <v>5848</v>
      </c>
      <c r="P2133" t="s">
        <v>6036</v>
      </c>
    </row>
    <row r="2134" spans="1:16" x14ac:dyDescent="0.5">
      <c r="A2134" t="s">
        <v>2911</v>
      </c>
      <c r="B2134" t="s">
        <v>2905</v>
      </c>
      <c r="C2134" t="s">
        <v>2906</v>
      </c>
      <c r="D2134" s="1">
        <v>45506</v>
      </c>
      <c r="E2134">
        <v>999</v>
      </c>
      <c r="F2134" t="s">
        <v>10</v>
      </c>
      <c r="G2134" t="s">
        <v>11</v>
      </c>
      <c r="H2134" t="s">
        <v>5361</v>
      </c>
      <c r="I2134">
        <v>999</v>
      </c>
      <c r="J2134" s="1">
        <v>45353</v>
      </c>
      <c r="K2134" t="s">
        <v>5356</v>
      </c>
      <c r="L2134" s="1"/>
      <c r="M2134" s="1">
        <v>45326</v>
      </c>
      <c r="N2134" t="s">
        <v>5839</v>
      </c>
      <c r="O2134" t="s">
        <v>5848</v>
      </c>
      <c r="P2134" t="s">
        <v>6036</v>
      </c>
    </row>
    <row r="2135" spans="1:16" x14ac:dyDescent="0.5">
      <c r="A2135" t="s">
        <v>2912</v>
      </c>
      <c r="B2135" t="s">
        <v>2905</v>
      </c>
      <c r="C2135" t="s">
        <v>2906</v>
      </c>
      <c r="D2135" s="1">
        <v>45537</v>
      </c>
      <c r="E2135">
        <v>999</v>
      </c>
      <c r="F2135" t="s">
        <v>10</v>
      </c>
      <c r="G2135" t="s">
        <v>11</v>
      </c>
      <c r="H2135" t="s">
        <v>5361</v>
      </c>
      <c r="I2135">
        <v>999</v>
      </c>
      <c r="J2135" s="1">
        <v>45353</v>
      </c>
      <c r="K2135" t="s">
        <v>5356</v>
      </c>
      <c r="L2135" s="1"/>
      <c r="M2135" s="1">
        <v>45326</v>
      </c>
      <c r="N2135" t="s">
        <v>5839</v>
      </c>
      <c r="O2135" t="s">
        <v>5848</v>
      </c>
      <c r="P2135" t="s">
        <v>6036</v>
      </c>
    </row>
    <row r="2136" spans="1:16" x14ac:dyDescent="0.5">
      <c r="A2136" t="s">
        <v>2913</v>
      </c>
      <c r="B2136" t="s">
        <v>2914</v>
      </c>
      <c r="C2136" t="s">
        <v>175</v>
      </c>
      <c r="D2136" s="1">
        <v>45293</v>
      </c>
      <c r="E2136">
        <v>999</v>
      </c>
      <c r="F2136" t="s">
        <v>10</v>
      </c>
      <c r="G2136" t="s">
        <v>11</v>
      </c>
      <c r="H2136" t="s">
        <v>5361</v>
      </c>
      <c r="I2136">
        <v>999</v>
      </c>
      <c r="J2136" s="1">
        <v>45302</v>
      </c>
      <c r="K2136" t="s">
        <v>5356</v>
      </c>
      <c r="L2136" s="1"/>
      <c r="M2136" s="1">
        <v>45299</v>
      </c>
      <c r="N2136" t="s">
        <v>5838</v>
      </c>
      <c r="O2136" t="s">
        <v>5844</v>
      </c>
      <c r="P2136" t="s">
        <v>6036</v>
      </c>
    </row>
    <row r="2137" spans="1:16" x14ac:dyDescent="0.5">
      <c r="A2137" t="s">
        <v>2915</v>
      </c>
      <c r="B2137" t="s">
        <v>2914</v>
      </c>
      <c r="C2137" t="s">
        <v>175</v>
      </c>
      <c r="D2137" s="1">
        <v>45324</v>
      </c>
      <c r="E2137">
        <v>999</v>
      </c>
      <c r="F2137" t="s">
        <v>10</v>
      </c>
      <c r="G2137" t="s">
        <v>11</v>
      </c>
      <c r="H2137" t="s">
        <v>5361</v>
      </c>
      <c r="I2137">
        <v>999</v>
      </c>
      <c r="J2137" s="1">
        <v>45302</v>
      </c>
      <c r="K2137" t="s">
        <v>5356</v>
      </c>
      <c r="L2137" s="1"/>
      <c r="M2137" s="1">
        <v>45299</v>
      </c>
      <c r="N2137" t="s">
        <v>5838</v>
      </c>
      <c r="O2137" t="s">
        <v>5844</v>
      </c>
      <c r="P2137" t="s">
        <v>6036</v>
      </c>
    </row>
    <row r="2138" spans="1:16" x14ac:dyDescent="0.5">
      <c r="A2138" t="s">
        <v>2916</v>
      </c>
      <c r="B2138" t="s">
        <v>2914</v>
      </c>
      <c r="C2138" t="s">
        <v>175</v>
      </c>
      <c r="D2138" s="1">
        <v>45353</v>
      </c>
      <c r="E2138">
        <v>999</v>
      </c>
      <c r="F2138" t="s">
        <v>10</v>
      </c>
      <c r="G2138" t="s">
        <v>23</v>
      </c>
      <c r="H2138" t="s">
        <v>5361</v>
      </c>
      <c r="I2138">
        <v>999</v>
      </c>
      <c r="J2138" s="1">
        <v>45302</v>
      </c>
      <c r="K2138" t="s">
        <v>5356</v>
      </c>
      <c r="L2138" s="1"/>
      <c r="M2138" s="1">
        <v>45299</v>
      </c>
      <c r="N2138" t="s">
        <v>5838</v>
      </c>
      <c r="O2138" t="s">
        <v>5844</v>
      </c>
      <c r="P2138" t="s">
        <v>6036</v>
      </c>
    </row>
    <row r="2139" spans="1:16" x14ac:dyDescent="0.5">
      <c r="A2139" t="s">
        <v>2917</v>
      </c>
      <c r="B2139" t="s">
        <v>2914</v>
      </c>
      <c r="C2139" t="s">
        <v>175</v>
      </c>
      <c r="D2139" s="1">
        <v>45385</v>
      </c>
      <c r="E2139">
        <v>999</v>
      </c>
      <c r="F2139" t="s">
        <v>10</v>
      </c>
      <c r="G2139" t="s">
        <v>23</v>
      </c>
      <c r="H2139" t="s">
        <v>5361</v>
      </c>
      <c r="I2139">
        <v>999</v>
      </c>
      <c r="J2139" s="1">
        <v>45302</v>
      </c>
      <c r="K2139" t="s">
        <v>5356</v>
      </c>
      <c r="L2139" s="1"/>
      <c r="M2139" s="1">
        <v>45299</v>
      </c>
      <c r="N2139" t="s">
        <v>5838</v>
      </c>
      <c r="O2139" t="s">
        <v>5844</v>
      </c>
      <c r="P2139" t="s">
        <v>6036</v>
      </c>
    </row>
    <row r="2140" spans="1:16" x14ac:dyDescent="0.5">
      <c r="A2140" t="s">
        <v>2918</v>
      </c>
      <c r="B2140" t="s">
        <v>2914</v>
      </c>
      <c r="C2140" t="s">
        <v>175</v>
      </c>
      <c r="D2140" s="1">
        <v>45414</v>
      </c>
      <c r="E2140">
        <v>999</v>
      </c>
      <c r="F2140" t="s">
        <v>10</v>
      </c>
      <c r="G2140" t="s">
        <v>25</v>
      </c>
      <c r="H2140" t="s">
        <v>5361</v>
      </c>
      <c r="I2140">
        <v>999</v>
      </c>
      <c r="J2140" s="1">
        <v>45302</v>
      </c>
      <c r="K2140" t="s">
        <v>5356</v>
      </c>
      <c r="L2140" s="1"/>
      <c r="M2140" s="1">
        <v>45299</v>
      </c>
      <c r="N2140" t="s">
        <v>5838</v>
      </c>
      <c r="O2140" t="s">
        <v>5844</v>
      </c>
      <c r="P2140" t="s">
        <v>6036</v>
      </c>
    </row>
    <row r="2141" spans="1:16" x14ac:dyDescent="0.5">
      <c r="A2141" t="s">
        <v>2919</v>
      </c>
      <c r="B2141" t="s">
        <v>2914</v>
      </c>
      <c r="C2141" t="s">
        <v>175</v>
      </c>
      <c r="D2141" s="1">
        <v>45444</v>
      </c>
      <c r="E2141">
        <v>999</v>
      </c>
      <c r="F2141" t="s">
        <v>10</v>
      </c>
      <c r="G2141" t="s">
        <v>11</v>
      </c>
      <c r="H2141" t="s">
        <v>5361</v>
      </c>
      <c r="I2141">
        <v>999</v>
      </c>
      <c r="J2141" s="1">
        <v>45302</v>
      </c>
      <c r="K2141" t="s">
        <v>5356</v>
      </c>
      <c r="L2141" s="1"/>
      <c r="M2141" s="1">
        <v>45299</v>
      </c>
      <c r="N2141" t="s">
        <v>5838</v>
      </c>
      <c r="O2141" t="s">
        <v>5844</v>
      </c>
      <c r="P2141" t="s">
        <v>6036</v>
      </c>
    </row>
    <row r="2142" spans="1:16" x14ac:dyDescent="0.5">
      <c r="A2142" t="s">
        <v>2920</v>
      </c>
      <c r="B2142" t="s">
        <v>2914</v>
      </c>
      <c r="C2142" t="s">
        <v>175</v>
      </c>
      <c r="D2142" s="1">
        <v>45477</v>
      </c>
      <c r="E2142">
        <v>999</v>
      </c>
      <c r="F2142" t="s">
        <v>10</v>
      </c>
      <c r="G2142" t="s">
        <v>11</v>
      </c>
      <c r="H2142" t="s">
        <v>5361</v>
      </c>
      <c r="I2142">
        <v>999</v>
      </c>
      <c r="J2142" s="1">
        <v>45302</v>
      </c>
      <c r="K2142" t="s">
        <v>5356</v>
      </c>
      <c r="L2142" s="1"/>
      <c r="M2142" s="1">
        <v>45299</v>
      </c>
      <c r="N2142" t="s">
        <v>5838</v>
      </c>
      <c r="O2142" t="s">
        <v>5844</v>
      </c>
      <c r="P2142" t="s">
        <v>6036</v>
      </c>
    </row>
    <row r="2143" spans="1:16" x14ac:dyDescent="0.5">
      <c r="A2143" t="s">
        <v>2921</v>
      </c>
      <c r="B2143" t="s">
        <v>2914</v>
      </c>
      <c r="C2143" t="s">
        <v>175</v>
      </c>
      <c r="D2143" s="1">
        <v>45507</v>
      </c>
      <c r="E2143">
        <v>999</v>
      </c>
      <c r="F2143" t="s">
        <v>10</v>
      </c>
      <c r="G2143" t="s">
        <v>11</v>
      </c>
      <c r="H2143" t="s">
        <v>5361</v>
      </c>
      <c r="I2143">
        <v>999</v>
      </c>
      <c r="J2143" s="1">
        <v>45302</v>
      </c>
      <c r="K2143" t="s">
        <v>5356</v>
      </c>
      <c r="L2143" s="1"/>
      <c r="M2143" s="1">
        <v>45299</v>
      </c>
      <c r="N2143" t="s">
        <v>5838</v>
      </c>
      <c r="O2143" t="s">
        <v>5844</v>
      </c>
      <c r="P2143" t="s">
        <v>6036</v>
      </c>
    </row>
    <row r="2144" spans="1:16" x14ac:dyDescent="0.5">
      <c r="A2144" t="s">
        <v>2922</v>
      </c>
      <c r="B2144" t="s">
        <v>2914</v>
      </c>
      <c r="C2144" t="s">
        <v>175</v>
      </c>
      <c r="D2144" s="1">
        <v>45539</v>
      </c>
      <c r="E2144">
        <v>999</v>
      </c>
      <c r="F2144" t="s">
        <v>10</v>
      </c>
      <c r="G2144" t="s">
        <v>23</v>
      </c>
      <c r="H2144" t="s">
        <v>5361</v>
      </c>
      <c r="I2144">
        <v>999</v>
      </c>
      <c r="J2144" s="1">
        <v>45302</v>
      </c>
      <c r="K2144" t="s">
        <v>5356</v>
      </c>
      <c r="L2144" s="1"/>
      <c r="M2144" s="1">
        <v>45299</v>
      </c>
      <c r="N2144" t="s">
        <v>5838</v>
      </c>
      <c r="O2144" t="s">
        <v>5844</v>
      </c>
      <c r="P2144" t="s">
        <v>6036</v>
      </c>
    </row>
    <row r="2145" spans="1:16" x14ac:dyDescent="0.5">
      <c r="A2145" t="s">
        <v>2923</v>
      </c>
      <c r="B2145" t="s">
        <v>2924</v>
      </c>
      <c r="C2145" t="s">
        <v>292</v>
      </c>
      <c r="D2145" s="1">
        <v>45326</v>
      </c>
      <c r="E2145">
        <v>999</v>
      </c>
      <c r="F2145" t="s">
        <v>10</v>
      </c>
      <c r="G2145" t="s">
        <v>11</v>
      </c>
      <c r="H2145" t="s">
        <v>5361</v>
      </c>
      <c r="I2145">
        <v>999</v>
      </c>
      <c r="J2145" s="1">
        <v>45329</v>
      </c>
      <c r="K2145" t="s">
        <v>5356</v>
      </c>
      <c r="L2145" s="1"/>
      <c r="M2145" s="1">
        <v>45305</v>
      </c>
      <c r="N2145" t="s">
        <v>5838</v>
      </c>
      <c r="O2145" t="s">
        <v>5844</v>
      </c>
      <c r="P2145" t="s">
        <v>6037</v>
      </c>
    </row>
    <row r="2146" spans="1:16" x14ac:dyDescent="0.5">
      <c r="A2146" t="s">
        <v>2925</v>
      </c>
      <c r="B2146" t="s">
        <v>2924</v>
      </c>
      <c r="C2146" t="s">
        <v>292</v>
      </c>
      <c r="D2146" s="1">
        <v>45352</v>
      </c>
      <c r="E2146">
        <v>999</v>
      </c>
      <c r="F2146" t="s">
        <v>10</v>
      </c>
      <c r="G2146" t="s">
        <v>11</v>
      </c>
      <c r="H2146" t="s">
        <v>5361</v>
      </c>
      <c r="I2146">
        <v>999</v>
      </c>
      <c r="J2146" s="1">
        <v>45329</v>
      </c>
      <c r="K2146" t="s">
        <v>5356</v>
      </c>
      <c r="L2146" s="1"/>
      <c r="M2146" s="1">
        <v>45305</v>
      </c>
      <c r="N2146" t="s">
        <v>5838</v>
      </c>
      <c r="O2146" t="s">
        <v>5844</v>
      </c>
      <c r="P2146" t="s">
        <v>6037</v>
      </c>
    </row>
    <row r="2147" spans="1:16" x14ac:dyDescent="0.5">
      <c r="A2147" t="s">
        <v>2926</v>
      </c>
      <c r="B2147" t="s">
        <v>2924</v>
      </c>
      <c r="C2147" t="s">
        <v>292</v>
      </c>
      <c r="D2147" s="1">
        <v>45383</v>
      </c>
      <c r="E2147">
        <v>999</v>
      </c>
      <c r="F2147" t="s">
        <v>10</v>
      </c>
      <c r="G2147" t="s">
        <v>11</v>
      </c>
      <c r="H2147" t="s">
        <v>5361</v>
      </c>
      <c r="I2147">
        <v>999</v>
      </c>
      <c r="J2147" s="1">
        <v>45329</v>
      </c>
      <c r="K2147" t="s">
        <v>5356</v>
      </c>
      <c r="L2147" s="1"/>
      <c r="M2147" s="1">
        <v>45305</v>
      </c>
      <c r="N2147" t="s">
        <v>5838</v>
      </c>
      <c r="O2147" t="s">
        <v>5844</v>
      </c>
      <c r="P2147" t="s">
        <v>6037</v>
      </c>
    </row>
    <row r="2148" spans="1:16" x14ac:dyDescent="0.5">
      <c r="A2148" t="s">
        <v>2927</v>
      </c>
      <c r="B2148" t="s">
        <v>2924</v>
      </c>
      <c r="C2148" t="s">
        <v>292</v>
      </c>
      <c r="D2148" s="1">
        <v>45414</v>
      </c>
      <c r="E2148">
        <v>999</v>
      </c>
      <c r="F2148" t="s">
        <v>10</v>
      </c>
      <c r="G2148" t="s">
        <v>11</v>
      </c>
      <c r="H2148" t="s">
        <v>5361</v>
      </c>
      <c r="I2148">
        <v>999</v>
      </c>
      <c r="J2148" s="1">
        <v>45329</v>
      </c>
      <c r="K2148" t="s">
        <v>5356</v>
      </c>
      <c r="L2148" s="1"/>
      <c r="M2148" s="1">
        <v>45305</v>
      </c>
      <c r="N2148" t="s">
        <v>5838</v>
      </c>
      <c r="O2148" t="s">
        <v>5844</v>
      </c>
      <c r="P2148" t="s">
        <v>6037</v>
      </c>
    </row>
    <row r="2149" spans="1:16" x14ac:dyDescent="0.5">
      <c r="A2149" t="s">
        <v>2928</v>
      </c>
      <c r="B2149" t="s">
        <v>2924</v>
      </c>
      <c r="C2149" t="s">
        <v>292</v>
      </c>
      <c r="D2149" s="1">
        <v>45444</v>
      </c>
      <c r="E2149">
        <v>999</v>
      </c>
      <c r="F2149" t="s">
        <v>10</v>
      </c>
      <c r="G2149" t="s">
        <v>25</v>
      </c>
      <c r="H2149" t="s">
        <v>5361</v>
      </c>
      <c r="I2149">
        <v>999</v>
      </c>
      <c r="J2149" s="1">
        <v>45329</v>
      </c>
      <c r="K2149" t="s">
        <v>5356</v>
      </c>
      <c r="L2149" s="1"/>
      <c r="M2149" s="1">
        <v>45305</v>
      </c>
      <c r="N2149" t="s">
        <v>5838</v>
      </c>
      <c r="O2149" t="s">
        <v>5844</v>
      </c>
      <c r="P2149" t="s">
        <v>6037</v>
      </c>
    </row>
    <row r="2150" spans="1:16" x14ac:dyDescent="0.5">
      <c r="A2150" t="s">
        <v>2929</v>
      </c>
      <c r="B2150" t="s">
        <v>2924</v>
      </c>
      <c r="C2150" t="s">
        <v>292</v>
      </c>
      <c r="D2150" s="1">
        <v>45476</v>
      </c>
      <c r="E2150">
        <v>999</v>
      </c>
      <c r="F2150" t="s">
        <v>10</v>
      </c>
      <c r="G2150" t="s">
        <v>11</v>
      </c>
      <c r="H2150" t="s">
        <v>5361</v>
      </c>
      <c r="I2150">
        <v>999</v>
      </c>
      <c r="J2150" s="1">
        <v>45329</v>
      </c>
      <c r="K2150" t="s">
        <v>5356</v>
      </c>
      <c r="L2150" s="1"/>
      <c r="M2150" s="1">
        <v>45305</v>
      </c>
      <c r="N2150" t="s">
        <v>5838</v>
      </c>
      <c r="O2150" t="s">
        <v>5844</v>
      </c>
      <c r="P2150" t="s">
        <v>6037</v>
      </c>
    </row>
    <row r="2151" spans="1:16" x14ac:dyDescent="0.5">
      <c r="A2151" t="s">
        <v>2930</v>
      </c>
      <c r="B2151" t="s">
        <v>2924</v>
      </c>
      <c r="C2151" t="s">
        <v>292</v>
      </c>
      <c r="D2151" s="1">
        <v>45506</v>
      </c>
      <c r="E2151">
        <v>999</v>
      </c>
      <c r="F2151" t="s">
        <v>10</v>
      </c>
      <c r="G2151" t="s">
        <v>11</v>
      </c>
      <c r="H2151" t="s">
        <v>5361</v>
      </c>
      <c r="I2151">
        <v>999</v>
      </c>
      <c r="J2151" s="1">
        <v>45329</v>
      </c>
      <c r="K2151" t="s">
        <v>5356</v>
      </c>
      <c r="L2151" s="1"/>
      <c r="M2151" s="1">
        <v>45305</v>
      </c>
      <c r="N2151" t="s">
        <v>5838</v>
      </c>
      <c r="O2151" t="s">
        <v>5844</v>
      </c>
      <c r="P2151" t="s">
        <v>6037</v>
      </c>
    </row>
    <row r="2152" spans="1:16" x14ac:dyDescent="0.5">
      <c r="A2152" t="s">
        <v>2931</v>
      </c>
      <c r="B2152" t="s">
        <v>2924</v>
      </c>
      <c r="C2152" t="s">
        <v>292</v>
      </c>
      <c r="D2152" s="1">
        <v>45536</v>
      </c>
      <c r="E2152">
        <v>999</v>
      </c>
      <c r="F2152" t="s">
        <v>10</v>
      </c>
      <c r="G2152" t="s">
        <v>11</v>
      </c>
      <c r="H2152" t="s">
        <v>5361</v>
      </c>
      <c r="I2152">
        <v>999</v>
      </c>
      <c r="J2152" s="1">
        <v>45329</v>
      </c>
      <c r="K2152" t="s">
        <v>5356</v>
      </c>
      <c r="L2152" s="1"/>
      <c r="M2152" s="1">
        <v>45305</v>
      </c>
      <c r="N2152" t="s">
        <v>5838</v>
      </c>
      <c r="O2152" t="s">
        <v>5844</v>
      </c>
      <c r="P2152" t="s">
        <v>6037</v>
      </c>
    </row>
    <row r="2153" spans="1:16" x14ac:dyDescent="0.5">
      <c r="A2153" t="s">
        <v>2932</v>
      </c>
      <c r="B2153" t="s">
        <v>2933</v>
      </c>
      <c r="C2153" t="s">
        <v>231</v>
      </c>
      <c r="D2153" s="1">
        <v>45415</v>
      </c>
      <c r="E2153">
        <v>999</v>
      </c>
      <c r="F2153" t="s">
        <v>10</v>
      </c>
      <c r="G2153" t="s">
        <v>11</v>
      </c>
      <c r="H2153" t="s">
        <v>5361</v>
      </c>
      <c r="I2153">
        <v>999</v>
      </c>
      <c r="J2153" s="1">
        <v>45413</v>
      </c>
      <c r="K2153" t="s">
        <v>5356</v>
      </c>
      <c r="L2153" s="1"/>
      <c r="M2153" s="1">
        <v>45390</v>
      </c>
      <c r="N2153" t="s">
        <v>5838</v>
      </c>
      <c r="O2153" t="s">
        <v>5835</v>
      </c>
      <c r="P2153" t="s">
        <v>6036</v>
      </c>
    </row>
    <row r="2154" spans="1:16" x14ac:dyDescent="0.5">
      <c r="A2154" t="s">
        <v>2934</v>
      </c>
      <c r="B2154" t="s">
        <v>2933</v>
      </c>
      <c r="C2154" t="s">
        <v>231</v>
      </c>
      <c r="D2154" s="1">
        <v>45447</v>
      </c>
      <c r="E2154">
        <v>999</v>
      </c>
      <c r="F2154" t="s">
        <v>10</v>
      </c>
      <c r="G2154" t="s">
        <v>11</v>
      </c>
      <c r="H2154" t="s">
        <v>5361</v>
      </c>
      <c r="I2154">
        <v>999</v>
      </c>
      <c r="J2154" s="1">
        <v>45413</v>
      </c>
      <c r="K2154" t="s">
        <v>5356</v>
      </c>
      <c r="L2154" s="1"/>
      <c r="M2154" s="1">
        <v>45390</v>
      </c>
      <c r="N2154" t="s">
        <v>5838</v>
      </c>
      <c r="O2154" t="s">
        <v>5835</v>
      </c>
      <c r="P2154" t="s">
        <v>6036</v>
      </c>
    </row>
    <row r="2155" spans="1:16" x14ac:dyDescent="0.5">
      <c r="A2155" t="s">
        <v>2935</v>
      </c>
      <c r="B2155" t="s">
        <v>2933</v>
      </c>
      <c r="C2155" t="s">
        <v>231</v>
      </c>
      <c r="D2155" s="1">
        <v>45476</v>
      </c>
      <c r="E2155">
        <v>999</v>
      </c>
      <c r="F2155" t="s">
        <v>10</v>
      </c>
      <c r="G2155" t="s">
        <v>11</v>
      </c>
      <c r="H2155" t="s">
        <v>5361</v>
      </c>
      <c r="I2155">
        <v>999</v>
      </c>
      <c r="J2155" s="1">
        <v>45413</v>
      </c>
      <c r="K2155" t="s">
        <v>5356</v>
      </c>
      <c r="L2155" s="1"/>
      <c r="M2155" s="1">
        <v>45390</v>
      </c>
      <c r="N2155" t="s">
        <v>5838</v>
      </c>
      <c r="O2155" t="s">
        <v>5835</v>
      </c>
      <c r="P2155" t="s">
        <v>6036</v>
      </c>
    </row>
    <row r="2156" spans="1:16" x14ac:dyDescent="0.5">
      <c r="A2156" t="s">
        <v>2936</v>
      </c>
      <c r="B2156" t="s">
        <v>2933</v>
      </c>
      <c r="C2156" t="s">
        <v>231</v>
      </c>
      <c r="D2156" s="1">
        <v>45507</v>
      </c>
      <c r="E2156">
        <v>999</v>
      </c>
      <c r="F2156" t="s">
        <v>10</v>
      </c>
      <c r="G2156" t="s">
        <v>11</v>
      </c>
      <c r="H2156" t="s">
        <v>5361</v>
      </c>
      <c r="I2156">
        <v>999</v>
      </c>
      <c r="J2156" s="1">
        <v>45413</v>
      </c>
      <c r="K2156" t="s">
        <v>5356</v>
      </c>
      <c r="L2156" s="1"/>
      <c r="M2156" s="1">
        <v>45390</v>
      </c>
      <c r="N2156" t="s">
        <v>5838</v>
      </c>
      <c r="O2156" t="s">
        <v>5835</v>
      </c>
      <c r="P2156" t="s">
        <v>6036</v>
      </c>
    </row>
    <row r="2157" spans="1:16" x14ac:dyDescent="0.5">
      <c r="A2157" t="s">
        <v>2937</v>
      </c>
      <c r="B2157" t="s">
        <v>2933</v>
      </c>
      <c r="C2157" t="s">
        <v>231</v>
      </c>
      <c r="D2157" s="1">
        <v>45539</v>
      </c>
      <c r="E2157">
        <v>999</v>
      </c>
      <c r="F2157" t="s">
        <v>10</v>
      </c>
      <c r="G2157" t="s">
        <v>11</v>
      </c>
      <c r="H2157" t="s">
        <v>5361</v>
      </c>
      <c r="I2157">
        <v>999</v>
      </c>
      <c r="J2157" s="1">
        <v>45413</v>
      </c>
      <c r="K2157" t="s">
        <v>5356</v>
      </c>
      <c r="L2157" s="1"/>
      <c r="M2157" s="1">
        <v>45390</v>
      </c>
      <c r="N2157" t="s">
        <v>5838</v>
      </c>
      <c r="O2157" t="s">
        <v>5835</v>
      </c>
      <c r="P2157" t="s">
        <v>6036</v>
      </c>
    </row>
    <row r="2158" spans="1:16" x14ac:dyDescent="0.5">
      <c r="A2158" t="s">
        <v>2938</v>
      </c>
      <c r="B2158" t="s">
        <v>2939</v>
      </c>
      <c r="C2158" t="s">
        <v>2940</v>
      </c>
      <c r="D2158" s="1">
        <v>45294</v>
      </c>
      <c r="E2158">
        <v>2499</v>
      </c>
      <c r="F2158" t="s">
        <v>10</v>
      </c>
      <c r="G2158" t="s">
        <v>11</v>
      </c>
      <c r="H2158" t="s">
        <v>5362</v>
      </c>
      <c r="I2158">
        <v>2499</v>
      </c>
      <c r="J2158" s="1">
        <v>45306</v>
      </c>
      <c r="K2158" t="s">
        <v>5356</v>
      </c>
      <c r="L2158" s="1"/>
      <c r="M2158" s="1">
        <v>45295</v>
      </c>
      <c r="N2158" t="s">
        <v>5846</v>
      </c>
      <c r="O2158" t="s">
        <v>5844</v>
      </c>
      <c r="P2158" t="s">
        <v>6037</v>
      </c>
    </row>
    <row r="2159" spans="1:16" x14ac:dyDescent="0.5">
      <c r="A2159" t="s">
        <v>2941</v>
      </c>
      <c r="B2159" t="s">
        <v>2939</v>
      </c>
      <c r="C2159" t="s">
        <v>2940</v>
      </c>
      <c r="D2159" s="1">
        <v>45325</v>
      </c>
      <c r="E2159">
        <v>2499</v>
      </c>
      <c r="F2159" t="s">
        <v>10</v>
      </c>
      <c r="G2159" t="s">
        <v>23</v>
      </c>
      <c r="H2159" t="s">
        <v>5362</v>
      </c>
      <c r="I2159">
        <v>2499</v>
      </c>
      <c r="J2159" s="1">
        <v>45306</v>
      </c>
      <c r="K2159" t="s">
        <v>5356</v>
      </c>
      <c r="L2159" s="1"/>
      <c r="M2159" s="1">
        <v>45295</v>
      </c>
      <c r="N2159" t="s">
        <v>5846</v>
      </c>
      <c r="O2159" t="s">
        <v>5844</v>
      </c>
      <c r="P2159" t="s">
        <v>6037</v>
      </c>
    </row>
    <row r="2160" spans="1:16" x14ac:dyDescent="0.5">
      <c r="A2160" t="s">
        <v>2942</v>
      </c>
      <c r="B2160" t="s">
        <v>2939</v>
      </c>
      <c r="C2160" t="s">
        <v>2940</v>
      </c>
      <c r="D2160" s="1">
        <v>45354</v>
      </c>
      <c r="E2160">
        <v>0</v>
      </c>
      <c r="F2160" t="s">
        <v>43</v>
      </c>
      <c r="G2160" t="s">
        <v>11</v>
      </c>
      <c r="H2160" t="s">
        <v>5362</v>
      </c>
      <c r="I2160">
        <v>2499</v>
      </c>
      <c r="J2160" s="1">
        <v>45306</v>
      </c>
      <c r="K2160" t="s">
        <v>5356</v>
      </c>
      <c r="L2160" s="1"/>
      <c r="M2160" s="1">
        <v>45295</v>
      </c>
      <c r="N2160" t="s">
        <v>5846</v>
      </c>
      <c r="O2160" t="s">
        <v>5844</v>
      </c>
      <c r="P2160" t="s">
        <v>6037</v>
      </c>
    </row>
    <row r="2161" spans="1:16" x14ac:dyDescent="0.5">
      <c r="A2161" t="s">
        <v>2943</v>
      </c>
      <c r="B2161" t="s">
        <v>2939</v>
      </c>
      <c r="C2161" t="s">
        <v>2940</v>
      </c>
      <c r="D2161" s="1">
        <v>45383</v>
      </c>
      <c r="E2161">
        <v>2499</v>
      </c>
      <c r="F2161" t="s">
        <v>10</v>
      </c>
      <c r="G2161" t="s">
        <v>11</v>
      </c>
      <c r="H2161" t="s">
        <v>5362</v>
      </c>
      <c r="I2161">
        <v>2499</v>
      </c>
      <c r="J2161" s="1">
        <v>45306</v>
      </c>
      <c r="K2161" t="s">
        <v>5356</v>
      </c>
      <c r="L2161" s="1"/>
      <c r="M2161" s="1">
        <v>45295</v>
      </c>
      <c r="N2161" t="s">
        <v>5846</v>
      </c>
      <c r="O2161" t="s">
        <v>5844</v>
      </c>
      <c r="P2161" t="s">
        <v>6037</v>
      </c>
    </row>
    <row r="2162" spans="1:16" x14ac:dyDescent="0.5">
      <c r="A2162" t="s">
        <v>2944</v>
      </c>
      <c r="B2162" t="s">
        <v>2939</v>
      </c>
      <c r="C2162" t="s">
        <v>2940</v>
      </c>
      <c r="D2162" s="1">
        <v>45415</v>
      </c>
      <c r="E2162">
        <v>2499</v>
      </c>
      <c r="F2162" t="s">
        <v>10</v>
      </c>
      <c r="G2162" t="s">
        <v>11</v>
      </c>
      <c r="H2162" t="s">
        <v>5362</v>
      </c>
      <c r="I2162">
        <v>2499</v>
      </c>
      <c r="J2162" s="1">
        <v>45306</v>
      </c>
      <c r="K2162" t="s">
        <v>5356</v>
      </c>
      <c r="L2162" s="1"/>
      <c r="M2162" s="1">
        <v>45295</v>
      </c>
      <c r="N2162" t="s">
        <v>5846</v>
      </c>
      <c r="O2162" t="s">
        <v>5844</v>
      </c>
      <c r="P2162" t="s">
        <v>6037</v>
      </c>
    </row>
    <row r="2163" spans="1:16" x14ac:dyDescent="0.5">
      <c r="A2163" t="s">
        <v>2945</v>
      </c>
      <c r="B2163" t="s">
        <v>2939</v>
      </c>
      <c r="C2163" t="s">
        <v>2940</v>
      </c>
      <c r="D2163" s="1">
        <v>45446</v>
      </c>
      <c r="E2163">
        <v>2499</v>
      </c>
      <c r="F2163" t="s">
        <v>10</v>
      </c>
      <c r="G2163" t="s">
        <v>41</v>
      </c>
      <c r="H2163" t="s">
        <v>5362</v>
      </c>
      <c r="I2163">
        <v>2499</v>
      </c>
      <c r="J2163" s="1">
        <v>45306</v>
      </c>
      <c r="K2163" t="s">
        <v>5356</v>
      </c>
      <c r="L2163" s="1"/>
      <c r="M2163" s="1">
        <v>45295</v>
      </c>
      <c r="N2163" t="s">
        <v>5846</v>
      </c>
      <c r="O2163" t="s">
        <v>5844</v>
      </c>
      <c r="P2163" t="s">
        <v>6037</v>
      </c>
    </row>
    <row r="2164" spans="1:16" x14ac:dyDescent="0.5">
      <c r="A2164" t="s">
        <v>2946</v>
      </c>
      <c r="B2164" t="s">
        <v>2939</v>
      </c>
      <c r="C2164" t="s">
        <v>2940</v>
      </c>
      <c r="D2164" s="1">
        <v>45475</v>
      </c>
      <c r="E2164">
        <v>2499</v>
      </c>
      <c r="F2164" t="s">
        <v>10</v>
      </c>
      <c r="G2164" t="s">
        <v>23</v>
      </c>
      <c r="H2164" t="s">
        <v>5362</v>
      </c>
      <c r="I2164">
        <v>2499</v>
      </c>
      <c r="J2164" s="1">
        <v>45306</v>
      </c>
      <c r="K2164" t="s">
        <v>5356</v>
      </c>
      <c r="L2164" s="1"/>
      <c r="M2164" s="1">
        <v>45295</v>
      </c>
      <c r="N2164" t="s">
        <v>5846</v>
      </c>
      <c r="O2164" t="s">
        <v>5844</v>
      </c>
      <c r="P2164" t="s">
        <v>6037</v>
      </c>
    </row>
    <row r="2165" spans="1:16" x14ac:dyDescent="0.5">
      <c r="A2165" t="s">
        <v>2947</v>
      </c>
      <c r="B2165" t="s">
        <v>2939</v>
      </c>
      <c r="C2165" t="s">
        <v>2940</v>
      </c>
      <c r="D2165" s="1">
        <v>45508</v>
      </c>
      <c r="E2165">
        <v>2499</v>
      </c>
      <c r="F2165" t="s">
        <v>10</v>
      </c>
      <c r="G2165" t="s">
        <v>11</v>
      </c>
      <c r="H2165" t="s">
        <v>5362</v>
      </c>
      <c r="I2165">
        <v>2499</v>
      </c>
      <c r="J2165" s="1">
        <v>45306</v>
      </c>
      <c r="K2165" t="s">
        <v>5356</v>
      </c>
      <c r="L2165" s="1"/>
      <c r="M2165" s="1">
        <v>45295</v>
      </c>
      <c r="N2165" t="s">
        <v>5846</v>
      </c>
      <c r="O2165" t="s">
        <v>5844</v>
      </c>
      <c r="P2165" t="s">
        <v>6037</v>
      </c>
    </row>
    <row r="2166" spans="1:16" x14ac:dyDescent="0.5">
      <c r="A2166" t="s">
        <v>2948</v>
      </c>
      <c r="B2166" t="s">
        <v>2939</v>
      </c>
      <c r="C2166" t="s">
        <v>2940</v>
      </c>
      <c r="D2166" s="1">
        <v>45539</v>
      </c>
      <c r="E2166">
        <v>2499</v>
      </c>
      <c r="F2166" t="s">
        <v>10</v>
      </c>
      <c r="G2166" t="s">
        <v>11</v>
      </c>
      <c r="H2166" t="s">
        <v>5362</v>
      </c>
      <c r="I2166">
        <v>2499</v>
      </c>
      <c r="J2166" s="1">
        <v>45306</v>
      </c>
      <c r="K2166" t="s">
        <v>5356</v>
      </c>
      <c r="L2166" s="1"/>
      <c r="M2166" s="1">
        <v>45295</v>
      </c>
      <c r="N2166" t="s">
        <v>5846</v>
      </c>
      <c r="O2166" t="s">
        <v>5844</v>
      </c>
      <c r="P2166" t="s">
        <v>6037</v>
      </c>
    </row>
    <row r="2167" spans="1:16" x14ac:dyDescent="0.5">
      <c r="A2167" t="s">
        <v>2949</v>
      </c>
      <c r="B2167" t="s">
        <v>2950</v>
      </c>
      <c r="C2167" t="s">
        <v>1329</v>
      </c>
      <c r="D2167" s="1">
        <v>45476</v>
      </c>
      <c r="E2167">
        <v>999</v>
      </c>
      <c r="F2167" t="s">
        <v>10</v>
      </c>
      <c r="G2167" t="s">
        <v>11</v>
      </c>
      <c r="H2167" t="s">
        <v>5361</v>
      </c>
      <c r="I2167">
        <v>999</v>
      </c>
      <c r="J2167" s="1">
        <v>45488</v>
      </c>
      <c r="K2167" t="s">
        <v>5356</v>
      </c>
      <c r="L2167" s="1"/>
      <c r="M2167" s="1">
        <v>45474</v>
      </c>
      <c r="N2167" t="s">
        <v>5843</v>
      </c>
      <c r="O2167" t="s">
        <v>5835</v>
      </c>
      <c r="P2167" t="s">
        <v>5836</v>
      </c>
    </row>
    <row r="2168" spans="1:16" x14ac:dyDescent="0.5">
      <c r="A2168" t="s">
        <v>2951</v>
      </c>
      <c r="B2168" t="s">
        <v>2950</v>
      </c>
      <c r="C2168" t="s">
        <v>1329</v>
      </c>
      <c r="D2168" s="1">
        <v>45508</v>
      </c>
      <c r="E2168">
        <v>999</v>
      </c>
      <c r="F2168" t="s">
        <v>10</v>
      </c>
      <c r="G2168" t="s">
        <v>25</v>
      </c>
      <c r="H2168" t="s">
        <v>5361</v>
      </c>
      <c r="I2168">
        <v>999</v>
      </c>
      <c r="J2168" s="1">
        <v>45488</v>
      </c>
      <c r="K2168" t="s">
        <v>5356</v>
      </c>
      <c r="L2168" s="1"/>
      <c r="M2168" s="1">
        <v>45474</v>
      </c>
      <c r="N2168" t="s">
        <v>5843</v>
      </c>
      <c r="O2168" t="s">
        <v>5835</v>
      </c>
      <c r="P2168" t="s">
        <v>5836</v>
      </c>
    </row>
    <row r="2169" spans="1:16" x14ac:dyDescent="0.5">
      <c r="A2169" t="s">
        <v>2952</v>
      </c>
      <c r="B2169" t="s">
        <v>2950</v>
      </c>
      <c r="C2169" t="s">
        <v>1329</v>
      </c>
      <c r="D2169" s="1">
        <v>45536</v>
      </c>
      <c r="E2169">
        <v>999</v>
      </c>
      <c r="F2169" t="s">
        <v>10</v>
      </c>
      <c r="G2169" t="s">
        <v>25</v>
      </c>
      <c r="H2169" t="s">
        <v>5361</v>
      </c>
      <c r="I2169">
        <v>999</v>
      </c>
      <c r="J2169" s="1">
        <v>45488</v>
      </c>
      <c r="K2169" t="s">
        <v>5356</v>
      </c>
      <c r="L2169" s="1"/>
      <c r="M2169" s="1">
        <v>45474</v>
      </c>
      <c r="N2169" t="s">
        <v>5843</v>
      </c>
      <c r="O2169" t="s">
        <v>5835</v>
      </c>
      <c r="P2169" t="s">
        <v>5836</v>
      </c>
    </row>
    <row r="2170" spans="1:16" x14ac:dyDescent="0.5">
      <c r="A2170" t="s">
        <v>2953</v>
      </c>
      <c r="B2170" t="s">
        <v>2954</v>
      </c>
      <c r="C2170" t="s">
        <v>2955</v>
      </c>
      <c r="D2170" s="1">
        <v>45295</v>
      </c>
      <c r="E2170">
        <v>999</v>
      </c>
      <c r="F2170" t="s">
        <v>10</v>
      </c>
      <c r="G2170" t="s">
        <v>11</v>
      </c>
      <c r="H2170" t="s">
        <v>5361</v>
      </c>
      <c r="I2170">
        <v>999</v>
      </c>
      <c r="J2170" s="1">
        <v>45313</v>
      </c>
      <c r="K2170" t="s">
        <v>5356</v>
      </c>
      <c r="L2170" s="1"/>
      <c r="M2170" s="1">
        <v>45311</v>
      </c>
      <c r="N2170" t="s">
        <v>5838</v>
      </c>
      <c r="O2170" t="s">
        <v>5835</v>
      </c>
      <c r="P2170" t="s">
        <v>5836</v>
      </c>
    </row>
    <row r="2171" spans="1:16" x14ac:dyDescent="0.5">
      <c r="A2171" t="s">
        <v>2956</v>
      </c>
      <c r="B2171" t="s">
        <v>2954</v>
      </c>
      <c r="C2171" t="s">
        <v>2955</v>
      </c>
      <c r="D2171" s="1">
        <v>45326</v>
      </c>
      <c r="E2171">
        <v>999</v>
      </c>
      <c r="F2171" t="s">
        <v>10</v>
      </c>
      <c r="G2171" t="s">
        <v>23</v>
      </c>
      <c r="H2171" t="s">
        <v>5361</v>
      </c>
      <c r="I2171">
        <v>999</v>
      </c>
      <c r="J2171" s="1">
        <v>45313</v>
      </c>
      <c r="K2171" t="s">
        <v>5356</v>
      </c>
      <c r="L2171" s="1"/>
      <c r="M2171" s="1">
        <v>45311</v>
      </c>
      <c r="N2171" t="s">
        <v>5838</v>
      </c>
      <c r="O2171" t="s">
        <v>5835</v>
      </c>
      <c r="P2171" t="s">
        <v>5836</v>
      </c>
    </row>
    <row r="2172" spans="1:16" x14ac:dyDescent="0.5">
      <c r="A2172" t="s">
        <v>2957</v>
      </c>
      <c r="B2172" t="s">
        <v>2954</v>
      </c>
      <c r="C2172" t="s">
        <v>2955</v>
      </c>
      <c r="D2172" s="1">
        <v>45354</v>
      </c>
      <c r="E2172">
        <v>999</v>
      </c>
      <c r="F2172" t="s">
        <v>10</v>
      </c>
      <c r="G2172" t="s">
        <v>11</v>
      </c>
      <c r="H2172" t="s">
        <v>5361</v>
      </c>
      <c r="I2172">
        <v>999</v>
      </c>
      <c r="J2172" s="1">
        <v>45313</v>
      </c>
      <c r="K2172" t="s">
        <v>5356</v>
      </c>
      <c r="L2172" s="1"/>
      <c r="M2172" s="1">
        <v>45311</v>
      </c>
      <c r="N2172" t="s">
        <v>5838</v>
      </c>
      <c r="O2172" t="s">
        <v>5835</v>
      </c>
      <c r="P2172" t="s">
        <v>5836</v>
      </c>
    </row>
    <row r="2173" spans="1:16" x14ac:dyDescent="0.5">
      <c r="A2173" t="s">
        <v>2958</v>
      </c>
      <c r="B2173" t="s">
        <v>2954</v>
      </c>
      <c r="C2173" t="s">
        <v>2955</v>
      </c>
      <c r="D2173" s="1">
        <v>45384</v>
      </c>
      <c r="E2173">
        <v>999</v>
      </c>
      <c r="F2173" t="s">
        <v>10</v>
      </c>
      <c r="G2173" t="s">
        <v>23</v>
      </c>
      <c r="H2173" t="s">
        <v>5361</v>
      </c>
      <c r="I2173">
        <v>999</v>
      </c>
      <c r="J2173" s="1">
        <v>45313</v>
      </c>
      <c r="K2173" t="s">
        <v>5356</v>
      </c>
      <c r="L2173" s="1"/>
      <c r="M2173" s="1">
        <v>45311</v>
      </c>
      <c r="N2173" t="s">
        <v>5838</v>
      </c>
      <c r="O2173" t="s">
        <v>5835</v>
      </c>
      <c r="P2173" t="s">
        <v>5836</v>
      </c>
    </row>
    <row r="2174" spans="1:16" x14ac:dyDescent="0.5">
      <c r="A2174" t="s">
        <v>2959</v>
      </c>
      <c r="B2174" t="s">
        <v>2954</v>
      </c>
      <c r="C2174" t="s">
        <v>2955</v>
      </c>
      <c r="D2174" s="1">
        <v>45415</v>
      </c>
      <c r="E2174">
        <v>999</v>
      </c>
      <c r="F2174" t="s">
        <v>10</v>
      </c>
      <c r="G2174" t="s">
        <v>11</v>
      </c>
      <c r="H2174" t="s">
        <v>5361</v>
      </c>
      <c r="I2174">
        <v>999</v>
      </c>
      <c r="J2174" s="1">
        <v>45313</v>
      </c>
      <c r="K2174" t="s">
        <v>5356</v>
      </c>
      <c r="L2174" s="1"/>
      <c r="M2174" s="1">
        <v>45311</v>
      </c>
      <c r="N2174" t="s">
        <v>5838</v>
      </c>
      <c r="O2174" t="s">
        <v>5835</v>
      </c>
      <c r="P2174" t="s">
        <v>5836</v>
      </c>
    </row>
    <row r="2175" spans="1:16" x14ac:dyDescent="0.5">
      <c r="A2175" t="s">
        <v>2960</v>
      </c>
      <c r="B2175" t="s">
        <v>2954</v>
      </c>
      <c r="C2175" t="s">
        <v>2955</v>
      </c>
      <c r="D2175" s="1">
        <v>45444</v>
      </c>
      <c r="E2175">
        <v>999</v>
      </c>
      <c r="F2175" t="s">
        <v>10</v>
      </c>
      <c r="G2175" t="s">
        <v>11</v>
      </c>
      <c r="H2175" t="s">
        <v>5361</v>
      </c>
      <c r="I2175">
        <v>999</v>
      </c>
      <c r="J2175" s="1">
        <v>45313</v>
      </c>
      <c r="K2175" t="s">
        <v>5356</v>
      </c>
      <c r="L2175" s="1"/>
      <c r="M2175" s="1">
        <v>45311</v>
      </c>
      <c r="N2175" t="s">
        <v>5838</v>
      </c>
      <c r="O2175" t="s">
        <v>5835</v>
      </c>
      <c r="P2175" t="s">
        <v>5836</v>
      </c>
    </row>
    <row r="2176" spans="1:16" x14ac:dyDescent="0.5">
      <c r="A2176" t="s">
        <v>2961</v>
      </c>
      <c r="B2176" t="s">
        <v>2954</v>
      </c>
      <c r="C2176" t="s">
        <v>2955</v>
      </c>
      <c r="D2176" s="1">
        <v>45476</v>
      </c>
      <c r="E2176">
        <v>999</v>
      </c>
      <c r="F2176" t="s">
        <v>10</v>
      </c>
      <c r="G2176" t="s">
        <v>11</v>
      </c>
      <c r="H2176" t="s">
        <v>5361</v>
      </c>
      <c r="I2176">
        <v>999</v>
      </c>
      <c r="J2176" s="1">
        <v>45313</v>
      </c>
      <c r="K2176" t="s">
        <v>5356</v>
      </c>
      <c r="L2176" s="1"/>
      <c r="M2176" s="1">
        <v>45311</v>
      </c>
      <c r="N2176" t="s">
        <v>5838</v>
      </c>
      <c r="O2176" t="s">
        <v>5835</v>
      </c>
      <c r="P2176" t="s">
        <v>5836</v>
      </c>
    </row>
    <row r="2177" spans="1:16" x14ac:dyDescent="0.5">
      <c r="A2177" t="s">
        <v>2962</v>
      </c>
      <c r="B2177" t="s">
        <v>2954</v>
      </c>
      <c r="C2177" t="s">
        <v>2955</v>
      </c>
      <c r="D2177" s="1">
        <v>45506</v>
      </c>
      <c r="E2177">
        <v>999</v>
      </c>
      <c r="F2177" t="s">
        <v>10</v>
      </c>
      <c r="G2177" t="s">
        <v>11</v>
      </c>
      <c r="H2177" t="s">
        <v>5361</v>
      </c>
      <c r="I2177">
        <v>999</v>
      </c>
      <c r="J2177" s="1">
        <v>45313</v>
      </c>
      <c r="K2177" t="s">
        <v>5356</v>
      </c>
      <c r="L2177" s="1"/>
      <c r="M2177" s="1">
        <v>45311</v>
      </c>
      <c r="N2177" t="s">
        <v>5838</v>
      </c>
      <c r="O2177" t="s">
        <v>5835</v>
      </c>
      <c r="P2177" t="s">
        <v>5836</v>
      </c>
    </row>
    <row r="2178" spans="1:16" x14ac:dyDescent="0.5">
      <c r="A2178" t="s">
        <v>2963</v>
      </c>
      <c r="B2178" t="s">
        <v>2954</v>
      </c>
      <c r="C2178" t="s">
        <v>2955</v>
      </c>
      <c r="D2178" s="1">
        <v>45537</v>
      </c>
      <c r="E2178">
        <v>999</v>
      </c>
      <c r="F2178" t="s">
        <v>10</v>
      </c>
      <c r="G2178" t="s">
        <v>11</v>
      </c>
      <c r="H2178" t="s">
        <v>5361</v>
      </c>
      <c r="I2178">
        <v>999</v>
      </c>
      <c r="J2178" s="1">
        <v>45313</v>
      </c>
      <c r="K2178" t="s">
        <v>5356</v>
      </c>
      <c r="L2178" s="1"/>
      <c r="M2178" s="1">
        <v>45311</v>
      </c>
      <c r="N2178" t="s">
        <v>5838</v>
      </c>
      <c r="O2178" t="s">
        <v>5835</v>
      </c>
      <c r="P2178" t="s">
        <v>5836</v>
      </c>
    </row>
    <row r="2179" spans="1:16" x14ac:dyDescent="0.5">
      <c r="A2179" t="s">
        <v>2964</v>
      </c>
      <c r="B2179" t="s">
        <v>2965</v>
      </c>
      <c r="C2179" t="s">
        <v>2966</v>
      </c>
      <c r="D2179" s="1">
        <v>45508</v>
      </c>
      <c r="E2179">
        <v>999</v>
      </c>
      <c r="F2179" t="s">
        <v>10</v>
      </c>
      <c r="G2179" t="s">
        <v>11</v>
      </c>
      <c r="H2179" t="s">
        <v>5361</v>
      </c>
      <c r="I2179">
        <v>999</v>
      </c>
      <c r="J2179" s="1">
        <v>45506</v>
      </c>
      <c r="K2179" t="s">
        <v>5356</v>
      </c>
      <c r="L2179" s="1"/>
      <c r="M2179" s="1">
        <v>45500</v>
      </c>
      <c r="N2179" t="s">
        <v>5838</v>
      </c>
      <c r="O2179" t="s">
        <v>5845</v>
      </c>
      <c r="P2179" t="s">
        <v>6036</v>
      </c>
    </row>
    <row r="2180" spans="1:16" x14ac:dyDescent="0.5">
      <c r="A2180" t="s">
        <v>2967</v>
      </c>
      <c r="B2180" t="s">
        <v>2965</v>
      </c>
      <c r="C2180" t="s">
        <v>2966</v>
      </c>
      <c r="D2180" s="1">
        <v>45539</v>
      </c>
      <c r="E2180">
        <v>999</v>
      </c>
      <c r="F2180" t="s">
        <v>10</v>
      </c>
      <c r="G2180" t="s">
        <v>11</v>
      </c>
      <c r="H2180" t="s">
        <v>5361</v>
      </c>
      <c r="I2180">
        <v>999</v>
      </c>
      <c r="J2180" s="1">
        <v>45506</v>
      </c>
      <c r="K2180" t="s">
        <v>5356</v>
      </c>
      <c r="L2180" s="1"/>
      <c r="M2180" s="1">
        <v>45500</v>
      </c>
      <c r="N2180" t="s">
        <v>5838</v>
      </c>
      <c r="O2180" t="s">
        <v>5845</v>
      </c>
      <c r="P2180" t="s">
        <v>6036</v>
      </c>
    </row>
    <row r="2181" spans="1:16" x14ac:dyDescent="0.5">
      <c r="A2181" t="s">
        <v>2968</v>
      </c>
      <c r="B2181" t="s">
        <v>2969</v>
      </c>
      <c r="C2181" t="s">
        <v>341</v>
      </c>
      <c r="D2181" s="1">
        <v>45447</v>
      </c>
      <c r="E2181">
        <v>999</v>
      </c>
      <c r="F2181" t="s">
        <v>10</v>
      </c>
      <c r="G2181" t="s">
        <v>11</v>
      </c>
      <c r="H2181" t="s">
        <v>5361</v>
      </c>
      <c r="I2181">
        <v>999</v>
      </c>
      <c r="J2181" s="1">
        <v>45471</v>
      </c>
      <c r="K2181" t="s">
        <v>5356</v>
      </c>
      <c r="L2181" s="1"/>
      <c r="M2181" s="1">
        <v>45444</v>
      </c>
      <c r="N2181" t="s">
        <v>5834</v>
      </c>
      <c r="O2181" t="s">
        <v>5835</v>
      </c>
      <c r="P2181" t="s">
        <v>5836</v>
      </c>
    </row>
    <row r="2182" spans="1:16" x14ac:dyDescent="0.5">
      <c r="A2182" t="s">
        <v>2970</v>
      </c>
      <c r="B2182" t="s">
        <v>2969</v>
      </c>
      <c r="C2182" t="s">
        <v>341</v>
      </c>
      <c r="D2182" s="1">
        <v>45474</v>
      </c>
      <c r="E2182">
        <v>999</v>
      </c>
      <c r="F2182" t="s">
        <v>10</v>
      </c>
      <c r="G2182" t="s">
        <v>11</v>
      </c>
      <c r="H2182" t="s">
        <v>5361</v>
      </c>
      <c r="I2182">
        <v>999</v>
      </c>
      <c r="J2182" s="1">
        <v>45471</v>
      </c>
      <c r="K2182" t="s">
        <v>5356</v>
      </c>
      <c r="L2182" s="1"/>
      <c r="M2182" s="1">
        <v>45444</v>
      </c>
      <c r="N2182" t="s">
        <v>5834</v>
      </c>
      <c r="O2182" t="s">
        <v>5835</v>
      </c>
      <c r="P2182" t="s">
        <v>5836</v>
      </c>
    </row>
    <row r="2183" spans="1:16" x14ac:dyDescent="0.5">
      <c r="A2183" t="s">
        <v>2971</v>
      </c>
      <c r="B2183" t="s">
        <v>2969</v>
      </c>
      <c r="C2183" t="s">
        <v>341</v>
      </c>
      <c r="D2183" s="1">
        <v>45506</v>
      </c>
      <c r="E2183">
        <v>999</v>
      </c>
      <c r="F2183" t="s">
        <v>10</v>
      </c>
      <c r="G2183" t="s">
        <v>11</v>
      </c>
      <c r="H2183" t="s">
        <v>5361</v>
      </c>
      <c r="I2183">
        <v>999</v>
      </c>
      <c r="J2183" s="1">
        <v>45471</v>
      </c>
      <c r="K2183" t="s">
        <v>5356</v>
      </c>
      <c r="L2183" s="1"/>
      <c r="M2183" s="1">
        <v>45444</v>
      </c>
      <c r="N2183" t="s">
        <v>5834</v>
      </c>
      <c r="O2183" t="s">
        <v>5835</v>
      </c>
      <c r="P2183" t="s">
        <v>5836</v>
      </c>
    </row>
    <row r="2184" spans="1:16" x14ac:dyDescent="0.5">
      <c r="A2184" t="s">
        <v>2972</v>
      </c>
      <c r="B2184" t="s">
        <v>2969</v>
      </c>
      <c r="C2184" t="s">
        <v>341</v>
      </c>
      <c r="D2184" s="1">
        <v>45537</v>
      </c>
      <c r="E2184">
        <v>999</v>
      </c>
      <c r="F2184" t="s">
        <v>10</v>
      </c>
      <c r="G2184" t="s">
        <v>11</v>
      </c>
      <c r="H2184" t="s">
        <v>5361</v>
      </c>
      <c r="I2184">
        <v>999</v>
      </c>
      <c r="J2184" s="1">
        <v>45471</v>
      </c>
      <c r="K2184" t="s">
        <v>5356</v>
      </c>
      <c r="L2184" s="1"/>
      <c r="M2184" s="1">
        <v>45444</v>
      </c>
      <c r="N2184" t="s">
        <v>5834</v>
      </c>
      <c r="O2184" t="s">
        <v>5835</v>
      </c>
      <c r="P2184" t="s">
        <v>5836</v>
      </c>
    </row>
    <row r="2185" spans="1:16" x14ac:dyDescent="0.5">
      <c r="A2185" t="s">
        <v>2973</v>
      </c>
      <c r="B2185" t="s">
        <v>2974</v>
      </c>
      <c r="C2185" t="s">
        <v>1419</v>
      </c>
      <c r="D2185" s="1">
        <v>45506</v>
      </c>
      <c r="E2185">
        <v>9999</v>
      </c>
      <c r="F2185" t="s">
        <v>10</v>
      </c>
      <c r="G2185" t="s">
        <v>11</v>
      </c>
      <c r="H2185" t="s">
        <v>5382</v>
      </c>
      <c r="I2185">
        <v>9999</v>
      </c>
      <c r="J2185" s="1">
        <v>45516</v>
      </c>
      <c r="K2185" t="s">
        <v>5356</v>
      </c>
      <c r="L2185" s="1"/>
      <c r="M2185" s="1">
        <v>45513</v>
      </c>
      <c r="N2185" t="s">
        <v>5838</v>
      </c>
      <c r="O2185" t="s">
        <v>5835</v>
      </c>
      <c r="P2185" t="s">
        <v>6037</v>
      </c>
    </row>
    <row r="2186" spans="1:16" x14ac:dyDescent="0.5">
      <c r="A2186" t="s">
        <v>2975</v>
      </c>
      <c r="B2186" t="s">
        <v>2974</v>
      </c>
      <c r="C2186" t="s">
        <v>1419</v>
      </c>
      <c r="D2186" s="1">
        <v>45539</v>
      </c>
      <c r="E2186">
        <v>9999</v>
      </c>
      <c r="F2186" t="s">
        <v>10</v>
      </c>
      <c r="G2186" t="s">
        <v>11</v>
      </c>
      <c r="H2186" t="s">
        <v>5382</v>
      </c>
      <c r="I2186">
        <v>9999</v>
      </c>
      <c r="J2186" s="1">
        <v>45516</v>
      </c>
      <c r="K2186" t="s">
        <v>5356</v>
      </c>
      <c r="L2186" s="1"/>
      <c r="M2186" s="1">
        <v>45513</v>
      </c>
      <c r="N2186" t="s">
        <v>5838</v>
      </c>
      <c r="O2186" t="s">
        <v>5835</v>
      </c>
      <c r="P2186" t="s">
        <v>6037</v>
      </c>
    </row>
    <row r="2187" spans="1:16" x14ac:dyDescent="0.5">
      <c r="A2187" t="s">
        <v>2976</v>
      </c>
      <c r="B2187" t="s">
        <v>2977</v>
      </c>
      <c r="C2187" t="s">
        <v>453</v>
      </c>
      <c r="D2187" s="1">
        <v>45447</v>
      </c>
      <c r="E2187">
        <v>2499</v>
      </c>
      <c r="F2187" t="s">
        <v>10</v>
      </c>
      <c r="G2187" t="s">
        <v>11</v>
      </c>
      <c r="H2187" t="s">
        <v>5362</v>
      </c>
      <c r="I2187">
        <v>2499</v>
      </c>
      <c r="J2187" s="1">
        <v>45444</v>
      </c>
      <c r="K2187" t="s">
        <v>5356</v>
      </c>
      <c r="L2187" s="1"/>
      <c r="M2187" s="1">
        <v>45422</v>
      </c>
      <c r="N2187" t="s">
        <v>5839</v>
      </c>
      <c r="O2187" t="s">
        <v>5835</v>
      </c>
      <c r="P2187" t="s">
        <v>6037</v>
      </c>
    </row>
    <row r="2188" spans="1:16" x14ac:dyDescent="0.5">
      <c r="A2188" t="s">
        <v>2978</v>
      </c>
      <c r="B2188" t="s">
        <v>2977</v>
      </c>
      <c r="C2188" t="s">
        <v>453</v>
      </c>
      <c r="D2188" s="1">
        <v>45476</v>
      </c>
      <c r="E2188">
        <v>2499</v>
      </c>
      <c r="F2188" t="s">
        <v>10</v>
      </c>
      <c r="G2188" t="s">
        <v>11</v>
      </c>
      <c r="H2188" t="s">
        <v>5362</v>
      </c>
      <c r="I2188">
        <v>2499</v>
      </c>
      <c r="J2188" s="1">
        <v>45444</v>
      </c>
      <c r="K2188" t="s">
        <v>5356</v>
      </c>
      <c r="L2188" s="1"/>
      <c r="M2188" s="1">
        <v>45422</v>
      </c>
      <c r="N2188" t="s">
        <v>5839</v>
      </c>
      <c r="O2188" t="s">
        <v>5835</v>
      </c>
      <c r="P2188" t="s">
        <v>6037</v>
      </c>
    </row>
    <row r="2189" spans="1:16" x14ac:dyDescent="0.5">
      <c r="A2189" t="s">
        <v>2979</v>
      </c>
      <c r="B2189" t="s">
        <v>2977</v>
      </c>
      <c r="C2189" t="s">
        <v>453</v>
      </c>
      <c r="D2189" s="1">
        <v>45507</v>
      </c>
      <c r="E2189">
        <v>2499</v>
      </c>
      <c r="F2189" t="s">
        <v>10</v>
      </c>
      <c r="G2189" t="s">
        <v>25</v>
      </c>
      <c r="H2189" t="s">
        <v>5362</v>
      </c>
      <c r="I2189">
        <v>2499</v>
      </c>
      <c r="J2189" s="1">
        <v>45444</v>
      </c>
      <c r="K2189" t="s">
        <v>5356</v>
      </c>
      <c r="L2189" s="1"/>
      <c r="M2189" s="1">
        <v>45422</v>
      </c>
      <c r="N2189" t="s">
        <v>5839</v>
      </c>
      <c r="O2189" t="s">
        <v>5835</v>
      </c>
      <c r="P2189" t="s">
        <v>6037</v>
      </c>
    </row>
    <row r="2190" spans="1:16" x14ac:dyDescent="0.5">
      <c r="A2190" t="s">
        <v>2980</v>
      </c>
      <c r="B2190" t="s">
        <v>2977</v>
      </c>
      <c r="C2190" t="s">
        <v>453</v>
      </c>
      <c r="D2190" s="1">
        <v>45538</v>
      </c>
      <c r="E2190">
        <v>2499</v>
      </c>
      <c r="F2190" t="s">
        <v>10</v>
      </c>
      <c r="G2190" t="s">
        <v>41</v>
      </c>
      <c r="H2190" t="s">
        <v>5362</v>
      </c>
      <c r="I2190">
        <v>2499</v>
      </c>
      <c r="J2190" s="1">
        <v>45444</v>
      </c>
      <c r="K2190" t="s">
        <v>5356</v>
      </c>
      <c r="L2190" s="1"/>
      <c r="M2190" s="1">
        <v>45422</v>
      </c>
      <c r="N2190" t="s">
        <v>5839</v>
      </c>
      <c r="O2190" t="s">
        <v>5835</v>
      </c>
      <c r="P2190" t="s">
        <v>6037</v>
      </c>
    </row>
    <row r="2191" spans="1:16" x14ac:dyDescent="0.5">
      <c r="A2191" t="s">
        <v>2981</v>
      </c>
      <c r="B2191" t="s">
        <v>2982</v>
      </c>
      <c r="C2191" t="s">
        <v>2983</v>
      </c>
      <c r="D2191" s="1">
        <v>45353</v>
      </c>
      <c r="E2191">
        <v>999</v>
      </c>
      <c r="F2191" t="s">
        <v>10</v>
      </c>
      <c r="G2191" t="s">
        <v>11</v>
      </c>
      <c r="H2191" t="s">
        <v>5361</v>
      </c>
      <c r="I2191">
        <v>999</v>
      </c>
      <c r="J2191" s="1">
        <v>45361</v>
      </c>
      <c r="K2191" t="s">
        <v>5356</v>
      </c>
      <c r="L2191" s="1"/>
      <c r="M2191" s="1">
        <v>45354</v>
      </c>
      <c r="N2191" t="s">
        <v>5846</v>
      </c>
      <c r="O2191" t="s">
        <v>5848</v>
      </c>
      <c r="P2191" t="s">
        <v>6036</v>
      </c>
    </row>
    <row r="2192" spans="1:16" x14ac:dyDescent="0.5">
      <c r="A2192" t="s">
        <v>2984</v>
      </c>
      <c r="B2192" t="s">
        <v>2982</v>
      </c>
      <c r="C2192" t="s">
        <v>2983</v>
      </c>
      <c r="D2192" s="1">
        <v>45386</v>
      </c>
      <c r="E2192">
        <v>999</v>
      </c>
      <c r="F2192" t="s">
        <v>10</v>
      </c>
      <c r="G2192" t="s">
        <v>25</v>
      </c>
      <c r="H2192" t="s">
        <v>5361</v>
      </c>
      <c r="I2192">
        <v>999</v>
      </c>
      <c r="J2192" s="1">
        <v>45361</v>
      </c>
      <c r="K2192" t="s">
        <v>5356</v>
      </c>
      <c r="L2192" s="1"/>
      <c r="M2192" s="1">
        <v>45354</v>
      </c>
      <c r="N2192" t="s">
        <v>5846</v>
      </c>
      <c r="O2192" t="s">
        <v>5848</v>
      </c>
      <c r="P2192" t="s">
        <v>6036</v>
      </c>
    </row>
    <row r="2193" spans="1:16" x14ac:dyDescent="0.5">
      <c r="A2193" t="s">
        <v>2985</v>
      </c>
      <c r="B2193" t="s">
        <v>2982</v>
      </c>
      <c r="C2193" t="s">
        <v>2983</v>
      </c>
      <c r="D2193" s="1">
        <v>45415</v>
      </c>
      <c r="E2193">
        <v>999</v>
      </c>
      <c r="F2193" t="s">
        <v>10</v>
      </c>
      <c r="G2193" t="s">
        <v>25</v>
      </c>
      <c r="H2193" t="s">
        <v>5361</v>
      </c>
      <c r="I2193">
        <v>999</v>
      </c>
      <c r="J2193" s="1">
        <v>45361</v>
      </c>
      <c r="K2193" t="s">
        <v>5356</v>
      </c>
      <c r="L2193" s="1"/>
      <c r="M2193" s="1">
        <v>45354</v>
      </c>
      <c r="N2193" t="s">
        <v>5846</v>
      </c>
      <c r="O2193" t="s">
        <v>5848</v>
      </c>
      <c r="P2193" t="s">
        <v>6036</v>
      </c>
    </row>
    <row r="2194" spans="1:16" x14ac:dyDescent="0.5">
      <c r="A2194" t="s">
        <v>2986</v>
      </c>
      <c r="B2194" t="s">
        <v>2982</v>
      </c>
      <c r="C2194" t="s">
        <v>2983</v>
      </c>
      <c r="D2194" s="1">
        <v>45446</v>
      </c>
      <c r="E2194">
        <v>999</v>
      </c>
      <c r="F2194" t="s">
        <v>10</v>
      </c>
      <c r="G2194" t="s">
        <v>25</v>
      </c>
      <c r="H2194" t="s">
        <v>5361</v>
      </c>
      <c r="I2194">
        <v>999</v>
      </c>
      <c r="J2194" s="1">
        <v>45361</v>
      </c>
      <c r="K2194" t="s">
        <v>5356</v>
      </c>
      <c r="L2194" s="1"/>
      <c r="M2194" s="1">
        <v>45354</v>
      </c>
      <c r="N2194" t="s">
        <v>5846</v>
      </c>
      <c r="O2194" t="s">
        <v>5848</v>
      </c>
      <c r="P2194" t="s">
        <v>6036</v>
      </c>
    </row>
    <row r="2195" spans="1:16" x14ac:dyDescent="0.5">
      <c r="A2195" t="s">
        <v>2987</v>
      </c>
      <c r="B2195" t="s">
        <v>2982</v>
      </c>
      <c r="C2195" t="s">
        <v>2983</v>
      </c>
      <c r="D2195" s="1">
        <v>45476</v>
      </c>
      <c r="E2195">
        <v>999</v>
      </c>
      <c r="F2195" t="s">
        <v>10</v>
      </c>
      <c r="G2195" t="s">
        <v>11</v>
      </c>
      <c r="H2195" t="s">
        <v>5361</v>
      </c>
      <c r="I2195">
        <v>999</v>
      </c>
      <c r="J2195" s="1">
        <v>45361</v>
      </c>
      <c r="K2195" t="s">
        <v>5356</v>
      </c>
      <c r="L2195" s="1"/>
      <c r="M2195" s="1">
        <v>45354</v>
      </c>
      <c r="N2195" t="s">
        <v>5846</v>
      </c>
      <c r="O2195" t="s">
        <v>5848</v>
      </c>
      <c r="P2195" t="s">
        <v>6036</v>
      </c>
    </row>
    <row r="2196" spans="1:16" x14ac:dyDescent="0.5">
      <c r="A2196" t="s">
        <v>2988</v>
      </c>
      <c r="B2196" t="s">
        <v>2982</v>
      </c>
      <c r="C2196" t="s">
        <v>2983</v>
      </c>
      <c r="D2196" s="1">
        <v>45508</v>
      </c>
      <c r="E2196">
        <v>999</v>
      </c>
      <c r="F2196" t="s">
        <v>10</v>
      </c>
      <c r="G2196" t="s">
        <v>11</v>
      </c>
      <c r="H2196" t="s">
        <v>5361</v>
      </c>
      <c r="I2196">
        <v>999</v>
      </c>
      <c r="J2196" s="1">
        <v>45361</v>
      </c>
      <c r="K2196" t="s">
        <v>5356</v>
      </c>
      <c r="L2196" s="1"/>
      <c r="M2196" s="1">
        <v>45354</v>
      </c>
      <c r="N2196" t="s">
        <v>5846</v>
      </c>
      <c r="O2196" t="s">
        <v>5848</v>
      </c>
      <c r="P2196" t="s">
        <v>6036</v>
      </c>
    </row>
    <row r="2197" spans="1:16" x14ac:dyDescent="0.5">
      <c r="A2197" t="s">
        <v>2989</v>
      </c>
      <c r="B2197" t="s">
        <v>2982</v>
      </c>
      <c r="C2197" t="s">
        <v>2983</v>
      </c>
      <c r="D2197" s="1">
        <v>45537</v>
      </c>
      <c r="E2197">
        <v>999</v>
      </c>
      <c r="F2197" t="s">
        <v>10</v>
      </c>
      <c r="G2197" t="s">
        <v>41</v>
      </c>
      <c r="H2197" t="s">
        <v>5361</v>
      </c>
      <c r="I2197">
        <v>999</v>
      </c>
      <c r="J2197" s="1">
        <v>45361</v>
      </c>
      <c r="K2197" t="s">
        <v>5356</v>
      </c>
      <c r="L2197" s="1"/>
      <c r="M2197" s="1">
        <v>45354</v>
      </c>
      <c r="N2197" t="s">
        <v>5846</v>
      </c>
      <c r="O2197" t="s">
        <v>5848</v>
      </c>
      <c r="P2197" t="s">
        <v>6036</v>
      </c>
    </row>
    <row r="2198" spans="1:16" x14ac:dyDescent="0.5">
      <c r="A2198" t="s">
        <v>2990</v>
      </c>
      <c r="B2198" t="s">
        <v>2991</v>
      </c>
      <c r="C2198" t="s">
        <v>1791</v>
      </c>
      <c r="D2198" s="1">
        <v>45413</v>
      </c>
      <c r="E2198">
        <v>9999</v>
      </c>
      <c r="F2198" t="s">
        <v>10</v>
      </c>
      <c r="G2198" t="s">
        <v>41</v>
      </c>
      <c r="H2198" t="s">
        <v>5382</v>
      </c>
      <c r="I2198">
        <v>9999</v>
      </c>
      <c r="J2198" s="1">
        <v>45443</v>
      </c>
      <c r="K2198" t="s">
        <v>5356</v>
      </c>
      <c r="L2198" s="1"/>
      <c r="M2198" s="1">
        <v>45424</v>
      </c>
      <c r="N2198" t="s">
        <v>5838</v>
      </c>
      <c r="O2198" t="s">
        <v>5835</v>
      </c>
      <c r="P2198" t="s">
        <v>6036</v>
      </c>
    </row>
    <row r="2199" spans="1:16" x14ac:dyDescent="0.5">
      <c r="A2199" t="s">
        <v>2992</v>
      </c>
      <c r="B2199" t="s">
        <v>2991</v>
      </c>
      <c r="C2199" t="s">
        <v>1791</v>
      </c>
      <c r="D2199" s="1">
        <v>45446</v>
      </c>
      <c r="E2199">
        <v>9999</v>
      </c>
      <c r="F2199" t="s">
        <v>10</v>
      </c>
      <c r="G2199" t="s">
        <v>11</v>
      </c>
      <c r="H2199" t="s">
        <v>5382</v>
      </c>
      <c r="I2199">
        <v>9999</v>
      </c>
      <c r="J2199" s="1">
        <v>45443</v>
      </c>
      <c r="K2199" t="s">
        <v>5356</v>
      </c>
      <c r="L2199" s="1"/>
      <c r="M2199" s="1">
        <v>45424</v>
      </c>
      <c r="N2199" t="s">
        <v>5838</v>
      </c>
      <c r="O2199" t="s">
        <v>5835</v>
      </c>
      <c r="P2199" t="s">
        <v>6036</v>
      </c>
    </row>
    <row r="2200" spans="1:16" x14ac:dyDescent="0.5">
      <c r="A2200" t="s">
        <v>2993</v>
      </c>
      <c r="B2200" t="s">
        <v>2991</v>
      </c>
      <c r="C2200" t="s">
        <v>1791</v>
      </c>
      <c r="D2200" s="1">
        <v>45477</v>
      </c>
      <c r="E2200">
        <v>9999</v>
      </c>
      <c r="F2200" t="s">
        <v>10</v>
      </c>
      <c r="G2200" t="s">
        <v>11</v>
      </c>
      <c r="H2200" t="s">
        <v>5382</v>
      </c>
      <c r="I2200">
        <v>9999</v>
      </c>
      <c r="J2200" s="1">
        <v>45443</v>
      </c>
      <c r="K2200" t="s">
        <v>5356</v>
      </c>
      <c r="L2200" s="1"/>
      <c r="M2200" s="1">
        <v>45424</v>
      </c>
      <c r="N2200" t="s">
        <v>5838</v>
      </c>
      <c r="O2200" t="s">
        <v>5835</v>
      </c>
      <c r="P2200" t="s">
        <v>6036</v>
      </c>
    </row>
    <row r="2201" spans="1:16" x14ac:dyDescent="0.5">
      <c r="A2201" t="s">
        <v>2994</v>
      </c>
      <c r="B2201" t="s">
        <v>2991</v>
      </c>
      <c r="C2201" t="s">
        <v>1791</v>
      </c>
      <c r="D2201" s="1">
        <v>45508</v>
      </c>
      <c r="E2201">
        <v>9999</v>
      </c>
      <c r="F2201" t="s">
        <v>10</v>
      </c>
      <c r="G2201" t="s">
        <v>11</v>
      </c>
      <c r="H2201" t="s">
        <v>5382</v>
      </c>
      <c r="I2201">
        <v>9999</v>
      </c>
      <c r="J2201" s="1">
        <v>45443</v>
      </c>
      <c r="K2201" t="s">
        <v>5356</v>
      </c>
      <c r="L2201" s="1"/>
      <c r="M2201" s="1">
        <v>45424</v>
      </c>
      <c r="N2201" t="s">
        <v>5838</v>
      </c>
      <c r="O2201" t="s">
        <v>5835</v>
      </c>
      <c r="P2201" t="s">
        <v>6036</v>
      </c>
    </row>
    <row r="2202" spans="1:16" x14ac:dyDescent="0.5">
      <c r="A2202" t="s">
        <v>2995</v>
      </c>
      <c r="B2202" t="s">
        <v>2991</v>
      </c>
      <c r="C2202" t="s">
        <v>1791</v>
      </c>
      <c r="D2202" s="1">
        <v>45537</v>
      </c>
      <c r="E2202">
        <v>9999</v>
      </c>
      <c r="F2202" t="s">
        <v>10</v>
      </c>
      <c r="G2202" t="s">
        <v>11</v>
      </c>
      <c r="H2202" t="s">
        <v>5382</v>
      </c>
      <c r="I2202">
        <v>9999</v>
      </c>
      <c r="J2202" s="1">
        <v>45443</v>
      </c>
      <c r="K2202" t="s">
        <v>5356</v>
      </c>
      <c r="L2202" s="1"/>
      <c r="M2202" s="1">
        <v>45424</v>
      </c>
      <c r="N2202" t="s">
        <v>5838</v>
      </c>
      <c r="O2202" t="s">
        <v>5835</v>
      </c>
      <c r="P2202" t="s">
        <v>6036</v>
      </c>
    </row>
    <row r="2203" spans="1:16" x14ac:dyDescent="0.5">
      <c r="A2203" t="s">
        <v>2996</v>
      </c>
      <c r="B2203" t="s">
        <v>2997</v>
      </c>
      <c r="C2203" t="s">
        <v>1416</v>
      </c>
      <c r="D2203" s="1">
        <v>45508</v>
      </c>
      <c r="E2203">
        <v>2499</v>
      </c>
      <c r="F2203" t="s">
        <v>10</v>
      </c>
      <c r="G2203" t="s">
        <v>25</v>
      </c>
      <c r="H2203" t="s">
        <v>5362</v>
      </c>
      <c r="I2203">
        <v>2499</v>
      </c>
      <c r="J2203" s="1">
        <v>45534</v>
      </c>
      <c r="K2203" t="s">
        <v>5359</v>
      </c>
      <c r="L2203" s="1">
        <v>45565</v>
      </c>
      <c r="M2203" s="1">
        <v>45522</v>
      </c>
      <c r="N2203" t="s">
        <v>5834</v>
      </c>
      <c r="O2203" t="s">
        <v>5835</v>
      </c>
      <c r="P2203" t="s">
        <v>5836</v>
      </c>
    </row>
    <row r="2204" spans="1:16" x14ac:dyDescent="0.5">
      <c r="A2204" t="s">
        <v>2998</v>
      </c>
      <c r="B2204" t="s">
        <v>2997</v>
      </c>
      <c r="C2204" t="s">
        <v>1416</v>
      </c>
      <c r="D2204" s="1">
        <v>45538</v>
      </c>
      <c r="E2204">
        <v>2499</v>
      </c>
      <c r="F2204" t="s">
        <v>10</v>
      </c>
      <c r="G2204" t="s">
        <v>23</v>
      </c>
      <c r="H2204" t="s">
        <v>5362</v>
      </c>
      <c r="I2204">
        <v>2499</v>
      </c>
      <c r="J2204" s="1">
        <v>45534</v>
      </c>
      <c r="K2204" t="s">
        <v>5359</v>
      </c>
      <c r="L2204" s="1">
        <v>45565</v>
      </c>
      <c r="M2204" s="1">
        <v>45522</v>
      </c>
      <c r="N2204" t="s">
        <v>5834</v>
      </c>
      <c r="O2204" t="s">
        <v>5835</v>
      </c>
      <c r="P2204" t="s">
        <v>5836</v>
      </c>
    </row>
    <row r="2205" spans="1:16" x14ac:dyDescent="0.5">
      <c r="A2205" t="s">
        <v>2999</v>
      </c>
      <c r="B2205" t="s">
        <v>3000</v>
      </c>
      <c r="C2205" t="s">
        <v>575</v>
      </c>
      <c r="D2205" s="1">
        <v>45384</v>
      </c>
      <c r="E2205">
        <v>2499</v>
      </c>
      <c r="F2205" t="s">
        <v>10</v>
      </c>
      <c r="G2205" t="s">
        <v>11</v>
      </c>
      <c r="H2205" t="s">
        <v>5362</v>
      </c>
      <c r="I2205">
        <v>2499</v>
      </c>
      <c r="J2205" s="1">
        <v>45390</v>
      </c>
      <c r="K2205" t="s">
        <v>5356</v>
      </c>
      <c r="L2205" s="1"/>
      <c r="M2205" s="1">
        <v>45361</v>
      </c>
      <c r="N2205" t="s">
        <v>5839</v>
      </c>
      <c r="O2205" t="s">
        <v>5848</v>
      </c>
      <c r="P2205" t="s">
        <v>6036</v>
      </c>
    </row>
    <row r="2206" spans="1:16" x14ac:dyDescent="0.5">
      <c r="A2206" t="s">
        <v>3001</v>
      </c>
      <c r="B2206" t="s">
        <v>3000</v>
      </c>
      <c r="C2206" t="s">
        <v>575</v>
      </c>
      <c r="D2206" s="1">
        <v>45415</v>
      </c>
      <c r="E2206">
        <v>2499</v>
      </c>
      <c r="F2206" t="s">
        <v>10</v>
      </c>
      <c r="G2206" t="s">
        <v>25</v>
      </c>
      <c r="H2206" t="s">
        <v>5362</v>
      </c>
      <c r="I2206">
        <v>2499</v>
      </c>
      <c r="J2206" s="1">
        <v>45390</v>
      </c>
      <c r="K2206" t="s">
        <v>5356</v>
      </c>
      <c r="L2206" s="1"/>
      <c r="M2206" s="1">
        <v>45361</v>
      </c>
      <c r="N2206" t="s">
        <v>5839</v>
      </c>
      <c r="O2206" t="s">
        <v>5848</v>
      </c>
      <c r="P2206" t="s">
        <v>6036</v>
      </c>
    </row>
    <row r="2207" spans="1:16" x14ac:dyDescent="0.5">
      <c r="A2207" t="s">
        <v>3002</v>
      </c>
      <c r="B2207" t="s">
        <v>3000</v>
      </c>
      <c r="C2207" t="s">
        <v>575</v>
      </c>
      <c r="D2207" s="1">
        <v>45447</v>
      </c>
      <c r="E2207">
        <v>2499</v>
      </c>
      <c r="F2207" t="s">
        <v>10</v>
      </c>
      <c r="G2207" t="s">
        <v>11</v>
      </c>
      <c r="H2207" t="s">
        <v>5362</v>
      </c>
      <c r="I2207">
        <v>2499</v>
      </c>
      <c r="J2207" s="1">
        <v>45390</v>
      </c>
      <c r="K2207" t="s">
        <v>5356</v>
      </c>
      <c r="L2207" s="1"/>
      <c r="M2207" s="1">
        <v>45361</v>
      </c>
      <c r="N2207" t="s">
        <v>5839</v>
      </c>
      <c r="O2207" t="s">
        <v>5848</v>
      </c>
      <c r="P2207" t="s">
        <v>6036</v>
      </c>
    </row>
    <row r="2208" spans="1:16" x14ac:dyDescent="0.5">
      <c r="A2208" t="s">
        <v>3003</v>
      </c>
      <c r="B2208" t="s">
        <v>3000</v>
      </c>
      <c r="C2208" t="s">
        <v>575</v>
      </c>
      <c r="D2208" s="1">
        <v>45476</v>
      </c>
      <c r="E2208">
        <v>2499</v>
      </c>
      <c r="F2208" t="s">
        <v>10</v>
      </c>
      <c r="G2208" t="s">
        <v>11</v>
      </c>
      <c r="H2208" t="s">
        <v>5362</v>
      </c>
      <c r="I2208">
        <v>2499</v>
      </c>
      <c r="J2208" s="1">
        <v>45390</v>
      </c>
      <c r="K2208" t="s">
        <v>5356</v>
      </c>
      <c r="L2208" s="1"/>
      <c r="M2208" s="1">
        <v>45361</v>
      </c>
      <c r="N2208" t="s">
        <v>5839</v>
      </c>
      <c r="O2208" t="s">
        <v>5848</v>
      </c>
      <c r="P2208" t="s">
        <v>6036</v>
      </c>
    </row>
    <row r="2209" spans="1:16" x14ac:dyDescent="0.5">
      <c r="A2209" t="s">
        <v>3004</v>
      </c>
      <c r="B2209" t="s">
        <v>3000</v>
      </c>
      <c r="C2209" t="s">
        <v>575</v>
      </c>
      <c r="D2209" s="1">
        <v>45507</v>
      </c>
      <c r="E2209">
        <v>2499</v>
      </c>
      <c r="F2209" t="s">
        <v>10</v>
      </c>
      <c r="G2209" t="s">
        <v>11</v>
      </c>
      <c r="H2209" t="s">
        <v>5362</v>
      </c>
      <c r="I2209">
        <v>2499</v>
      </c>
      <c r="J2209" s="1">
        <v>45390</v>
      </c>
      <c r="K2209" t="s">
        <v>5356</v>
      </c>
      <c r="L2209" s="1"/>
      <c r="M2209" s="1">
        <v>45361</v>
      </c>
      <c r="N2209" t="s">
        <v>5839</v>
      </c>
      <c r="O2209" t="s">
        <v>5848</v>
      </c>
      <c r="P2209" t="s">
        <v>6036</v>
      </c>
    </row>
    <row r="2210" spans="1:16" x14ac:dyDescent="0.5">
      <c r="A2210" t="s">
        <v>3005</v>
      </c>
      <c r="B2210" t="s">
        <v>3000</v>
      </c>
      <c r="C2210" t="s">
        <v>575</v>
      </c>
      <c r="D2210" s="1">
        <v>45537</v>
      </c>
      <c r="E2210">
        <v>2499</v>
      </c>
      <c r="F2210" t="s">
        <v>10</v>
      </c>
      <c r="G2210" t="s">
        <v>11</v>
      </c>
      <c r="H2210" t="s">
        <v>5362</v>
      </c>
      <c r="I2210">
        <v>2499</v>
      </c>
      <c r="J2210" s="1">
        <v>45390</v>
      </c>
      <c r="K2210" t="s">
        <v>5356</v>
      </c>
      <c r="L2210" s="1"/>
      <c r="M2210" s="1">
        <v>45361</v>
      </c>
      <c r="N2210" t="s">
        <v>5839</v>
      </c>
      <c r="O2210" t="s">
        <v>5848</v>
      </c>
      <c r="P2210" t="s">
        <v>6036</v>
      </c>
    </row>
    <row r="2211" spans="1:16" x14ac:dyDescent="0.5">
      <c r="A2211" t="s">
        <v>3006</v>
      </c>
      <c r="B2211" t="s">
        <v>3007</v>
      </c>
      <c r="C2211" t="s">
        <v>3008</v>
      </c>
      <c r="D2211" s="1">
        <v>45354</v>
      </c>
      <c r="E2211">
        <v>999</v>
      </c>
      <c r="F2211" t="s">
        <v>10</v>
      </c>
      <c r="G2211" t="s">
        <v>11</v>
      </c>
      <c r="H2211" t="s">
        <v>5361</v>
      </c>
      <c r="I2211">
        <v>999</v>
      </c>
      <c r="J2211" s="1">
        <v>45355</v>
      </c>
      <c r="K2211" t="s">
        <v>5356</v>
      </c>
      <c r="L2211" s="1"/>
      <c r="M2211" s="1">
        <v>45348</v>
      </c>
      <c r="N2211" t="s">
        <v>5838</v>
      </c>
      <c r="O2211" t="s">
        <v>5841</v>
      </c>
      <c r="P2211" t="s">
        <v>6036</v>
      </c>
    </row>
    <row r="2212" spans="1:16" x14ac:dyDescent="0.5">
      <c r="A2212" t="s">
        <v>3009</v>
      </c>
      <c r="B2212" t="s">
        <v>3007</v>
      </c>
      <c r="C2212" t="s">
        <v>3008</v>
      </c>
      <c r="D2212" s="1">
        <v>45386</v>
      </c>
      <c r="E2212">
        <v>999</v>
      </c>
      <c r="F2212" t="s">
        <v>10</v>
      </c>
      <c r="G2212" t="s">
        <v>11</v>
      </c>
      <c r="H2212" t="s">
        <v>5361</v>
      </c>
      <c r="I2212">
        <v>999</v>
      </c>
      <c r="J2212" s="1">
        <v>45355</v>
      </c>
      <c r="K2212" t="s">
        <v>5356</v>
      </c>
      <c r="L2212" s="1"/>
      <c r="M2212" s="1">
        <v>45348</v>
      </c>
      <c r="N2212" t="s">
        <v>5838</v>
      </c>
      <c r="O2212" t="s">
        <v>5841</v>
      </c>
      <c r="P2212" t="s">
        <v>6036</v>
      </c>
    </row>
    <row r="2213" spans="1:16" x14ac:dyDescent="0.5">
      <c r="A2213" t="s">
        <v>3010</v>
      </c>
      <c r="B2213" t="s">
        <v>3007</v>
      </c>
      <c r="C2213" t="s">
        <v>3008</v>
      </c>
      <c r="D2213" s="1">
        <v>45413</v>
      </c>
      <c r="E2213">
        <v>999</v>
      </c>
      <c r="F2213" t="s">
        <v>10</v>
      </c>
      <c r="G2213" t="s">
        <v>11</v>
      </c>
      <c r="H2213" t="s">
        <v>5361</v>
      </c>
      <c r="I2213">
        <v>999</v>
      </c>
      <c r="J2213" s="1">
        <v>45355</v>
      </c>
      <c r="K2213" t="s">
        <v>5356</v>
      </c>
      <c r="L2213" s="1"/>
      <c r="M2213" s="1">
        <v>45348</v>
      </c>
      <c r="N2213" t="s">
        <v>5838</v>
      </c>
      <c r="O2213" t="s">
        <v>5841</v>
      </c>
      <c r="P2213" t="s">
        <v>6036</v>
      </c>
    </row>
    <row r="2214" spans="1:16" x14ac:dyDescent="0.5">
      <c r="A2214" t="s">
        <v>3011</v>
      </c>
      <c r="B2214" t="s">
        <v>3007</v>
      </c>
      <c r="C2214" t="s">
        <v>3008</v>
      </c>
      <c r="D2214" s="1">
        <v>45446</v>
      </c>
      <c r="E2214">
        <v>0</v>
      </c>
      <c r="F2214" t="s">
        <v>43</v>
      </c>
      <c r="G2214" t="s">
        <v>11</v>
      </c>
      <c r="H2214" t="s">
        <v>5361</v>
      </c>
      <c r="I2214">
        <v>999</v>
      </c>
      <c r="J2214" s="1">
        <v>45355</v>
      </c>
      <c r="K2214" t="s">
        <v>5356</v>
      </c>
      <c r="L2214" s="1"/>
      <c r="M2214" s="1">
        <v>45348</v>
      </c>
      <c r="N2214" t="s">
        <v>5838</v>
      </c>
      <c r="O2214" t="s">
        <v>5841</v>
      </c>
      <c r="P2214" t="s">
        <v>6036</v>
      </c>
    </row>
    <row r="2215" spans="1:16" x14ac:dyDescent="0.5">
      <c r="A2215" t="s">
        <v>3012</v>
      </c>
      <c r="B2215" t="s">
        <v>3007</v>
      </c>
      <c r="C2215" t="s">
        <v>3008</v>
      </c>
      <c r="D2215" s="1">
        <v>45475</v>
      </c>
      <c r="E2215">
        <v>999</v>
      </c>
      <c r="F2215" t="s">
        <v>10</v>
      </c>
      <c r="G2215" t="s">
        <v>25</v>
      </c>
      <c r="H2215" t="s">
        <v>5361</v>
      </c>
      <c r="I2215">
        <v>999</v>
      </c>
      <c r="J2215" s="1">
        <v>45355</v>
      </c>
      <c r="K2215" t="s">
        <v>5356</v>
      </c>
      <c r="L2215" s="1"/>
      <c r="M2215" s="1">
        <v>45348</v>
      </c>
      <c r="N2215" t="s">
        <v>5838</v>
      </c>
      <c r="O2215" t="s">
        <v>5841</v>
      </c>
      <c r="P2215" t="s">
        <v>6036</v>
      </c>
    </row>
    <row r="2216" spans="1:16" x14ac:dyDescent="0.5">
      <c r="A2216" t="s">
        <v>3013</v>
      </c>
      <c r="B2216" t="s">
        <v>3007</v>
      </c>
      <c r="C2216" t="s">
        <v>3008</v>
      </c>
      <c r="D2216" s="1">
        <v>45506</v>
      </c>
      <c r="E2216">
        <v>999</v>
      </c>
      <c r="F2216" t="s">
        <v>10</v>
      </c>
      <c r="G2216" t="s">
        <v>11</v>
      </c>
      <c r="H2216" t="s">
        <v>5361</v>
      </c>
      <c r="I2216">
        <v>999</v>
      </c>
      <c r="J2216" s="1">
        <v>45355</v>
      </c>
      <c r="K2216" t="s">
        <v>5356</v>
      </c>
      <c r="L2216" s="1"/>
      <c r="M2216" s="1">
        <v>45348</v>
      </c>
      <c r="N2216" t="s">
        <v>5838</v>
      </c>
      <c r="O2216" t="s">
        <v>5841</v>
      </c>
      <c r="P2216" t="s">
        <v>6036</v>
      </c>
    </row>
    <row r="2217" spans="1:16" x14ac:dyDescent="0.5">
      <c r="A2217" t="s">
        <v>3014</v>
      </c>
      <c r="B2217" t="s">
        <v>3007</v>
      </c>
      <c r="C2217" t="s">
        <v>3008</v>
      </c>
      <c r="D2217" s="1">
        <v>45538</v>
      </c>
      <c r="E2217">
        <v>999</v>
      </c>
      <c r="F2217" t="s">
        <v>10</v>
      </c>
      <c r="G2217" t="s">
        <v>25</v>
      </c>
      <c r="H2217" t="s">
        <v>5361</v>
      </c>
      <c r="I2217">
        <v>999</v>
      </c>
      <c r="J2217" s="1">
        <v>45355</v>
      </c>
      <c r="K2217" t="s">
        <v>5356</v>
      </c>
      <c r="L2217" s="1"/>
      <c r="M2217" s="1">
        <v>45348</v>
      </c>
      <c r="N2217" t="s">
        <v>5838</v>
      </c>
      <c r="O2217" t="s">
        <v>5841</v>
      </c>
      <c r="P2217" t="s">
        <v>6036</v>
      </c>
    </row>
    <row r="2218" spans="1:16" x14ac:dyDescent="0.5">
      <c r="A2218" t="s">
        <v>3015</v>
      </c>
      <c r="B2218" t="s">
        <v>3016</v>
      </c>
      <c r="C2218" t="s">
        <v>3017</v>
      </c>
      <c r="D2218" s="1">
        <v>45386</v>
      </c>
      <c r="E2218">
        <v>2499</v>
      </c>
      <c r="F2218" t="s">
        <v>10</v>
      </c>
      <c r="G2218" t="s">
        <v>11</v>
      </c>
      <c r="H2218" t="s">
        <v>5362</v>
      </c>
      <c r="I2218">
        <v>2499</v>
      </c>
      <c r="J2218" s="1">
        <v>45383</v>
      </c>
      <c r="K2218" t="s">
        <v>5356</v>
      </c>
      <c r="L2218" s="1"/>
      <c r="M2218" s="1">
        <v>45353</v>
      </c>
      <c r="N2218" t="s">
        <v>5838</v>
      </c>
      <c r="O2218" t="s">
        <v>5835</v>
      </c>
      <c r="P2218" t="s">
        <v>6037</v>
      </c>
    </row>
    <row r="2219" spans="1:16" x14ac:dyDescent="0.5">
      <c r="A2219" t="s">
        <v>3018</v>
      </c>
      <c r="B2219" t="s">
        <v>3016</v>
      </c>
      <c r="C2219" t="s">
        <v>3017</v>
      </c>
      <c r="D2219" s="1">
        <v>45415</v>
      </c>
      <c r="E2219">
        <v>2499</v>
      </c>
      <c r="F2219" t="s">
        <v>10</v>
      </c>
      <c r="G2219" t="s">
        <v>11</v>
      </c>
      <c r="H2219" t="s">
        <v>5362</v>
      </c>
      <c r="I2219">
        <v>2499</v>
      </c>
      <c r="J2219" s="1">
        <v>45383</v>
      </c>
      <c r="K2219" t="s">
        <v>5356</v>
      </c>
      <c r="L2219" s="1"/>
      <c r="M2219" s="1">
        <v>45353</v>
      </c>
      <c r="N2219" t="s">
        <v>5838</v>
      </c>
      <c r="O2219" t="s">
        <v>5835</v>
      </c>
      <c r="P2219" t="s">
        <v>6037</v>
      </c>
    </row>
    <row r="2220" spans="1:16" x14ac:dyDescent="0.5">
      <c r="A2220" t="s">
        <v>3019</v>
      </c>
      <c r="B2220" t="s">
        <v>3016</v>
      </c>
      <c r="C2220" t="s">
        <v>3017</v>
      </c>
      <c r="D2220" s="1">
        <v>45444</v>
      </c>
      <c r="E2220">
        <v>2499</v>
      </c>
      <c r="F2220" t="s">
        <v>10</v>
      </c>
      <c r="G2220" t="s">
        <v>11</v>
      </c>
      <c r="H2220" t="s">
        <v>5362</v>
      </c>
      <c r="I2220">
        <v>2499</v>
      </c>
      <c r="J2220" s="1">
        <v>45383</v>
      </c>
      <c r="K2220" t="s">
        <v>5356</v>
      </c>
      <c r="L2220" s="1"/>
      <c r="M2220" s="1">
        <v>45353</v>
      </c>
      <c r="N2220" t="s">
        <v>5838</v>
      </c>
      <c r="O2220" t="s">
        <v>5835</v>
      </c>
      <c r="P2220" t="s">
        <v>6037</v>
      </c>
    </row>
    <row r="2221" spans="1:16" x14ac:dyDescent="0.5">
      <c r="A2221" t="s">
        <v>3020</v>
      </c>
      <c r="B2221" t="s">
        <v>3016</v>
      </c>
      <c r="C2221" t="s">
        <v>3017</v>
      </c>
      <c r="D2221" s="1">
        <v>45476</v>
      </c>
      <c r="E2221">
        <v>2499</v>
      </c>
      <c r="F2221" t="s">
        <v>10</v>
      </c>
      <c r="G2221" t="s">
        <v>25</v>
      </c>
      <c r="H2221" t="s">
        <v>5362</v>
      </c>
      <c r="I2221">
        <v>2499</v>
      </c>
      <c r="J2221" s="1">
        <v>45383</v>
      </c>
      <c r="K2221" t="s">
        <v>5356</v>
      </c>
      <c r="L2221" s="1"/>
      <c r="M2221" s="1">
        <v>45353</v>
      </c>
      <c r="N2221" t="s">
        <v>5838</v>
      </c>
      <c r="O2221" t="s">
        <v>5835</v>
      </c>
      <c r="P2221" t="s">
        <v>6037</v>
      </c>
    </row>
    <row r="2222" spans="1:16" x14ac:dyDescent="0.5">
      <c r="A2222" t="s">
        <v>3021</v>
      </c>
      <c r="B2222" t="s">
        <v>3016</v>
      </c>
      <c r="C2222" t="s">
        <v>3017</v>
      </c>
      <c r="D2222" s="1">
        <v>45508</v>
      </c>
      <c r="E2222">
        <v>2499</v>
      </c>
      <c r="F2222" t="s">
        <v>10</v>
      </c>
      <c r="G2222" t="s">
        <v>25</v>
      </c>
      <c r="H2222" t="s">
        <v>5362</v>
      </c>
      <c r="I2222">
        <v>2499</v>
      </c>
      <c r="J2222" s="1">
        <v>45383</v>
      </c>
      <c r="K2222" t="s">
        <v>5356</v>
      </c>
      <c r="L2222" s="1"/>
      <c r="M2222" s="1">
        <v>45353</v>
      </c>
      <c r="N2222" t="s">
        <v>5838</v>
      </c>
      <c r="O2222" t="s">
        <v>5835</v>
      </c>
      <c r="P2222" t="s">
        <v>6037</v>
      </c>
    </row>
    <row r="2223" spans="1:16" x14ac:dyDescent="0.5">
      <c r="A2223" t="s">
        <v>3022</v>
      </c>
      <c r="B2223" t="s">
        <v>3016</v>
      </c>
      <c r="C2223" t="s">
        <v>3017</v>
      </c>
      <c r="D2223" s="1">
        <v>45539</v>
      </c>
      <c r="E2223">
        <v>2499</v>
      </c>
      <c r="F2223" t="s">
        <v>10</v>
      </c>
      <c r="G2223" t="s">
        <v>11</v>
      </c>
      <c r="H2223" t="s">
        <v>5362</v>
      </c>
      <c r="I2223">
        <v>2499</v>
      </c>
      <c r="J2223" s="1">
        <v>45383</v>
      </c>
      <c r="K2223" t="s">
        <v>5356</v>
      </c>
      <c r="L2223" s="1"/>
      <c r="M2223" s="1">
        <v>45353</v>
      </c>
      <c r="N2223" t="s">
        <v>5838</v>
      </c>
      <c r="O2223" t="s">
        <v>5835</v>
      </c>
      <c r="P2223" t="s">
        <v>6037</v>
      </c>
    </row>
    <row r="2224" spans="1:16" x14ac:dyDescent="0.5">
      <c r="A2224" t="s">
        <v>3023</v>
      </c>
      <c r="B2224" t="s">
        <v>3024</v>
      </c>
      <c r="C2224" t="s">
        <v>2754</v>
      </c>
      <c r="D2224" s="1">
        <v>45416</v>
      </c>
      <c r="E2224">
        <v>2499</v>
      </c>
      <c r="F2224" t="s">
        <v>10</v>
      </c>
      <c r="G2224" t="s">
        <v>11</v>
      </c>
      <c r="H2224" t="s">
        <v>5362</v>
      </c>
      <c r="I2224">
        <v>2499</v>
      </c>
      <c r="J2224" s="1">
        <v>45432</v>
      </c>
      <c r="K2224" t="s">
        <v>5356</v>
      </c>
      <c r="L2224" s="1"/>
      <c r="M2224" s="1">
        <v>45430</v>
      </c>
      <c r="N2224" t="s">
        <v>5839</v>
      </c>
      <c r="O2224" t="s">
        <v>5848</v>
      </c>
      <c r="P2224" t="s">
        <v>6036</v>
      </c>
    </row>
    <row r="2225" spans="1:16" x14ac:dyDescent="0.5">
      <c r="A2225" t="s">
        <v>3025</v>
      </c>
      <c r="B2225" t="s">
        <v>3024</v>
      </c>
      <c r="C2225" t="s">
        <v>2754</v>
      </c>
      <c r="D2225" s="1">
        <v>45445</v>
      </c>
      <c r="E2225">
        <v>2499</v>
      </c>
      <c r="F2225" t="s">
        <v>10</v>
      </c>
      <c r="G2225" t="s">
        <v>23</v>
      </c>
      <c r="H2225" t="s">
        <v>5362</v>
      </c>
      <c r="I2225">
        <v>2499</v>
      </c>
      <c r="J2225" s="1">
        <v>45432</v>
      </c>
      <c r="K2225" t="s">
        <v>5356</v>
      </c>
      <c r="L2225" s="1"/>
      <c r="M2225" s="1">
        <v>45430</v>
      </c>
      <c r="N2225" t="s">
        <v>5839</v>
      </c>
      <c r="O2225" t="s">
        <v>5848</v>
      </c>
      <c r="P2225" t="s">
        <v>6036</v>
      </c>
    </row>
    <row r="2226" spans="1:16" x14ac:dyDescent="0.5">
      <c r="A2226" t="s">
        <v>3026</v>
      </c>
      <c r="B2226" t="s">
        <v>3024</v>
      </c>
      <c r="C2226" t="s">
        <v>2754</v>
      </c>
      <c r="D2226" s="1">
        <v>45476</v>
      </c>
      <c r="E2226">
        <v>2499</v>
      </c>
      <c r="F2226" t="s">
        <v>10</v>
      </c>
      <c r="G2226" t="s">
        <v>25</v>
      </c>
      <c r="H2226" t="s">
        <v>5362</v>
      </c>
      <c r="I2226">
        <v>2499</v>
      </c>
      <c r="J2226" s="1">
        <v>45432</v>
      </c>
      <c r="K2226" t="s">
        <v>5356</v>
      </c>
      <c r="L2226" s="1"/>
      <c r="M2226" s="1">
        <v>45430</v>
      </c>
      <c r="N2226" t="s">
        <v>5839</v>
      </c>
      <c r="O2226" t="s">
        <v>5848</v>
      </c>
      <c r="P2226" t="s">
        <v>6036</v>
      </c>
    </row>
    <row r="2227" spans="1:16" x14ac:dyDescent="0.5">
      <c r="A2227" t="s">
        <v>3027</v>
      </c>
      <c r="B2227" t="s">
        <v>3024</v>
      </c>
      <c r="C2227" t="s">
        <v>2754</v>
      </c>
      <c r="D2227" s="1">
        <v>45507</v>
      </c>
      <c r="E2227">
        <v>2499</v>
      </c>
      <c r="F2227" t="s">
        <v>10</v>
      </c>
      <c r="G2227" t="s">
        <v>25</v>
      </c>
      <c r="H2227" t="s">
        <v>5362</v>
      </c>
      <c r="I2227">
        <v>2499</v>
      </c>
      <c r="J2227" s="1">
        <v>45432</v>
      </c>
      <c r="K2227" t="s">
        <v>5356</v>
      </c>
      <c r="L2227" s="1"/>
      <c r="M2227" s="1">
        <v>45430</v>
      </c>
      <c r="N2227" t="s">
        <v>5839</v>
      </c>
      <c r="O2227" t="s">
        <v>5848</v>
      </c>
      <c r="P2227" t="s">
        <v>6036</v>
      </c>
    </row>
    <row r="2228" spans="1:16" x14ac:dyDescent="0.5">
      <c r="A2228" t="s">
        <v>3028</v>
      </c>
      <c r="B2228" t="s">
        <v>3024</v>
      </c>
      <c r="C2228" t="s">
        <v>2754</v>
      </c>
      <c r="D2228" s="1">
        <v>45536</v>
      </c>
      <c r="E2228">
        <v>2499</v>
      </c>
      <c r="F2228" t="s">
        <v>10</v>
      </c>
      <c r="G2228" t="s">
        <v>23</v>
      </c>
      <c r="H2228" t="s">
        <v>5362</v>
      </c>
      <c r="I2228">
        <v>2499</v>
      </c>
      <c r="J2228" s="1">
        <v>45432</v>
      </c>
      <c r="K2228" t="s">
        <v>5356</v>
      </c>
      <c r="L2228" s="1"/>
      <c r="M2228" s="1">
        <v>45430</v>
      </c>
      <c r="N2228" t="s">
        <v>5839</v>
      </c>
      <c r="O2228" t="s">
        <v>5848</v>
      </c>
      <c r="P2228" t="s">
        <v>6036</v>
      </c>
    </row>
    <row r="2229" spans="1:16" x14ac:dyDescent="0.5">
      <c r="A2229" t="s">
        <v>3029</v>
      </c>
      <c r="B2229" t="s">
        <v>3030</v>
      </c>
      <c r="C2229" t="s">
        <v>3031</v>
      </c>
      <c r="D2229" s="1">
        <v>45323</v>
      </c>
      <c r="E2229">
        <v>999</v>
      </c>
      <c r="F2229" t="s">
        <v>10</v>
      </c>
      <c r="G2229" t="s">
        <v>11</v>
      </c>
      <c r="H2229" t="s">
        <v>5361</v>
      </c>
      <c r="I2229">
        <v>999</v>
      </c>
      <c r="J2229" s="1">
        <v>45347</v>
      </c>
      <c r="K2229" t="s">
        <v>5356</v>
      </c>
      <c r="L2229" s="1"/>
      <c r="M2229" s="1">
        <v>45330</v>
      </c>
      <c r="N2229" t="s">
        <v>5838</v>
      </c>
      <c r="O2229" t="s">
        <v>5841</v>
      </c>
      <c r="P2229" t="s">
        <v>6036</v>
      </c>
    </row>
    <row r="2230" spans="1:16" x14ac:dyDescent="0.5">
      <c r="A2230" t="s">
        <v>3032</v>
      </c>
      <c r="B2230" t="s">
        <v>3030</v>
      </c>
      <c r="C2230" t="s">
        <v>3031</v>
      </c>
      <c r="D2230" s="1">
        <v>45353</v>
      </c>
      <c r="E2230">
        <v>999</v>
      </c>
      <c r="F2230" t="s">
        <v>10</v>
      </c>
      <c r="G2230" t="s">
        <v>11</v>
      </c>
      <c r="H2230" t="s">
        <v>5361</v>
      </c>
      <c r="I2230">
        <v>999</v>
      </c>
      <c r="J2230" s="1">
        <v>45347</v>
      </c>
      <c r="K2230" t="s">
        <v>5356</v>
      </c>
      <c r="L2230" s="1"/>
      <c r="M2230" s="1">
        <v>45330</v>
      </c>
      <c r="N2230" t="s">
        <v>5838</v>
      </c>
      <c r="O2230" t="s">
        <v>5841</v>
      </c>
      <c r="P2230" t="s">
        <v>6036</v>
      </c>
    </row>
    <row r="2231" spans="1:16" x14ac:dyDescent="0.5">
      <c r="A2231" t="s">
        <v>3033</v>
      </c>
      <c r="B2231" t="s">
        <v>3030</v>
      </c>
      <c r="C2231" t="s">
        <v>3031</v>
      </c>
      <c r="D2231" s="1">
        <v>45385</v>
      </c>
      <c r="E2231">
        <v>999</v>
      </c>
      <c r="F2231" t="s">
        <v>10</v>
      </c>
      <c r="G2231" t="s">
        <v>11</v>
      </c>
      <c r="H2231" t="s">
        <v>5361</v>
      </c>
      <c r="I2231">
        <v>999</v>
      </c>
      <c r="J2231" s="1">
        <v>45347</v>
      </c>
      <c r="K2231" t="s">
        <v>5356</v>
      </c>
      <c r="L2231" s="1"/>
      <c r="M2231" s="1">
        <v>45330</v>
      </c>
      <c r="N2231" t="s">
        <v>5838</v>
      </c>
      <c r="O2231" t="s">
        <v>5841</v>
      </c>
      <c r="P2231" t="s">
        <v>6036</v>
      </c>
    </row>
    <row r="2232" spans="1:16" x14ac:dyDescent="0.5">
      <c r="A2232" t="s">
        <v>3034</v>
      </c>
      <c r="B2232" t="s">
        <v>3030</v>
      </c>
      <c r="C2232" t="s">
        <v>3031</v>
      </c>
      <c r="D2232" s="1">
        <v>45413</v>
      </c>
      <c r="E2232">
        <v>999</v>
      </c>
      <c r="F2232" t="s">
        <v>10</v>
      </c>
      <c r="G2232" t="s">
        <v>11</v>
      </c>
      <c r="H2232" t="s">
        <v>5361</v>
      </c>
      <c r="I2232">
        <v>999</v>
      </c>
      <c r="J2232" s="1">
        <v>45347</v>
      </c>
      <c r="K2232" t="s">
        <v>5356</v>
      </c>
      <c r="L2232" s="1"/>
      <c r="M2232" s="1">
        <v>45330</v>
      </c>
      <c r="N2232" t="s">
        <v>5838</v>
      </c>
      <c r="O2232" t="s">
        <v>5841</v>
      </c>
      <c r="P2232" t="s">
        <v>6036</v>
      </c>
    </row>
    <row r="2233" spans="1:16" x14ac:dyDescent="0.5">
      <c r="A2233" t="s">
        <v>3035</v>
      </c>
      <c r="B2233" t="s">
        <v>3030</v>
      </c>
      <c r="C2233" t="s">
        <v>3031</v>
      </c>
      <c r="D2233" s="1">
        <v>45447</v>
      </c>
      <c r="E2233">
        <v>999</v>
      </c>
      <c r="F2233" t="s">
        <v>10</v>
      </c>
      <c r="G2233" t="s">
        <v>11</v>
      </c>
      <c r="H2233" t="s">
        <v>5361</v>
      </c>
      <c r="I2233">
        <v>999</v>
      </c>
      <c r="J2233" s="1">
        <v>45347</v>
      </c>
      <c r="K2233" t="s">
        <v>5356</v>
      </c>
      <c r="L2233" s="1"/>
      <c r="M2233" s="1">
        <v>45330</v>
      </c>
      <c r="N2233" t="s">
        <v>5838</v>
      </c>
      <c r="O2233" t="s">
        <v>5841</v>
      </c>
      <c r="P2233" t="s">
        <v>6036</v>
      </c>
    </row>
    <row r="2234" spans="1:16" x14ac:dyDescent="0.5">
      <c r="A2234" t="s">
        <v>3036</v>
      </c>
      <c r="B2234" t="s">
        <v>3030</v>
      </c>
      <c r="C2234" t="s">
        <v>3031</v>
      </c>
      <c r="D2234" s="1">
        <v>45474</v>
      </c>
      <c r="E2234">
        <v>999</v>
      </c>
      <c r="F2234" t="s">
        <v>10</v>
      </c>
      <c r="G2234" t="s">
        <v>25</v>
      </c>
      <c r="H2234" t="s">
        <v>5361</v>
      </c>
      <c r="I2234">
        <v>999</v>
      </c>
      <c r="J2234" s="1">
        <v>45347</v>
      </c>
      <c r="K2234" t="s">
        <v>5356</v>
      </c>
      <c r="L2234" s="1"/>
      <c r="M2234" s="1">
        <v>45330</v>
      </c>
      <c r="N2234" t="s">
        <v>5838</v>
      </c>
      <c r="O2234" t="s">
        <v>5841</v>
      </c>
      <c r="P2234" t="s">
        <v>6036</v>
      </c>
    </row>
    <row r="2235" spans="1:16" x14ac:dyDescent="0.5">
      <c r="A2235" t="s">
        <v>3037</v>
      </c>
      <c r="B2235" t="s">
        <v>3030</v>
      </c>
      <c r="C2235" t="s">
        <v>3031</v>
      </c>
      <c r="D2235" s="1">
        <v>45505</v>
      </c>
      <c r="E2235">
        <v>999</v>
      </c>
      <c r="F2235" t="s">
        <v>10</v>
      </c>
      <c r="G2235" t="s">
        <v>11</v>
      </c>
      <c r="H2235" t="s">
        <v>5361</v>
      </c>
      <c r="I2235">
        <v>999</v>
      </c>
      <c r="J2235" s="1">
        <v>45347</v>
      </c>
      <c r="K2235" t="s">
        <v>5356</v>
      </c>
      <c r="L2235" s="1"/>
      <c r="M2235" s="1">
        <v>45330</v>
      </c>
      <c r="N2235" t="s">
        <v>5838</v>
      </c>
      <c r="O2235" t="s">
        <v>5841</v>
      </c>
      <c r="P2235" t="s">
        <v>6036</v>
      </c>
    </row>
    <row r="2236" spans="1:16" x14ac:dyDescent="0.5">
      <c r="A2236" t="s">
        <v>3038</v>
      </c>
      <c r="B2236" t="s">
        <v>3030</v>
      </c>
      <c r="C2236" t="s">
        <v>3031</v>
      </c>
      <c r="D2236" s="1">
        <v>45536</v>
      </c>
      <c r="E2236">
        <v>999</v>
      </c>
      <c r="F2236" t="s">
        <v>10</v>
      </c>
      <c r="G2236" t="s">
        <v>11</v>
      </c>
      <c r="H2236" t="s">
        <v>5361</v>
      </c>
      <c r="I2236">
        <v>999</v>
      </c>
      <c r="J2236" s="1">
        <v>45347</v>
      </c>
      <c r="K2236" t="s">
        <v>5356</v>
      </c>
      <c r="L2236" s="1"/>
      <c r="M2236" s="1">
        <v>45330</v>
      </c>
      <c r="N2236" t="s">
        <v>5838</v>
      </c>
      <c r="O2236" t="s">
        <v>5841</v>
      </c>
      <c r="P2236" t="s">
        <v>6036</v>
      </c>
    </row>
    <row r="2237" spans="1:16" x14ac:dyDescent="0.5">
      <c r="A2237" t="s">
        <v>3039</v>
      </c>
      <c r="B2237" t="s">
        <v>3040</v>
      </c>
      <c r="C2237" t="s">
        <v>1178</v>
      </c>
      <c r="D2237" s="1">
        <v>45355</v>
      </c>
      <c r="E2237">
        <v>999</v>
      </c>
      <c r="F2237" t="s">
        <v>10</v>
      </c>
      <c r="G2237" t="s">
        <v>25</v>
      </c>
      <c r="H2237" t="s">
        <v>5361</v>
      </c>
      <c r="I2237">
        <v>999</v>
      </c>
      <c r="J2237" s="1">
        <v>45374</v>
      </c>
      <c r="K2237" t="s">
        <v>5356</v>
      </c>
      <c r="L2237" s="1"/>
      <c r="M2237" s="1">
        <v>45345</v>
      </c>
      <c r="N2237" t="s">
        <v>5838</v>
      </c>
      <c r="O2237" t="s">
        <v>5845</v>
      </c>
      <c r="P2237" t="s">
        <v>6036</v>
      </c>
    </row>
    <row r="2238" spans="1:16" x14ac:dyDescent="0.5">
      <c r="A2238" t="s">
        <v>3041</v>
      </c>
      <c r="B2238" t="s">
        <v>3040</v>
      </c>
      <c r="C2238" t="s">
        <v>1178</v>
      </c>
      <c r="D2238" s="1">
        <v>45383</v>
      </c>
      <c r="E2238">
        <v>999</v>
      </c>
      <c r="F2238" t="s">
        <v>10</v>
      </c>
      <c r="G2238" t="s">
        <v>25</v>
      </c>
      <c r="H2238" t="s">
        <v>5361</v>
      </c>
      <c r="I2238">
        <v>999</v>
      </c>
      <c r="J2238" s="1">
        <v>45374</v>
      </c>
      <c r="K2238" t="s">
        <v>5356</v>
      </c>
      <c r="L2238" s="1"/>
      <c r="M2238" s="1">
        <v>45345</v>
      </c>
      <c r="N2238" t="s">
        <v>5838</v>
      </c>
      <c r="O2238" t="s">
        <v>5845</v>
      </c>
      <c r="P2238" t="s">
        <v>6036</v>
      </c>
    </row>
    <row r="2239" spans="1:16" x14ac:dyDescent="0.5">
      <c r="A2239" t="s">
        <v>3042</v>
      </c>
      <c r="B2239" t="s">
        <v>3040</v>
      </c>
      <c r="C2239" t="s">
        <v>1178</v>
      </c>
      <c r="D2239" s="1">
        <v>45413</v>
      </c>
      <c r="E2239">
        <v>999</v>
      </c>
      <c r="F2239" t="s">
        <v>10</v>
      </c>
      <c r="G2239" t="s">
        <v>11</v>
      </c>
      <c r="H2239" t="s">
        <v>5361</v>
      </c>
      <c r="I2239">
        <v>999</v>
      </c>
      <c r="J2239" s="1">
        <v>45374</v>
      </c>
      <c r="K2239" t="s">
        <v>5356</v>
      </c>
      <c r="L2239" s="1"/>
      <c r="M2239" s="1">
        <v>45345</v>
      </c>
      <c r="N2239" t="s">
        <v>5838</v>
      </c>
      <c r="O2239" t="s">
        <v>5845</v>
      </c>
      <c r="P2239" t="s">
        <v>6036</v>
      </c>
    </row>
    <row r="2240" spans="1:16" x14ac:dyDescent="0.5">
      <c r="A2240" t="s">
        <v>3043</v>
      </c>
      <c r="B2240" t="s">
        <v>3040</v>
      </c>
      <c r="C2240" t="s">
        <v>1178</v>
      </c>
      <c r="D2240" s="1">
        <v>45447</v>
      </c>
      <c r="E2240">
        <v>999</v>
      </c>
      <c r="F2240" t="s">
        <v>10</v>
      </c>
      <c r="G2240" t="s">
        <v>25</v>
      </c>
      <c r="H2240" t="s">
        <v>5361</v>
      </c>
      <c r="I2240">
        <v>999</v>
      </c>
      <c r="J2240" s="1">
        <v>45374</v>
      </c>
      <c r="K2240" t="s">
        <v>5356</v>
      </c>
      <c r="L2240" s="1"/>
      <c r="M2240" s="1">
        <v>45345</v>
      </c>
      <c r="N2240" t="s">
        <v>5838</v>
      </c>
      <c r="O2240" t="s">
        <v>5845</v>
      </c>
      <c r="P2240" t="s">
        <v>6036</v>
      </c>
    </row>
    <row r="2241" spans="1:16" x14ac:dyDescent="0.5">
      <c r="A2241" t="s">
        <v>3044</v>
      </c>
      <c r="B2241" t="s">
        <v>3040</v>
      </c>
      <c r="C2241" t="s">
        <v>1178</v>
      </c>
      <c r="D2241" s="1">
        <v>45475</v>
      </c>
      <c r="E2241">
        <v>999</v>
      </c>
      <c r="F2241" t="s">
        <v>10</v>
      </c>
      <c r="G2241" t="s">
        <v>23</v>
      </c>
      <c r="H2241" t="s">
        <v>5361</v>
      </c>
      <c r="I2241">
        <v>999</v>
      </c>
      <c r="J2241" s="1">
        <v>45374</v>
      </c>
      <c r="K2241" t="s">
        <v>5356</v>
      </c>
      <c r="L2241" s="1"/>
      <c r="M2241" s="1">
        <v>45345</v>
      </c>
      <c r="N2241" t="s">
        <v>5838</v>
      </c>
      <c r="O2241" t="s">
        <v>5845</v>
      </c>
      <c r="P2241" t="s">
        <v>6036</v>
      </c>
    </row>
    <row r="2242" spans="1:16" x14ac:dyDescent="0.5">
      <c r="A2242" t="s">
        <v>3045</v>
      </c>
      <c r="B2242" t="s">
        <v>3040</v>
      </c>
      <c r="C2242" t="s">
        <v>1178</v>
      </c>
      <c r="D2242" s="1">
        <v>45505</v>
      </c>
      <c r="E2242">
        <v>999</v>
      </c>
      <c r="F2242" t="s">
        <v>10</v>
      </c>
      <c r="G2242" t="s">
        <v>23</v>
      </c>
      <c r="H2242" t="s">
        <v>5361</v>
      </c>
      <c r="I2242">
        <v>999</v>
      </c>
      <c r="J2242" s="1">
        <v>45374</v>
      </c>
      <c r="K2242" t="s">
        <v>5356</v>
      </c>
      <c r="L2242" s="1"/>
      <c r="M2242" s="1">
        <v>45345</v>
      </c>
      <c r="N2242" t="s">
        <v>5838</v>
      </c>
      <c r="O2242" t="s">
        <v>5845</v>
      </c>
      <c r="P2242" t="s">
        <v>6036</v>
      </c>
    </row>
    <row r="2243" spans="1:16" x14ac:dyDescent="0.5">
      <c r="A2243" t="s">
        <v>3046</v>
      </c>
      <c r="B2243" t="s">
        <v>3040</v>
      </c>
      <c r="C2243" t="s">
        <v>1178</v>
      </c>
      <c r="D2243" s="1">
        <v>45539</v>
      </c>
      <c r="E2243">
        <v>999</v>
      </c>
      <c r="F2243" t="s">
        <v>10</v>
      </c>
      <c r="G2243" t="s">
        <v>25</v>
      </c>
      <c r="H2243" t="s">
        <v>5361</v>
      </c>
      <c r="I2243">
        <v>999</v>
      </c>
      <c r="J2243" s="1">
        <v>45374</v>
      </c>
      <c r="K2243" t="s">
        <v>5356</v>
      </c>
      <c r="L2243" s="1"/>
      <c r="M2243" s="1">
        <v>45345</v>
      </c>
      <c r="N2243" t="s">
        <v>5838</v>
      </c>
      <c r="O2243" t="s">
        <v>5845</v>
      </c>
      <c r="P2243" t="s">
        <v>6036</v>
      </c>
    </row>
    <row r="2244" spans="1:16" x14ac:dyDescent="0.5">
      <c r="A2244" t="s">
        <v>3047</v>
      </c>
      <c r="B2244" t="s">
        <v>3048</v>
      </c>
      <c r="C2244" t="s">
        <v>3049</v>
      </c>
      <c r="D2244" s="1">
        <v>45355</v>
      </c>
      <c r="E2244">
        <v>2499</v>
      </c>
      <c r="F2244" t="s">
        <v>10</v>
      </c>
      <c r="G2244" t="s">
        <v>11</v>
      </c>
      <c r="H2244" t="s">
        <v>5362</v>
      </c>
      <c r="I2244">
        <v>2499</v>
      </c>
      <c r="J2244" s="1">
        <v>45366</v>
      </c>
      <c r="K2244" t="s">
        <v>5356</v>
      </c>
      <c r="L2244" s="1"/>
      <c r="M2244" s="1">
        <v>45351</v>
      </c>
      <c r="N2244" t="s">
        <v>5838</v>
      </c>
      <c r="O2244" t="s">
        <v>5844</v>
      </c>
      <c r="P2244" t="s">
        <v>6037</v>
      </c>
    </row>
    <row r="2245" spans="1:16" x14ac:dyDescent="0.5">
      <c r="A2245" t="s">
        <v>3050</v>
      </c>
      <c r="B2245" t="s">
        <v>3048</v>
      </c>
      <c r="C2245" t="s">
        <v>3049</v>
      </c>
      <c r="D2245" s="1">
        <v>45384</v>
      </c>
      <c r="E2245">
        <v>2499</v>
      </c>
      <c r="F2245" t="s">
        <v>10</v>
      </c>
      <c r="G2245" t="s">
        <v>11</v>
      </c>
      <c r="H2245" t="s">
        <v>5362</v>
      </c>
      <c r="I2245">
        <v>2499</v>
      </c>
      <c r="J2245" s="1">
        <v>45366</v>
      </c>
      <c r="K2245" t="s">
        <v>5356</v>
      </c>
      <c r="L2245" s="1"/>
      <c r="M2245" s="1">
        <v>45351</v>
      </c>
      <c r="N2245" t="s">
        <v>5838</v>
      </c>
      <c r="O2245" t="s">
        <v>5844</v>
      </c>
      <c r="P2245" t="s">
        <v>6037</v>
      </c>
    </row>
    <row r="2246" spans="1:16" x14ac:dyDescent="0.5">
      <c r="A2246" t="s">
        <v>3051</v>
      </c>
      <c r="B2246" t="s">
        <v>3048</v>
      </c>
      <c r="C2246" t="s">
        <v>3049</v>
      </c>
      <c r="D2246" s="1">
        <v>45415</v>
      </c>
      <c r="E2246">
        <v>2499</v>
      </c>
      <c r="F2246" t="s">
        <v>10</v>
      </c>
      <c r="G2246" t="s">
        <v>11</v>
      </c>
      <c r="H2246" t="s">
        <v>5362</v>
      </c>
      <c r="I2246">
        <v>2499</v>
      </c>
      <c r="J2246" s="1">
        <v>45366</v>
      </c>
      <c r="K2246" t="s">
        <v>5356</v>
      </c>
      <c r="L2246" s="1"/>
      <c r="M2246" s="1">
        <v>45351</v>
      </c>
      <c r="N2246" t="s">
        <v>5838</v>
      </c>
      <c r="O2246" t="s">
        <v>5844</v>
      </c>
      <c r="P2246" t="s">
        <v>6037</v>
      </c>
    </row>
    <row r="2247" spans="1:16" x14ac:dyDescent="0.5">
      <c r="A2247" t="s">
        <v>3052</v>
      </c>
      <c r="B2247" t="s">
        <v>3048</v>
      </c>
      <c r="C2247" t="s">
        <v>3049</v>
      </c>
      <c r="D2247" s="1">
        <v>45446</v>
      </c>
      <c r="E2247">
        <v>2499</v>
      </c>
      <c r="F2247" t="s">
        <v>10</v>
      </c>
      <c r="G2247" t="s">
        <v>25</v>
      </c>
      <c r="H2247" t="s">
        <v>5362</v>
      </c>
      <c r="I2247">
        <v>2499</v>
      </c>
      <c r="J2247" s="1">
        <v>45366</v>
      </c>
      <c r="K2247" t="s">
        <v>5356</v>
      </c>
      <c r="L2247" s="1"/>
      <c r="M2247" s="1">
        <v>45351</v>
      </c>
      <c r="N2247" t="s">
        <v>5838</v>
      </c>
      <c r="O2247" t="s">
        <v>5844</v>
      </c>
      <c r="P2247" t="s">
        <v>6037</v>
      </c>
    </row>
    <row r="2248" spans="1:16" x14ac:dyDescent="0.5">
      <c r="A2248" t="s">
        <v>3053</v>
      </c>
      <c r="B2248" t="s">
        <v>3048</v>
      </c>
      <c r="C2248" t="s">
        <v>3049</v>
      </c>
      <c r="D2248" s="1">
        <v>45475</v>
      </c>
      <c r="E2248">
        <v>2499</v>
      </c>
      <c r="F2248" t="s">
        <v>10</v>
      </c>
      <c r="G2248" t="s">
        <v>11</v>
      </c>
      <c r="H2248" t="s">
        <v>5362</v>
      </c>
      <c r="I2248">
        <v>2499</v>
      </c>
      <c r="J2248" s="1">
        <v>45366</v>
      </c>
      <c r="K2248" t="s">
        <v>5356</v>
      </c>
      <c r="L2248" s="1"/>
      <c r="M2248" s="1">
        <v>45351</v>
      </c>
      <c r="N2248" t="s">
        <v>5838</v>
      </c>
      <c r="O2248" t="s">
        <v>5844</v>
      </c>
      <c r="P2248" t="s">
        <v>6037</v>
      </c>
    </row>
    <row r="2249" spans="1:16" x14ac:dyDescent="0.5">
      <c r="A2249" t="s">
        <v>3054</v>
      </c>
      <c r="B2249" t="s">
        <v>3048</v>
      </c>
      <c r="C2249" t="s">
        <v>3049</v>
      </c>
      <c r="D2249" s="1">
        <v>45506</v>
      </c>
      <c r="E2249">
        <v>2499</v>
      </c>
      <c r="F2249" t="s">
        <v>10</v>
      </c>
      <c r="G2249" t="s">
        <v>11</v>
      </c>
      <c r="H2249" t="s">
        <v>5362</v>
      </c>
      <c r="I2249">
        <v>2499</v>
      </c>
      <c r="J2249" s="1">
        <v>45366</v>
      </c>
      <c r="K2249" t="s">
        <v>5356</v>
      </c>
      <c r="L2249" s="1"/>
      <c r="M2249" s="1">
        <v>45351</v>
      </c>
      <c r="N2249" t="s">
        <v>5838</v>
      </c>
      <c r="O2249" t="s">
        <v>5844</v>
      </c>
      <c r="P2249" t="s">
        <v>6037</v>
      </c>
    </row>
    <row r="2250" spans="1:16" x14ac:dyDescent="0.5">
      <c r="A2250" t="s">
        <v>3055</v>
      </c>
      <c r="B2250" t="s">
        <v>3048</v>
      </c>
      <c r="C2250" t="s">
        <v>3049</v>
      </c>
      <c r="D2250" s="1">
        <v>45539</v>
      </c>
      <c r="E2250">
        <v>2499</v>
      </c>
      <c r="F2250" t="s">
        <v>10</v>
      </c>
      <c r="G2250" t="s">
        <v>11</v>
      </c>
      <c r="H2250" t="s">
        <v>5362</v>
      </c>
      <c r="I2250">
        <v>2499</v>
      </c>
      <c r="J2250" s="1">
        <v>45366</v>
      </c>
      <c r="K2250" t="s">
        <v>5356</v>
      </c>
      <c r="L2250" s="1"/>
      <c r="M2250" s="1">
        <v>45351</v>
      </c>
      <c r="N2250" t="s">
        <v>5838</v>
      </c>
      <c r="O2250" t="s">
        <v>5844</v>
      </c>
      <c r="P2250" t="s">
        <v>6037</v>
      </c>
    </row>
    <row r="2251" spans="1:16" x14ac:dyDescent="0.5">
      <c r="A2251" t="s">
        <v>3056</v>
      </c>
      <c r="B2251" t="s">
        <v>3057</v>
      </c>
      <c r="C2251" t="s">
        <v>2849</v>
      </c>
      <c r="D2251" s="1">
        <v>45352</v>
      </c>
      <c r="E2251">
        <v>999</v>
      </c>
      <c r="F2251" t="s">
        <v>10</v>
      </c>
      <c r="G2251" t="s">
        <v>11</v>
      </c>
      <c r="H2251" t="s">
        <v>5361</v>
      </c>
      <c r="I2251">
        <v>999</v>
      </c>
      <c r="J2251" s="1">
        <v>45364</v>
      </c>
      <c r="K2251" t="s">
        <v>5356</v>
      </c>
      <c r="L2251" s="1"/>
      <c r="M2251" s="1">
        <v>45337</v>
      </c>
      <c r="N2251" t="s">
        <v>5838</v>
      </c>
      <c r="O2251" t="s">
        <v>5844</v>
      </c>
      <c r="P2251" t="s">
        <v>6036</v>
      </c>
    </row>
    <row r="2252" spans="1:16" x14ac:dyDescent="0.5">
      <c r="A2252" t="s">
        <v>3058</v>
      </c>
      <c r="B2252" t="s">
        <v>3057</v>
      </c>
      <c r="C2252" t="s">
        <v>2849</v>
      </c>
      <c r="D2252" s="1">
        <v>45383</v>
      </c>
      <c r="E2252">
        <v>999</v>
      </c>
      <c r="F2252" t="s">
        <v>10</v>
      </c>
      <c r="G2252" t="s">
        <v>25</v>
      </c>
      <c r="H2252" t="s">
        <v>5361</v>
      </c>
      <c r="I2252">
        <v>999</v>
      </c>
      <c r="J2252" s="1">
        <v>45364</v>
      </c>
      <c r="K2252" t="s">
        <v>5356</v>
      </c>
      <c r="L2252" s="1"/>
      <c r="M2252" s="1">
        <v>45337</v>
      </c>
      <c r="N2252" t="s">
        <v>5838</v>
      </c>
      <c r="O2252" t="s">
        <v>5844</v>
      </c>
      <c r="P2252" t="s">
        <v>6036</v>
      </c>
    </row>
    <row r="2253" spans="1:16" x14ac:dyDescent="0.5">
      <c r="A2253" t="s">
        <v>3059</v>
      </c>
      <c r="B2253" t="s">
        <v>3057</v>
      </c>
      <c r="C2253" t="s">
        <v>2849</v>
      </c>
      <c r="D2253" s="1">
        <v>45414</v>
      </c>
      <c r="E2253">
        <v>999</v>
      </c>
      <c r="F2253" t="s">
        <v>10</v>
      </c>
      <c r="G2253" t="s">
        <v>11</v>
      </c>
      <c r="H2253" t="s">
        <v>5361</v>
      </c>
      <c r="I2253">
        <v>999</v>
      </c>
      <c r="J2253" s="1">
        <v>45364</v>
      </c>
      <c r="K2253" t="s">
        <v>5356</v>
      </c>
      <c r="L2253" s="1"/>
      <c r="M2253" s="1">
        <v>45337</v>
      </c>
      <c r="N2253" t="s">
        <v>5838</v>
      </c>
      <c r="O2253" t="s">
        <v>5844</v>
      </c>
      <c r="P2253" t="s">
        <v>6036</v>
      </c>
    </row>
    <row r="2254" spans="1:16" x14ac:dyDescent="0.5">
      <c r="A2254" t="s">
        <v>3060</v>
      </c>
      <c r="B2254" t="s">
        <v>3057</v>
      </c>
      <c r="C2254" t="s">
        <v>2849</v>
      </c>
      <c r="D2254" s="1">
        <v>45447</v>
      </c>
      <c r="E2254">
        <v>999</v>
      </c>
      <c r="F2254" t="s">
        <v>10</v>
      </c>
      <c r="G2254" t="s">
        <v>11</v>
      </c>
      <c r="H2254" t="s">
        <v>5361</v>
      </c>
      <c r="I2254">
        <v>999</v>
      </c>
      <c r="J2254" s="1">
        <v>45364</v>
      </c>
      <c r="K2254" t="s">
        <v>5356</v>
      </c>
      <c r="L2254" s="1"/>
      <c r="M2254" s="1">
        <v>45337</v>
      </c>
      <c r="N2254" t="s">
        <v>5838</v>
      </c>
      <c r="O2254" t="s">
        <v>5844</v>
      </c>
      <c r="P2254" t="s">
        <v>6036</v>
      </c>
    </row>
    <row r="2255" spans="1:16" x14ac:dyDescent="0.5">
      <c r="A2255" t="s">
        <v>3061</v>
      </c>
      <c r="B2255" t="s">
        <v>3057</v>
      </c>
      <c r="C2255" t="s">
        <v>2849</v>
      </c>
      <c r="D2255" s="1">
        <v>45474</v>
      </c>
      <c r="E2255">
        <v>999</v>
      </c>
      <c r="F2255" t="s">
        <v>10</v>
      </c>
      <c r="G2255" t="s">
        <v>11</v>
      </c>
      <c r="H2255" t="s">
        <v>5361</v>
      </c>
      <c r="I2255">
        <v>999</v>
      </c>
      <c r="J2255" s="1">
        <v>45364</v>
      </c>
      <c r="K2255" t="s">
        <v>5356</v>
      </c>
      <c r="L2255" s="1"/>
      <c r="M2255" s="1">
        <v>45337</v>
      </c>
      <c r="N2255" t="s">
        <v>5838</v>
      </c>
      <c r="O2255" t="s">
        <v>5844</v>
      </c>
      <c r="P2255" t="s">
        <v>6036</v>
      </c>
    </row>
    <row r="2256" spans="1:16" x14ac:dyDescent="0.5">
      <c r="A2256" t="s">
        <v>3062</v>
      </c>
      <c r="B2256" t="s">
        <v>3057</v>
      </c>
      <c r="C2256" t="s">
        <v>2849</v>
      </c>
      <c r="D2256" s="1">
        <v>45505</v>
      </c>
      <c r="E2256">
        <v>999</v>
      </c>
      <c r="F2256" t="s">
        <v>10</v>
      </c>
      <c r="G2256" t="s">
        <v>25</v>
      </c>
      <c r="H2256" t="s">
        <v>5361</v>
      </c>
      <c r="I2256">
        <v>999</v>
      </c>
      <c r="J2256" s="1">
        <v>45364</v>
      </c>
      <c r="K2256" t="s">
        <v>5356</v>
      </c>
      <c r="L2256" s="1"/>
      <c r="M2256" s="1">
        <v>45337</v>
      </c>
      <c r="N2256" t="s">
        <v>5838</v>
      </c>
      <c r="O2256" t="s">
        <v>5844</v>
      </c>
      <c r="P2256" t="s">
        <v>6036</v>
      </c>
    </row>
    <row r="2257" spans="1:16" x14ac:dyDescent="0.5">
      <c r="A2257" t="s">
        <v>3063</v>
      </c>
      <c r="B2257" t="s">
        <v>3057</v>
      </c>
      <c r="C2257" t="s">
        <v>2849</v>
      </c>
      <c r="D2257" s="1">
        <v>45537</v>
      </c>
      <c r="E2257">
        <v>999</v>
      </c>
      <c r="F2257" t="s">
        <v>10</v>
      </c>
      <c r="G2257" t="s">
        <v>11</v>
      </c>
      <c r="H2257" t="s">
        <v>5361</v>
      </c>
      <c r="I2257">
        <v>999</v>
      </c>
      <c r="J2257" s="1">
        <v>45364</v>
      </c>
      <c r="K2257" t="s">
        <v>5356</v>
      </c>
      <c r="L2257" s="1"/>
      <c r="M2257" s="1">
        <v>45337</v>
      </c>
      <c r="N2257" t="s">
        <v>5838</v>
      </c>
      <c r="O2257" t="s">
        <v>5844</v>
      </c>
      <c r="P2257" t="s">
        <v>6036</v>
      </c>
    </row>
    <row r="2258" spans="1:16" x14ac:dyDescent="0.5">
      <c r="A2258" t="s">
        <v>3064</v>
      </c>
      <c r="B2258" t="s">
        <v>3065</v>
      </c>
      <c r="C2258" t="s">
        <v>3066</v>
      </c>
      <c r="D2258" s="1">
        <v>45508</v>
      </c>
      <c r="E2258">
        <v>2499</v>
      </c>
      <c r="F2258" t="s">
        <v>10</v>
      </c>
      <c r="G2258" t="s">
        <v>11</v>
      </c>
      <c r="H2258" t="s">
        <v>5362</v>
      </c>
      <c r="I2258">
        <v>2499</v>
      </c>
      <c r="J2258" s="1">
        <v>45523</v>
      </c>
      <c r="K2258" t="s">
        <v>5356</v>
      </c>
      <c r="L2258" s="1"/>
      <c r="M2258" s="1">
        <v>45495</v>
      </c>
      <c r="N2258" t="s">
        <v>5839</v>
      </c>
      <c r="O2258" t="s">
        <v>5848</v>
      </c>
      <c r="P2258" t="s">
        <v>6036</v>
      </c>
    </row>
    <row r="2259" spans="1:16" x14ac:dyDescent="0.5">
      <c r="A2259" t="s">
        <v>3067</v>
      </c>
      <c r="B2259" t="s">
        <v>3065</v>
      </c>
      <c r="C2259" t="s">
        <v>3066</v>
      </c>
      <c r="D2259" s="1">
        <v>45538</v>
      </c>
      <c r="E2259">
        <v>2499</v>
      </c>
      <c r="F2259" t="s">
        <v>10</v>
      </c>
      <c r="G2259" t="s">
        <v>11</v>
      </c>
      <c r="H2259" t="s">
        <v>5362</v>
      </c>
      <c r="I2259">
        <v>2499</v>
      </c>
      <c r="J2259" s="1">
        <v>45523</v>
      </c>
      <c r="K2259" t="s">
        <v>5356</v>
      </c>
      <c r="L2259" s="1"/>
      <c r="M2259" s="1">
        <v>45495</v>
      </c>
      <c r="N2259" t="s">
        <v>5839</v>
      </c>
      <c r="O2259" t="s">
        <v>5848</v>
      </c>
      <c r="P2259" t="s">
        <v>6036</v>
      </c>
    </row>
    <row r="2260" spans="1:16" x14ac:dyDescent="0.5">
      <c r="A2260" t="s">
        <v>3068</v>
      </c>
      <c r="B2260" t="s">
        <v>3069</v>
      </c>
      <c r="C2260" t="s">
        <v>3070</v>
      </c>
      <c r="D2260" s="1">
        <v>45446</v>
      </c>
      <c r="E2260">
        <v>2499</v>
      </c>
      <c r="F2260" t="s">
        <v>10</v>
      </c>
      <c r="G2260" t="s">
        <v>11</v>
      </c>
      <c r="H2260" t="s">
        <v>5362</v>
      </c>
      <c r="I2260">
        <v>2499</v>
      </c>
      <c r="J2260" s="1">
        <v>45459</v>
      </c>
      <c r="K2260" t="s">
        <v>5359</v>
      </c>
      <c r="L2260" s="1">
        <v>45565</v>
      </c>
      <c r="M2260" s="1">
        <v>45456</v>
      </c>
      <c r="N2260" t="s">
        <v>5839</v>
      </c>
      <c r="O2260" t="s">
        <v>5845</v>
      </c>
      <c r="P2260" t="s">
        <v>6036</v>
      </c>
    </row>
    <row r="2261" spans="1:16" x14ac:dyDescent="0.5">
      <c r="A2261" t="s">
        <v>3071</v>
      </c>
      <c r="B2261" t="s">
        <v>3069</v>
      </c>
      <c r="C2261" t="s">
        <v>3070</v>
      </c>
      <c r="D2261" s="1">
        <v>45477</v>
      </c>
      <c r="E2261">
        <v>2499</v>
      </c>
      <c r="F2261" t="s">
        <v>10</v>
      </c>
      <c r="G2261" t="s">
        <v>11</v>
      </c>
      <c r="H2261" t="s">
        <v>5362</v>
      </c>
      <c r="I2261">
        <v>2499</v>
      </c>
      <c r="J2261" s="1">
        <v>45459</v>
      </c>
      <c r="K2261" t="s">
        <v>5359</v>
      </c>
      <c r="L2261" s="1">
        <v>45565</v>
      </c>
      <c r="M2261" s="1">
        <v>45456</v>
      </c>
      <c r="N2261" t="s">
        <v>5839</v>
      </c>
      <c r="O2261" t="s">
        <v>5845</v>
      </c>
      <c r="P2261" t="s">
        <v>6036</v>
      </c>
    </row>
    <row r="2262" spans="1:16" x14ac:dyDescent="0.5">
      <c r="A2262" t="s">
        <v>3072</v>
      </c>
      <c r="B2262" t="s">
        <v>3069</v>
      </c>
      <c r="C2262" t="s">
        <v>3070</v>
      </c>
      <c r="D2262" s="1">
        <v>45508</v>
      </c>
      <c r="E2262">
        <v>2499</v>
      </c>
      <c r="F2262" t="s">
        <v>10</v>
      </c>
      <c r="G2262" t="s">
        <v>11</v>
      </c>
      <c r="H2262" t="s">
        <v>5362</v>
      </c>
      <c r="I2262">
        <v>2499</v>
      </c>
      <c r="J2262" s="1">
        <v>45459</v>
      </c>
      <c r="K2262" t="s">
        <v>5359</v>
      </c>
      <c r="L2262" s="1">
        <v>45565</v>
      </c>
      <c r="M2262" s="1">
        <v>45456</v>
      </c>
      <c r="N2262" t="s">
        <v>5839</v>
      </c>
      <c r="O2262" t="s">
        <v>5845</v>
      </c>
      <c r="P2262" t="s">
        <v>6036</v>
      </c>
    </row>
    <row r="2263" spans="1:16" x14ac:dyDescent="0.5">
      <c r="A2263" t="s">
        <v>3073</v>
      </c>
      <c r="B2263" t="s">
        <v>3069</v>
      </c>
      <c r="C2263" t="s">
        <v>3070</v>
      </c>
      <c r="D2263" s="1">
        <v>45539</v>
      </c>
      <c r="E2263">
        <v>2499</v>
      </c>
      <c r="F2263" t="s">
        <v>10</v>
      </c>
      <c r="G2263" t="s">
        <v>11</v>
      </c>
      <c r="H2263" t="s">
        <v>5362</v>
      </c>
      <c r="I2263">
        <v>2499</v>
      </c>
      <c r="J2263" s="1">
        <v>45459</v>
      </c>
      <c r="K2263" t="s">
        <v>5359</v>
      </c>
      <c r="L2263" s="1">
        <v>45565</v>
      </c>
      <c r="M2263" s="1">
        <v>45456</v>
      </c>
      <c r="N2263" t="s">
        <v>5839</v>
      </c>
      <c r="O2263" t="s">
        <v>5845</v>
      </c>
      <c r="P2263" t="s">
        <v>6036</v>
      </c>
    </row>
    <row r="2264" spans="1:16" x14ac:dyDescent="0.5">
      <c r="A2264" t="s">
        <v>3074</v>
      </c>
      <c r="B2264" t="s">
        <v>3075</v>
      </c>
      <c r="C2264" t="s">
        <v>3076</v>
      </c>
      <c r="D2264" s="1">
        <v>45324</v>
      </c>
      <c r="E2264">
        <v>999</v>
      </c>
      <c r="F2264" t="s">
        <v>10</v>
      </c>
      <c r="G2264" t="s">
        <v>23</v>
      </c>
      <c r="H2264" t="s">
        <v>5361</v>
      </c>
      <c r="I2264">
        <v>999</v>
      </c>
      <c r="J2264" s="1">
        <v>45337</v>
      </c>
      <c r="K2264" t="s">
        <v>5356</v>
      </c>
      <c r="L2264" s="1"/>
      <c r="M2264" s="1">
        <v>45337</v>
      </c>
      <c r="N2264" t="s">
        <v>5843</v>
      </c>
      <c r="O2264" t="s">
        <v>5848</v>
      </c>
      <c r="P2264" t="s">
        <v>6036</v>
      </c>
    </row>
    <row r="2265" spans="1:16" x14ac:dyDescent="0.5">
      <c r="A2265" t="s">
        <v>3077</v>
      </c>
      <c r="B2265" t="s">
        <v>3075</v>
      </c>
      <c r="C2265" t="s">
        <v>3076</v>
      </c>
      <c r="D2265" s="1">
        <v>45354</v>
      </c>
      <c r="E2265">
        <v>999</v>
      </c>
      <c r="F2265" t="s">
        <v>10</v>
      </c>
      <c r="G2265" t="s">
        <v>25</v>
      </c>
      <c r="H2265" t="s">
        <v>5361</v>
      </c>
      <c r="I2265">
        <v>999</v>
      </c>
      <c r="J2265" s="1">
        <v>45337</v>
      </c>
      <c r="K2265" t="s">
        <v>5356</v>
      </c>
      <c r="L2265" s="1"/>
      <c r="M2265" s="1">
        <v>45337</v>
      </c>
      <c r="N2265" t="s">
        <v>5843</v>
      </c>
      <c r="O2265" t="s">
        <v>5848</v>
      </c>
      <c r="P2265" t="s">
        <v>6036</v>
      </c>
    </row>
    <row r="2266" spans="1:16" x14ac:dyDescent="0.5">
      <c r="A2266" t="s">
        <v>3078</v>
      </c>
      <c r="B2266" t="s">
        <v>3075</v>
      </c>
      <c r="C2266" t="s">
        <v>3076</v>
      </c>
      <c r="D2266" s="1">
        <v>45384</v>
      </c>
      <c r="E2266">
        <v>0</v>
      </c>
      <c r="F2266" t="s">
        <v>43</v>
      </c>
      <c r="G2266" t="s">
        <v>11</v>
      </c>
      <c r="H2266" t="s">
        <v>5361</v>
      </c>
      <c r="I2266">
        <v>999</v>
      </c>
      <c r="J2266" s="1">
        <v>45337</v>
      </c>
      <c r="K2266" t="s">
        <v>5356</v>
      </c>
      <c r="L2266" s="1"/>
      <c r="M2266" s="1">
        <v>45337</v>
      </c>
      <c r="N2266" t="s">
        <v>5843</v>
      </c>
      <c r="O2266" t="s">
        <v>5848</v>
      </c>
      <c r="P2266" t="s">
        <v>6036</v>
      </c>
    </row>
    <row r="2267" spans="1:16" x14ac:dyDescent="0.5">
      <c r="A2267" t="s">
        <v>3079</v>
      </c>
      <c r="B2267" t="s">
        <v>3075</v>
      </c>
      <c r="C2267" t="s">
        <v>3076</v>
      </c>
      <c r="D2267" s="1">
        <v>45414</v>
      </c>
      <c r="E2267">
        <v>999</v>
      </c>
      <c r="F2267" t="s">
        <v>10</v>
      </c>
      <c r="G2267" t="s">
        <v>11</v>
      </c>
      <c r="H2267" t="s">
        <v>5361</v>
      </c>
      <c r="I2267">
        <v>999</v>
      </c>
      <c r="J2267" s="1">
        <v>45337</v>
      </c>
      <c r="K2267" t="s">
        <v>5356</v>
      </c>
      <c r="L2267" s="1"/>
      <c r="M2267" s="1">
        <v>45337</v>
      </c>
      <c r="N2267" t="s">
        <v>5843</v>
      </c>
      <c r="O2267" t="s">
        <v>5848</v>
      </c>
      <c r="P2267" t="s">
        <v>6036</v>
      </c>
    </row>
    <row r="2268" spans="1:16" x14ac:dyDescent="0.5">
      <c r="A2268" t="s">
        <v>3080</v>
      </c>
      <c r="B2268" t="s">
        <v>3075</v>
      </c>
      <c r="C2268" t="s">
        <v>3076</v>
      </c>
      <c r="D2268" s="1">
        <v>45446</v>
      </c>
      <c r="E2268">
        <v>999</v>
      </c>
      <c r="F2268" t="s">
        <v>10</v>
      </c>
      <c r="G2268" t="s">
        <v>11</v>
      </c>
      <c r="H2268" t="s">
        <v>5361</v>
      </c>
      <c r="I2268">
        <v>999</v>
      </c>
      <c r="J2268" s="1">
        <v>45337</v>
      </c>
      <c r="K2268" t="s">
        <v>5356</v>
      </c>
      <c r="L2268" s="1"/>
      <c r="M2268" s="1">
        <v>45337</v>
      </c>
      <c r="N2268" t="s">
        <v>5843</v>
      </c>
      <c r="O2268" t="s">
        <v>5848</v>
      </c>
      <c r="P2268" t="s">
        <v>6036</v>
      </c>
    </row>
    <row r="2269" spans="1:16" x14ac:dyDescent="0.5">
      <c r="A2269" t="s">
        <v>3081</v>
      </c>
      <c r="B2269" t="s">
        <v>3075</v>
      </c>
      <c r="C2269" t="s">
        <v>3076</v>
      </c>
      <c r="D2269" s="1">
        <v>45475</v>
      </c>
      <c r="E2269">
        <v>999</v>
      </c>
      <c r="F2269" t="s">
        <v>10</v>
      </c>
      <c r="G2269" t="s">
        <v>11</v>
      </c>
      <c r="H2269" t="s">
        <v>5361</v>
      </c>
      <c r="I2269">
        <v>999</v>
      </c>
      <c r="J2269" s="1">
        <v>45337</v>
      </c>
      <c r="K2269" t="s">
        <v>5356</v>
      </c>
      <c r="L2269" s="1"/>
      <c r="M2269" s="1">
        <v>45337</v>
      </c>
      <c r="N2269" t="s">
        <v>5843</v>
      </c>
      <c r="O2269" t="s">
        <v>5848</v>
      </c>
      <c r="P2269" t="s">
        <v>6036</v>
      </c>
    </row>
    <row r="2270" spans="1:16" x14ac:dyDescent="0.5">
      <c r="A2270" t="s">
        <v>3082</v>
      </c>
      <c r="B2270" t="s">
        <v>3075</v>
      </c>
      <c r="C2270" t="s">
        <v>3076</v>
      </c>
      <c r="D2270" s="1">
        <v>45507</v>
      </c>
      <c r="E2270">
        <v>999</v>
      </c>
      <c r="F2270" t="s">
        <v>10</v>
      </c>
      <c r="G2270" t="s">
        <v>11</v>
      </c>
      <c r="H2270" t="s">
        <v>5361</v>
      </c>
      <c r="I2270">
        <v>999</v>
      </c>
      <c r="J2270" s="1">
        <v>45337</v>
      </c>
      <c r="K2270" t="s">
        <v>5356</v>
      </c>
      <c r="L2270" s="1"/>
      <c r="M2270" s="1">
        <v>45337</v>
      </c>
      <c r="N2270" t="s">
        <v>5843</v>
      </c>
      <c r="O2270" t="s">
        <v>5848</v>
      </c>
      <c r="P2270" t="s">
        <v>6036</v>
      </c>
    </row>
    <row r="2271" spans="1:16" x14ac:dyDescent="0.5">
      <c r="A2271" t="s">
        <v>3083</v>
      </c>
      <c r="B2271" t="s">
        <v>3075</v>
      </c>
      <c r="C2271" t="s">
        <v>3076</v>
      </c>
      <c r="D2271" s="1">
        <v>45539</v>
      </c>
      <c r="E2271">
        <v>999</v>
      </c>
      <c r="F2271" t="s">
        <v>10</v>
      </c>
      <c r="G2271" t="s">
        <v>11</v>
      </c>
      <c r="H2271" t="s">
        <v>5361</v>
      </c>
      <c r="I2271">
        <v>999</v>
      </c>
      <c r="J2271" s="1">
        <v>45337</v>
      </c>
      <c r="K2271" t="s">
        <v>5356</v>
      </c>
      <c r="L2271" s="1"/>
      <c r="M2271" s="1">
        <v>45337</v>
      </c>
      <c r="N2271" t="s">
        <v>5843</v>
      </c>
      <c r="O2271" t="s">
        <v>5848</v>
      </c>
      <c r="P2271" t="s">
        <v>6036</v>
      </c>
    </row>
    <row r="2272" spans="1:16" x14ac:dyDescent="0.5">
      <c r="A2272" t="s">
        <v>3084</v>
      </c>
      <c r="B2272" t="s">
        <v>3085</v>
      </c>
      <c r="C2272" t="s">
        <v>1329</v>
      </c>
      <c r="D2272" s="1">
        <v>45477</v>
      </c>
      <c r="E2272">
        <v>999</v>
      </c>
      <c r="F2272" t="s">
        <v>10</v>
      </c>
      <c r="G2272" t="s">
        <v>11</v>
      </c>
      <c r="H2272" t="s">
        <v>5361</v>
      </c>
      <c r="I2272">
        <v>999</v>
      </c>
      <c r="J2272" s="1">
        <v>45492</v>
      </c>
      <c r="K2272" t="s">
        <v>5356</v>
      </c>
      <c r="L2272" s="1"/>
      <c r="M2272" s="1">
        <v>45474</v>
      </c>
      <c r="N2272" t="s">
        <v>5843</v>
      </c>
      <c r="O2272" t="s">
        <v>5835</v>
      </c>
      <c r="P2272" t="s">
        <v>5836</v>
      </c>
    </row>
    <row r="2273" spans="1:16" x14ac:dyDescent="0.5">
      <c r="A2273" t="s">
        <v>3086</v>
      </c>
      <c r="B2273" t="s">
        <v>3085</v>
      </c>
      <c r="C2273" t="s">
        <v>1329</v>
      </c>
      <c r="D2273" s="1">
        <v>45507</v>
      </c>
      <c r="E2273">
        <v>999</v>
      </c>
      <c r="F2273" t="s">
        <v>10</v>
      </c>
      <c r="G2273" t="s">
        <v>41</v>
      </c>
      <c r="H2273" t="s">
        <v>5361</v>
      </c>
      <c r="I2273">
        <v>999</v>
      </c>
      <c r="J2273" s="1">
        <v>45492</v>
      </c>
      <c r="K2273" t="s">
        <v>5356</v>
      </c>
      <c r="L2273" s="1"/>
      <c r="M2273" s="1">
        <v>45474</v>
      </c>
      <c r="N2273" t="s">
        <v>5843</v>
      </c>
      <c r="O2273" t="s">
        <v>5835</v>
      </c>
      <c r="P2273" t="s">
        <v>5836</v>
      </c>
    </row>
    <row r="2274" spans="1:16" x14ac:dyDescent="0.5">
      <c r="A2274" t="s">
        <v>3087</v>
      </c>
      <c r="B2274" t="s">
        <v>3085</v>
      </c>
      <c r="C2274" t="s">
        <v>1329</v>
      </c>
      <c r="D2274" s="1">
        <v>45537</v>
      </c>
      <c r="E2274">
        <v>0</v>
      </c>
      <c r="F2274" t="s">
        <v>43</v>
      </c>
      <c r="G2274" t="s">
        <v>11</v>
      </c>
      <c r="H2274" t="s">
        <v>5361</v>
      </c>
      <c r="I2274">
        <v>999</v>
      </c>
      <c r="J2274" s="1">
        <v>45492</v>
      </c>
      <c r="K2274" t="s">
        <v>5356</v>
      </c>
      <c r="L2274" s="1"/>
      <c r="M2274" s="1">
        <v>45474</v>
      </c>
      <c r="N2274" t="s">
        <v>5843</v>
      </c>
      <c r="O2274" t="s">
        <v>5835</v>
      </c>
      <c r="P2274" t="s">
        <v>5836</v>
      </c>
    </row>
    <row r="2275" spans="1:16" x14ac:dyDescent="0.5">
      <c r="A2275" t="s">
        <v>3088</v>
      </c>
      <c r="B2275" t="s">
        <v>3089</v>
      </c>
      <c r="C2275" t="s">
        <v>2223</v>
      </c>
      <c r="D2275" s="1">
        <v>45384</v>
      </c>
      <c r="E2275">
        <v>999</v>
      </c>
      <c r="F2275" t="s">
        <v>10</v>
      </c>
      <c r="G2275" t="s">
        <v>23</v>
      </c>
      <c r="H2275" t="s">
        <v>5361</v>
      </c>
      <c r="I2275">
        <v>999</v>
      </c>
      <c r="J2275" s="1">
        <v>45406</v>
      </c>
      <c r="K2275" t="s">
        <v>5356</v>
      </c>
      <c r="L2275" s="1"/>
      <c r="M2275" s="1">
        <v>45403</v>
      </c>
      <c r="N2275" t="s">
        <v>5838</v>
      </c>
      <c r="O2275" t="s">
        <v>5848</v>
      </c>
      <c r="P2275" t="s">
        <v>5840</v>
      </c>
    </row>
    <row r="2276" spans="1:16" x14ac:dyDescent="0.5">
      <c r="A2276" t="s">
        <v>3090</v>
      </c>
      <c r="B2276" t="s">
        <v>3089</v>
      </c>
      <c r="C2276" t="s">
        <v>2223</v>
      </c>
      <c r="D2276" s="1">
        <v>45414</v>
      </c>
      <c r="E2276">
        <v>999</v>
      </c>
      <c r="F2276" t="s">
        <v>10</v>
      </c>
      <c r="G2276" t="s">
        <v>25</v>
      </c>
      <c r="H2276" t="s">
        <v>5361</v>
      </c>
      <c r="I2276">
        <v>999</v>
      </c>
      <c r="J2276" s="1">
        <v>45406</v>
      </c>
      <c r="K2276" t="s">
        <v>5356</v>
      </c>
      <c r="L2276" s="1"/>
      <c r="M2276" s="1">
        <v>45403</v>
      </c>
      <c r="N2276" t="s">
        <v>5838</v>
      </c>
      <c r="O2276" t="s">
        <v>5848</v>
      </c>
      <c r="P2276" t="s">
        <v>5840</v>
      </c>
    </row>
    <row r="2277" spans="1:16" x14ac:dyDescent="0.5">
      <c r="A2277" t="s">
        <v>3091</v>
      </c>
      <c r="B2277" t="s">
        <v>3089</v>
      </c>
      <c r="C2277" t="s">
        <v>2223</v>
      </c>
      <c r="D2277" s="1">
        <v>45446</v>
      </c>
      <c r="E2277">
        <v>999</v>
      </c>
      <c r="F2277" t="s">
        <v>10</v>
      </c>
      <c r="G2277" t="s">
        <v>11</v>
      </c>
      <c r="H2277" t="s">
        <v>5361</v>
      </c>
      <c r="I2277">
        <v>999</v>
      </c>
      <c r="J2277" s="1">
        <v>45406</v>
      </c>
      <c r="K2277" t="s">
        <v>5356</v>
      </c>
      <c r="L2277" s="1"/>
      <c r="M2277" s="1">
        <v>45403</v>
      </c>
      <c r="N2277" t="s">
        <v>5838</v>
      </c>
      <c r="O2277" t="s">
        <v>5848</v>
      </c>
      <c r="P2277" t="s">
        <v>5840</v>
      </c>
    </row>
    <row r="2278" spans="1:16" x14ac:dyDescent="0.5">
      <c r="A2278" t="s">
        <v>3092</v>
      </c>
      <c r="B2278" t="s">
        <v>3089</v>
      </c>
      <c r="C2278" t="s">
        <v>2223</v>
      </c>
      <c r="D2278" s="1">
        <v>45475</v>
      </c>
      <c r="E2278">
        <v>999</v>
      </c>
      <c r="F2278" t="s">
        <v>10</v>
      </c>
      <c r="G2278" t="s">
        <v>11</v>
      </c>
      <c r="H2278" t="s">
        <v>5361</v>
      </c>
      <c r="I2278">
        <v>999</v>
      </c>
      <c r="J2278" s="1">
        <v>45406</v>
      </c>
      <c r="K2278" t="s">
        <v>5356</v>
      </c>
      <c r="L2278" s="1"/>
      <c r="M2278" s="1">
        <v>45403</v>
      </c>
      <c r="N2278" t="s">
        <v>5838</v>
      </c>
      <c r="O2278" t="s">
        <v>5848</v>
      </c>
      <c r="P2278" t="s">
        <v>5840</v>
      </c>
    </row>
    <row r="2279" spans="1:16" x14ac:dyDescent="0.5">
      <c r="A2279" t="s">
        <v>3093</v>
      </c>
      <c r="B2279" t="s">
        <v>3089</v>
      </c>
      <c r="C2279" t="s">
        <v>2223</v>
      </c>
      <c r="D2279" s="1">
        <v>45505</v>
      </c>
      <c r="E2279">
        <v>999</v>
      </c>
      <c r="F2279" t="s">
        <v>10</v>
      </c>
      <c r="G2279" t="s">
        <v>11</v>
      </c>
      <c r="H2279" t="s">
        <v>5361</v>
      </c>
      <c r="I2279">
        <v>999</v>
      </c>
      <c r="J2279" s="1">
        <v>45406</v>
      </c>
      <c r="K2279" t="s">
        <v>5356</v>
      </c>
      <c r="L2279" s="1"/>
      <c r="M2279" s="1">
        <v>45403</v>
      </c>
      <c r="N2279" t="s">
        <v>5838</v>
      </c>
      <c r="O2279" t="s">
        <v>5848</v>
      </c>
      <c r="P2279" t="s">
        <v>5840</v>
      </c>
    </row>
    <row r="2280" spans="1:16" x14ac:dyDescent="0.5">
      <c r="A2280" t="s">
        <v>3094</v>
      </c>
      <c r="B2280" t="s">
        <v>3089</v>
      </c>
      <c r="C2280" t="s">
        <v>2223</v>
      </c>
      <c r="D2280" s="1">
        <v>45539</v>
      </c>
      <c r="E2280">
        <v>999</v>
      </c>
      <c r="F2280" t="s">
        <v>10</v>
      </c>
      <c r="G2280" t="s">
        <v>23</v>
      </c>
      <c r="H2280" t="s">
        <v>5361</v>
      </c>
      <c r="I2280">
        <v>999</v>
      </c>
      <c r="J2280" s="1">
        <v>45406</v>
      </c>
      <c r="K2280" t="s">
        <v>5356</v>
      </c>
      <c r="L2280" s="1"/>
      <c r="M2280" s="1">
        <v>45403</v>
      </c>
      <c r="N2280" t="s">
        <v>5838</v>
      </c>
      <c r="O2280" t="s">
        <v>5848</v>
      </c>
      <c r="P2280" t="s">
        <v>5840</v>
      </c>
    </row>
    <row r="2281" spans="1:16" x14ac:dyDescent="0.5">
      <c r="A2281" t="s">
        <v>3095</v>
      </c>
      <c r="B2281" t="s">
        <v>3096</v>
      </c>
      <c r="C2281" t="s">
        <v>3097</v>
      </c>
      <c r="D2281" s="1">
        <v>45505</v>
      </c>
      <c r="E2281">
        <v>2499</v>
      </c>
      <c r="F2281" t="s">
        <v>10</v>
      </c>
      <c r="G2281" t="s">
        <v>11</v>
      </c>
      <c r="H2281" t="s">
        <v>5362</v>
      </c>
      <c r="I2281">
        <v>2499</v>
      </c>
      <c r="J2281" s="1">
        <v>45526</v>
      </c>
      <c r="K2281" t="s">
        <v>5359</v>
      </c>
      <c r="L2281" s="1">
        <v>45565</v>
      </c>
      <c r="M2281" s="1">
        <v>45496</v>
      </c>
      <c r="N2281" t="s">
        <v>5838</v>
      </c>
      <c r="O2281" t="s">
        <v>5848</v>
      </c>
      <c r="P2281" t="s">
        <v>6036</v>
      </c>
    </row>
    <row r="2282" spans="1:16" x14ac:dyDescent="0.5">
      <c r="A2282" t="s">
        <v>3098</v>
      </c>
      <c r="B2282" t="s">
        <v>3096</v>
      </c>
      <c r="C2282" t="s">
        <v>3097</v>
      </c>
      <c r="D2282" s="1">
        <v>45536</v>
      </c>
      <c r="E2282">
        <v>2499</v>
      </c>
      <c r="F2282" t="s">
        <v>10</v>
      </c>
      <c r="G2282" t="s">
        <v>11</v>
      </c>
      <c r="H2282" t="s">
        <v>5362</v>
      </c>
      <c r="I2282">
        <v>2499</v>
      </c>
      <c r="J2282" s="1">
        <v>45526</v>
      </c>
      <c r="K2282" t="s">
        <v>5359</v>
      </c>
      <c r="L2282" s="1">
        <v>45565</v>
      </c>
      <c r="M2282" s="1">
        <v>45496</v>
      </c>
      <c r="N2282" t="s">
        <v>5838</v>
      </c>
      <c r="O2282" t="s">
        <v>5848</v>
      </c>
      <c r="P2282" t="s">
        <v>6036</v>
      </c>
    </row>
    <row r="2283" spans="1:16" x14ac:dyDescent="0.5">
      <c r="A2283" t="s">
        <v>3099</v>
      </c>
      <c r="B2283" t="s">
        <v>3100</v>
      </c>
      <c r="C2283" t="s">
        <v>1124</v>
      </c>
      <c r="D2283" s="1">
        <v>45414</v>
      </c>
      <c r="E2283">
        <v>999</v>
      </c>
      <c r="F2283" t="s">
        <v>10</v>
      </c>
      <c r="G2283" t="s">
        <v>25</v>
      </c>
      <c r="H2283" t="s">
        <v>5361</v>
      </c>
      <c r="I2283">
        <v>999</v>
      </c>
      <c r="J2283" s="1">
        <v>45437</v>
      </c>
      <c r="K2283" t="s">
        <v>5356</v>
      </c>
      <c r="L2283" s="1"/>
      <c r="M2283" s="1">
        <v>45421</v>
      </c>
      <c r="N2283" t="s">
        <v>5839</v>
      </c>
      <c r="O2283" t="s">
        <v>5848</v>
      </c>
      <c r="P2283" t="s">
        <v>6036</v>
      </c>
    </row>
    <row r="2284" spans="1:16" x14ac:dyDescent="0.5">
      <c r="A2284" t="s">
        <v>3101</v>
      </c>
      <c r="B2284" t="s">
        <v>3100</v>
      </c>
      <c r="C2284" t="s">
        <v>1124</v>
      </c>
      <c r="D2284" s="1">
        <v>45447</v>
      </c>
      <c r="E2284">
        <v>999</v>
      </c>
      <c r="F2284" t="s">
        <v>10</v>
      </c>
      <c r="G2284" t="s">
        <v>11</v>
      </c>
      <c r="H2284" t="s">
        <v>5361</v>
      </c>
      <c r="I2284">
        <v>999</v>
      </c>
      <c r="J2284" s="1">
        <v>45437</v>
      </c>
      <c r="K2284" t="s">
        <v>5356</v>
      </c>
      <c r="L2284" s="1"/>
      <c r="M2284" s="1">
        <v>45421</v>
      </c>
      <c r="N2284" t="s">
        <v>5839</v>
      </c>
      <c r="O2284" t="s">
        <v>5848</v>
      </c>
      <c r="P2284" t="s">
        <v>6036</v>
      </c>
    </row>
    <row r="2285" spans="1:16" x14ac:dyDescent="0.5">
      <c r="A2285" t="s">
        <v>3102</v>
      </c>
      <c r="B2285" t="s">
        <v>3100</v>
      </c>
      <c r="C2285" t="s">
        <v>1124</v>
      </c>
      <c r="D2285" s="1">
        <v>45475</v>
      </c>
      <c r="E2285">
        <v>999</v>
      </c>
      <c r="F2285" t="s">
        <v>10</v>
      </c>
      <c r="G2285" t="s">
        <v>41</v>
      </c>
      <c r="H2285" t="s">
        <v>5361</v>
      </c>
      <c r="I2285">
        <v>999</v>
      </c>
      <c r="J2285" s="1">
        <v>45437</v>
      </c>
      <c r="K2285" t="s">
        <v>5356</v>
      </c>
      <c r="L2285" s="1"/>
      <c r="M2285" s="1">
        <v>45421</v>
      </c>
      <c r="N2285" t="s">
        <v>5839</v>
      </c>
      <c r="O2285" t="s">
        <v>5848</v>
      </c>
      <c r="P2285" t="s">
        <v>6036</v>
      </c>
    </row>
    <row r="2286" spans="1:16" x14ac:dyDescent="0.5">
      <c r="A2286" t="s">
        <v>3103</v>
      </c>
      <c r="B2286" t="s">
        <v>3100</v>
      </c>
      <c r="C2286" t="s">
        <v>1124</v>
      </c>
      <c r="D2286" s="1">
        <v>45506</v>
      </c>
      <c r="E2286">
        <v>999</v>
      </c>
      <c r="F2286" t="s">
        <v>10</v>
      </c>
      <c r="G2286" t="s">
        <v>11</v>
      </c>
      <c r="H2286" t="s">
        <v>5361</v>
      </c>
      <c r="I2286">
        <v>999</v>
      </c>
      <c r="J2286" s="1">
        <v>45437</v>
      </c>
      <c r="K2286" t="s">
        <v>5356</v>
      </c>
      <c r="L2286" s="1"/>
      <c r="M2286" s="1">
        <v>45421</v>
      </c>
      <c r="N2286" t="s">
        <v>5839</v>
      </c>
      <c r="O2286" t="s">
        <v>5848</v>
      </c>
      <c r="P2286" t="s">
        <v>6036</v>
      </c>
    </row>
    <row r="2287" spans="1:16" x14ac:dyDescent="0.5">
      <c r="A2287" t="s">
        <v>3104</v>
      </c>
      <c r="B2287" t="s">
        <v>3100</v>
      </c>
      <c r="C2287" t="s">
        <v>1124</v>
      </c>
      <c r="D2287" s="1">
        <v>45538</v>
      </c>
      <c r="E2287">
        <v>999</v>
      </c>
      <c r="F2287" t="s">
        <v>10</v>
      </c>
      <c r="G2287" t="s">
        <v>11</v>
      </c>
      <c r="H2287" t="s">
        <v>5361</v>
      </c>
      <c r="I2287">
        <v>999</v>
      </c>
      <c r="J2287" s="1">
        <v>45437</v>
      </c>
      <c r="K2287" t="s">
        <v>5356</v>
      </c>
      <c r="L2287" s="1"/>
      <c r="M2287" s="1">
        <v>45421</v>
      </c>
      <c r="N2287" t="s">
        <v>5839</v>
      </c>
      <c r="O2287" t="s">
        <v>5848</v>
      </c>
      <c r="P2287" t="s">
        <v>6036</v>
      </c>
    </row>
    <row r="2288" spans="1:16" x14ac:dyDescent="0.5">
      <c r="A2288" t="s">
        <v>3105</v>
      </c>
      <c r="B2288" t="s">
        <v>3106</v>
      </c>
      <c r="C2288" t="s">
        <v>3107</v>
      </c>
      <c r="D2288" s="1">
        <v>45506</v>
      </c>
      <c r="E2288">
        <v>999</v>
      </c>
      <c r="F2288" t="s">
        <v>10</v>
      </c>
      <c r="G2288" t="s">
        <v>11</v>
      </c>
      <c r="H2288" t="s">
        <v>5361</v>
      </c>
      <c r="I2288">
        <v>999</v>
      </c>
      <c r="J2288" s="1">
        <v>45525</v>
      </c>
      <c r="K2288" t="s">
        <v>5356</v>
      </c>
      <c r="L2288" s="1"/>
      <c r="M2288" s="1">
        <v>45508</v>
      </c>
      <c r="N2288" t="s">
        <v>5838</v>
      </c>
      <c r="O2288" t="s">
        <v>5841</v>
      </c>
      <c r="P2288" t="s">
        <v>5836</v>
      </c>
    </row>
    <row r="2289" spans="1:16" x14ac:dyDescent="0.5">
      <c r="A2289" t="s">
        <v>3108</v>
      </c>
      <c r="B2289" t="s">
        <v>3106</v>
      </c>
      <c r="C2289" t="s">
        <v>3107</v>
      </c>
      <c r="D2289" s="1">
        <v>45537</v>
      </c>
      <c r="E2289">
        <v>999</v>
      </c>
      <c r="F2289" t="s">
        <v>10</v>
      </c>
      <c r="G2289" t="s">
        <v>11</v>
      </c>
      <c r="H2289" t="s">
        <v>5361</v>
      </c>
      <c r="I2289">
        <v>999</v>
      </c>
      <c r="J2289" s="1">
        <v>45525</v>
      </c>
      <c r="K2289" t="s">
        <v>5356</v>
      </c>
      <c r="L2289" s="1"/>
      <c r="M2289" s="1">
        <v>45508</v>
      </c>
      <c r="N2289" t="s">
        <v>5838</v>
      </c>
      <c r="O2289" t="s">
        <v>5841</v>
      </c>
      <c r="P2289" t="s">
        <v>5836</v>
      </c>
    </row>
    <row r="2290" spans="1:16" x14ac:dyDescent="0.5">
      <c r="A2290" t="s">
        <v>3109</v>
      </c>
      <c r="B2290" t="s">
        <v>3110</v>
      </c>
      <c r="C2290" t="s">
        <v>1581</v>
      </c>
      <c r="D2290" s="1">
        <v>45447</v>
      </c>
      <c r="E2290">
        <v>999</v>
      </c>
      <c r="F2290" t="s">
        <v>10</v>
      </c>
      <c r="G2290" t="s">
        <v>11</v>
      </c>
      <c r="H2290" t="s">
        <v>5361</v>
      </c>
      <c r="I2290">
        <v>999</v>
      </c>
      <c r="J2290" s="1">
        <v>45469</v>
      </c>
      <c r="K2290" t="s">
        <v>5356</v>
      </c>
      <c r="L2290" s="1"/>
      <c r="M2290" s="1">
        <v>45468</v>
      </c>
      <c r="N2290" t="s">
        <v>5839</v>
      </c>
      <c r="O2290" t="s">
        <v>5848</v>
      </c>
      <c r="P2290" t="s">
        <v>5836</v>
      </c>
    </row>
    <row r="2291" spans="1:16" x14ac:dyDescent="0.5">
      <c r="A2291" t="s">
        <v>3111</v>
      </c>
      <c r="B2291" t="s">
        <v>3110</v>
      </c>
      <c r="C2291" t="s">
        <v>1581</v>
      </c>
      <c r="D2291" s="1">
        <v>45476</v>
      </c>
      <c r="E2291">
        <v>999</v>
      </c>
      <c r="F2291" t="s">
        <v>10</v>
      </c>
      <c r="G2291" t="s">
        <v>11</v>
      </c>
      <c r="H2291" t="s">
        <v>5361</v>
      </c>
      <c r="I2291">
        <v>999</v>
      </c>
      <c r="J2291" s="1">
        <v>45469</v>
      </c>
      <c r="K2291" t="s">
        <v>5356</v>
      </c>
      <c r="L2291" s="1"/>
      <c r="M2291" s="1">
        <v>45468</v>
      </c>
      <c r="N2291" t="s">
        <v>5839</v>
      </c>
      <c r="O2291" t="s">
        <v>5848</v>
      </c>
      <c r="P2291" t="s">
        <v>5836</v>
      </c>
    </row>
    <row r="2292" spans="1:16" x14ac:dyDescent="0.5">
      <c r="A2292" t="s">
        <v>3112</v>
      </c>
      <c r="B2292" t="s">
        <v>3110</v>
      </c>
      <c r="C2292" t="s">
        <v>1581</v>
      </c>
      <c r="D2292" s="1">
        <v>45506</v>
      </c>
      <c r="E2292">
        <v>999</v>
      </c>
      <c r="F2292" t="s">
        <v>10</v>
      </c>
      <c r="G2292" t="s">
        <v>41</v>
      </c>
      <c r="H2292" t="s">
        <v>5361</v>
      </c>
      <c r="I2292">
        <v>999</v>
      </c>
      <c r="J2292" s="1">
        <v>45469</v>
      </c>
      <c r="K2292" t="s">
        <v>5356</v>
      </c>
      <c r="L2292" s="1"/>
      <c r="M2292" s="1">
        <v>45468</v>
      </c>
      <c r="N2292" t="s">
        <v>5839</v>
      </c>
      <c r="O2292" t="s">
        <v>5848</v>
      </c>
      <c r="P2292" t="s">
        <v>5836</v>
      </c>
    </row>
    <row r="2293" spans="1:16" x14ac:dyDescent="0.5">
      <c r="A2293" t="s">
        <v>3113</v>
      </c>
      <c r="B2293" t="s">
        <v>3110</v>
      </c>
      <c r="C2293" t="s">
        <v>1581</v>
      </c>
      <c r="D2293" s="1">
        <v>45539</v>
      </c>
      <c r="E2293">
        <v>999</v>
      </c>
      <c r="F2293" t="s">
        <v>10</v>
      </c>
      <c r="G2293" t="s">
        <v>25</v>
      </c>
      <c r="H2293" t="s">
        <v>5361</v>
      </c>
      <c r="I2293">
        <v>999</v>
      </c>
      <c r="J2293" s="1">
        <v>45469</v>
      </c>
      <c r="K2293" t="s">
        <v>5356</v>
      </c>
      <c r="L2293" s="1"/>
      <c r="M2293" s="1">
        <v>45468</v>
      </c>
      <c r="N2293" t="s">
        <v>5839</v>
      </c>
      <c r="O2293" t="s">
        <v>5848</v>
      </c>
      <c r="P2293" t="s">
        <v>5836</v>
      </c>
    </row>
    <row r="2294" spans="1:16" x14ac:dyDescent="0.5">
      <c r="A2294" t="s">
        <v>3114</v>
      </c>
      <c r="B2294" t="s">
        <v>3115</v>
      </c>
      <c r="C2294" t="s">
        <v>2983</v>
      </c>
      <c r="D2294" s="1">
        <v>45352</v>
      </c>
      <c r="E2294">
        <v>999</v>
      </c>
      <c r="F2294" t="s">
        <v>10</v>
      </c>
      <c r="G2294" t="s">
        <v>11</v>
      </c>
      <c r="H2294" t="s">
        <v>5361</v>
      </c>
      <c r="I2294">
        <v>999</v>
      </c>
      <c r="J2294" s="1">
        <v>45355</v>
      </c>
      <c r="K2294" t="s">
        <v>5356</v>
      </c>
      <c r="L2294" s="1"/>
      <c r="M2294" s="1">
        <v>45354</v>
      </c>
      <c r="N2294" t="s">
        <v>5846</v>
      </c>
      <c r="O2294" t="s">
        <v>5848</v>
      </c>
      <c r="P2294" t="s">
        <v>6036</v>
      </c>
    </row>
    <row r="2295" spans="1:16" x14ac:dyDescent="0.5">
      <c r="A2295" t="s">
        <v>3116</v>
      </c>
      <c r="B2295" t="s">
        <v>3115</v>
      </c>
      <c r="C2295" t="s">
        <v>2983</v>
      </c>
      <c r="D2295" s="1">
        <v>45386</v>
      </c>
      <c r="E2295">
        <v>999</v>
      </c>
      <c r="F2295" t="s">
        <v>10</v>
      </c>
      <c r="G2295" t="s">
        <v>23</v>
      </c>
      <c r="H2295" t="s">
        <v>5361</v>
      </c>
      <c r="I2295">
        <v>999</v>
      </c>
      <c r="J2295" s="1">
        <v>45355</v>
      </c>
      <c r="K2295" t="s">
        <v>5356</v>
      </c>
      <c r="L2295" s="1"/>
      <c r="M2295" s="1">
        <v>45354</v>
      </c>
      <c r="N2295" t="s">
        <v>5846</v>
      </c>
      <c r="O2295" t="s">
        <v>5848</v>
      </c>
      <c r="P2295" t="s">
        <v>6036</v>
      </c>
    </row>
    <row r="2296" spans="1:16" x14ac:dyDescent="0.5">
      <c r="A2296" t="s">
        <v>3117</v>
      </c>
      <c r="B2296" t="s">
        <v>3115</v>
      </c>
      <c r="C2296" t="s">
        <v>2983</v>
      </c>
      <c r="D2296" s="1">
        <v>45414</v>
      </c>
      <c r="E2296">
        <v>999</v>
      </c>
      <c r="F2296" t="s">
        <v>10</v>
      </c>
      <c r="G2296" t="s">
        <v>25</v>
      </c>
      <c r="H2296" t="s">
        <v>5361</v>
      </c>
      <c r="I2296">
        <v>999</v>
      </c>
      <c r="J2296" s="1">
        <v>45355</v>
      </c>
      <c r="K2296" t="s">
        <v>5356</v>
      </c>
      <c r="L2296" s="1"/>
      <c r="M2296" s="1">
        <v>45354</v>
      </c>
      <c r="N2296" t="s">
        <v>5846</v>
      </c>
      <c r="O2296" t="s">
        <v>5848</v>
      </c>
      <c r="P2296" t="s">
        <v>6036</v>
      </c>
    </row>
    <row r="2297" spans="1:16" x14ac:dyDescent="0.5">
      <c r="A2297" t="s">
        <v>3118</v>
      </c>
      <c r="B2297" t="s">
        <v>3115</v>
      </c>
      <c r="C2297" t="s">
        <v>2983</v>
      </c>
      <c r="D2297" s="1">
        <v>45445</v>
      </c>
      <c r="E2297">
        <v>999</v>
      </c>
      <c r="F2297" t="s">
        <v>10</v>
      </c>
      <c r="G2297" t="s">
        <v>25</v>
      </c>
      <c r="H2297" t="s">
        <v>5361</v>
      </c>
      <c r="I2297">
        <v>999</v>
      </c>
      <c r="J2297" s="1">
        <v>45355</v>
      </c>
      <c r="K2297" t="s">
        <v>5356</v>
      </c>
      <c r="L2297" s="1"/>
      <c r="M2297" s="1">
        <v>45354</v>
      </c>
      <c r="N2297" t="s">
        <v>5846</v>
      </c>
      <c r="O2297" t="s">
        <v>5848</v>
      </c>
      <c r="P2297" t="s">
        <v>6036</v>
      </c>
    </row>
    <row r="2298" spans="1:16" x14ac:dyDescent="0.5">
      <c r="A2298" t="s">
        <v>3119</v>
      </c>
      <c r="B2298" t="s">
        <v>3115</v>
      </c>
      <c r="C2298" t="s">
        <v>2983</v>
      </c>
      <c r="D2298" s="1">
        <v>45475</v>
      </c>
      <c r="E2298">
        <v>999</v>
      </c>
      <c r="F2298" t="s">
        <v>10</v>
      </c>
      <c r="G2298" t="s">
        <v>11</v>
      </c>
      <c r="H2298" t="s">
        <v>5361</v>
      </c>
      <c r="I2298">
        <v>999</v>
      </c>
      <c r="J2298" s="1">
        <v>45355</v>
      </c>
      <c r="K2298" t="s">
        <v>5356</v>
      </c>
      <c r="L2298" s="1"/>
      <c r="M2298" s="1">
        <v>45354</v>
      </c>
      <c r="N2298" t="s">
        <v>5846</v>
      </c>
      <c r="O2298" t="s">
        <v>5848</v>
      </c>
      <c r="P2298" t="s">
        <v>6036</v>
      </c>
    </row>
    <row r="2299" spans="1:16" x14ac:dyDescent="0.5">
      <c r="A2299" t="s">
        <v>3120</v>
      </c>
      <c r="B2299" t="s">
        <v>3115</v>
      </c>
      <c r="C2299" t="s">
        <v>2983</v>
      </c>
      <c r="D2299" s="1">
        <v>45508</v>
      </c>
      <c r="E2299">
        <v>999</v>
      </c>
      <c r="F2299" t="s">
        <v>10</v>
      </c>
      <c r="G2299" t="s">
        <v>41</v>
      </c>
      <c r="H2299" t="s">
        <v>5361</v>
      </c>
      <c r="I2299">
        <v>999</v>
      </c>
      <c r="J2299" s="1">
        <v>45355</v>
      </c>
      <c r="K2299" t="s">
        <v>5356</v>
      </c>
      <c r="L2299" s="1"/>
      <c r="M2299" s="1">
        <v>45354</v>
      </c>
      <c r="N2299" t="s">
        <v>5846</v>
      </c>
      <c r="O2299" t="s">
        <v>5848</v>
      </c>
      <c r="P2299" t="s">
        <v>6036</v>
      </c>
    </row>
    <row r="2300" spans="1:16" x14ac:dyDescent="0.5">
      <c r="A2300" t="s">
        <v>3121</v>
      </c>
      <c r="B2300" t="s">
        <v>3115</v>
      </c>
      <c r="C2300" t="s">
        <v>2983</v>
      </c>
      <c r="D2300" s="1">
        <v>45537</v>
      </c>
      <c r="E2300">
        <v>999</v>
      </c>
      <c r="F2300" t="s">
        <v>10</v>
      </c>
      <c r="G2300" t="s">
        <v>25</v>
      </c>
      <c r="H2300" t="s">
        <v>5361</v>
      </c>
      <c r="I2300">
        <v>999</v>
      </c>
      <c r="J2300" s="1">
        <v>45355</v>
      </c>
      <c r="K2300" t="s">
        <v>5356</v>
      </c>
      <c r="L2300" s="1"/>
      <c r="M2300" s="1">
        <v>45354</v>
      </c>
      <c r="N2300" t="s">
        <v>5846</v>
      </c>
      <c r="O2300" t="s">
        <v>5848</v>
      </c>
      <c r="P2300" t="s">
        <v>6036</v>
      </c>
    </row>
    <row r="2301" spans="1:16" x14ac:dyDescent="0.5">
      <c r="A2301" t="s">
        <v>3122</v>
      </c>
      <c r="B2301" t="s">
        <v>3123</v>
      </c>
      <c r="C2301" t="s">
        <v>3124</v>
      </c>
      <c r="D2301" s="1">
        <v>45384</v>
      </c>
      <c r="E2301">
        <v>999</v>
      </c>
      <c r="F2301" t="s">
        <v>10</v>
      </c>
      <c r="G2301" t="s">
        <v>11</v>
      </c>
      <c r="H2301" t="s">
        <v>5361</v>
      </c>
      <c r="I2301">
        <v>999</v>
      </c>
      <c r="J2301" s="1">
        <v>45405</v>
      </c>
      <c r="K2301" t="s">
        <v>5356</v>
      </c>
      <c r="L2301" s="1"/>
      <c r="M2301" s="1">
        <v>45380</v>
      </c>
      <c r="N2301" t="s">
        <v>5838</v>
      </c>
      <c r="O2301" t="s">
        <v>5835</v>
      </c>
      <c r="P2301" t="s">
        <v>5836</v>
      </c>
    </row>
    <row r="2302" spans="1:16" x14ac:dyDescent="0.5">
      <c r="A2302" t="s">
        <v>3125</v>
      </c>
      <c r="B2302" t="s">
        <v>3123</v>
      </c>
      <c r="C2302" t="s">
        <v>3124</v>
      </c>
      <c r="D2302" s="1">
        <v>45416</v>
      </c>
      <c r="E2302">
        <v>999</v>
      </c>
      <c r="F2302" t="s">
        <v>10</v>
      </c>
      <c r="G2302" t="s">
        <v>25</v>
      </c>
      <c r="H2302" t="s">
        <v>5361</v>
      </c>
      <c r="I2302">
        <v>999</v>
      </c>
      <c r="J2302" s="1">
        <v>45405</v>
      </c>
      <c r="K2302" t="s">
        <v>5356</v>
      </c>
      <c r="L2302" s="1"/>
      <c r="M2302" s="1">
        <v>45380</v>
      </c>
      <c r="N2302" t="s">
        <v>5838</v>
      </c>
      <c r="O2302" t="s">
        <v>5835</v>
      </c>
      <c r="P2302" t="s">
        <v>5836</v>
      </c>
    </row>
    <row r="2303" spans="1:16" x14ac:dyDescent="0.5">
      <c r="A2303" t="s">
        <v>3126</v>
      </c>
      <c r="B2303" t="s">
        <v>3123</v>
      </c>
      <c r="C2303" t="s">
        <v>3124</v>
      </c>
      <c r="D2303" s="1">
        <v>45447</v>
      </c>
      <c r="E2303">
        <v>999</v>
      </c>
      <c r="F2303" t="s">
        <v>10</v>
      </c>
      <c r="G2303" t="s">
        <v>11</v>
      </c>
      <c r="H2303" t="s">
        <v>5361</v>
      </c>
      <c r="I2303">
        <v>999</v>
      </c>
      <c r="J2303" s="1">
        <v>45405</v>
      </c>
      <c r="K2303" t="s">
        <v>5356</v>
      </c>
      <c r="L2303" s="1"/>
      <c r="M2303" s="1">
        <v>45380</v>
      </c>
      <c r="N2303" t="s">
        <v>5838</v>
      </c>
      <c r="O2303" t="s">
        <v>5835</v>
      </c>
      <c r="P2303" t="s">
        <v>5836</v>
      </c>
    </row>
    <row r="2304" spans="1:16" x14ac:dyDescent="0.5">
      <c r="A2304" t="s">
        <v>3127</v>
      </c>
      <c r="B2304" t="s">
        <v>3123</v>
      </c>
      <c r="C2304" t="s">
        <v>3124</v>
      </c>
      <c r="D2304" s="1">
        <v>45474</v>
      </c>
      <c r="E2304">
        <v>999</v>
      </c>
      <c r="F2304" t="s">
        <v>10</v>
      </c>
      <c r="G2304" t="s">
        <v>11</v>
      </c>
      <c r="H2304" t="s">
        <v>5361</v>
      </c>
      <c r="I2304">
        <v>999</v>
      </c>
      <c r="J2304" s="1">
        <v>45405</v>
      </c>
      <c r="K2304" t="s">
        <v>5356</v>
      </c>
      <c r="L2304" s="1"/>
      <c r="M2304" s="1">
        <v>45380</v>
      </c>
      <c r="N2304" t="s">
        <v>5838</v>
      </c>
      <c r="O2304" t="s">
        <v>5835</v>
      </c>
      <c r="P2304" t="s">
        <v>5836</v>
      </c>
    </row>
    <row r="2305" spans="1:16" x14ac:dyDescent="0.5">
      <c r="A2305" t="s">
        <v>3128</v>
      </c>
      <c r="B2305" t="s">
        <v>3123</v>
      </c>
      <c r="C2305" t="s">
        <v>3124</v>
      </c>
      <c r="D2305" s="1">
        <v>45508</v>
      </c>
      <c r="E2305">
        <v>999</v>
      </c>
      <c r="F2305" t="s">
        <v>10</v>
      </c>
      <c r="G2305" t="s">
        <v>25</v>
      </c>
      <c r="H2305" t="s">
        <v>5361</v>
      </c>
      <c r="I2305">
        <v>999</v>
      </c>
      <c r="J2305" s="1">
        <v>45405</v>
      </c>
      <c r="K2305" t="s">
        <v>5356</v>
      </c>
      <c r="L2305" s="1"/>
      <c r="M2305" s="1">
        <v>45380</v>
      </c>
      <c r="N2305" t="s">
        <v>5838</v>
      </c>
      <c r="O2305" t="s">
        <v>5835</v>
      </c>
      <c r="P2305" t="s">
        <v>5836</v>
      </c>
    </row>
    <row r="2306" spans="1:16" x14ac:dyDescent="0.5">
      <c r="A2306" t="s">
        <v>3129</v>
      </c>
      <c r="B2306" t="s">
        <v>3123</v>
      </c>
      <c r="C2306" t="s">
        <v>3124</v>
      </c>
      <c r="D2306" s="1">
        <v>45536</v>
      </c>
      <c r="E2306">
        <v>999</v>
      </c>
      <c r="F2306" t="s">
        <v>10</v>
      </c>
      <c r="G2306" t="s">
        <v>25</v>
      </c>
      <c r="H2306" t="s">
        <v>5361</v>
      </c>
      <c r="I2306">
        <v>999</v>
      </c>
      <c r="J2306" s="1">
        <v>45405</v>
      </c>
      <c r="K2306" t="s">
        <v>5356</v>
      </c>
      <c r="L2306" s="1"/>
      <c r="M2306" s="1">
        <v>45380</v>
      </c>
      <c r="N2306" t="s">
        <v>5838</v>
      </c>
      <c r="O2306" t="s">
        <v>5835</v>
      </c>
      <c r="P2306" t="s">
        <v>5836</v>
      </c>
    </row>
    <row r="2307" spans="1:16" x14ac:dyDescent="0.5">
      <c r="A2307" t="s">
        <v>3130</v>
      </c>
      <c r="B2307" t="s">
        <v>3131</v>
      </c>
      <c r="C2307" t="s">
        <v>3132</v>
      </c>
      <c r="D2307" s="1">
        <v>45414</v>
      </c>
      <c r="E2307">
        <v>2499</v>
      </c>
      <c r="F2307" t="s">
        <v>10</v>
      </c>
      <c r="G2307" t="s">
        <v>11</v>
      </c>
      <c r="H2307" t="s">
        <v>5362</v>
      </c>
      <c r="I2307">
        <v>2499</v>
      </c>
      <c r="J2307" s="1">
        <v>45442</v>
      </c>
      <c r="K2307" t="s">
        <v>5359</v>
      </c>
      <c r="L2307" s="1">
        <v>45565</v>
      </c>
      <c r="M2307" s="1">
        <v>45417</v>
      </c>
      <c r="N2307" t="s">
        <v>5838</v>
      </c>
      <c r="O2307" t="s">
        <v>5835</v>
      </c>
      <c r="P2307" t="s">
        <v>6037</v>
      </c>
    </row>
    <row r="2308" spans="1:16" x14ac:dyDescent="0.5">
      <c r="A2308" t="s">
        <v>3133</v>
      </c>
      <c r="B2308" t="s">
        <v>3131</v>
      </c>
      <c r="C2308" t="s">
        <v>3132</v>
      </c>
      <c r="D2308" s="1">
        <v>45445</v>
      </c>
      <c r="E2308">
        <v>2499</v>
      </c>
      <c r="F2308" t="s">
        <v>10</v>
      </c>
      <c r="G2308" t="s">
        <v>11</v>
      </c>
      <c r="H2308" t="s">
        <v>5362</v>
      </c>
      <c r="I2308">
        <v>2499</v>
      </c>
      <c r="J2308" s="1">
        <v>45442</v>
      </c>
      <c r="K2308" t="s">
        <v>5359</v>
      </c>
      <c r="L2308" s="1">
        <v>45565</v>
      </c>
      <c r="M2308" s="1">
        <v>45417</v>
      </c>
      <c r="N2308" t="s">
        <v>5838</v>
      </c>
      <c r="O2308" t="s">
        <v>5835</v>
      </c>
      <c r="P2308" t="s">
        <v>6037</v>
      </c>
    </row>
    <row r="2309" spans="1:16" x14ac:dyDescent="0.5">
      <c r="A2309" t="s">
        <v>3134</v>
      </c>
      <c r="B2309" t="s">
        <v>3131</v>
      </c>
      <c r="C2309" t="s">
        <v>3132</v>
      </c>
      <c r="D2309" s="1">
        <v>45477</v>
      </c>
      <c r="E2309">
        <v>2499</v>
      </c>
      <c r="F2309" t="s">
        <v>10</v>
      </c>
      <c r="G2309" t="s">
        <v>11</v>
      </c>
      <c r="H2309" t="s">
        <v>5362</v>
      </c>
      <c r="I2309">
        <v>2499</v>
      </c>
      <c r="J2309" s="1">
        <v>45442</v>
      </c>
      <c r="K2309" t="s">
        <v>5359</v>
      </c>
      <c r="L2309" s="1">
        <v>45565</v>
      </c>
      <c r="M2309" s="1">
        <v>45417</v>
      </c>
      <c r="N2309" t="s">
        <v>5838</v>
      </c>
      <c r="O2309" t="s">
        <v>5835</v>
      </c>
      <c r="P2309" t="s">
        <v>6037</v>
      </c>
    </row>
    <row r="2310" spans="1:16" x14ac:dyDescent="0.5">
      <c r="A2310" t="s">
        <v>3135</v>
      </c>
      <c r="B2310" t="s">
        <v>3131</v>
      </c>
      <c r="C2310" t="s">
        <v>3132</v>
      </c>
      <c r="D2310" s="1">
        <v>45505</v>
      </c>
      <c r="E2310">
        <v>2499</v>
      </c>
      <c r="F2310" t="s">
        <v>10</v>
      </c>
      <c r="G2310" t="s">
        <v>11</v>
      </c>
      <c r="H2310" t="s">
        <v>5362</v>
      </c>
      <c r="I2310">
        <v>2499</v>
      </c>
      <c r="J2310" s="1">
        <v>45442</v>
      </c>
      <c r="K2310" t="s">
        <v>5359</v>
      </c>
      <c r="L2310" s="1">
        <v>45565</v>
      </c>
      <c r="M2310" s="1">
        <v>45417</v>
      </c>
      <c r="N2310" t="s">
        <v>5838</v>
      </c>
      <c r="O2310" t="s">
        <v>5835</v>
      </c>
      <c r="P2310" t="s">
        <v>6037</v>
      </c>
    </row>
    <row r="2311" spans="1:16" x14ac:dyDescent="0.5">
      <c r="A2311" t="s">
        <v>3136</v>
      </c>
      <c r="B2311" t="s">
        <v>3131</v>
      </c>
      <c r="C2311" t="s">
        <v>3132</v>
      </c>
      <c r="D2311" s="1">
        <v>45537</v>
      </c>
      <c r="E2311">
        <v>2499</v>
      </c>
      <c r="F2311" t="s">
        <v>10</v>
      </c>
      <c r="G2311" t="s">
        <v>11</v>
      </c>
      <c r="H2311" t="s">
        <v>5362</v>
      </c>
      <c r="I2311">
        <v>2499</v>
      </c>
      <c r="J2311" s="1">
        <v>45442</v>
      </c>
      <c r="K2311" t="s">
        <v>5359</v>
      </c>
      <c r="L2311" s="1">
        <v>45565</v>
      </c>
      <c r="M2311" s="1">
        <v>45417</v>
      </c>
      <c r="N2311" t="s">
        <v>5838</v>
      </c>
      <c r="O2311" t="s">
        <v>5835</v>
      </c>
      <c r="P2311" t="s">
        <v>6037</v>
      </c>
    </row>
    <row r="2312" spans="1:16" x14ac:dyDescent="0.5">
      <c r="A2312" t="s">
        <v>3137</v>
      </c>
      <c r="B2312" t="s">
        <v>3138</v>
      </c>
      <c r="C2312" t="s">
        <v>743</v>
      </c>
      <c r="D2312" s="1">
        <v>45325</v>
      </c>
      <c r="E2312">
        <v>999</v>
      </c>
      <c r="F2312" t="s">
        <v>10</v>
      </c>
      <c r="G2312" t="s">
        <v>11</v>
      </c>
      <c r="H2312" t="s">
        <v>5361</v>
      </c>
      <c r="I2312">
        <v>999</v>
      </c>
      <c r="J2312" s="1">
        <v>45333</v>
      </c>
      <c r="K2312" t="s">
        <v>5356</v>
      </c>
      <c r="L2312" s="1"/>
      <c r="M2312" s="1">
        <v>45332</v>
      </c>
      <c r="N2312" t="s">
        <v>5838</v>
      </c>
      <c r="O2312" t="s">
        <v>5835</v>
      </c>
      <c r="P2312" t="s">
        <v>5836</v>
      </c>
    </row>
    <row r="2313" spans="1:16" x14ac:dyDescent="0.5">
      <c r="A2313" t="s">
        <v>3139</v>
      </c>
      <c r="B2313" t="s">
        <v>3138</v>
      </c>
      <c r="C2313" t="s">
        <v>743</v>
      </c>
      <c r="D2313" s="1">
        <v>45352</v>
      </c>
      <c r="E2313">
        <v>999</v>
      </c>
      <c r="F2313" t="s">
        <v>10</v>
      </c>
      <c r="G2313" t="s">
        <v>25</v>
      </c>
      <c r="H2313" t="s">
        <v>5361</v>
      </c>
      <c r="I2313">
        <v>999</v>
      </c>
      <c r="J2313" s="1">
        <v>45333</v>
      </c>
      <c r="K2313" t="s">
        <v>5356</v>
      </c>
      <c r="L2313" s="1"/>
      <c r="M2313" s="1">
        <v>45332</v>
      </c>
      <c r="N2313" t="s">
        <v>5838</v>
      </c>
      <c r="O2313" t="s">
        <v>5835</v>
      </c>
      <c r="P2313" t="s">
        <v>5836</v>
      </c>
    </row>
    <row r="2314" spans="1:16" x14ac:dyDescent="0.5">
      <c r="A2314" t="s">
        <v>3140</v>
      </c>
      <c r="B2314" t="s">
        <v>3138</v>
      </c>
      <c r="C2314" t="s">
        <v>743</v>
      </c>
      <c r="D2314" s="1">
        <v>45384</v>
      </c>
      <c r="E2314">
        <v>999</v>
      </c>
      <c r="F2314" t="s">
        <v>10</v>
      </c>
      <c r="G2314" t="s">
        <v>11</v>
      </c>
      <c r="H2314" t="s">
        <v>5361</v>
      </c>
      <c r="I2314">
        <v>999</v>
      </c>
      <c r="J2314" s="1">
        <v>45333</v>
      </c>
      <c r="K2314" t="s">
        <v>5356</v>
      </c>
      <c r="L2314" s="1"/>
      <c r="M2314" s="1">
        <v>45332</v>
      </c>
      <c r="N2314" t="s">
        <v>5838</v>
      </c>
      <c r="O2314" t="s">
        <v>5835</v>
      </c>
      <c r="P2314" t="s">
        <v>5836</v>
      </c>
    </row>
    <row r="2315" spans="1:16" x14ac:dyDescent="0.5">
      <c r="A2315" t="s">
        <v>3141</v>
      </c>
      <c r="B2315" t="s">
        <v>3138</v>
      </c>
      <c r="C2315" t="s">
        <v>743</v>
      </c>
      <c r="D2315" s="1">
        <v>45413</v>
      </c>
      <c r="E2315">
        <v>999</v>
      </c>
      <c r="F2315" t="s">
        <v>10</v>
      </c>
      <c r="G2315" t="s">
        <v>11</v>
      </c>
      <c r="H2315" t="s">
        <v>5361</v>
      </c>
      <c r="I2315">
        <v>999</v>
      </c>
      <c r="J2315" s="1">
        <v>45333</v>
      </c>
      <c r="K2315" t="s">
        <v>5356</v>
      </c>
      <c r="L2315" s="1"/>
      <c r="M2315" s="1">
        <v>45332</v>
      </c>
      <c r="N2315" t="s">
        <v>5838</v>
      </c>
      <c r="O2315" t="s">
        <v>5835</v>
      </c>
      <c r="P2315" t="s">
        <v>5836</v>
      </c>
    </row>
    <row r="2316" spans="1:16" x14ac:dyDescent="0.5">
      <c r="A2316" t="s">
        <v>3142</v>
      </c>
      <c r="B2316" t="s">
        <v>3138</v>
      </c>
      <c r="C2316" t="s">
        <v>743</v>
      </c>
      <c r="D2316" s="1">
        <v>45444</v>
      </c>
      <c r="E2316">
        <v>999</v>
      </c>
      <c r="F2316" t="s">
        <v>10</v>
      </c>
      <c r="G2316" t="s">
        <v>11</v>
      </c>
      <c r="H2316" t="s">
        <v>5361</v>
      </c>
      <c r="I2316">
        <v>999</v>
      </c>
      <c r="J2316" s="1">
        <v>45333</v>
      </c>
      <c r="K2316" t="s">
        <v>5356</v>
      </c>
      <c r="L2316" s="1"/>
      <c r="M2316" s="1">
        <v>45332</v>
      </c>
      <c r="N2316" t="s">
        <v>5838</v>
      </c>
      <c r="O2316" t="s">
        <v>5835</v>
      </c>
      <c r="P2316" t="s">
        <v>5836</v>
      </c>
    </row>
    <row r="2317" spans="1:16" x14ac:dyDescent="0.5">
      <c r="A2317" t="s">
        <v>3143</v>
      </c>
      <c r="B2317" t="s">
        <v>3138</v>
      </c>
      <c r="C2317" t="s">
        <v>743</v>
      </c>
      <c r="D2317" s="1">
        <v>45475</v>
      </c>
      <c r="E2317">
        <v>999</v>
      </c>
      <c r="F2317" t="s">
        <v>10</v>
      </c>
      <c r="G2317" t="s">
        <v>11</v>
      </c>
      <c r="H2317" t="s">
        <v>5361</v>
      </c>
      <c r="I2317">
        <v>999</v>
      </c>
      <c r="J2317" s="1">
        <v>45333</v>
      </c>
      <c r="K2317" t="s">
        <v>5356</v>
      </c>
      <c r="L2317" s="1"/>
      <c r="M2317" s="1">
        <v>45332</v>
      </c>
      <c r="N2317" t="s">
        <v>5838</v>
      </c>
      <c r="O2317" t="s">
        <v>5835</v>
      </c>
      <c r="P2317" t="s">
        <v>5836</v>
      </c>
    </row>
    <row r="2318" spans="1:16" x14ac:dyDescent="0.5">
      <c r="A2318" t="s">
        <v>3144</v>
      </c>
      <c r="B2318" t="s">
        <v>3138</v>
      </c>
      <c r="C2318" t="s">
        <v>743</v>
      </c>
      <c r="D2318" s="1">
        <v>45505</v>
      </c>
      <c r="E2318">
        <v>999</v>
      </c>
      <c r="F2318" t="s">
        <v>10</v>
      </c>
      <c r="G2318" t="s">
        <v>11</v>
      </c>
      <c r="H2318" t="s">
        <v>5361</v>
      </c>
      <c r="I2318">
        <v>999</v>
      </c>
      <c r="J2318" s="1">
        <v>45333</v>
      </c>
      <c r="K2318" t="s">
        <v>5356</v>
      </c>
      <c r="L2318" s="1"/>
      <c r="M2318" s="1">
        <v>45332</v>
      </c>
      <c r="N2318" t="s">
        <v>5838</v>
      </c>
      <c r="O2318" t="s">
        <v>5835</v>
      </c>
      <c r="P2318" t="s">
        <v>5836</v>
      </c>
    </row>
    <row r="2319" spans="1:16" x14ac:dyDescent="0.5">
      <c r="A2319" t="s">
        <v>3145</v>
      </c>
      <c r="B2319" t="s">
        <v>3138</v>
      </c>
      <c r="C2319" t="s">
        <v>743</v>
      </c>
      <c r="D2319" s="1">
        <v>45538</v>
      </c>
      <c r="E2319">
        <v>999</v>
      </c>
      <c r="F2319" t="s">
        <v>10</v>
      </c>
      <c r="G2319" t="s">
        <v>11</v>
      </c>
      <c r="H2319" t="s">
        <v>5361</v>
      </c>
      <c r="I2319">
        <v>999</v>
      </c>
      <c r="J2319" s="1">
        <v>45333</v>
      </c>
      <c r="K2319" t="s">
        <v>5356</v>
      </c>
      <c r="L2319" s="1"/>
      <c r="M2319" s="1">
        <v>45332</v>
      </c>
      <c r="N2319" t="s">
        <v>5838</v>
      </c>
      <c r="O2319" t="s">
        <v>5835</v>
      </c>
      <c r="P2319" t="s">
        <v>5836</v>
      </c>
    </row>
    <row r="2320" spans="1:16" x14ac:dyDescent="0.5">
      <c r="A2320" t="s">
        <v>3146</v>
      </c>
      <c r="B2320" t="s">
        <v>3147</v>
      </c>
      <c r="C2320" t="s">
        <v>3148</v>
      </c>
      <c r="D2320" s="1">
        <v>45415</v>
      </c>
      <c r="E2320">
        <v>0</v>
      </c>
      <c r="F2320" t="s">
        <v>43</v>
      </c>
      <c r="G2320" t="s">
        <v>11</v>
      </c>
      <c r="H2320" t="s">
        <v>5361</v>
      </c>
      <c r="I2320">
        <v>999</v>
      </c>
      <c r="J2320" s="1">
        <v>45423</v>
      </c>
      <c r="K2320" t="s">
        <v>5359</v>
      </c>
      <c r="L2320" s="1">
        <v>45525</v>
      </c>
      <c r="M2320" s="1">
        <v>45393</v>
      </c>
      <c r="N2320" t="s">
        <v>5839</v>
      </c>
      <c r="O2320" t="s">
        <v>5844</v>
      </c>
      <c r="P2320" t="s">
        <v>6036</v>
      </c>
    </row>
    <row r="2321" spans="1:16" x14ac:dyDescent="0.5">
      <c r="A2321" t="s">
        <v>3149</v>
      </c>
      <c r="B2321" t="s">
        <v>3147</v>
      </c>
      <c r="C2321" t="s">
        <v>3148</v>
      </c>
      <c r="D2321" s="1">
        <v>45447</v>
      </c>
      <c r="E2321">
        <v>999</v>
      </c>
      <c r="F2321" t="s">
        <v>10</v>
      </c>
      <c r="G2321" t="s">
        <v>11</v>
      </c>
      <c r="H2321" t="s">
        <v>5361</v>
      </c>
      <c r="I2321">
        <v>999</v>
      </c>
      <c r="J2321" s="1">
        <v>45423</v>
      </c>
      <c r="K2321" t="s">
        <v>5359</v>
      </c>
      <c r="L2321" s="1">
        <v>45525</v>
      </c>
      <c r="M2321" s="1">
        <v>45393</v>
      </c>
      <c r="N2321" t="s">
        <v>5839</v>
      </c>
      <c r="O2321" t="s">
        <v>5844</v>
      </c>
      <c r="P2321" t="s">
        <v>6036</v>
      </c>
    </row>
    <row r="2322" spans="1:16" x14ac:dyDescent="0.5">
      <c r="A2322" t="s">
        <v>3150</v>
      </c>
      <c r="B2322" t="s">
        <v>3147</v>
      </c>
      <c r="C2322" t="s">
        <v>3148</v>
      </c>
      <c r="D2322" s="1">
        <v>45476</v>
      </c>
      <c r="E2322">
        <v>999</v>
      </c>
      <c r="F2322" t="s">
        <v>10</v>
      </c>
      <c r="G2322" t="s">
        <v>11</v>
      </c>
      <c r="H2322" t="s">
        <v>5361</v>
      </c>
      <c r="I2322">
        <v>999</v>
      </c>
      <c r="J2322" s="1">
        <v>45423</v>
      </c>
      <c r="K2322" t="s">
        <v>5359</v>
      </c>
      <c r="L2322" s="1">
        <v>45525</v>
      </c>
      <c r="M2322" s="1">
        <v>45393</v>
      </c>
      <c r="N2322" t="s">
        <v>5839</v>
      </c>
      <c r="O2322" t="s">
        <v>5844</v>
      </c>
      <c r="P2322" t="s">
        <v>6036</v>
      </c>
    </row>
    <row r="2323" spans="1:16" x14ac:dyDescent="0.5">
      <c r="A2323" t="s">
        <v>3151</v>
      </c>
      <c r="B2323" t="s">
        <v>3147</v>
      </c>
      <c r="C2323" t="s">
        <v>3148</v>
      </c>
      <c r="D2323" s="1">
        <v>45507</v>
      </c>
      <c r="E2323">
        <v>999</v>
      </c>
      <c r="F2323" t="s">
        <v>10</v>
      </c>
      <c r="G2323" t="s">
        <v>11</v>
      </c>
      <c r="H2323" t="s">
        <v>5361</v>
      </c>
      <c r="I2323">
        <v>999</v>
      </c>
      <c r="J2323" s="1">
        <v>45423</v>
      </c>
      <c r="K2323" t="s">
        <v>5359</v>
      </c>
      <c r="L2323" s="1">
        <v>45525</v>
      </c>
      <c r="M2323" s="1">
        <v>45393</v>
      </c>
      <c r="N2323" t="s">
        <v>5839</v>
      </c>
      <c r="O2323" t="s">
        <v>5844</v>
      </c>
      <c r="P2323" t="s">
        <v>6036</v>
      </c>
    </row>
    <row r="2324" spans="1:16" x14ac:dyDescent="0.5">
      <c r="A2324" t="s">
        <v>3152</v>
      </c>
      <c r="B2324" t="s">
        <v>3153</v>
      </c>
      <c r="C2324" t="s">
        <v>1452</v>
      </c>
      <c r="D2324" s="1">
        <v>45354</v>
      </c>
      <c r="E2324">
        <v>999</v>
      </c>
      <c r="F2324" t="s">
        <v>10</v>
      </c>
      <c r="G2324" t="s">
        <v>41</v>
      </c>
      <c r="H2324" t="s">
        <v>5361</v>
      </c>
      <c r="I2324">
        <v>999</v>
      </c>
      <c r="J2324" s="1">
        <v>45381</v>
      </c>
      <c r="K2324" t="s">
        <v>5356</v>
      </c>
      <c r="L2324" s="1"/>
      <c r="M2324" s="1">
        <v>45358</v>
      </c>
      <c r="N2324" t="s">
        <v>5838</v>
      </c>
      <c r="O2324" t="s">
        <v>5845</v>
      </c>
      <c r="P2324" t="s">
        <v>6036</v>
      </c>
    </row>
    <row r="2325" spans="1:16" x14ac:dyDescent="0.5">
      <c r="A2325" t="s">
        <v>3154</v>
      </c>
      <c r="B2325" t="s">
        <v>3153</v>
      </c>
      <c r="C2325" t="s">
        <v>1452</v>
      </c>
      <c r="D2325" s="1">
        <v>45385</v>
      </c>
      <c r="E2325">
        <v>999</v>
      </c>
      <c r="F2325" t="s">
        <v>10</v>
      </c>
      <c r="G2325" t="s">
        <v>11</v>
      </c>
      <c r="H2325" t="s">
        <v>5361</v>
      </c>
      <c r="I2325">
        <v>999</v>
      </c>
      <c r="J2325" s="1">
        <v>45381</v>
      </c>
      <c r="K2325" t="s">
        <v>5356</v>
      </c>
      <c r="L2325" s="1"/>
      <c r="M2325" s="1">
        <v>45358</v>
      </c>
      <c r="N2325" t="s">
        <v>5838</v>
      </c>
      <c r="O2325" t="s">
        <v>5845</v>
      </c>
      <c r="P2325" t="s">
        <v>6036</v>
      </c>
    </row>
    <row r="2326" spans="1:16" x14ac:dyDescent="0.5">
      <c r="A2326" t="s">
        <v>3155</v>
      </c>
      <c r="B2326" t="s">
        <v>3153</v>
      </c>
      <c r="C2326" t="s">
        <v>1452</v>
      </c>
      <c r="D2326" s="1">
        <v>45416</v>
      </c>
      <c r="E2326">
        <v>999</v>
      </c>
      <c r="F2326" t="s">
        <v>10</v>
      </c>
      <c r="G2326" t="s">
        <v>25</v>
      </c>
      <c r="H2326" t="s">
        <v>5361</v>
      </c>
      <c r="I2326">
        <v>999</v>
      </c>
      <c r="J2326" s="1">
        <v>45381</v>
      </c>
      <c r="K2326" t="s">
        <v>5356</v>
      </c>
      <c r="L2326" s="1"/>
      <c r="M2326" s="1">
        <v>45358</v>
      </c>
      <c r="N2326" t="s">
        <v>5838</v>
      </c>
      <c r="O2326" t="s">
        <v>5845</v>
      </c>
      <c r="P2326" t="s">
        <v>6036</v>
      </c>
    </row>
    <row r="2327" spans="1:16" x14ac:dyDescent="0.5">
      <c r="A2327" t="s">
        <v>3156</v>
      </c>
      <c r="B2327" t="s">
        <v>3153</v>
      </c>
      <c r="C2327" t="s">
        <v>1452</v>
      </c>
      <c r="D2327" s="1">
        <v>45445</v>
      </c>
      <c r="E2327">
        <v>999</v>
      </c>
      <c r="F2327" t="s">
        <v>10</v>
      </c>
      <c r="G2327" t="s">
        <v>11</v>
      </c>
      <c r="H2327" t="s">
        <v>5361</v>
      </c>
      <c r="I2327">
        <v>999</v>
      </c>
      <c r="J2327" s="1">
        <v>45381</v>
      </c>
      <c r="K2327" t="s">
        <v>5356</v>
      </c>
      <c r="L2327" s="1"/>
      <c r="M2327" s="1">
        <v>45358</v>
      </c>
      <c r="N2327" t="s">
        <v>5838</v>
      </c>
      <c r="O2327" t="s">
        <v>5845</v>
      </c>
      <c r="P2327" t="s">
        <v>6036</v>
      </c>
    </row>
    <row r="2328" spans="1:16" x14ac:dyDescent="0.5">
      <c r="A2328" t="s">
        <v>3157</v>
      </c>
      <c r="B2328" t="s">
        <v>3153</v>
      </c>
      <c r="C2328" t="s">
        <v>1452</v>
      </c>
      <c r="D2328" s="1">
        <v>45476</v>
      </c>
      <c r="E2328">
        <v>999</v>
      </c>
      <c r="F2328" t="s">
        <v>10</v>
      </c>
      <c r="G2328" t="s">
        <v>11</v>
      </c>
      <c r="H2328" t="s">
        <v>5361</v>
      </c>
      <c r="I2328">
        <v>999</v>
      </c>
      <c r="J2328" s="1">
        <v>45381</v>
      </c>
      <c r="K2328" t="s">
        <v>5356</v>
      </c>
      <c r="L2328" s="1"/>
      <c r="M2328" s="1">
        <v>45358</v>
      </c>
      <c r="N2328" t="s">
        <v>5838</v>
      </c>
      <c r="O2328" t="s">
        <v>5845</v>
      </c>
      <c r="P2328" t="s">
        <v>6036</v>
      </c>
    </row>
    <row r="2329" spans="1:16" x14ac:dyDescent="0.5">
      <c r="A2329" t="s">
        <v>3158</v>
      </c>
      <c r="B2329" t="s">
        <v>3153</v>
      </c>
      <c r="C2329" t="s">
        <v>1452</v>
      </c>
      <c r="D2329" s="1">
        <v>45507</v>
      </c>
      <c r="E2329">
        <v>999</v>
      </c>
      <c r="F2329" t="s">
        <v>10</v>
      </c>
      <c r="G2329" t="s">
        <v>11</v>
      </c>
      <c r="H2329" t="s">
        <v>5361</v>
      </c>
      <c r="I2329">
        <v>999</v>
      </c>
      <c r="J2329" s="1">
        <v>45381</v>
      </c>
      <c r="K2329" t="s">
        <v>5356</v>
      </c>
      <c r="L2329" s="1"/>
      <c r="M2329" s="1">
        <v>45358</v>
      </c>
      <c r="N2329" t="s">
        <v>5838</v>
      </c>
      <c r="O2329" t="s">
        <v>5845</v>
      </c>
      <c r="P2329" t="s">
        <v>6036</v>
      </c>
    </row>
    <row r="2330" spans="1:16" x14ac:dyDescent="0.5">
      <c r="A2330" t="s">
        <v>3159</v>
      </c>
      <c r="B2330" t="s">
        <v>3153</v>
      </c>
      <c r="C2330" t="s">
        <v>1452</v>
      </c>
      <c r="D2330" s="1">
        <v>45536</v>
      </c>
      <c r="E2330">
        <v>999</v>
      </c>
      <c r="F2330" t="s">
        <v>10</v>
      </c>
      <c r="G2330" t="s">
        <v>11</v>
      </c>
      <c r="H2330" t="s">
        <v>5361</v>
      </c>
      <c r="I2330">
        <v>999</v>
      </c>
      <c r="J2330" s="1">
        <v>45381</v>
      </c>
      <c r="K2330" t="s">
        <v>5356</v>
      </c>
      <c r="L2330" s="1"/>
      <c r="M2330" s="1">
        <v>45358</v>
      </c>
      <c r="N2330" t="s">
        <v>5838</v>
      </c>
      <c r="O2330" t="s">
        <v>5845</v>
      </c>
      <c r="P2330" t="s">
        <v>6036</v>
      </c>
    </row>
    <row r="2331" spans="1:16" x14ac:dyDescent="0.5">
      <c r="A2331" t="s">
        <v>3160</v>
      </c>
      <c r="B2331" t="s">
        <v>3161</v>
      </c>
      <c r="C2331" t="s">
        <v>564</v>
      </c>
      <c r="D2331" s="1">
        <v>45323</v>
      </c>
      <c r="E2331">
        <v>999</v>
      </c>
      <c r="F2331" t="s">
        <v>10</v>
      </c>
      <c r="G2331" t="s">
        <v>11</v>
      </c>
      <c r="H2331" t="s">
        <v>5361</v>
      </c>
      <c r="I2331">
        <v>999</v>
      </c>
      <c r="J2331" s="1">
        <v>45325</v>
      </c>
      <c r="K2331" t="s">
        <v>5356</v>
      </c>
      <c r="L2331" s="1"/>
      <c r="M2331" s="1">
        <v>45314</v>
      </c>
      <c r="N2331" t="s">
        <v>5838</v>
      </c>
      <c r="O2331" t="s">
        <v>5841</v>
      </c>
      <c r="P2331" t="s">
        <v>6037</v>
      </c>
    </row>
    <row r="2332" spans="1:16" x14ac:dyDescent="0.5">
      <c r="A2332" t="s">
        <v>3162</v>
      </c>
      <c r="B2332" t="s">
        <v>3161</v>
      </c>
      <c r="C2332" t="s">
        <v>564</v>
      </c>
      <c r="D2332" s="1">
        <v>45352</v>
      </c>
      <c r="E2332">
        <v>999</v>
      </c>
      <c r="F2332" t="s">
        <v>10</v>
      </c>
      <c r="G2332" t="s">
        <v>11</v>
      </c>
      <c r="H2332" t="s">
        <v>5361</v>
      </c>
      <c r="I2332">
        <v>999</v>
      </c>
      <c r="J2332" s="1">
        <v>45325</v>
      </c>
      <c r="K2332" t="s">
        <v>5356</v>
      </c>
      <c r="L2332" s="1"/>
      <c r="M2332" s="1">
        <v>45314</v>
      </c>
      <c r="N2332" t="s">
        <v>5838</v>
      </c>
      <c r="O2332" t="s">
        <v>5841</v>
      </c>
      <c r="P2332" t="s">
        <v>6037</v>
      </c>
    </row>
    <row r="2333" spans="1:16" x14ac:dyDescent="0.5">
      <c r="A2333" t="s">
        <v>3163</v>
      </c>
      <c r="B2333" t="s">
        <v>3161</v>
      </c>
      <c r="C2333" t="s">
        <v>564</v>
      </c>
      <c r="D2333" s="1">
        <v>45384</v>
      </c>
      <c r="E2333">
        <v>999</v>
      </c>
      <c r="F2333" t="s">
        <v>10</v>
      </c>
      <c r="G2333" t="s">
        <v>11</v>
      </c>
      <c r="H2333" t="s">
        <v>5361</v>
      </c>
      <c r="I2333">
        <v>999</v>
      </c>
      <c r="J2333" s="1">
        <v>45325</v>
      </c>
      <c r="K2333" t="s">
        <v>5356</v>
      </c>
      <c r="L2333" s="1"/>
      <c r="M2333" s="1">
        <v>45314</v>
      </c>
      <c r="N2333" t="s">
        <v>5838</v>
      </c>
      <c r="O2333" t="s">
        <v>5841</v>
      </c>
      <c r="P2333" t="s">
        <v>6037</v>
      </c>
    </row>
    <row r="2334" spans="1:16" x14ac:dyDescent="0.5">
      <c r="A2334" t="s">
        <v>3164</v>
      </c>
      <c r="B2334" t="s">
        <v>3161</v>
      </c>
      <c r="C2334" t="s">
        <v>564</v>
      </c>
      <c r="D2334" s="1">
        <v>45413</v>
      </c>
      <c r="E2334">
        <v>999</v>
      </c>
      <c r="F2334" t="s">
        <v>10</v>
      </c>
      <c r="G2334" t="s">
        <v>11</v>
      </c>
      <c r="H2334" t="s">
        <v>5361</v>
      </c>
      <c r="I2334">
        <v>999</v>
      </c>
      <c r="J2334" s="1">
        <v>45325</v>
      </c>
      <c r="K2334" t="s">
        <v>5356</v>
      </c>
      <c r="L2334" s="1"/>
      <c r="M2334" s="1">
        <v>45314</v>
      </c>
      <c r="N2334" t="s">
        <v>5838</v>
      </c>
      <c r="O2334" t="s">
        <v>5841</v>
      </c>
      <c r="P2334" t="s">
        <v>6037</v>
      </c>
    </row>
    <row r="2335" spans="1:16" x14ac:dyDescent="0.5">
      <c r="A2335" t="s">
        <v>3165</v>
      </c>
      <c r="B2335" t="s">
        <v>3161</v>
      </c>
      <c r="C2335" t="s">
        <v>564</v>
      </c>
      <c r="D2335" s="1">
        <v>45446</v>
      </c>
      <c r="E2335">
        <v>999</v>
      </c>
      <c r="F2335" t="s">
        <v>10</v>
      </c>
      <c r="G2335" t="s">
        <v>23</v>
      </c>
      <c r="H2335" t="s">
        <v>5361</v>
      </c>
      <c r="I2335">
        <v>999</v>
      </c>
      <c r="J2335" s="1">
        <v>45325</v>
      </c>
      <c r="K2335" t="s">
        <v>5356</v>
      </c>
      <c r="L2335" s="1"/>
      <c r="M2335" s="1">
        <v>45314</v>
      </c>
      <c r="N2335" t="s">
        <v>5838</v>
      </c>
      <c r="O2335" t="s">
        <v>5841</v>
      </c>
      <c r="P2335" t="s">
        <v>6037</v>
      </c>
    </row>
    <row r="2336" spans="1:16" x14ac:dyDescent="0.5">
      <c r="A2336" t="s">
        <v>3166</v>
      </c>
      <c r="B2336" t="s">
        <v>3161</v>
      </c>
      <c r="C2336" t="s">
        <v>564</v>
      </c>
      <c r="D2336" s="1">
        <v>45476</v>
      </c>
      <c r="E2336">
        <v>999</v>
      </c>
      <c r="F2336" t="s">
        <v>10</v>
      </c>
      <c r="G2336" t="s">
        <v>25</v>
      </c>
      <c r="H2336" t="s">
        <v>5361</v>
      </c>
      <c r="I2336">
        <v>999</v>
      </c>
      <c r="J2336" s="1">
        <v>45325</v>
      </c>
      <c r="K2336" t="s">
        <v>5356</v>
      </c>
      <c r="L2336" s="1"/>
      <c r="M2336" s="1">
        <v>45314</v>
      </c>
      <c r="N2336" t="s">
        <v>5838</v>
      </c>
      <c r="O2336" t="s">
        <v>5841</v>
      </c>
      <c r="P2336" t="s">
        <v>6037</v>
      </c>
    </row>
    <row r="2337" spans="1:16" x14ac:dyDescent="0.5">
      <c r="A2337" t="s">
        <v>3167</v>
      </c>
      <c r="B2337" t="s">
        <v>3161</v>
      </c>
      <c r="C2337" t="s">
        <v>564</v>
      </c>
      <c r="D2337" s="1">
        <v>45508</v>
      </c>
      <c r="E2337">
        <v>999</v>
      </c>
      <c r="F2337" t="s">
        <v>10</v>
      </c>
      <c r="G2337" t="s">
        <v>25</v>
      </c>
      <c r="H2337" t="s">
        <v>5361</v>
      </c>
      <c r="I2337">
        <v>999</v>
      </c>
      <c r="J2337" s="1">
        <v>45325</v>
      </c>
      <c r="K2337" t="s">
        <v>5356</v>
      </c>
      <c r="L2337" s="1"/>
      <c r="M2337" s="1">
        <v>45314</v>
      </c>
      <c r="N2337" t="s">
        <v>5838</v>
      </c>
      <c r="O2337" t="s">
        <v>5841</v>
      </c>
      <c r="P2337" t="s">
        <v>6037</v>
      </c>
    </row>
    <row r="2338" spans="1:16" x14ac:dyDescent="0.5">
      <c r="A2338" t="s">
        <v>3168</v>
      </c>
      <c r="B2338" t="s">
        <v>3161</v>
      </c>
      <c r="C2338" t="s">
        <v>564</v>
      </c>
      <c r="D2338" s="1">
        <v>45537</v>
      </c>
      <c r="E2338">
        <v>999</v>
      </c>
      <c r="F2338" t="s">
        <v>10</v>
      </c>
      <c r="G2338" t="s">
        <v>11</v>
      </c>
      <c r="H2338" t="s">
        <v>5361</v>
      </c>
      <c r="I2338">
        <v>999</v>
      </c>
      <c r="J2338" s="1">
        <v>45325</v>
      </c>
      <c r="K2338" t="s">
        <v>5356</v>
      </c>
      <c r="L2338" s="1"/>
      <c r="M2338" s="1">
        <v>45314</v>
      </c>
      <c r="N2338" t="s">
        <v>5838</v>
      </c>
      <c r="O2338" t="s">
        <v>5841</v>
      </c>
      <c r="P2338" t="s">
        <v>6037</v>
      </c>
    </row>
    <row r="2339" spans="1:16" x14ac:dyDescent="0.5">
      <c r="A2339" t="s">
        <v>3169</v>
      </c>
      <c r="B2339" t="s">
        <v>3170</v>
      </c>
      <c r="C2339" t="s">
        <v>3171</v>
      </c>
      <c r="D2339" s="1">
        <v>45416</v>
      </c>
      <c r="E2339">
        <v>999</v>
      </c>
      <c r="F2339" t="s">
        <v>10</v>
      </c>
      <c r="G2339" t="s">
        <v>23</v>
      </c>
      <c r="H2339" t="s">
        <v>5361</v>
      </c>
      <c r="I2339">
        <v>999</v>
      </c>
      <c r="J2339" s="1">
        <v>45416</v>
      </c>
      <c r="K2339" t="s">
        <v>5359</v>
      </c>
      <c r="L2339" s="1">
        <v>45489</v>
      </c>
      <c r="M2339" s="1">
        <v>45401</v>
      </c>
      <c r="N2339" t="s">
        <v>5838</v>
      </c>
      <c r="O2339" t="s">
        <v>5835</v>
      </c>
      <c r="P2339" t="s">
        <v>6036</v>
      </c>
    </row>
    <row r="2340" spans="1:16" x14ac:dyDescent="0.5">
      <c r="A2340" t="s">
        <v>3172</v>
      </c>
      <c r="B2340" t="s">
        <v>3170</v>
      </c>
      <c r="C2340" t="s">
        <v>3171</v>
      </c>
      <c r="D2340" s="1">
        <v>45447</v>
      </c>
      <c r="E2340">
        <v>999</v>
      </c>
      <c r="F2340" t="s">
        <v>10</v>
      </c>
      <c r="G2340" t="s">
        <v>25</v>
      </c>
      <c r="H2340" t="s">
        <v>5361</v>
      </c>
      <c r="I2340">
        <v>999</v>
      </c>
      <c r="J2340" s="1">
        <v>45416</v>
      </c>
      <c r="K2340" t="s">
        <v>5359</v>
      </c>
      <c r="L2340" s="1">
        <v>45489</v>
      </c>
      <c r="M2340" s="1">
        <v>45401</v>
      </c>
      <c r="N2340" t="s">
        <v>5838</v>
      </c>
      <c r="O2340" t="s">
        <v>5835</v>
      </c>
      <c r="P2340" t="s">
        <v>6036</v>
      </c>
    </row>
    <row r="2341" spans="1:16" x14ac:dyDescent="0.5">
      <c r="A2341" t="s">
        <v>3173</v>
      </c>
      <c r="B2341" t="s">
        <v>3170</v>
      </c>
      <c r="C2341" t="s">
        <v>3171</v>
      </c>
      <c r="D2341" s="1">
        <v>45475</v>
      </c>
      <c r="E2341">
        <v>999</v>
      </c>
      <c r="F2341" t="s">
        <v>10</v>
      </c>
      <c r="G2341" t="s">
        <v>25</v>
      </c>
      <c r="H2341" t="s">
        <v>5361</v>
      </c>
      <c r="I2341">
        <v>999</v>
      </c>
      <c r="J2341" s="1">
        <v>45416</v>
      </c>
      <c r="K2341" t="s">
        <v>5359</v>
      </c>
      <c r="L2341" s="1">
        <v>45489</v>
      </c>
      <c r="M2341" s="1">
        <v>45401</v>
      </c>
      <c r="N2341" t="s">
        <v>5838</v>
      </c>
      <c r="O2341" t="s">
        <v>5835</v>
      </c>
      <c r="P2341" t="s">
        <v>6036</v>
      </c>
    </row>
    <row r="2342" spans="1:16" x14ac:dyDescent="0.5">
      <c r="A2342" t="s">
        <v>3174</v>
      </c>
      <c r="B2342" t="s">
        <v>3175</v>
      </c>
      <c r="C2342" t="s">
        <v>2582</v>
      </c>
      <c r="D2342" s="1">
        <v>45292</v>
      </c>
      <c r="E2342">
        <v>2499</v>
      </c>
      <c r="F2342" t="s">
        <v>10</v>
      </c>
      <c r="G2342" t="s">
        <v>11</v>
      </c>
      <c r="H2342" t="s">
        <v>5362</v>
      </c>
      <c r="I2342">
        <v>2499</v>
      </c>
      <c r="J2342" s="1">
        <v>45298</v>
      </c>
      <c r="K2342" t="s">
        <v>5356</v>
      </c>
      <c r="L2342" s="1"/>
      <c r="M2342" s="1">
        <v>45297</v>
      </c>
      <c r="N2342" t="s">
        <v>5839</v>
      </c>
      <c r="O2342" t="s">
        <v>5844</v>
      </c>
      <c r="P2342" t="s">
        <v>6037</v>
      </c>
    </row>
    <row r="2343" spans="1:16" x14ac:dyDescent="0.5">
      <c r="A2343" t="s">
        <v>3176</v>
      </c>
      <c r="B2343" t="s">
        <v>3175</v>
      </c>
      <c r="C2343" t="s">
        <v>2582</v>
      </c>
      <c r="D2343" s="1">
        <v>45323</v>
      </c>
      <c r="E2343">
        <v>2499</v>
      </c>
      <c r="F2343" t="s">
        <v>10</v>
      </c>
      <c r="G2343" t="s">
        <v>11</v>
      </c>
      <c r="H2343" t="s">
        <v>5362</v>
      </c>
      <c r="I2343">
        <v>2499</v>
      </c>
      <c r="J2343" s="1">
        <v>45298</v>
      </c>
      <c r="K2343" t="s">
        <v>5356</v>
      </c>
      <c r="L2343" s="1"/>
      <c r="M2343" s="1">
        <v>45297</v>
      </c>
      <c r="N2343" t="s">
        <v>5839</v>
      </c>
      <c r="O2343" t="s">
        <v>5844</v>
      </c>
      <c r="P2343" t="s">
        <v>6037</v>
      </c>
    </row>
    <row r="2344" spans="1:16" x14ac:dyDescent="0.5">
      <c r="A2344" t="s">
        <v>3177</v>
      </c>
      <c r="B2344" t="s">
        <v>3175</v>
      </c>
      <c r="C2344" t="s">
        <v>2582</v>
      </c>
      <c r="D2344" s="1">
        <v>45355</v>
      </c>
      <c r="E2344">
        <v>2499</v>
      </c>
      <c r="F2344" t="s">
        <v>10</v>
      </c>
      <c r="G2344" t="s">
        <v>23</v>
      </c>
      <c r="H2344" t="s">
        <v>5362</v>
      </c>
      <c r="I2344">
        <v>2499</v>
      </c>
      <c r="J2344" s="1">
        <v>45298</v>
      </c>
      <c r="K2344" t="s">
        <v>5356</v>
      </c>
      <c r="L2344" s="1"/>
      <c r="M2344" s="1">
        <v>45297</v>
      </c>
      <c r="N2344" t="s">
        <v>5839</v>
      </c>
      <c r="O2344" t="s">
        <v>5844</v>
      </c>
      <c r="P2344" t="s">
        <v>6037</v>
      </c>
    </row>
    <row r="2345" spans="1:16" x14ac:dyDescent="0.5">
      <c r="A2345" t="s">
        <v>3178</v>
      </c>
      <c r="B2345" t="s">
        <v>3175</v>
      </c>
      <c r="C2345" t="s">
        <v>2582</v>
      </c>
      <c r="D2345" s="1">
        <v>45385</v>
      </c>
      <c r="E2345">
        <v>2499</v>
      </c>
      <c r="F2345" t="s">
        <v>10</v>
      </c>
      <c r="G2345" t="s">
        <v>25</v>
      </c>
      <c r="H2345" t="s">
        <v>5362</v>
      </c>
      <c r="I2345">
        <v>2499</v>
      </c>
      <c r="J2345" s="1">
        <v>45298</v>
      </c>
      <c r="K2345" t="s">
        <v>5356</v>
      </c>
      <c r="L2345" s="1"/>
      <c r="M2345" s="1">
        <v>45297</v>
      </c>
      <c r="N2345" t="s">
        <v>5839</v>
      </c>
      <c r="O2345" t="s">
        <v>5844</v>
      </c>
      <c r="P2345" t="s">
        <v>6037</v>
      </c>
    </row>
    <row r="2346" spans="1:16" x14ac:dyDescent="0.5">
      <c r="A2346" t="s">
        <v>3179</v>
      </c>
      <c r="B2346" t="s">
        <v>3175</v>
      </c>
      <c r="C2346" t="s">
        <v>2582</v>
      </c>
      <c r="D2346" s="1">
        <v>45415</v>
      </c>
      <c r="E2346">
        <v>2499</v>
      </c>
      <c r="F2346" t="s">
        <v>10</v>
      </c>
      <c r="G2346" t="s">
        <v>41</v>
      </c>
      <c r="H2346" t="s">
        <v>5362</v>
      </c>
      <c r="I2346">
        <v>2499</v>
      </c>
      <c r="J2346" s="1">
        <v>45298</v>
      </c>
      <c r="K2346" t="s">
        <v>5356</v>
      </c>
      <c r="L2346" s="1"/>
      <c r="M2346" s="1">
        <v>45297</v>
      </c>
      <c r="N2346" t="s">
        <v>5839</v>
      </c>
      <c r="O2346" t="s">
        <v>5844</v>
      </c>
      <c r="P2346" t="s">
        <v>6037</v>
      </c>
    </row>
    <row r="2347" spans="1:16" x14ac:dyDescent="0.5">
      <c r="A2347" t="s">
        <v>3180</v>
      </c>
      <c r="B2347" t="s">
        <v>3175</v>
      </c>
      <c r="C2347" t="s">
        <v>2582</v>
      </c>
      <c r="D2347" s="1">
        <v>45444</v>
      </c>
      <c r="E2347">
        <v>0</v>
      </c>
      <c r="F2347" t="s">
        <v>43</v>
      </c>
      <c r="G2347" t="s">
        <v>11</v>
      </c>
      <c r="H2347" t="s">
        <v>5362</v>
      </c>
      <c r="I2347">
        <v>2499</v>
      </c>
      <c r="J2347" s="1">
        <v>45298</v>
      </c>
      <c r="K2347" t="s">
        <v>5356</v>
      </c>
      <c r="L2347" s="1"/>
      <c r="M2347" s="1">
        <v>45297</v>
      </c>
      <c r="N2347" t="s">
        <v>5839</v>
      </c>
      <c r="O2347" t="s">
        <v>5844</v>
      </c>
      <c r="P2347" t="s">
        <v>6037</v>
      </c>
    </row>
    <row r="2348" spans="1:16" x14ac:dyDescent="0.5">
      <c r="A2348" t="s">
        <v>3181</v>
      </c>
      <c r="B2348" t="s">
        <v>3175</v>
      </c>
      <c r="C2348" t="s">
        <v>2582</v>
      </c>
      <c r="D2348" s="1">
        <v>45477</v>
      </c>
      <c r="E2348">
        <v>2499</v>
      </c>
      <c r="F2348" t="s">
        <v>10</v>
      </c>
      <c r="G2348" t="s">
        <v>11</v>
      </c>
      <c r="H2348" t="s">
        <v>5362</v>
      </c>
      <c r="I2348">
        <v>2499</v>
      </c>
      <c r="J2348" s="1">
        <v>45298</v>
      </c>
      <c r="K2348" t="s">
        <v>5356</v>
      </c>
      <c r="L2348" s="1"/>
      <c r="M2348" s="1">
        <v>45297</v>
      </c>
      <c r="N2348" t="s">
        <v>5839</v>
      </c>
      <c r="O2348" t="s">
        <v>5844</v>
      </c>
      <c r="P2348" t="s">
        <v>6037</v>
      </c>
    </row>
    <row r="2349" spans="1:16" x14ac:dyDescent="0.5">
      <c r="A2349" t="s">
        <v>3182</v>
      </c>
      <c r="B2349" t="s">
        <v>3175</v>
      </c>
      <c r="C2349" t="s">
        <v>2582</v>
      </c>
      <c r="D2349" s="1">
        <v>45508</v>
      </c>
      <c r="E2349">
        <v>2499</v>
      </c>
      <c r="F2349" t="s">
        <v>10</v>
      </c>
      <c r="G2349" t="s">
        <v>11</v>
      </c>
      <c r="H2349" t="s">
        <v>5362</v>
      </c>
      <c r="I2349">
        <v>2499</v>
      </c>
      <c r="J2349" s="1">
        <v>45298</v>
      </c>
      <c r="K2349" t="s">
        <v>5356</v>
      </c>
      <c r="L2349" s="1"/>
      <c r="M2349" s="1">
        <v>45297</v>
      </c>
      <c r="N2349" t="s">
        <v>5839</v>
      </c>
      <c r="O2349" t="s">
        <v>5844</v>
      </c>
      <c r="P2349" t="s">
        <v>6037</v>
      </c>
    </row>
    <row r="2350" spans="1:16" x14ac:dyDescent="0.5">
      <c r="A2350" t="s">
        <v>3183</v>
      </c>
      <c r="B2350" t="s">
        <v>3175</v>
      </c>
      <c r="C2350" t="s">
        <v>2582</v>
      </c>
      <c r="D2350" s="1">
        <v>45536</v>
      </c>
      <c r="E2350">
        <v>2499</v>
      </c>
      <c r="F2350" t="s">
        <v>10</v>
      </c>
      <c r="G2350" t="s">
        <v>25</v>
      </c>
      <c r="H2350" t="s">
        <v>5362</v>
      </c>
      <c r="I2350">
        <v>2499</v>
      </c>
      <c r="J2350" s="1">
        <v>45298</v>
      </c>
      <c r="K2350" t="s">
        <v>5356</v>
      </c>
      <c r="L2350" s="1"/>
      <c r="M2350" s="1">
        <v>45297</v>
      </c>
      <c r="N2350" t="s">
        <v>5839</v>
      </c>
      <c r="O2350" t="s">
        <v>5844</v>
      </c>
      <c r="P2350" t="s">
        <v>6037</v>
      </c>
    </row>
    <row r="2351" spans="1:16" x14ac:dyDescent="0.5">
      <c r="A2351" t="s">
        <v>3184</v>
      </c>
      <c r="B2351" t="s">
        <v>3185</v>
      </c>
      <c r="C2351" t="s">
        <v>792</v>
      </c>
      <c r="D2351" s="1">
        <v>45413</v>
      </c>
      <c r="E2351">
        <v>2499</v>
      </c>
      <c r="F2351" t="s">
        <v>10</v>
      </c>
      <c r="G2351" t="s">
        <v>11</v>
      </c>
      <c r="H2351" t="s">
        <v>5362</v>
      </c>
      <c r="I2351">
        <v>2499</v>
      </c>
      <c r="J2351" s="1">
        <v>45420</v>
      </c>
      <c r="K2351" t="s">
        <v>5356</v>
      </c>
      <c r="L2351" s="1"/>
      <c r="M2351" s="1">
        <v>45418</v>
      </c>
      <c r="N2351" t="s">
        <v>5839</v>
      </c>
      <c r="O2351" t="s">
        <v>5835</v>
      </c>
      <c r="P2351" t="s">
        <v>6036</v>
      </c>
    </row>
    <row r="2352" spans="1:16" x14ac:dyDescent="0.5">
      <c r="A2352" t="s">
        <v>3186</v>
      </c>
      <c r="B2352" t="s">
        <v>3185</v>
      </c>
      <c r="C2352" t="s">
        <v>792</v>
      </c>
      <c r="D2352" s="1">
        <v>45447</v>
      </c>
      <c r="E2352">
        <v>2499</v>
      </c>
      <c r="F2352" t="s">
        <v>10</v>
      </c>
      <c r="G2352" t="s">
        <v>11</v>
      </c>
      <c r="H2352" t="s">
        <v>5362</v>
      </c>
      <c r="I2352">
        <v>2499</v>
      </c>
      <c r="J2352" s="1">
        <v>45420</v>
      </c>
      <c r="K2352" t="s">
        <v>5356</v>
      </c>
      <c r="L2352" s="1"/>
      <c r="M2352" s="1">
        <v>45418</v>
      </c>
      <c r="N2352" t="s">
        <v>5839</v>
      </c>
      <c r="O2352" t="s">
        <v>5835</v>
      </c>
      <c r="P2352" t="s">
        <v>6036</v>
      </c>
    </row>
    <row r="2353" spans="1:16" x14ac:dyDescent="0.5">
      <c r="A2353" t="s">
        <v>3187</v>
      </c>
      <c r="B2353" t="s">
        <v>3185</v>
      </c>
      <c r="C2353" t="s">
        <v>792</v>
      </c>
      <c r="D2353" s="1">
        <v>45476</v>
      </c>
      <c r="E2353">
        <v>0</v>
      </c>
      <c r="F2353" t="s">
        <v>43</v>
      </c>
      <c r="G2353" t="s">
        <v>23</v>
      </c>
      <c r="H2353" t="s">
        <v>5362</v>
      </c>
      <c r="I2353">
        <v>2499</v>
      </c>
      <c r="J2353" s="1">
        <v>45420</v>
      </c>
      <c r="K2353" t="s">
        <v>5356</v>
      </c>
      <c r="L2353" s="1"/>
      <c r="M2353" s="1">
        <v>45418</v>
      </c>
      <c r="N2353" t="s">
        <v>5839</v>
      </c>
      <c r="O2353" t="s">
        <v>5835</v>
      </c>
      <c r="P2353" t="s">
        <v>6036</v>
      </c>
    </row>
    <row r="2354" spans="1:16" x14ac:dyDescent="0.5">
      <c r="A2354" t="s">
        <v>3188</v>
      </c>
      <c r="B2354" t="s">
        <v>3185</v>
      </c>
      <c r="C2354" t="s">
        <v>792</v>
      </c>
      <c r="D2354" s="1">
        <v>45507</v>
      </c>
      <c r="E2354">
        <v>2499</v>
      </c>
      <c r="F2354" t="s">
        <v>10</v>
      </c>
      <c r="G2354" t="s">
        <v>11</v>
      </c>
      <c r="H2354" t="s">
        <v>5362</v>
      </c>
      <c r="I2354">
        <v>2499</v>
      </c>
      <c r="J2354" s="1">
        <v>45420</v>
      </c>
      <c r="K2354" t="s">
        <v>5356</v>
      </c>
      <c r="L2354" s="1"/>
      <c r="M2354" s="1">
        <v>45418</v>
      </c>
      <c r="N2354" t="s">
        <v>5839</v>
      </c>
      <c r="O2354" t="s">
        <v>5835</v>
      </c>
      <c r="P2354" t="s">
        <v>6036</v>
      </c>
    </row>
    <row r="2355" spans="1:16" x14ac:dyDescent="0.5">
      <c r="A2355" t="s">
        <v>3189</v>
      </c>
      <c r="B2355" t="s">
        <v>3185</v>
      </c>
      <c r="C2355" t="s">
        <v>792</v>
      </c>
      <c r="D2355" s="1">
        <v>45539</v>
      </c>
      <c r="E2355">
        <v>2499</v>
      </c>
      <c r="F2355" t="s">
        <v>10</v>
      </c>
      <c r="G2355" t="s">
        <v>11</v>
      </c>
      <c r="H2355" t="s">
        <v>5362</v>
      </c>
      <c r="I2355">
        <v>2499</v>
      </c>
      <c r="J2355" s="1">
        <v>45420</v>
      </c>
      <c r="K2355" t="s">
        <v>5356</v>
      </c>
      <c r="L2355" s="1"/>
      <c r="M2355" s="1">
        <v>45418</v>
      </c>
      <c r="N2355" t="s">
        <v>5839</v>
      </c>
      <c r="O2355" t="s">
        <v>5835</v>
      </c>
      <c r="P2355" t="s">
        <v>6036</v>
      </c>
    </row>
    <row r="2356" spans="1:16" x14ac:dyDescent="0.5">
      <c r="A2356" t="s">
        <v>3190</v>
      </c>
      <c r="B2356" t="s">
        <v>3191</v>
      </c>
      <c r="C2356" t="s">
        <v>3192</v>
      </c>
      <c r="D2356" s="1">
        <v>45507</v>
      </c>
      <c r="E2356">
        <v>999</v>
      </c>
      <c r="F2356" t="s">
        <v>10</v>
      </c>
      <c r="G2356" t="s">
        <v>11</v>
      </c>
      <c r="H2356" t="s">
        <v>5361</v>
      </c>
      <c r="I2356">
        <v>999</v>
      </c>
      <c r="J2356" s="1">
        <v>45508</v>
      </c>
      <c r="K2356" t="s">
        <v>5356</v>
      </c>
      <c r="L2356" s="1"/>
      <c r="M2356" s="1">
        <v>45493</v>
      </c>
      <c r="N2356" t="s">
        <v>5834</v>
      </c>
      <c r="O2356" t="s">
        <v>5835</v>
      </c>
      <c r="P2356" t="s">
        <v>6037</v>
      </c>
    </row>
    <row r="2357" spans="1:16" x14ac:dyDescent="0.5">
      <c r="A2357" t="s">
        <v>3193</v>
      </c>
      <c r="B2357" t="s">
        <v>3191</v>
      </c>
      <c r="C2357" t="s">
        <v>3192</v>
      </c>
      <c r="D2357" s="1">
        <v>45537</v>
      </c>
      <c r="E2357">
        <v>999</v>
      </c>
      <c r="F2357" t="s">
        <v>10</v>
      </c>
      <c r="G2357" t="s">
        <v>11</v>
      </c>
      <c r="H2357" t="s">
        <v>5361</v>
      </c>
      <c r="I2357">
        <v>999</v>
      </c>
      <c r="J2357" s="1">
        <v>45508</v>
      </c>
      <c r="K2357" t="s">
        <v>5356</v>
      </c>
      <c r="L2357" s="1"/>
      <c r="M2357" s="1">
        <v>45493</v>
      </c>
      <c r="N2357" t="s">
        <v>5834</v>
      </c>
      <c r="O2357" t="s">
        <v>5835</v>
      </c>
      <c r="P2357" t="s">
        <v>6037</v>
      </c>
    </row>
    <row r="2358" spans="1:16" x14ac:dyDescent="0.5">
      <c r="A2358" t="s">
        <v>3194</v>
      </c>
      <c r="B2358" t="s">
        <v>3195</v>
      </c>
      <c r="C2358" t="s">
        <v>3196</v>
      </c>
      <c r="D2358" s="1">
        <v>45505</v>
      </c>
      <c r="E2358">
        <v>999</v>
      </c>
      <c r="F2358" t="s">
        <v>10</v>
      </c>
      <c r="G2358" t="s">
        <v>41</v>
      </c>
      <c r="H2358" t="s">
        <v>5361</v>
      </c>
      <c r="I2358">
        <v>999</v>
      </c>
      <c r="J2358" s="1">
        <v>45534</v>
      </c>
      <c r="K2358" t="s">
        <v>5356</v>
      </c>
      <c r="L2358" s="1"/>
      <c r="M2358" s="1">
        <v>45521</v>
      </c>
      <c r="N2358" t="s">
        <v>5838</v>
      </c>
      <c r="O2358" t="s">
        <v>5845</v>
      </c>
      <c r="P2358" t="s">
        <v>6037</v>
      </c>
    </row>
    <row r="2359" spans="1:16" x14ac:dyDescent="0.5">
      <c r="A2359" t="s">
        <v>3197</v>
      </c>
      <c r="B2359" t="s">
        <v>3195</v>
      </c>
      <c r="C2359" t="s">
        <v>3196</v>
      </c>
      <c r="D2359" s="1">
        <v>45539</v>
      </c>
      <c r="E2359">
        <v>999</v>
      </c>
      <c r="F2359" t="s">
        <v>10</v>
      </c>
      <c r="G2359" t="s">
        <v>11</v>
      </c>
      <c r="H2359" t="s">
        <v>5361</v>
      </c>
      <c r="I2359">
        <v>999</v>
      </c>
      <c r="J2359" s="1">
        <v>45534</v>
      </c>
      <c r="K2359" t="s">
        <v>5356</v>
      </c>
      <c r="L2359" s="1"/>
      <c r="M2359" s="1">
        <v>45521</v>
      </c>
      <c r="N2359" t="s">
        <v>5838</v>
      </c>
      <c r="O2359" t="s">
        <v>5845</v>
      </c>
      <c r="P2359" t="s">
        <v>6037</v>
      </c>
    </row>
    <row r="2360" spans="1:16" x14ac:dyDescent="0.5">
      <c r="A2360" t="s">
        <v>3198</v>
      </c>
      <c r="B2360" t="s">
        <v>3199</v>
      </c>
      <c r="C2360" t="s">
        <v>3200</v>
      </c>
      <c r="D2360" s="1">
        <v>45354</v>
      </c>
      <c r="E2360">
        <v>999</v>
      </c>
      <c r="F2360" t="s">
        <v>10</v>
      </c>
      <c r="G2360" t="s">
        <v>11</v>
      </c>
      <c r="H2360" t="s">
        <v>5361</v>
      </c>
      <c r="I2360">
        <v>999</v>
      </c>
      <c r="J2360" s="1">
        <v>45378</v>
      </c>
      <c r="K2360" t="s">
        <v>5356</v>
      </c>
      <c r="L2360" s="1"/>
      <c r="M2360" s="1">
        <v>45377</v>
      </c>
      <c r="N2360" t="s">
        <v>5843</v>
      </c>
      <c r="O2360" t="s">
        <v>5848</v>
      </c>
      <c r="P2360" t="s">
        <v>5836</v>
      </c>
    </row>
    <row r="2361" spans="1:16" x14ac:dyDescent="0.5">
      <c r="A2361" t="s">
        <v>3201</v>
      </c>
      <c r="B2361" t="s">
        <v>3199</v>
      </c>
      <c r="C2361" t="s">
        <v>3200</v>
      </c>
      <c r="D2361" s="1">
        <v>45384</v>
      </c>
      <c r="E2361">
        <v>999</v>
      </c>
      <c r="F2361" t="s">
        <v>10</v>
      </c>
      <c r="G2361" t="s">
        <v>11</v>
      </c>
      <c r="H2361" t="s">
        <v>5361</v>
      </c>
      <c r="I2361">
        <v>999</v>
      </c>
      <c r="J2361" s="1">
        <v>45378</v>
      </c>
      <c r="K2361" t="s">
        <v>5356</v>
      </c>
      <c r="L2361" s="1"/>
      <c r="M2361" s="1">
        <v>45377</v>
      </c>
      <c r="N2361" t="s">
        <v>5843</v>
      </c>
      <c r="O2361" t="s">
        <v>5848</v>
      </c>
      <c r="P2361" t="s">
        <v>5836</v>
      </c>
    </row>
    <row r="2362" spans="1:16" x14ac:dyDescent="0.5">
      <c r="A2362" t="s">
        <v>3202</v>
      </c>
      <c r="B2362" t="s">
        <v>3199</v>
      </c>
      <c r="C2362" t="s">
        <v>3200</v>
      </c>
      <c r="D2362" s="1">
        <v>45416</v>
      </c>
      <c r="E2362">
        <v>999</v>
      </c>
      <c r="F2362" t="s">
        <v>10</v>
      </c>
      <c r="G2362" t="s">
        <v>11</v>
      </c>
      <c r="H2362" t="s">
        <v>5361</v>
      </c>
      <c r="I2362">
        <v>999</v>
      </c>
      <c r="J2362" s="1">
        <v>45378</v>
      </c>
      <c r="K2362" t="s">
        <v>5356</v>
      </c>
      <c r="L2362" s="1"/>
      <c r="M2362" s="1">
        <v>45377</v>
      </c>
      <c r="N2362" t="s">
        <v>5843</v>
      </c>
      <c r="O2362" t="s">
        <v>5848</v>
      </c>
      <c r="P2362" t="s">
        <v>5836</v>
      </c>
    </row>
    <row r="2363" spans="1:16" x14ac:dyDescent="0.5">
      <c r="A2363" t="s">
        <v>3203</v>
      </c>
      <c r="B2363" t="s">
        <v>3199</v>
      </c>
      <c r="C2363" t="s">
        <v>3200</v>
      </c>
      <c r="D2363" s="1">
        <v>45447</v>
      </c>
      <c r="E2363">
        <v>999</v>
      </c>
      <c r="F2363" t="s">
        <v>10</v>
      </c>
      <c r="G2363" t="s">
        <v>11</v>
      </c>
      <c r="H2363" t="s">
        <v>5361</v>
      </c>
      <c r="I2363">
        <v>999</v>
      </c>
      <c r="J2363" s="1">
        <v>45378</v>
      </c>
      <c r="K2363" t="s">
        <v>5356</v>
      </c>
      <c r="L2363" s="1"/>
      <c r="M2363" s="1">
        <v>45377</v>
      </c>
      <c r="N2363" t="s">
        <v>5843</v>
      </c>
      <c r="O2363" t="s">
        <v>5848</v>
      </c>
      <c r="P2363" t="s">
        <v>5836</v>
      </c>
    </row>
    <row r="2364" spans="1:16" x14ac:dyDescent="0.5">
      <c r="A2364" t="s">
        <v>3204</v>
      </c>
      <c r="B2364" t="s">
        <v>3199</v>
      </c>
      <c r="C2364" t="s">
        <v>3200</v>
      </c>
      <c r="D2364" s="1">
        <v>45475</v>
      </c>
      <c r="E2364">
        <v>999</v>
      </c>
      <c r="F2364" t="s">
        <v>10</v>
      </c>
      <c r="G2364" t="s">
        <v>11</v>
      </c>
      <c r="H2364" t="s">
        <v>5361</v>
      </c>
      <c r="I2364">
        <v>999</v>
      </c>
      <c r="J2364" s="1">
        <v>45378</v>
      </c>
      <c r="K2364" t="s">
        <v>5356</v>
      </c>
      <c r="L2364" s="1"/>
      <c r="M2364" s="1">
        <v>45377</v>
      </c>
      <c r="N2364" t="s">
        <v>5843</v>
      </c>
      <c r="O2364" t="s">
        <v>5848</v>
      </c>
      <c r="P2364" t="s">
        <v>5836</v>
      </c>
    </row>
    <row r="2365" spans="1:16" x14ac:dyDescent="0.5">
      <c r="A2365" t="s">
        <v>3205</v>
      </c>
      <c r="B2365" t="s">
        <v>3199</v>
      </c>
      <c r="C2365" t="s">
        <v>3200</v>
      </c>
      <c r="D2365" s="1">
        <v>45508</v>
      </c>
      <c r="E2365">
        <v>999</v>
      </c>
      <c r="F2365" t="s">
        <v>10</v>
      </c>
      <c r="G2365" t="s">
        <v>11</v>
      </c>
      <c r="H2365" t="s">
        <v>5361</v>
      </c>
      <c r="I2365">
        <v>999</v>
      </c>
      <c r="J2365" s="1">
        <v>45378</v>
      </c>
      <c r="K2365" t="s">
        <v>5356</v>
      </c>
      <c r="L2365" s="1"/>
      <c r="M2365" s="1">
        <v>45377</v>
      </c>
      <c r="N2365" t="s">
        <v>5843</v>
      </c>
      <c r="O2365" t="s">
        <v>5848</v>
      </c>
      <c r="P2365" t="s">
        <v>5836</v>
      </c>
    </row>
    <row r="2366" spans="1:16" x14ac:dyDescent="0.5">
      <c r="A2366" t="s">
        <v>3206</v>
      </c>
      <c r="B2366" t="s">
        <v>3199</v>
      </c>
      <c r="C2366" t="s">
        <v>3200</v>
      </c>
      <c r="D2366" s="1">
        <v>45539</v>
      </c>
      <c r="E2366">
        <v>999</v>
      </c>
      <c r="F2366" t="s">
        <v>10</v>
      </c>
      <c r="G2366" t="s">
        <v>25</v>
      </c>
      <c r="H2366" t="s">
        <v>5361</v>
      </c>
      <c r="I2366">
        <v>999</v>
      </c>
      <c r="J2366" s="1">
        <v>45378</v>
      </c>
      <c r="K2366" t="s">
        <v>5356</v>
      </c>
      <c r="L2366" s="1"/>
      <c r="M2366" s="1">
        <v>45377</v>
      </c>
      <c r="N2366" t="s">
        <v>5843</v>
      </c>
      <c r="O2366" t="s">
        <v>5848</v>
      </c>
      <c r="P2366" t="s">
        <v>5836</v>
      </c>
    </row>
    <row r="2367" spans="1:16" x14ac:dyDescent="0.5">
      <c r="A2367" t="s">
        <v>3207</v>
      </c>
      <c r="B2367" t="s">
        <v>3208</v>
      </c>
      <c r="C2367" t="s">
        <v>2397</v>
      </c>
      <c r="D2367" s="1">
        <v>45353</v>
      </c>
      <c r="E2367">
        <v>2499</v>
      </c>
      <c r="F2367" t="s">
        <v>10</v>
      </c>
      <c r="G2367" t="s">
        <v>11</v>
      </c>
      <c r="H2367" t="s">
        <v>5362</v>
      </c>
      <c r="I2367">
        <v>2499</v>
      </c>
      <c r="J2367" s="1">
        <v>45358</v>
      </c>
      <c r="K2367" t="s">
        <v>5356</v>
      </c>
      <c r="L2367" s="1"/>
      <c r="M2367" s="1">
        <v>45358</v>
      </c>
      <c r="N2367" t="s">
        <v>5839</v>
      </c>
      <c r="O2367" t="s">
        <v>5835</v>
      </c>
      <c r="P2367" t="s">
        <v>6036</v>
      </c>
    </row>
    <row r="2368" spans="1:16" x14ac:dyDescent="0.5">
      <c r="A2368" t="s">
        <v>3209</v>
      </c>
      <c r="B2368" t="s">
        <v>3208</v>
      </c>
      <c r="C2368" t="s">
        <v>2397</v>
      </c>
      <c r="D2368" s="1">
        <v>45385</v>
      </c>
      <c r="E2368">
        <v>2499</v>
      </c>
      <c r="F2368" t="s">
        <v>10</v>
      </c>
      <c r="G2368" t="s">
        <v>41</v>
      </c>
      <c r="H2368" t="s">
        <v>5362</v>
      </c>
      <c r="I2368">
        <v>2499</v>
      </c>
      <c r="J2368" s="1">
        <v>45358</v>
      </c>
      <c r="K2368" t="s">
        <v>5356</v>
      </c>
      <c r="L2368" s="1"/>
      <c r="M2368" s="1">
        <v>45358</v>
      </c>
      <c r="N2368" t="s">
        <v>5839</v>
      </c>
      <c r="O2368" t="s">
        <v>5835</v>
      </c>
      <c r="P2368" t="s">
        <v>6036</v>
      </c>
    </row>
    <row r="2369" spans="1:16" x14ac:dyDescent="0.5">
      <c r="A2369" t="s">
        <v>3210</v>
      </c>
      <c r="B2369" t="s">
        <v>3208</v>
      </c>
      <c r="C2369" t="s">
        <v>2397</v>
      </c>
      <c r="D2369" s="1">
        <v>45415</v>
      </c>
      <c r="E2369">
        <v>2499</v>
      </c>
      <c r="F2369" t="s">
        <v>10</v>
      </c>
      <c r="G2369" t="s">
        <v>11</v>
      </c>
      <c r="H2369" t="s">
        <v>5362</v>
      </c>
      <c r="I2369">
        <v>2499</v>
      </c>
      <c r="J2369" s="1">
        <v>45358</v>
      </c>
      <c r="K2369" t="s">
        <v>5356</v>
      </c>
      <c r="L2369" s="1"/>
      <c r="M2369" s="1">
        <v>45358</v>
      </c>
      <c r="N2369" t="s">
        <v>5839</v>
      </c>
      <c r="O2369" t="s">
        <v>5835</v>
      </c>
      <c r="P2369" t="s">
        <v>6036</v>
      </c>
    </row>
    <row r="2370" spans="1:16" x14ac:dyDescent="0.5">
      <c r="A2370" t="s">
        <v>3211</v>
      </c>
      <c r="B2370" t="s">
        <v>3208</v>
      </c>
      <c r="C2370" t="s">
        <v>2397</v>
      </c>
      <c r="D2370" s="1">
        <v>45446</v>
      </c>
      <c r="E2370">
        <v>2499</v>
      </c>
      <c r="F2370" t="s">
        <v>10</v>
      </c>
      <c r="G2370" t="s">
        <v>11</v>
      </c>
      <c r="H2370" t="s">
        <v>5362</v>
      </c>
      <c r="I2370">
        <v>2499</v>
      </c>
      <c r="J2370" s="1">
        <v>45358</v>
      </c>
      <c r="K2370" t="s">
        <v>5356</v>
      </c>
      <c r="L2370" s="1"/>
      <c r="M2370" s="1">
        <v>45358</v>
      </c>
      <c r="N2370" t="s">
        <v>5839</v>
      </c>
      <c r="O2370" t="s">
        <v>5835</v>
      </c>
      <c r="P2370" t="s">
        <v>6036</v>
      </c>
    </row>
    <row r="2371" spans="1:16" x14ac:dyDescent="0.5">
      <c r="A2371" t="s">
        <v>3212</v>
      </c>
      <c r="B2371" t="s">
        <v>3208</v>
      </c>
      <c r="C2371" t="s">
        <v>2397</v>
      </c>
      <c r="D2371" s="1">
        <v>45477</v>
      </c>
      <c r="E2371">
        <v>2499</v>
      </c>
      <c r="F2371" t="s">
        <v>10</v>
      </c>
      <c r="G2371" t="s">
        <v>11</v>
      </c>
      <c r="H2371" t="s">
        <v>5362</v>
      </c>
      <c r="I2371">
        <v>2499</v>
      </c>
      <c r="J2371" s="1">
        <v>45358</v>
      </c>
      <c r="K2371" t="s">
        <v>5356</v>
      </c>
      <c r="L2371" s="1"/>
      <c r="M2371" s="1">
        <v>45358</v>
      </c>
      <c r="N2371" t="s">
        <v>5839</v>
      </c>
      <c r="O2371" t="s">
        <v>5835</v>
      </c>
      <c r="P2371" t="s">
        <v>6036</v>
      </c>
    </row>
    <row r="2372" spans="1:16" x14ac:dyDescent="0.5">
      <c r="A2372" t="s">
        <v>3213</v>
      </c>
      <c r="B2372" t="s">
        <v>3208</v>
      </c>
      <c r="C2372" t="s">
        <v>2397</v>
      </c>
      <c r="D2372" s="1">
        <v>45505</v>
      </c>
      <c r="E2372">
        <v>2499</v>
      </c>
      <c r="F2372" t="s">
        <v>10</v>
      </c>
      <c r="G2372" t="s">
        <v>11</v>
      </c>
      <c r="H2372" t="s">
        <v>5362</v>
      </c>
      <c r="I2372">
        <v>2499</v>
      </c>
      <c r="J2372" s="1">
        <v>45358</v>
      </c>
      <c r="K2372" t="s">
        <v>5356</v>
      </c>
      <c r="L2372" s="1"/>
      <c r="M2372" s="1">
        <v>45358</v>
      </c>
      <c r="N2372" t="s">
        <v>5839</v>
      </c>
      <c r="O2372" t="s">
        <v>5835</v>
      </c>
      <c r="P2372" t="s">
        <v>6036</v>
      </c>
    </row>
    <row r="2373" spans="1:16" x14ac:dyDescent="0.5">
      <c r="A2373" t="s">
        <v>3214</v>
      </c>
      <c r="B2373" t="s">
        <v>3208</v>
      </c>
      <c r="C2373" t="s">
        <v>2397</v>
      </c>
      <c r="D2373" s="1">
        <v>45537</v>
      </c>
      <c r="E2373">
        <v>2499</v>
      </c>
      <c r="F2373" t="s">
        <v>10</v>
      </c>
      <c r="G2373" t="s">
        <v>11</v>
      </c>
      <c r="H2373" t="s">
        <v>5362</v>
      </c>
      <c r="I2373">
        <v>2499</v>
      </c>
      <c r="J2373" s="1">
        <v>45358</v>
      </c>
      <c r="K2373" t="s">
        <v>5356</v>
      </c>
      <c r="L2373" s="1"/>
      <c r="M2373" s="1">
        <v>45358</v>
      </c>
      <c r="N2373" t="s">
        <v>5839</v>
      </c>
      <c r="O2373" t="s">
        <v>5835</v>
      </c>
      <c r="P2373" t="s">
        <v>6036</v>
      </c>
    </row>
    <row r="2374" spans="1:16" x14ac:dyDescent="0.5">
      <c r="A2374" t="s">
        <v>3215</v>
      </c>
      <c r="B2374" t="s">
        <v>3216</v>
      </c>
      <c r="C2374" t="s">
        <v>405</v>
      </c>
      <c r="D2374" s="1">
        <v>45414</v>
      </c>
      <c r="E2374">
        <v>999</v>
      </c>
      <c r="F2374" t="s">
        <v>10</v>
      </c>
      <c r="G2374" t="s">
        <v>11</v>
      </c>
      <c r="H2374" t="s">
        <v>5361</v>
      </c>
      <c r="I2374">
        <v>999</v>
      </c>
      <c r="J2374" s="1">
        <v>45430</v>
      </c>
      <c r="K2374" t="s">
        <v>5356</v>
      </c>
      <c r="L2374" s="1"/>
      <c r="M2374" s="1">
        <v>45413</v>
      </c>
      <c r="N2374" t="s">
        <v>5839</v>
      </c>
      <c r="O2374" t="s">
        <v>5848</v>
      </c>
      <c r="P2374" t="s">
        <v>6036</v>
      </c>
    </row>
    <row r="2375" spans="1:16" x14ac:dyDescent="0.5">
      <c r="A2375" t="s">
        <v>3217</v>
      </c>
      <c r="B2375" t="s">
        <v>3216</v>
      </c>
      <c r="C2375" t="s">
        <v>405</v>
      </c>
      <c r="D2375" s="1">
        <v>45444</v>
      </c>
      <c r="E2375">
        <v>999</v>
      </c>
      <c r="F2375" t="s">
        <v>10</v>
      </c>
      <c r="G2375" t="s">
        <v>11</v>
      </c>
      <c r="H2375" t="s">
        <v>5361</v>
      </c>
      <c r="I2375">
        <v>999</v>
      </c>
      <c r="J2375" s="1">
        <v>45430</v>
      </c>
      <c r="K2375" t="s">
        <v>5356</v>
      </c>
      <c r="L2375" s="1"/>
      <c r="M2375" s="1">
        <v>45413</v>
      </c>
      <c r="N2375" t="s">
        <v>5839</v>
      </c>
      <c r="O2375" t="s">
        <v>5848</v>
      </c>
      <c r="P2375" t="s">
        <v>6036</v>
      </c>
    </row>
    <row r="2376" spans="1:16" x14ac:dyDescent="0.5">
      <c r="A2376" t="s">
        <v>3218</v>
      </c>
      <c r="B2376" t="s">
        <v>3216</v>
      </c>
      <c r="C2376" t="s">
        <v>405</v>
      </c>
      <c r="D2376" s="1">
        <v>45475</v>
      </c>
      <c r="E2376">
        <v>999</v>
      </c>
      <c r="F2376" t="s">
        <v>10</v>
      </c>
      <c r="G2376" t="s">
        <v>11</v>
      </c>
      <c r="H2376" t="s">
        <v>5361</v>
      </c>
      <c r="I2376">
        <v>999</v>
      </c>
      <c r="J2376" s="1">
        <v>45430</v>
      </c>
      <c r="K2376" t="s">
        <v>5356</v>
      </c>
      <c r="L2376" s="1"/>
      <c r="M2376" s="1">
        <v>45413</v>
      </c>
      <c r="N2376" t="s">
        <v>5839</v>
      </c>
      <c r="O2376" t="s">
        <v>5848</v>
      </c>
      <c r="P2376" t="s">
        <v>6036</v>
      </c>
    </row>
    <row r="2377" spans="1:16" x14ac:dyDescent="0.5">
      <c r="A2377" t="s">
        <v>3219</v>
      </c>
      <c r="B2377" t="s">
        <v>3216</v>
      </c>
      <c r="C2377" t="s">
        <v>405</v>
      </c>
      <c r="D2377" s="1">
        <v>45505</v>
      </c>
      <c r="E2377">
        <v>999</v>
      </c>
      <c r="F2377" t="s">
        <v>10</v>
      </c>
      <c r="G2377" t="s">
        <v>11</v>
      </c>
      <c r="H2377" t="s">
        <v>5361</v>
      </c>
      <c r="I2377">
        <v>999</v>
      </c>
      <c r="J2377" s="1">
        <v>45430</v>
      </c>
      <c r="K2377" t="s">
        <v>5356</v>
      </c>
      <c r="L2377" s="1"/>
      <c r="M2377" s="1">
        <v>45413</v>
      </c>
      <c r="N2377" t="s">
        <v>5839</v>
      </c>
      <c r="O2377" t="s">
        <v>5848</v>
      </c>
      <c r="P2377" t="s">
        <v>6036</v>
      </c>
    </row>
    <row r="2378" spans="1:16" x14ac:dyDescent="0.5">
      <c r="A2378" t="s">
        <v>3220</v>
      </c>
      <c r="B2378" t="s">
        <v>3216</v>
      </c>
      <c r="C2378" t="s">
        <v>405</v>
      </c>
      <c r="D2378" s="1">
        <v>45538</v>
      </c>
      <c r="E2378">
        <v>999</v>
      </c>
      <c r="F2378" t="s">
        <v>10</v>
      </c>
      <c r="G2378" t="s">
        <v>23</v>
      </c>
      <c r="H2378" t="s">
        <v>5361</v>
      </c>
      <c r="I2378">
        <v>999</v>
      </c>
      <c r="J2378" s="1">
        <v>45430</v>
      </c>
      <c r="K2378" t="s">
        <v>5356</v>
      </c>
      <c r="L2378" s="1"/>
      <c r="M2378" s="1">
        <v>45413</v>
      </c>
      <c r="N2378" t="s">
        <v>5839</v>
      </c>
      <c r="O2378" t="s">
        <v>5848</v>
      </c>
      <c r="P2378" t="s">
        <v>6036</v>
      </c>
    </row>
    <row r="2379" spans="1:16" x14ac:dyDescent="0.5">
      <c r="A2379" t="s">
        <v>3221</v>
      </c>
      <c r="B2379" t="s">
        <v>3222</v>
      </c>
      <c r="C2379" t="s">
        <v>239</v>
      </c>
      <c r="D2379" s="1">
        <v>45476</v>
      </c>
      <c r="E2379">
        <v>999</v>
      </c>
      <c r="F2379" t="s">
        <v>10</v>
      </c>
      <c r="G2379" t="s">
        <v>11</v>
      </c>
      <c r="H2379" t="s">
        <v>5361</v>
      </c>
      <c r="I2379">
        <v>999</v>
      </c>
      <c r="J2379" s="1">
        <v>45474</v>
      </c>
      <c r="K2379" t="s">
        <v>5356</v>
      </c>
      <c r="L2379" s="1"/>
      <c r="M2379" s="1">
        <v>45445</v>
      </c>
      <c r="N2379" t="s">
        <v>5838</v>
      </c>
      <c r="O2379" t="s">
        <v>5835</v>
      </c>
      <c r="P2379" t="s">
        <v>5836</v>
      </c>
    </row>
    <row r="2380" spans="1:16" x14ac:dyDescent="0.5">
      <c r="A2380" t="s">
        <v>3223</v>
      </c>
      <c r="B2380" t="s">
        <v>3222</v>
      </c>
      <c r="C2380" t="s">
        <v>239</v>
      </c>
      <c r="D2380" s="1">
        <v>45507</v>
      </c>
      <c r="E2380">
        <v>999</v>
      </c>
      <c r="F2380" t="s">
        <v>10</v>
      </c>
      <c r="G2380" t="s">
        <v>11</v>
      </c>
      <c r="H2380" t="s">
        <v>5361</v>
      </c>
      <c r="I2380">
        <v>999</v>
      </c>
      <c r="J2380" s="1">
        <v>45474</v>
      </c>
      <c r="K2380" t="s">
        <v>5356</v>
      </c>
      <c r="L2380" s="1"/>
      <c r="M2380" s="1">
        <v>45445</v>
      </c>
      <c r="N2380" t="s">
        <v>5838</v>
      </c>
      <c r="O2380" t="s">
        <v>5835</v>
      </c>
      <c r="P2380" t="s">
        <v>5836</v>
      </c>
    </row>
    <row r="2381" spans="1:16" x14ac:dyDescent="0.5">
      <c r="A2381" t="s">
        <v>3224</v>
      </c>
      <c r="B2381" t="s">
        <v>3222</v>
      </c>
      <c r="C2381" t="s">
        <v>239</v>
      </c>
      <c r="D2381" s="1">
        <v>45538</v>
      </c>
      <c r="E2381">
        <v>999</v>
      </c>
      <c r="F2381" t="s">
        <v>10</v>
      </c>
      <c r="G2381" t="s">
        <v>11</v>
      </c>
      <c r="H2381" t="s">
        <v>5361</v>
      </c>
      <c r="I2381">
        <v>999</v>
      </c>
      <c r="J2381" s="1">
        <v>45474</v>
      </c>
      <c r="K2381" t="s">
        <v>5356</v>
      </c>
      <c r="L2381" s="1"/>
      <c r="M2381" s="1">
        <v>45445</v>
      </c>
      <c r="N2381" t="s">
        <v>5838</v>
      </c>
      <c r="O2381" t="s">
        <v>5835</v>
      </c>
      <c r="P2381" t="s">
        <v>5836</v>
      </c>
    </row>
    <row r="2382" spans="1:16" x14ac:dyDescent="0.5">
      <c r="A2382" t="s">
        <v>3225</v>
      </c>
      <c r="B2382" t="s">
        <v>3226</v>
      </c>
      <c r="C2382" t="s">
        <v>2482</v>
      </c>
      <c r="D2382" s="1">
        <v>45507</v>
      </c>
      <c r="E2382">
        <v>999</v>
      </c>
      <c r="F2382" t="s">
        <v>10</v>
      </c>
      <c r="G2382" t="s">
        <v>25</v>
      </c>
      <c r="H2382" t="s">
        <v>5361</v>
      </c>
      <c r="I2382">
        <v>999</v>
      </c>
      <c r="J2382" s="1">
        <v>45525</v>
      </c>
      <c r="K2382" t="s">
        <v>5356</v>
      </c>
      <c r="L2382" s="1"/>
      <c r="M2382" s="1">
        <v>45497</v>
      </c>
      <c r="N2382" t="s">
        <v>5839</v>
      </c>
      <c r="O2382" t="s">
        <v>5844</v>
      </c>
      <c r="P2382" t="s">
        <v>5836</v>
      </c>
    </row>
    <row r="2383" spans="1:16" x14ac:dyDescent="0.5">
      <c r="A2383" t="s">
        <v>3227</v>
      </c>
      <c r="B2383" t="s">
        <v>3226</v>
      </c>
      <c r="C2383" t="s">
        <v>2482</v>
      </c>
      <c r="D2383" s="1">
        <v>45537</v>
      </c>
      <c r="E2383">
        <v>999</v>
      </c>
      <c r="F2383" t="s">
        <v>10</v>
      </c>
      <c r="G2383" t="s">
        <v>11</v>
      </c>
      <c r="H2383" t="s">
        <v>5361</v>
      </c>
      <c r="I2383">
        <v>999</v>
      </c>
      <c r="J2383" s="1">
        <v>45525</v>
      </c>
      <c r="K2383" t="s">
        <v>5356</v>
      </c>
      <c r="L2383" s="1"/>
      <c r="M2383" s="1">
        <v>45497</v>
      </c>
      <c r="N2383" t="s">
        <v>5839</v>
      </c>
      <c r="O2383" t="s">
        <v>5844</v>
      </c>
      <c r="P2383" t="s">
        <v>5836</v>
      </c>
    </row>
    <row r="2384" spans="1:16" x14ac:dyDescent="0.5">
      <c r="A2384" t="s">
        <v>3228</v>
      </c>
      <c r="B2384" t="s">
        <v>3229</v>
      </c>
      <c r="C2384" t="s">
        <v>3230</v>
      </c>
      <c r="D2384" s="1">
        <v>45474</v>
      </c>
      <c r="E2384">
        <v>2499</v>
      </c>
      <c r="F2384" t="s">
        <v>10</v>
      </c>
      <c r="G2384" t="s">
        <v>25</v>
      </c>
      <c r="H2384" t="s">
        <v>5362</v>
      </c>
      <c r="I2384">
        <v>2499</v>
      </c>
      <c r="J2384" s="1">
        <v>45504</v>
      </c>
      <c r="K2384" t="s">
        <v>5359</v>
      </c>
      <c r="L2384" s="1">
        <v>45562</v>
      </c>
      <c r="M2384" s="1">
        <v>45482</v>
      </c>
      <c r="N2384" t="s">
        <v>5843</v>
      </c>
      <c r="O2384" t="s">
        <v>5848</v>
      </c>
      <c r="P2384" t="s">
        <v>6037</v>
      </c>
    </row>
    <row r="2385" spans="1:16" x14ac:dyDescent="0.5">
      <c r="A2385" t="s">
        <v>3231</v>
      </c>
      <c r="B2385" t="s">
        <v>3229</v>
      </c>
      <c r="C2385" t="s">
        <v>3230</v>
      </c>
      <c r="D2385" s="1">
        <v>45507</v>
      </c>
      <c r="E2385">
        <v>2499</v>
      </c>
      <c r="F2385" t="s">
        <v>10</v>
      </c>
      <c r="G2385" t="s">
        <v>23</v>
      </c>
      <c r="H2385" t="s">
        <v>5362</v>
      </c>
      <c r="I2385">
        <v>2499</v>
      </c>
      <c r="J2385" s="1">
        <v>45504</v>
      </c>
      <c r="K2385" t="s">
        <v>5359</v>
      </c>
      <c r="L2385" s="1">
        <v>45562</v>
      </c>
      <c r="M2385" s="1">
        <v>45482</v>
      </c>
      <c r="N2385" t="s">
        <v>5843</v>
      </c>
      <c r="O2385" t="s">
        <v>5848</v>
      </c>
      <c r="P2385" t="s">
        <v>6037</v>
      </c>
    </row>
    <row r="2386" spans="1:16" x14ac:dyDescent="0.5">
      <c r="A2386" t="s">
        <v>3232</v>
      </c>
      <c r="B2386" t="s">
        <v>3229</v>
      </c>
      <c r="C2386" t="s">
        <v>3230</v>
      </c>
      <c r="D2386" s="1">
        <v>45537</v>
      </c>
      <c r="E2386">
        <v>2499</v>
      </c>
      <c r="F2386" t="s">
        <v>10</v>
      </c>
      <c r="G2386" t="s">
        <v>25</v>
      </c>
      <c r="H2386" t="s">
        <v>5362</v>
      </c>
      <c r="I2386">
        <v>2499</v>
      </c>
      <c r="J2386" s="1">
        <v>45504</v>
      </c>
      <c r="K2386" t="s">
        <v>5359</v>
      </c>
      <c r="L2386" s="1">
        <v>45562</v>
      </c>
      <c r="M2386" s="1">
        <v>45482</v>
      </c>
      <c r="N2386" t="s">
        <v>5843</v>
      </c>
      <c r="O2386" t="s">
        <v>5848</v>
      </c>
      <c r="P2386" t="s">
        <v>6037</v>
      </c>
    </row>
    <row r="2387" spans="1:16" x14ac:dyDescent="0.5">
      <c r="A2387" t="s">
        <v>3233</v>
      </c>
      <c r="B2387" t="s">
        <v>3234</v>
      </c>
      <c r="C2387" t="s">
        <v>3235</v>
      </c>
      <c r="D2387" s="1">
        <v>45506</v>
      </c>
      <c r="E2387">
        <v>2499</v>
      </c>
      <c r="F2387" t="s">
        <v>10</v>
      </c>
      <c r="G2387" t="s">
        <v>25</v>
      </c>
      <c r="H2387" t="s">
        <v>5362</v>
      </c>
      <c r="I2387">
        <v>2499</v>
      </c>
      <c r="J2387" s="1">
        <v>45509</v>
      </c>
      <c r="K2387" t="s">
        <v>5356</v>
      </c>
      <c r="L2387" s="1"/>
      <c r="M2387" s="1">
        <v>45507</v>
      </c>
      <c r="N2387" t="s">
        <v>5843</v>
      </c>
      <c r="O2387" t="s">
        <v>5844</v>
      </c>
      <c r="P2387" t="s">
        <v>6036</v>
      </c>
    </row>
    <row r="2388" spans="1:16" x14ac:dyDescent="0.5">
      <c r="A2388" t="s">
        <v>3236</v>
      </c>
      <c r="B2388" t="s">
        <v>3234</v>
      </c>
      <c r="C2388" t="s">
        <v>3235</v>
      </c>
      <c r="D2388" s="1">
        <v>45536</v>
      </c>
      <c r="E2388">
        <v>2499</v>
      </c>
      <c r="F2388" t="s">
        <v>10</v>
      </c>
      <c r="G2388" t="s">
        <v>11</v>
      </c>
      <c r="H2388" t="s">
        <v>5362</v>
      </c>
      <c r="I2388">
        <v>2499</v>
      </c>
      <c r="J2388" s="1">
        <v>45509</v>
      </c>
      <c r="K2388" t="s">
        <v>5356</v>
      </c>
      <c r="L2388" s="1"/>
      <c r="M2388" s="1">
        <v>45507</v>
      </c>
      <c r="N2388" t="s">
        <v>5843</v>
      </c>
      <c r="O2388" t="s">
        <v>5844</v>
      </c>
      <c r="P2388" t="s">
        <v>6036</v>
      </c>
    </row>
    <row r="2389" spans="1:16" x14ac:dyDescent="0.5">
      <c r="A2389" t="s">
        <v>3237</v>
      </c>
      <c r="B2389" t="s">
        <v>3238</v>
      </c>
      <c r="C2389" t="s">
        <v>2559</v>
      </c>
      <c r="D2389" s="1">
        <v>45446</v>
      </c>
      <c r="E2389">
        <v>2499</v>
      </c>
      <c r="F2389" t="s">
        <v>10</v>
      </c>
      <c r="G2389" t="s">
        <v>11</v>
      </c>
      <c r="H2389" t="s">
        <v>5362</v>
      </c>
      <c r="I2389">
        <v>2499</v>
      </c>
      <c r="J2389" s="1">
        <v>45464</v>
      </c>
      <c r="K2389" t="s">
        <v>5359</v>
      </c>
      <c r="L2389" s="1">
        <v>45565</v>
      </c>
      <c r="M2389" s="1">
        <v>45451</v>
      </c>
      <c r="N2389" t="s">
        <v>5839</v>
      </c>
      <c r="O2389" t="s">
        <v>5835</v>
      </c>
      <c r="P2389" t="s">
        <v>6037</v>
      </c>
    </row>
    <row r="2390" spans="1:16" x14ac:dyDescent="0.5">
      <c r="A2390" t="s">
        <v>3239</v>
      </c>
      <c r="B2390" t="s">
        <v>3238</v>
      </c>
      <c r="C2390" t="s">
        <v>2559</v>
      </c>
      <c r="D2390" s="1">
        <v>45477</v>
      </c>
      <c r="E2390">
        <v>2499</v>
      </c>
      <c r="F2390" t="s">
        <v>10</v>
      </c>
      <c r="G2390" t="s">
        <v>23</v>
      </c>
      <c r="H2390" t="s">
        <v>5362</v>
      </c>
      <c r="I2390">
        <v>2499</v>
      </c>
      <c r="J2390" s="1">
        <v>45464</v>
      </c>
      <c r="K2390" t="s">
        <v>5359</v>
      </c>
      <c r="L2390" s="1">
        <v>45565</v>
      </c>
      <c r="M2390" s="1">
        <v>45451</v>
      </c>
      <c r="N2390" t="s">
        <v>5839</v>
      </c>
      <c r="O2390" t="s">
        <v>5835</v>
      </c>
      <c r="P2390" t="s">
        <v>6037</v>
      </c>
    </row>
    <row r="2391" spans="1:16" x14ac:dyDescent="0.5">
      <c r="A2391" t="s">
        <v>3240</v>
      </c>
      <c r="B2391" t="s">
        <v>3238</v>
      </c>
      <c r="C2391" t="s">
        <v>2559</v>
      </c>
      <c r="D2391" s="1">
        <v>45507</v>
      </c>
      <c r="E2391">
        <v>2499</v>
      </c>
      <c r="F2391" t="s">
        <v>10</v>
      </c>
      <c r="G2391" t="s">
        <v>23</v>
      </c>
      <c r="H2391" t="s">
        <v>5362</v>
      </c>
      <c r="I2391">
        <v>2499</v>
      </c>
      <c r="J2391" s="1">
        <v>45464</v>
      </c>
      <c r="K2391" t="s">
        <v>5359</v>
      </c>
      <c r="L2391" s="1">
        <v>45565</v>
      </c>
      <c r="M2391" s="1">
        <v>45451</v>
      </c>
      <c r="N2391" t="s">
        <v>5839</v>
      </c>
      <c r="O2391" t="s">
        <v>5835</v>
      </c>
      <c r="P2391" t="s">
        <v>6037</v>
      </c>
    </row>
    <row r="2392" spans="1:16" x14ac:dyDescent="0.5">
      <c r="A2392" t="s">
        <v>3241</v>
      </c>
      <c r="B2392" t="s">
        <v>3238</v>
      </c>
      <c r="C2392" t="s">
        <v>2559</v>
      </c>
      <c r="D2392" s="1">
        <v>45536</v>
      </c>
      <c r="E2392">
        <v>2499</v>
      </c>
      <c r="F2392" t="s">
        <v>10</v>
      </c>
      <c r="G2392" t="s">
        <v>25</v>
      </c>
      <c r="H2392" t="s">
        <v>5362</v>
      </c>
      <c r="I2392">
        <v>2499</v>
      </c>
      <c r="J2392" s="1">
        <v>45464</v>
      </c>
      <c r="K2392" t="s">
        <v>5359</v>
      </c>
      <c r="L2392" s="1">
        <v>45565</v>
      </c>
      <c r="M2392" s="1">
        <v>45451</v>
      </c>
      <c r="N2392" t="s">
        <v>5839</v>
      </c>
      <c r="O2392" t="s">
        <v>5835</v>
      </c>
      <c r="P2392" t="s">
        <v>6037</v>
      </c>
    </row>
    <row r="2393" spans="1:16" x14ac:dyDescent="0.5">
      <c r="A2393" t="s">
        <v>3242</v>
      </c>
      <c r="B2393" t="s">
        <v>3243</v>
      </c>
      <c r="C2393" t="s">
        <v>683</v>
      </c>
      <c r="D2393" s="1">
        <v>45414</v>
      </c>
      <c r="E2393">
        <v>999</v>
      </c>
      <c r="F2393" t="s">
        <v>10</v>
      </c>
      <c r="G2393" t="s">
        <v>25</v>
      </c>
      <c r="H2393" t="s">
        <v>5361</v>
      </c>
      <c r="I2393">
        <v>999</v>
      </c>
      <c r="J2393" s="1">
        <v>45417</v>
      </c>
      <c r="K2393" t="s">
        <v>5359</v>
      </c>
      <c r="L2393" s="1">
        <v>45465</v>
      </c>
      <c r="M2393" s="1">
        <v>45389</v>
      </c>
      <c r="N2393" t="s">
        <v>5839</v>
      </c>
      <c r="O2393" t="s">
        <v>5835</v>
      </c>
      <c r="P2393" t="s">
        <v>5840</v>
      </c>
    </row>
    <row r="2394" spans="1:16" x14ac:dyDescent="0.5">
      <c r="A2394" t="s">
        <v>3244</v>
      </c>
      <c r="B2394" t="s">
        <v>3243</v>
      </c>
      <c r="C2394" t="s">
        <v>683</v>
      </c>
      <c r="D2394" s="1">
        <v>45445</v>
      </c>
      <c r="E2394">
        <v>999</v>
      </c>
      <c r="F2394" t="s">
        <v>10</v>
      </c>
      <c r="G2394" t="s">
        <v>11</v>
      </c>
      <c r="H2394" t="s">
        <v>5361</v>
      </c>
      <c r="I2394">
        <v>999</v>
      </c>
      <c r="J2394" s="1">
        <v>45417</v>
      </c>
      <c r="K2394" t="s">
        <v>5359</v>
      </c>
      <c r="L2394" s="1">
        <v>45465</v>
      </c>
      <c r="M2394" s="1">
        <v>45389</v>
      </c>
      <c r="N2394" t="s">
        <v>5839</v>
      </c>
      <c r="O2394" t="s">
        <v>5835</v>
      </c>
      <c r="P2394" t="s">
        <v>5840</v>
      </c>
    </row>
    <row r="2395" spans="1:16" x14ac:dyDescent="0.5">
      <c r="A2395" t="s">
        <v>3245</v>
      </c>
      <c r="B2395" t="s">
        <v>3246</v>
      </c>
      <c r="C2395" t="s">
        <v>1922</v>
      </c>
      <c r="D2395" s="1">
        <v>45323</v>
      </c>
      <c r="E2395">
        <v>2499</v>
      </c>
      <c r="F2395" t="s">
        <v>10</v>
      </c>
      <c r="G2395" t="s">
        <v>11</v>
      </c>
      <c r="H2395" t="s">
        <v>5362</v>
      </c>
      <c r="I2395">
        <v>2499</v>
      </c>
      <c r="J2395" s="1">
        <v>45328</v>
      </c>
      <c r="K2395" t="s">
        <v>5356</v>
      </c>
      <c r="L2395" s="1"/>
      <c r="M2395" s="1">
        <v>45318</v>
      </c>
      <c r="N2395" t="s">
        <v>5846</v>
      </c>
      <c r="O2395" t="s">
        <v>5841</v>
      </c>
      <c r="P2395" t="s">
        <v>6036</v>
      </c>
    </row>
    <row r="2396" spans="1:16" x14ac:dyDescent="0.5">
      <c r="A2396" t="s">
        <v>3247</v>
      </c>
      <c r="B2396" t="s">
        <v>3246</v>
      </c>
      <c r="C2396" t="s">
        <v>1922</v>
      </c>
      <c r="D2396" s="1">
        <v>45354</v>
      </c>
      <c r="E2396">
        <v>0</v>
      </c>
      <c r="F2396" t="s">
        <v>43</v>
      </c>
      <c r="G2396" t="s">
        <v>11</v>
      </c>
      <c r="H2396" t="s">
        <v>5362</v>
      </c>
      <c r="I2396">
        <v>2499</v>
      </c>
      <c r="J2396" s="1">
        <v>45328</v>
      </c>
      <c r="K2396" t="s">
        <v>5356</v>
      </c>
      <c r="L2396" s="1"/>
      <c r="M2396" s="1">
        <v>45318</v>
      </c>
      <c r="N2396" t="s">
        <v>5846</v>
      </c>
      <c r="O2396" t="s">
        <v>5841</v>
      </c>
      <c r="P2396" t="s">
        <v>6036</v>
      </c>
    </row>
    <row r="2397" spans="1:16" x14ac:dyDescent="0.5">
      <c r="A2397" t="s">
        <v>3248</v>
      </c>
      <c r="B2397" t="s">
        <v>3246</v>
      </c>
      <c r="C2397" t="s">
        <v>1922</v>
      </c>
      <c r="D2397" s="1">
        <v>45385</v>
      </c>
      <c r="E2397">
        <v>2499</v>
      </c>
      <c r="F2397" t="s">
        <v>10</v>
      </c>
      <c r="G2397" t="s">
        <v>11</v>
      </c>
      <c r="H2397" t="s">
        <v>5362</v>
      </c>
      <c r="I2397">
        <v>2499</v>
      </c>
      <c r="J2397" s="1">
        <v>45328</v>
      </c>
      <c r="K2397" t="s">
        <v>5356</v>
      </c>
      <c r="L2397" s="1"/>
      <c r="M2397" s="1">
        <v>45318</v>
      </c>
      <c r="N2397" t="s">
        <v>5846</v>
      </c>
      <c r="O2397" t="s">
        <v>5841</v>
      </c>
      <c r="P2397" t="s">
        <v>6036</v>
      </c>
    </row>
    <row r="2398" spans="1:16" x14ac:dyDescent="0.5">
      <c r="A2398" t="s">
        <v>3249</v>
      </c>
      <c r="B2398" t="s">
        <v>3246</v>
      </c>
      <c r="C2398" t="s">
        <v>1922</v>
      </c>
      <c r="D2398" s="1">
        <v>45413</v>
      </c>
      <c r="E2398">
        <v>2499</v>
      </c>
      <c r="F2398" t="s">
        <v>10</v>
      </c>
      <c r="G2398" t="s">
        <v>11</v>
      </c>
      <c r="H2398" t="s">
        <v>5362</v>
      </c>
      <c r="I2398">
        <v>2499</v>
      </c>
      <c r="J2398" s="1">
        <v>45328</v>
      </c>
      <c r="K2398" t="s">
        <v>5356</v>
      </c>
      <c r="L2398" s="1"/>
      <c r="M2398" s="1">
        <v>45318</v>
      </c>
      <c r="N2398" t="s">
        <v>5846</v>
      </c>
      <c r="O2398" t="s">
        <v>5841</v>
      </c>
      <c r="P2398" t="s">
        <v>6036</v>
      </c>
    </row>
    <row r="2399" spans="1:16" x14ac:dyDescent="0.5">
      <c r="A2399" t="s">
        <v>3250</v>
      </c>
      <c r="B2399" t="s">
        <v>3246</v>
      </c>
      <c r="C2399" t="s">
        <v>1922</v>
      </c>
      <c r="D2399" s="1">
        <v>45445</v>
      </c>
      <c r="E2399">
        <v>2499</v>
      </c>
      <c r="F2399" t="s">
        <v>10</v>
      </c>
      <c r="G2399" t="s">
        <v>11</v>
      </c>
      <c r="H2399" t="s">
        <v>5362</v>
      </c>
      <c r="I2399">
        <v>2499</v>
      </c>
      <c r="J2399" s="1">
        <v>45328</v>
      </c>
      <c r="K2399" t="s">
        <v>5356</v>
      </c>
      <c r="L2399" s="1"/>
      <c r="M2399" s="1">
        <v>45318</v>
      </c>
      <c r="N2399" t="s">
        <v>5846</v>
      </c>
      <c r="O2399" t="s">
        <v>5841</v>
      </c>
      <c r="P2399" t="s">
        <v>6036</v>
      </c>
    </row>
    <row r="2400" spans="1:16" x14ac:dyDescent="0.5">
      <c r="A2400" t="s">
        <v>3251</v>
      </c>
      <c r="B2400" t="s">
        <v>3246</v>
      </c>
      <c r="C2400" t="s">
        <v>1922</v>
      </c>
      <c r="D2400" s="1">
        <v>45474</v>
      </c>
      <c r="E2400">
        <v>2499</v>
      </c>
      <c r="F2400" t="s">
        <v>10</v>
      </c>
      <c r="G2400" t="s">
        <v>11</v>
      </c>
      <c r="H2400" t="s">
        <v>5362</v>
      </c>
      <c r="I2400">
        <v>2499</v>
      </c>
      <c r="J2400" s="1">
        <v>45328</v>
      </c>
      <c r="K2400" t="s">
        <v>5356</v>
      </c>
      <c r="L2400" s="1"/>
      <c r="M2400" s="1">
        <v>45318</v>
      </c>
      <c r="N2400" t="s">
        <v>5846</v>
      </c>
      <c r="O2400" t="s">
        <v>5841</v>
      </c>
      <c r="P2400" t="s">
        <v>6036</v>
      </c>
    </row>
    <row r="2401" spans="1:16" x14ac:dyDescent="0.5">
      <c r="A2401" t="s">
        <v>3252</v>
      </c>
      <c r="B2401" t="s">
        <v>3246</v>
      </c>
      <c r="C2401" t="s">
        <v>1922</v>
      </c>
      <c r="D2401" s="1">
        <v>45507</v>
      </c>
      <c r="E2401">
        <v>2499</v>
      </c>
      <c r="F2401" t="s">
        <v>10</v>
      </c>
      <c r="G2401" t="s">
        <v>25</v>
      </c>
      <c r="H2401" t="s">
        <v>5362</v>
      </c>
      <c r="I2401">
        <v>2499</v>
      </c>
      <c r="J2401" s="1">
        <v>45328</v>
      </c>
      <c r="K2401" t="s">
        <v>5356</v>
      </c>
      <c r="L2401" s="1"/>
      <c r="M2401" s="1">
        <v>45318</v>
      </c>
      <c r="N2401" t="s">
        <v>5846</v>
      </c>
      <c r="O2401" t="s">
        <v>5841</v>
      </c>
      <c r="P2401" t="s">
        <v>6036</v>
      </c>
    </row>
    <row r="2402" spans="1:16" x14ac:dyDescent="0.5">
      <c r="A2402" t="s">
        <v>3253</v>
      </c>
      <c r="B2402" t="s">
        <v>3246</v>
      </c>
      <c r="C2402" t="s">
        <v>1922</v>
      </c>
      <c r="D2402" s="1">
        <v>45539</v>
      </c>
      <c r="E2402">
        <v>2499</v>
      </c>
      <c r="F2402" t="s">
        <v>10</v>
      </c>
      <c r="G2402" t="s">
        <v>11</v>
      </c>
      <c r="H2402" t="s">
        <v>5362</v>
      </c>
      <c r="I2402">
        <v>2499</v>
      </c>
      <c r="J2402" s="1">
        <v>45328</v>
      </c>
      <c r="K2402" t="s">
        <v>5356</v>
      </c>
      <c r="L2402" s="1"/>
      <c r="M2402" s="1">
        <v>45318</v>
      </c>
      <c r="N2402" t="s">
        <v>5846</v>
      </c>
      <c r="O2402" t="s">
        <v>5841</v>
      </c>
      <c r="P2402" t="s">
        <v>6036</v>
      </c>
    </row>
    <row r="2403" spans="1:16" x14ac:dyDescent="0.5">
      <c r="A2403" t="s">
        <v>3254</v>
      </c>
      <c r="B2403" t="s">
        <v>3255</v>
      </c>
      <c r="C2403" t="s">
        <v>846</v>
      </c>
      <c r="D2403" s="1">
        <v>45325</v>
      </c>
      <c r="E2403">
        <v>999</v>
      </c>
      <c r="F2403" t="s">
        <v>10</v>
      </c>
      <c r="G2403" t="s">
        <v>11</v>
      </c>
      <c r="H2403" t="s">
        <v>5361</v>
      </c>
      <c r="I2403">
        <v>999</v>
      </c>
      <c r="J2403" s="1">
        <v>45324</v>
      </c>
      <c r="K2403" t="s">
        <v>5356</v>
      </c>
      <c r="L2403" s="1"/>
      <c r="M2403" s="1">
        <v>45310</v>
      </c>
      <c r="N2403" t="s">
        <v>5838</v>
      </c>
      <c r="O2403" t="s">
        <v>5835</v>
      </c>
      <c r="P2403" t="s">
        <v>6036</v>
      </c>
    </row>
    <row r="2404" spans="1:16" x14ac:dyDescent="0.5">
      <c r="A2404" t="s">
        <v>3256</v>
      </c>
      <c r="B2404" t="s">
        <v>3255</v>
      </c>
      <c r="C2404" t="s">
        <v>846</v>
      </c>
      <c r="D2404" s="1">
        <v>45353</v>
      </c>
      <c r="E2404">
        <v>999</v>
      </c>
      <c r="F2404" t="s">
        <v>10</v>
      </c>
      <c r="G2404" t="s">
        <v>11</v>
      </c>
      <c r="H2404" t="s">
        <v>5361</v>
      </c>
      <c r="I2404">
        <v>999</v>
      </c>
      <c r="J2404" s="1">
        <v>45324</v>
      </c>
      <c r="K2404" t="s">
        <v>5356</v>
      </c>
      <c r="L2404" s="1"/>
      <c r="M2404" s="1">
        <v>45310</v>
      </c>
      <c r="N2404" t="s">
        <v>5838</v>
      </c>
      <c r="O2404" t="s">
        <v>5835</v>
      </c>
      <c r="P2404" t="s">
        <v>6036</v>
      </c>
    </row>
    <row r="2405" spans="1:16" x14ac:dyDescent="0.5">
      <c r="A2405" t="s">
        <v>3257</v>
      </c>
      <c r="B2405" t="s">
        <v>3255</v>
      </c>
      <c r="C2405" t="s">
        <v>846</v>
      </c>
      <c r="D2405" s="1">
        <v>45386</v>
      </c>
      <c r="E2405">
        <v>999</v>
      </c>
      <c r="F2405" t="s">
        <v>10</v>
      </c>
      <c r="G2405" t="s">
        <v>11</v>
      </c>
      <c r="H2405" t="s">
        <v>5361</v>
      </c>
      <c r="I2405">
        <v>999</v>
      </c>
      <c r="J2405" s="1">
        <v>45324</v>
      </c>
      <c r="K2405" t="s">
        <v>5356</v>
      </c>
      <c r="L2405" s="1"/>
      <c r="M2405" s="1">
        <v>45310</v>
      </c>
      <c r="N2405" t="s">
        <v>5838</v>
      </c>
      <c r="O2405" t="s">
        <v>5835</v>
      </c>
      <c r="P2405" t="s">
        <v>6036</v>
      </c>
    </row>
    <row r="2406" spans="1:16" x14ac:dyDescent="0.5">
      <c r="A2406" t="s">
        <v>3258</v>
      </c>
      <c r="B2406" t="s">
        <v>3255</v>
      </c>
      <c r="C2406" t="s">
        <v>846</v>
      </c>
      <c r="D2406" s="1">
        <v>45414</v>
      </c>
      <c r="E2406">
        <v>999</v>
      </c>
      <c r="F2406" t="s">
        <v>10</v>
      </c>
      <c r="G2406" t="s">
        <v>11</v>
      </c>
      <c r="H2406" t="s">
        <v>5361</v>
      </c>
      <c r="I2406">
        <v>999</v>
      </c>
      <c r="J2406" s="1">
        <v>45324</v>
      </c>
      <c r="K2406" t="s">
        <v>5356</v>
      </c>
      <c r="L2406" s="1"/>
      <c r="M2406" s="1">
        <v>45310</v>
      </c>
      <c r="N2406" t="s">
        <v>5838</v>
      </c>
      <c r="O2406" t="s">
        <v>5835</v>
      </c>
      <c r="P2406" t="s">
        <v>6036</v>
      </c>
    </row>
    <row r="2407" spans="1:16" x14ac:dyDescent="0.5">
      <c r="A2407" t="s">
        <v>3259</v>
      </c>
      <c r="B2407" t="s">
        <v>3255</v>
      </c>
      <c r="C2407" t="s">
        <v>846</v>
      </c>
      <c r="D2407" s="1">
        <v>45444</v>
      </c>
      <c r="E2407">
        <v>999</v>
      </c>
      <c r="F2407" t="s">
        <v>10</v>
      </c>
      <c r="G2407" t="s">
        <v>11</v>
      </c>
      <c r="H2407" t="s">
        <v>5361</v>
      </c>
      <c r="I2407">
        <v>999</v>
      </c>
      <c r="J2407" s="1">
        <v>45324</v>
      </c>
      <c r="K2407" t="s">
        <v>5356</v>
      </c>
      <c r="L2407" s="1"/>
      <c r="M2407" s="1">
        <v>45310</v>
      </c>
      <c r="N2407" t="s">
        <v>5838</v>
      </c>
      <c r="O2407" t="s">
        <v>5835</v>
      </c>
      <c r="P2407" t="s">
        <v>6036</v>
      </c>
    </row>
    <row r="2408" spans="1:16" x14ac:dyDescent="0.5">
      <c r="A2408" t="s">
        <v>3260</v>
      </c>
      <c r="B2408" t="s">
        <v>3255</v>
      </c>
      <c r="C2408" t="s">
        <v>846</v>
      </c>
      <c r="D2408" s="1">
        <v>45477</v>
      </c>
      <c r="E2408">
        <v>999</v>
      </c>
      <c r="F2408" t="s">
        <v>10</v>
      </c>
      <c r="G2408" t="s">
        <v>11</v>
      </c>
      <c r="H2408" t="s">
        <v>5361</v>
      </c>
      <c r="I2408">
        <v>999</v>
      </c>
      <c r="J2408" s="1">
        <v>45324</v>
      </c>
      <c r="K2408" t="s">
        <v>5356</v>
      </c>
      <c r="L2408" s="1"/>
      <c r="M2408" s="1">
        <v>45310</v>
      </c>
      <c r="N2408" t="s">
        <v>5838</v>
      </c>
      <c r="O2408" t="s">
        <v>5835</v>
      </c>
      <c r="P2408" t="s">
        <v>6036</v>
      </c>
    </row>
    <row r="2409" spans="1:16" x14ac:dyDescent="0.5">
      <c r="A2409" t="s">
        <v>3261</v>
      </c>
      <c r="B2409" t="s">
        <v>3255</v>
      </c>
      <c r="C2409" t="s">
        <v>846</v>
      </c>
      <c r="D2409" s="1">
        <v>45508</v>
      </c>
      <c r="E2409">
        <v>999</v>
      </c>
      <c r="F2409" t="s">
        <v>10</v>
      </c>
      <c r="G2409" t="s">
        <v>25</v>
      </c>
      <c r="H2409" t="s">
        <v>5361</v>
      </c>
      <c r="I2409">
        <v>999</v>
      </c>
      <c r="J2409" s="1">
        <v>45324</v>
      </c>
      <c r="K2409" t="s">
        <v>5356</v>
      </c>
      <c r="L2409" s="1"/>
      <c r="M2409" s="1">
        <v>45310</v>
      </c>
      <c r="N2409" t="s">
        <v>5838</v>
      </c>
      <c r="O2409" t="s">
        <v>5835</v>
      </c>
      <c r="P2409" t="s">
        <v>6036</v>
      </c>
    </row>
    <row r="2410" spans="1:16" x14ac:dyDescent="0.5">
      <c r="A2410" t="s">
        <v>3262</v>
      </c>
      <c r="B2410" t="s">
        <v>3255</v>
      </c>
      <c r="C2410" t="s">
        <v>846</v>
      </c>
      <c r="D2410" s="1">
        <v>45537</v>
      </c>
      <c r="E2410">
        <v>999</v>
      </c>
      <c r="F2410" t="s">
        <v>10</v>
      </c>
      <c r="G2410" t="s">
        <v>11</v>
      </c>
      <c r="H2410" t="s">
        <v>5361</v>
      </c>
      <c r="I2410">
        <v>999</v>
      </c>
      <c r="J2410" s="1">
        <v>45324</v>
      </c>
      <c r="K2410" t="s">
        <v>5356</v>
      </c>
      <c r="L2410" s="1"/>
      <c r="M2410" s="1">
        <v>45310</v>
      </c>
      <c r="N2410" t="s">
        <v>5838</v>
      </c>
      <c r="O2410" t="s">
        <v>5835</v>
      </c>
      <c r="P2410" t="s">
        <v>6036</v>
      </c>
    </row>
    <row r="2411" spans="1:16" x14ac:dyDescent="0.5">
      <c r="A2411" t="s">
        <v>3263</v>
      </c>
      <c r="B2411" t="s">
        <v>3264</v>
      </c>
      <c r="C2411" t="s">
        <v>1501</v>
      </c>
      <c r="D2411" s="1">
        <v>45326</v>
      </c>
      <c r="E2411">
        <v>9999</v>
      </c>
      <c r="F2411" t="s">
        <v>10</v>
      </c>
      <c r="G2411" t="s">
        <v>25</v>
      </c>
      <c r="H2411" t="s">
        <v>5382</v>
      </c>
      <c r="I2411">
        <v>9999</v>
      </c>
      <c r="J2411" s="1">
        <v>45344</v>
      </c>
      <c r="K2411" t="s">
        <v>5359</v>
      </c>
      <c r="L2411" s="1">
        <v>45565</v>
      </c>
      <c r="M2411" s="1">
        <v>45344</v>
      </c>
      <c r="N2411" t="s">
        <v>5839</v>
      </c>
      <c r="O2411" t="s">
        <v>5848</v>
      </c>
      <c r="P2411" t="s">
        <v>5836</v>
      </c>
    </row>
    <row r="2412" spans="1:16" x14ac:dyDescent="0.5">
      <c r="A2412" t="s">
        <v>3265</v>
      </c>
      <c r="B2412" t="s">
        <v>3264</v>
      </c>
      <c r="C2412" t="s">
        <v>1501</v>
      </c>
      <c r="D2412" s="1">
        <v>45352</v>
      </c>
      <c r="E2412">
        <v>9999</v>
      </c>
      <c r="F2412" t="s">
        <v>10</v>
      </c>
      <c r="G2412" t="s">
        <v>25</v>
      </c>
      <c r="H2412" t="s">
        <v>5382</v>
      </c>
      <c r="I2412">
        <v>9999</v>
      </c>
      <c r="J2412" s="1">
        <v>45344</v>
      </c>
      <c r="K2412" t="s">
        <v>5359</v>
      </c>
      <c r="L2412" s="1">
        <v>45565</v>
      </c>
      <c r="M2412" s="1">
        <v>45344</v>
      </c>
      <c r="N2412" t="s">
        <v>5839</v>
      </c>
      <c r="O2412" t="s">
        <v>5848</v>
      </c>
      <c r="P2412" t="s">
        <v>5836</v>
      </c>
    </row>
    <row r="2413" spans="1:16" x14ac:dyDescent="0.5">
      <c r="A2413" t="s">
        <v>3266</v>
      </c>
      <c r="B2413" t="s">
        <v>3264</v>
      </c>
      <c r="C2413" t="s">
        <v>1501</v>
      </c>
      <c r="D2413" s="1">
        <v>45385</v>
      </c>
      <c r="E2413">
        <v>9999</v>
      </c>
      <c r="F2413" t="s">
        <v>10</v>
      </c>
      <c r="G2413" t="s">
        <v>41</v>
      </c>
      <c r="H2413" t="s">
        <v>5382</v>
      </c>
      <c r="I2413">
        <v>9999</v>
      </c>
      <c r="J2413" s="1">
        <v>45344</v>
      </c>
      <c r="K2413" t="s">
        <v>5359</v>
      </c>
      <c r="L2413" s="1">
        <v>45565</v>
      </c>
      <c r="M2413" s="1">
        <v>45344</v>
      </c>
      <c r="N2413" t="s">
        <v>5839</v>
      </c>
      <c r="O2413" t="s">
        <v>5848</v>
      </c>
      <c r="P2413" t="s">
        <v>5836</v>
      </c>
    </row>
    <row r="2414" spans="1:16" x14ac:dyDescent="0.5">
      <c r="A2414" t="s">
        <v>3267</v>
      </c>
      <c r="B2414" t="s">
        <v>3264</v>
      </c>
      <c r="C2414" t="s">
        <v>1501</v>
      </c>
      <c r="D2414" s="1">
        <v>45413</v>
      </c>
      <c r="E2414">
        <v>9999</v>
      </c>
      <c r="F2414" t="s">
        <v>10</v>
      </c>
      <c r="G2414" t="s">
        <v>11</v>
      </c>
      <c r="H2414" t="s">
        <v>5382</v>
      </c>
      <c r="I2414">
        <v>9999</v>
      </c>
      <c r="J2414" s="1">
        <v>45344</v>
      </c>
      <c r="K2414" t="s">
        <v>5359</v>
      </c>
      <c r="L2414" s="1">
        <v>45565</v>
      </c>
      <c r="M2414" s="1">
        <v>45344</v>
      </c>
      <c r="N2414" t="s">
        <v>5839</v>
      </c>
      <c r="O2414" t="s">
        <v>5848</v>
      </c>
      <c r="P2414" t="s">
        <v>5836</v>
      </c>
    </row>
    <row r="2415" spans="1:16" x14ac:dyDescent="0.5">
      <c r="A2415" t="s">
        <v>3268</v>
      </c>
      <c r="B2415" t="s">
        <v>3264</v>
      </c>
      <c r="C2415" t="s">
        <v>1501</v>
      </c>
      <c r="D2415" s="1">
        <v>45446</v>
      </c>
      <c r="E2415">
        <v>9999</v>
      </c>
      <c r="F2415" t="s">
        <v>10</v>
      </c>
      <c r="G2415" t="s">
        <v>11</v>
      </c>
      <c r="H2415" t="s">
        <v>5382</v>
      </c>
      <c r="I2415">
        <v>9999</v>
      </c>
      <c r="J2415" s="1">
        <v>45344</v>
      </c>
      <c r="K2415" t="s">
        <v>5359</v>
      </c>
      <c r="L2415" s="1">
        <v>45565</v>
      </c>
      <c r="M2415" s="1">
        <v>45344</v>
      </c>
      <c r="N2415" t="s">
        <v>5839</v>
      </c>
      <c r="O2415" t="s">
        <v>5848</v>
      </c>
      <c r="P2415" t="s">
        <v>5836</v>
      </c>
    </row>
    <row r="2416" spans="1:16" x14ac:dyDescent="0.5">
      <c r="A2416" t="s">
        <v>3269</v>
      </c>
      <c r="B2416" t="s">
        <v>3264</v>
      </c>
      <c r="C2416" t="s">
        <v>1501</v>
      </c>
      <c r="D2416" s="1">
        <v>45476</v>
      </c>
      <c r="E2416">
        <v>9999</v>
      </c>
      <c r="F2416" t="s">
        <v>10</v>
      </c>
      <c r="G2416" t="s">
        <v>11</v>
      </c>
      <c r="H2416" t="s">
        <v>5382</v>
      </c>
      <c r="I2416">
        <v>9999</v>
      </c>
      <c r="J2416" s="1">
        <v>45344</v>
      </c>
      <c r="K2416" t="s">
        <v>5359</v>
      </c>
      <c r="L2416" s="1">
        <v>45565</v>
      </c>
      <c r="M2416" s="1">
        <v>45344</v>
      </c>
      <c r="N2416" t="s">
        <v>5839</v>
      </c>
      <c r="O2416" t="s">
        <v>5848</v>
      </c>
      <c r="P2416" t="s">
        <v>5836</v>
      </c>
    </row>
    <row r="2417" spans="1:16" x14ac:dyDescent="0.5">
      <c r="A2417" t="s">
        <v>3270</v>
      </c>
      <c r="B2417" t="s">
        <v>3264</v>
      </c>
      <c r="C2417" t="s">
        <v>1501</v>
      </c>
      <c r="D2417" s="1">
        <v>45508</v>
      </c>
      <c r="E2417">
        <v>9999</v>
      </c>
      <c r="F2417" t="s">
        <v>10</v>
      </c>
      <c r="G2417" t="s">
        <v>25</v>
      </c>
      <c r="H2417" t="s">
        <v>5382</v>
      </c>
      <c r="I2417">
        <v>9999</v>
      </c>
      <c r="J2417" s="1">
        <v>45344</v>
      </c>
      <c r="K2417" t="s">
        <v>5359</v>
      </c>
      <c r="L2417" s="1">
        <v>45565</v>
      </c>
      <c r="M2417" s="1">
        <v>45344</v>
      </c>
      <c r="N2417" t="s">
        <v>5839</v>
      </c>
      <c r="O2417" t="s">
        <v>5848</v>
      </c>
      <c r="P2417" t="s">
        <v>5836</v>
      </c>
    </row>
    <row r="2418" spans="1:16" x14ac:dyDescent="0.5">
      <c r="A2418" t="s">
        <v>3271</v>
      </c>
      <c r="B2418" t="s">
        <v>3264</v>
      </c>
      <c r="C2418" t="s">
        <v>1501</v>
      </c>
      <c r="D2418" s="1">
        <v>45536</v>
      </c>
      <c r="E2418">
        <v>9999</v>
      </c>
      <c r="F2418" t="s">
        <v>10</v>
      </c>
      <c r="G2418" t="s">
        <v>11</v>
      </c>
      <c r="H2418" t="s">
        <v>5382</v>
      </c>
      <c r="I2418">
        <v>9999</v>
      </c>
      <c r="J2418" s="1">
        <v>45344</v>
      </c>
      <c r="K2418" t="s">
        <v>5359</v>
      </c>
      <c r="L2418" s="1">
        <v>45565</v>
      </c>
      <c r="M2418" s="1">
        <v>45344</v>
      </c>
      <c r="N2418" t="s">
        <v>5839</v>
      </c>
      <c r="O2418" t="s">
        <v>5848</v>
      </c>
      <c r="P2418" t="s">
        <v>5836</v>
      </c>
    </row>
    <row r="2419" spans="1:16" x14ac:dyDescent="0.5">
      <c r="A2419" t="s">
        <v>3272</v>
      </c>
      <c r="B2419" t="s">
        <v>3273</v>
      </c>
      <c r="C2419" t="s">
        <v>3274</v>
      </c>
      <c r="D2419" s="1">
        <v>45474</v>
      </c>
      <c r="E2419">
        <v>999</v>
      </c>
      <c r="F2419" t="s">
        <v>10</v>
      </c>
      <c r="G2419" t="s">
        <v>11</v>
      </c>
      <c r="H2419" t="s">
        <v>5361</v>
      </c>
      <c r="I2419">
        <v>999</v>
      </c>
      <c r="J2419" s="1">
        <v>45478</v>
      </c>
      <c r="K2419" t="s">
        <v>5356</v>
      </c>
      <c r="L2419" s="1"/>
      <c r="M2419" s="1">
        <v>45448</v>
      </c>
      <c r="N2419" t="s">
        <v>5843</v>
      </c>
      <c r="O2419" t="s">
        <v>5848</v>
      </c>
      <c r="P2419" t="s">
        <v>6037</v>
      </c>
    </row>
    <row r="2420" spans="1:16" x14ac:dyDescent="0.5">
      <c r="A2420" t="s">
        <v>3275</v>
      </c>
      <c r="B2420" t="s">
        <v>3273</v>
      </c>
      <c r="C2420" t="s">
        <v>3274</v>
      </c>
      <c r="D2420" s="1">
        <v>45505</v>
      </c>
      <c r="E2420">
        <v>999</v>
      </c>
      <c r="F2420" t="s">
        <v>10</v>
      </c>
      <c r="G2420" t="s">
        <v>11</v>
      </c>
      <c r="H2420" t="s">
        <v>5361</v>
      </c>
      <c r="I2420">
        <v>999</v>
      </c>
      <c r="J2420" s="1">
        <v>45478</v>
      </c>
      <c r="K2420" t="s">
        <v>5356</v>
      </c>
      <c r="L2420" s="1"/>
      <c r="M2420" s="1">
        <v>45448</v>
      </c>
      <c r="N2420" t="s">
        <v>5843</v>
      </c>
      <c r="O2420" t="s">
        <v>5848</v>
      </c>
      <c r="P2420" t="s">
        <v>6037</v>
      </c>
    </row>
    <row r="2421" spans="1:16" x14ac:dyDescent="0.5">
      <c r="A2421" t="s">
        <v>3276</v>
      </c>
      <c r="B2421" t="s">
        <v>3273</v>
      </c>
      <c r="C2421" t="s">
        <v>3274</v>
      </c>
      <c r="D2421" s="1">
        <v>45537</v>
      </c>
      <c r="E2421">
        <v>999</v>
      </c>
      <c r="F2421" t="s">
        <v>10</v>
      </c>
      <c r="G2421" t="s">
        <v>25</v>
      </c>
      <c r="H2421" t="s">
        <v>5361</v>
      </c>
      <c r="I2421">
        <v>999</v>
      </c>
      <c r="J2421" s="1">
        <v>45478</v>
      </c>
      <c r="K2421" t="s">
        <v>5356</v>
      </c>
      <c r="L2421" s="1"/>
      <c r="M2421" s="1">
        <v>45448</v>
      </c>
      <c r="N2421" t="s">
        <v>5843</v>
      </c>
      <c r="O2421" t="s">
        <v>5848</v>
      </c>
      <c r="P2421" t="s">
        <v>6037</v>
      </c>
    </row>
    <row r="2422" spans="1:16" x14ac:dyDescent="0.5">
      <c r="A2422" t="s">
        <v>3277</v>
      </c>
      <c r="B2422" t="s">
        <v>3278</v>
      </c>
      <c r="C2422" t="s">
        <v>136</v>
      </c>
      <c r="D2422" s="1">
        <v>45507</v>
      </c>
      <c r="E2422">
        <v>999</v>
      </c>
      <c r="F2422" t="s">
        <v>10</v>
      </c>
      <c r="G2422" t="s">
        <v>25</v>
      </c>
      <c r="H2422" t="s">
        <v>5361</v>
      </c>
      <c r="I2422">
        <v>999</v>
      </c>
      <c r="J2422" s="1">
        <v>45532</v>
      </c>
      <c r="K2422" t="s">
        <v>5356</v>
      </c>
      <c r="L2422" s="1"/>
      <c r="M2422" s="1">
        <v>45508</v>
      </c>
      <c r="N2422" t="s">
        <v>5834</v>
      </c>
      <c r="O2422" t="s">
        <v>5835</v>
      </c>
      <c r="P2422" t="s">
        <v>6036</v>
      </c>
    </row>
    <row r="2423" spans="1:16" x14ac:dyDescent="0.5">
      <c r="A2423" t="s">
        <v>3279</v>
      </c>
      <c r="B2423" t="s">
        <v>3278</v>
      </c>
      <c r="C2423" t="s">
        <v>136</v>
      </c>
      <c r="D2423" s="1">
        <v>45539</v>
      </c>
      <c r="E2423">
        <v>999</v>
      </c>
      <c r="F2423" t="s">
        <v>10</v>
      </c>
      <c r="G2423" t="s">
        <v>41</v>
      </c>
      <c r="H2423" t="s">
        <v>5361</v>
      </c>
      <c r="I2423">
        <v>999</v>
      </c>
      <c r="J2423" s="1">
        <v>45532</v>
      </c>
      <c r="K2423" t="s">
        <v>5356</v>
      </c>
      <c r="L2423" s="1"/>
      <c r="M2423" s="1">
        <v>45508</v>
      </c>
      <c r="N2423" t="s">
        <v>5834</v>
      </c>
      <c r="O2423" t="s">
        <v>5835</v>
      </c>
      <c r="P2423" t="s">
        <v>6036</v>
      </c>
    </row>
    <row r="2424" spans="1:16" x14ac:dyDescent="0.5">
      <c r="A2424" t="s">
        <v>3280</v>
      </c>
      <c r="B2424" t="s">
        <v>3281</v>
      </c>
      <c r="C2424" t="s">
        <v>3282</v>
      </c>
      <c r="D2424" s="1">
        <v>45444</v>
      </c>
      <c r="E2424">
        <v>999</v>
      </c>
      <c r="F2424" t="s">
        <v>10</v>
      </c>
      <c r="G2424" t="s">
        <v>11</v>
      </c>
      <c r="H2424" t="s">
        <v>5361</v>
      </c>
      <c r="I2424">
        <v>999</v>
      </c>
      <c r="J2424" s="1">
        <v>45468</v>
      </c>
      <c r="K2424" t="s">
        <v>5356</v>
      </c>
      <c r="L2424" s="1"/>
      <c r="M2424" s="1">
        <v>45447</v>
      </c>
      <c r="N2424" t="s">
        <v>5838</v>
      </c>
      <c r="O2424" t="s">
        <v>5835</v>
      </c>
      <c r="P2424" t="s">
        <v>6037</v>
      </c>
    </row>
    <row r="2425" spans="1:16" x14ac:dyDescent="0.5">
      <c r="A2425" t="s">
        <v>3283</v>
      </c>
      <c r="B2425" t="s">
        <v>3281</v>
      </c>
      <c r="C2425" t="s">
        <v>3282</v>
      </c>
      <c r="D2425" s="1">
        <v>45477</v>
      </c>
      <c r="E2425">
        <v>0</v>
      </c>
      <c r="F2425" t="s">
        <v>43</v>
      </c>
      <c r="G2425" t="s">
        <v>11</v>
      </c>
      <c r="H2425" t="s">
        <v>5361</v>
      </c>
      <c r="I2425">
        <v>999</v>
      </c>
      <c r="J2425" s="1">
        <v>45468</v>
      </c>
      <c r="K2425" t="s">
        <v>5356</v>
      </c>
      <c r="L2425" s="1"/>
      <c r="M2425" s="1">
        <v>45447</v>
      </c>
      <c r="N2425" t="s">
        <v>5838</v>
      </c>
      <c r="O2425" t="s">
        <v>5835</v>
      </c>
      <c r="P2425" t="s">
        <v>6037</v>
      </c>
    </row>
    <row r="2426" spans="1:16" x14ac:dyDescent="0.5">
      <c r="A2426" t="s">
        <v>3284</v>
      </c>
      <c r="B2426" t="s">
        <v>3281</v>
      </c>
      <c r="C2426" t="s">
        <v>3282</v>
      </c>
      <c r="D2426" s="1">
        <v>45507</v>
      </c>
      <c r="E2426">
        <v>999</v>
      </c>
      <c r="F2426" t="s">
        <v>10</v>
      </c>
      <c r="G2426" t="s">
        <v>11</v>
      </c>
      <c r="H2426" t="s">
        <v>5361</v>
      </c>
      <c r="I2426">
        <v>999</v>
      </c>
      <c r="J2426" s="1">
        <v>45468</v>
      </c>
      <c r="K2426" t="s">
        <v>5356</v>
      </c>
      <c r="L2426" s="1"/>
      <c r="M2426" s="1">
        <v>45447</v>
      </c>
      <c r="N2426" t="s">
        <v>5838</v>
      </c>
      <c r="O2426" t="s">
        <v>5835</v>
      </c>
      <c r="P2426" t="s">
        <v>6037</v>
      </c>
    </row>
    <row r="2427" spans="1:16" x14ac:dyDescent="0.5">
      <c r="A2427" t="s">
        <v>3285</v>
      </c>
      <c r="B2427" t="s">
        <v>3281</v>
      </c>
      <c r="C2427" t="s">
        <v>3282</v>
      </c>
      <c r="D2427" s="1">
        <v>45536</v>
      </c>
      <c r="E2427">
        <v>999</v>
      </c>
      <c r="F2427" t="s">
        <v>10</v>
      </c>
      <c r="G2427" t="s">
        <v>11</v>
      </c>
      <c r="H2427" t="s">
        <v>5361</v>
      </c>
      <c r="I2427">
        <v>999</v>
      </c>
      <c r="J2427" s="1">
        <v>45468</v>
      </c>
      <c r="K2427" t="s">
        <v>5356</v>
      </c>
      <c r="L2427" s="1"/>
      <c r="M2427" s="1">
        <v>45447</v>
      </c>
      <c r="N2427" t="s">
        <v>5838</v>
      </c>
      <c r="O2427" t="s">
        <v>5835</v>
      </c>
      <c r="P2427" t="s">
        <v>6037</v>
      </c>
    </row>
    <row r="2428" spans="1:16" x14ac:dyDescent="0.5">
      <c r="A2428" t="s">
        <v>3286</v>
      </c>
      <c r="B2428" t="s">
        <v>3287</v>
      </c>
      <c r="C2428" t="s">
        <v>3288</v>
      </c>
      <c r="D2428" s="1">
        <v>45416</v>
      </c>
      <c r="E2428">
        <v>9999</v>
      </c>
      <c r="F2428" t="s">
        <v>10</v>
      </c>
      <c r="G2428" t="s">
        <v>11</v>
      </c>
      <c r="H2428" t="s">
        <v>5382</v>
      </c>
      <c r="I2428">
        <v>9999</v>
      </c>
      <c r="J2428" s="1">
        <v>45443</v>
      </c>
      <c r="K2428" t="s">
        <v>5356</v>
      </c>
      <c r="L2428" s="1"/>
      <c r="M2428" s="1">
        <v>45423</v>
      </c>
      <c r="N2428" t="s">
        <v>5838</v>
      </c>
      <c r="O2428" t="s">
        <v>5848</v>
      </c>
      <c r="P2428" t="s">
        <v>6037</v>
      </c>
    </row>
    <row r="2429" spans="1:16" x14ac:dyDescent="0.5">
      <c r="A2429" t="s">
        <v>3289</v>
      </c>
      <c r="B2429" t="s">
        <v>3287</v>
      </c>
      <c r="C2429" t="s">
        <v>3288</v>
      </c>
      <c r="D2429" s="1">
        <v>45445</v>
      </c>
      <c r="E2429">
        <v>0</v>
      </c>
      <c r="F2429" t="s">
        <v>43</v>
      </c>
      <c r="G2429" t="s">
        <v>11</v>
      </c>
      <c r="H2429" t="s">
        <v>5382</v>
      </c>
      <c r="I2429">
        <v>9999</v>
      </c>
      <c r="J2429" s="1">
        <v>45443</v>
      </c>
      <c r="K2429" t="s">
        <v>5356</v>
      </c>
      <c r="L2429" s="1"/>
      <c r="M2429" s="1">
        <v>45423</v>
      </c>
      <c r="N2429" t="s">
        <v>5838</v>
      </c>
      <c r="O2429" t="s">
        <v>5848</v>
      </c>
      <c r="P2429" t="s">
        <v>6037</v>
      </c>
    </row>
    <row r="2430" spans="1:16" x14ac:dyDescent="0.5">
      <c r="A2430" t="s">
        <v>3290</v>
      </c>
      <c r="B2430" t="s">
        <v>3287</v>
      </c>
      <c r="C2430" t="s">
        <v>3288</v>
      </c>
      <c r="D2430" s="1">
        <v>45475</v>
      </c>
      <c r="E2430">
        <v>9999</v>
      </c>
      <c r="F2430" t="s">
        <v>10</v>
      </c>
      <c r="G2430" t="s">
        <v>11</v>
      </c>
      <c r="H2430" t="s">
        <v>5382</v>
      </c>
      <c r="I2430">
        <v>9999</v>
      </c>
      <c r="J2430" s="1">
        <v>45443</v>
      </c>
      <c r="K2430" t="s">
        <v>5356</v>
      </c>
      <c r="L2430" s="1"/>
      <c r="M2430" s="1">
        <v>45423</v>
      </c>
      <c r="N2430" t="s">
        <v>5838</v>
      </c>
      <c r="O2430" t="s">
        <v>5848</v>
      </c>
      <c r="P2430" t="s">
        <v>6037</v>
      </c>
    </row>
    <row r="2431" spans="1:16" x14ac:dyDescent="0.5">
      <c r="A2431" t="s">
        <v>3291</v>
      </c>
      <c r="B2431" t="s">
        <v>3287</v>
      </c>
      <c r="C2431" t="s">
        <v>3288</v>
      </c>
      <c r="D2431" s="1">
        <v>45505</v>
      </c>
      <c r="E2431">
        <v>9999</v>
      </c>
      <c r="F2431" t="s">
        <v>10</v>
      </c>
      <c r="G2431" t="s">
        <v>11</v>
      </c>
      <c r="H2431" t="s">
        <v>5382</v>
      </c>
      <c r="I2431">
        <v>9999</v>
      </c>
      <c r="J2431" s="1">
        <v>45443</v>
      </c>
      <c r="K2431" t="s">
        <v>5356</v>
      </c>
      <c r="L2431" s="1"/>
      <c r="M2431" s="1">
        <v>45423</v>
      </c>
      <c r="N2431" t="s">
        <v>5838</v>
      </c>
      <c r="O2431" t="s">
        <v>5848</v>
      </c>
      <c r="P2431" t="s">
        <v>6037</v>
      </c>
    </row>
    <row r="2432" spans="1:16" x14ac:dyDescent="0.5">
      <c r="A2432" t="s">
        <v>3292</v>
      </c>
      <c r="B2432" t="s">
        <v>3287</v>
      </c>
      <c r="C2432" t="s">
        <v>3288</v>
      </c>
      <c r="D2432" s="1">
        <v>45539</v>
      </c>
      <c r="E2432">
        <v>9999</v>
      </c>
      <c r="F2432" t="s">
        <v>10</v>
      </c>
      <c r="G2432" t="s">
        <v>11</v>
      </c>
      <c r="H2432" t="s">
        <v>5382</v>
      </c>
      <c r="I2432">
        <v>9999</v>
      </c>
      <c r="J2432" s="1">
        <v>45443</v>
      </c>
      <c r="K2432" t="s">
        <v>5356</v>
      </c>
      <c r="L2432" s="1"/>
      <c r="M2432" s="1">
        <v>45423</v>
      </c>
      <c r="N2432" t="s">
        <v>5838</v>
      </c>
      <c r="O2432" t="s">
        <v>5848</v>
      </c>
      <c r="P2432" t="s">
        <v>6037</v>
      </c>
    </row>
    <row r="2433" spans="1:16" x14ac:dyDescent="0.5">
      <c r="A2433" t="s">
        <v>3293</v>
      </c>
      <c r="B2433" t="s">
        <v>3294</v>
      </c>
      <c r="C2433" t="s">
        <v>3295</v>
      </c>
      <c r="D2433" s="1">
        <v>45293</v>
      </c>
      <c r="E2433">
        <v>999</v>
      </c>
      <c r="F2433" t="s">
        <v>10</v>
      </c>
      <c r="G2433" t="s">
        <v>25</v>
      </c>
      <c r="H2433" t="s">
        <v>5361</v>
      </c>
      <c r="I2433">
        <v>999</v>
      </c>
      <c r="J2433" s="1">
        <v>45314</v>
      </c>
      <c r="K2433" t="s">
        <v>5356</v>
      </c>
      <c r="L2433" s="1"/>
      <c r="M2433" s="1">
        <v>45292</v>
      </c>
      <c r="N2433" t="s">
        <v>5838</v>
      </c>
      <c r="O2433" t="s">
        <v>5844</v>
      </c>
      <c r="P2433" t="s">
        <v>6036</v>
      </c>
    </row>
    <row r="2434" spans="1:16" x14ac:dyDescent="0.5">
      <c r="A2434" t="s">
        <v>3296</v>
      </c>
      <c r="B2434" t="s">
        <v>3294</v>
      </c>
      <c r="C2434" t="s">
        <v>3295</v>
      </c>
      <c r="D2434" s="1">
        <v>45326</v>
      </c>
      <c r="E2434">
        <v>999</v>
      </c>
      <c r="F2434" t="s">
        <v>10</v>
      </c>
      <c r="G2434" t="s">
        <v>25</v>
      </c>
      <c r="H2434" t="s">
        <v>5361</v>
      </c>
      <c r="I2434">
        <v>999</v>
      </c>
      <c r="J2434" s="1">
        <v>45314</v>
      </c>
      <c r="K2434" t="s">
        <v>5356</v>
      </c>
      <c r="L2434" s="1"/>
      <c r="M2434" s="1">
        <v>45292</v>
      </c>
      <c r="N2434" t="s">
        <v>5838</v>
      </c>
      <c r="O2434" t="s">
        <v>5844</v>
      </c>
      <c r="P2434" t="s">
        <v>6036</v>
      </c>
    </row>
    <row r="2435" spans="1:16" x14ac:dyDescent="0.5">
      <c r="A2435" t="s">
        <v>3297</v>
      </c>
      <c r="B2435" t="s">
        <v>3294</v>
      </c>
      <c r="C2435" t="s">
        <v>3295</v>
      </c>
      <c r="D2435" s="1">
        <v>45353</v>
      </c>
      <c r="E2435">
        <v>999</v>
      </c>
      <c r="F2435" t="s">
        <v>10</v>
      </c>
      <c r="G2435" t="s">
        <v>11</v>
      </c>
      <c r="H2435" t="s">
        <v>5361</v>
      </c>
      <c r="I2435">
        <v>999</v>
      </c>
      <c r="J2435" s="1">
        <v>45314</v>
      </c>
      <c r="K2435" t="s">
        <v>5356</v>
      </c>
      <c r="L2435" s="1"/>
      <c r="M2435" s="1">
        <v>45292</v>
      </c>
      <c r="N2435" t="s">
        <v>5838</v>
      </c>
      <c r="O2435" t="s">
        <v>5844</v>
      </c>
      <c r="P2435" t="s">
        <v>6036</v>
      </c>
    </row>
    <row r="2436" spans="1:16" x14ac:dyDescent="0.5">
      <c r="A2436" t="s">
        <v>3298</v>
      </c>
      <c r="B2436" t="s">
        <v>3294</v>
      </c>
      <c r="C2436" t="s">
        <v>3295</v>
      </c>
      <c r="D2436" s="1">
        <v>45386</v>
      </c>
      <c r="E2436">
        <v>999</v>
      </c>
      <c r="F2436" t="s">
        <v>10</v>
      </c>
      <c r="G2436" t="s">
        <v>23</v>
      </c>
      <c r="H2436" t="s">
        <v>5361</v>
      </c>
      <c r="I2436">
        <v>999</v>
      </c>
      <c r="J2436" s="1">
        <v>45314</v>
      </c>
      <c r="K2436" t="s">
        <v>5356</v>
      </c>
      <c r="L2436" s="1"/>
      <c r="M2436" s="1">
        <v>45292</v>
      </c>
      <c r="N2436" t="s">
        <v>5838</v>
      </c>
      <c r="O2436" t="s">
        <v>5844</v>
      </c>
      <c r="P2436" t="s">
        <v>6036</v>
      </c>
    </row>
    <row r="2437" spans="1:16" x14ac:dyDescent="0.5">
      <c r="A2437" t="s">
        <v>3299</v>
      </c>
      <c r="B2437" t="s">
        <v>3294</v>
      </c>
      <c r="C2437" t="s">
        <v>3295</v>
      </c>
      <c r="D2437" s="1">
        <v>45413</v>
      </c>
      <c r="E2437">
        <v>999</v>
      </c>
      <c r="F2437" t="s">
        <v>10</v>
      </c>
      <c r="G2437" t="s">
        <v>11</v>
      </c>
      <c r="H2437" t="s">
        <v>5361</v>
      </c>
      <c r="I2437">
        <v>999</v>
      </c>
      <c r="J2437" s="1">
        <v>45314</v>
      </c>
      <c r="K2437" t="s">
        <v>5356</v>
      </c>
      <c r="L2437" s="1"/>
      <c r="M2437" s="1">
        <v>45292</v>
      </c>
      <c r="N2437" t="s">
        <v>5838</v>
      </c>
      <c r="O2437" t="s">
        <v>5844</v>
      </c>
      <c r="P2437" t="s">
        <v>6036</v>
      </c>
    </row>
    <row r="2438" spans="1:16" x14ac:dyDescent="0.5">
      <c r="A2438" t="s">
        <v>3300</v>
      </c>
      <c r="B2438" t="s">
        <v>3294</v>
      </c>
      <c r="C2438" t="s">
        <v>3295</v>
      </c>
      <c r="D2438" s="1">
        <v>45445</v>
      </c>
      <c r="E2438">
        <v>999</v>
      </c>
      <c r="F2438" t="s">
        <v>10</v>
      </c>
      <c r="G2438" t="s">
        <v>11</v>
      </c>
      <c r="H2438" t="s">
        <v>5361</v>
      </c>
      <c r="I2438">
        <v>999</v>
      </c>
      <c r="J2438" s="1">
        <v>45314</v>
      </c>
      <c r="K2438" t="s">
        <v>5356</v>
      </c>
      <c r="L2438" s="1"/>
      <c r="M2438" s="1">
        <v>45292</v>
      </c>
      <c r="N2438" t="s">
        <v>5838</v>
      </c>
      <c r="O2438" t="s">
        <v>5844</v>
      </c>
      <c r="P2438" t="s">
        <v>6036</v>
      </c>
    </row>
    <row r="2439" spans="1:16" x14ac:dyDescent="0.5">
      <c r="A2439" t="s">
        <v>3301</v>
      </c>
      <c r="B2439" t="s">
        <v>3294</v>
      </c>
      <c r="C2439" t="s">
        <v>3295</v>
      </c>
      <c r="D2439" s="1">
        <v>45474</v>
      </c>
      <c r="E2439">
        <v>999</v>
      </c>
      <c r="F2439" t="s">
        <v>10</v>
      </c>
      <c r="G2439" t="s">
        <v>25</v>
      </c>
      <c r="H2439" t="s">
        <v>5361</v>
      </c>
      <c r="I2439">
        <v>999</v>
      </c>
      <c r="J2439" s="1">
        <v>45314</v>
      </c>
      <c r="K2439" t="s">
        <v>5356</v>
      </c>
      <c r="L2439" s="1"/>
      <c r="M2439" s="1">
        <v>45292</v>
      </c>
      <c r="N2439" t="s">
        <v>5838</v>
      </c>
      <c r="O2439" t="s">
        <v>5844</v>
      </c>
      <c r="P2439" t="s">
        <v>6036</v>
      </c>
    </row>
    <row r="2440" spans="1:16" x14ac:dyDescent="0.5">
      <c r="A2440" t="s">
        <v>3302</v>
      </c>
      <c r="B2440" t="s">
        <v>3294</v>
      </c>
      <c r="C2440" t="s">
        <v>3295</v>
      </c>
      <c r="D2440" s="1">
        <v>45508</v>
      </c>
      <c r="E2440">
        <v>999</v>
      </c>
      <c r="F2440" t="s">
        <v>10</v>
      </c>
      <c r="G2440" t="s">
        <v>11</v>
      </c>
      <c r="H2440" t="s">
        <v>5361</v>
      </c>
      <c r="I2440">
        <v>999</v>
      </c>
      <c r="J2440" s="1">
        <v>45314</v>
      </c>
      <c r="K2440" t="s">
        <v>5356</v>
      </c>
      <c r="L2440" s="1"/>
      <c r="M2440" s="1">
        <v>45292</v>
      </c>
      <c r="N2440" t="s">
        <v>5838</v>
      </c>
      <c r="O2440" t="s">
        <v>5844</v>
      </c>
      <c r="P2440" t="s">
        <v>6036</v>
      </c>
    </row>
    <row r="2441" spans="1:16" x14ac:dyDescent="0.5">
      <c r="A2441" t="s">
        <v>3303</v>
      </c>
      <c r="B2441" t="s">
        <v>3294</v>
      </c>
      <c r="C2441" t="s">
        <v>3295</v>
      </c>
      <c r="D2441" s="1">
        <v>45538</v>
      </c>
      <c r="E2441">
        <v>999</v>
      </c>
      <c r="F2441" t="s">
        <v>10</v>
      </c>
      <c r="G2441" t="s">
        <v>25</v>
      </c>
      <c r="H2441" t="s">
        <v>5361</v>
      </c>
      <c r="I2441">
        <v>999</v>
      </c>
      <c r="J2441" s="1">
        <v>45314</v>
      </c>
      <c r="K2441" t="s">
        <v>5356</v>
      </c>
      <c r="L2441" s="1"/>
      <c r="M2441" s="1">
        <v>45292</v>
      </c>
      <c r="N2441" t="s">
        <v>5838</v>
      </c>
      <c r="O2441" t="s">
        <v>5844</v>
      </c>
      <c r="P2441" t="s">
        <v>6036</v>
      </c>
    </row>
    <row r="2442" spans="1:16" x14ac:dyDescent="0.5">
      <c r="A2442" t="s">
        <v>3304</v>
      </c>
      <c r="B2442" t="s">
        <v>3305</v>
      </c>
      <c r="C2442" t="s">
        <v>1633</v>
      </c>
      <c r="D2442" s="1">
        <v>45383</v>
      </c>
      <c r="E2442">
        <v>999</v>
      </c>
      <c r="F2442" t="s">
        <v>10</v>
      </c>
      <c r="G2442" t="s">
        <v>11</v>
      </c>
      <c r="H2442" t="s">
        <v>5361</v>
      </c>
      <c r="I2442">
        <v>999</v>
      </c>
      <c r="J2442" s="1">
        <v>45405</v>
      </c>
      <c r="K2442" t="s">
        <v>5359</v>
      </c>
      <c r="L2442" s="1">
        <v>45506</v>
      </c>
      <c r="M2442" s="1">
        <v>45378</v>
      </c>
      <c r="N2442" t="s">
        <v>5834</v>
      </c>
      <c r="O2442" t="s">
        <v>5835</v>
      </c>
      <c r="P2442" t="s">
        <v>5836</v>
      </c>
    </row>
    <row r="2443" spans="1:16" x14ac:dyDescent="0.5">
      <c r="A2443" t="s">
        <v>3306</v>
      </c>
      <c r="B2443" t="s">
        <v>3305</v>
      </c>
      <c r="C2443" t="s">
        <v>1633</v>
      </c>
      <c r="D2443" s="1">
        <v>45414</v>
      </c>
      <c r="E2443">
        <v>999</v>
      </c>
      <c r="F2443" t="s">
        <v>10</v>
      </c>
      <c r="G2443" t="s">
        <v>11</v>
      </c>
      <c r="H2443" t="s">
        <v>5361</v>
      </c>
      <c r="I2443">
        <v>999</v>
      </c>
      <c r="J2443" s="1">
        <v>45405</v>
      </c>
      <c r="K2443" t="s">
        <v>5359</v>
      </c>
      <c r="L2443" s="1">
        <v>45506</v>
      </c>
      <c r="M2443" s="1">
        <v>45378</v>
      </c>
      <c r="N2443" t="s">
        <v>5834</v>
      </c>
      <c r="O2443" t="s">
        <v>5835</v>
      </c>
      <c r="P2443" t="s">
        <v>5836</v>
      </c>
    </row>
    <row r="2444" spans="1:16" x14ac:dyDescent="0.5">
      <c r="A2444" t="s">
        <v>3307</v>
      </c>
      <c r="B2444" t="s">
        <v>3305</v>
      </c>
      <c r="C2444" t="s">
        <v>1633</v>
      </c>
      <c r="D2444" s="1">
        <v>45445</v>
      </c>
      <c r="E2444">
        <v>999</v>
      </c>
      <c r="F2444" t="s">
        <v>10</v>
      </c>
      <c r="G2444" t="s">
        <v>11</v>
      </c>
      <c r="H2444" t="s">
        <v>5361</v>
      </c>
      <c r="I2444">
        <v>999</v>
      </c>
      <c r="J2444" s="1">
        <v>45405</v>
      </c>
      <c r="K2444" t="s">
        <v>5359</v>
      </c>
      <c r="L2444" s="1">
        <v>45506</v>
      </c>
      <c r="M2444" s="1">
        <v>45378</v>
      </c>
      <c r="N2444" t="s">
        <v>5834</v>
      </c>
      <c r="O2444" t="s">
        <v>5835</v>
      </c>
      <c r="P2444" t="s">
        <v>5836</v>
      </c>
    </row>
    <row r="2445" spans="1:16" x14ac:dyDescent="0.5">
      <c r="A2445" t="s">
        <v>3308</v>
      </c>
      <c r="B2445" t="s">
        <v>3305</v>
      </c>
      <c r="C2445" t="s">
        <v>1633</v>
      </c>
      <c r="D2445" s="1">
        <v>45474</v>
      </c>
      <c r="E2445">
        <v>999</v>
      </c>
      <c r="F2445" t="s">
        <v>10</v>
      </c>
      <c r="G2445" t="s">
        <v>23</v>
      </c>
      <c r="H2445" t="s">
        <v>5361</v>
      </c>
      <c r="I2445">
        <v>999</v>
      </c>
      <c r="J2445" s="1">
        <v>45405</v>
      </c>
      <c r="K2445" t="s">
        <v>5359</v>
      </c>
      <c r="L2445" s="1">
        <v>45506</v>
      </c>
      <c r="M2445" s="1">
        <v>45378</v>
      </c>
      <c r="N2445" t="s">
        <v>5834</v>
      </c>
      <c r="O2445" t="s">
        <v>5835</v>
      </c>
      <c r="P2445" t="s">
        <v>5836</v>
      </c>
    </row>
    <row r="2446" spans="1:16" x14ac:dyDescent="0.5">
      <c r="A2446" t="s">
        <v>3309</v>
      </c>
      <c r="B2446" t="s">
        <v>3305</v>
      </c>
      <c r="C2446" t="s">
        <v>1633</v>
      </c>
      <c r="D2446" s="1">
        <v>45505</v>
      </c>
      <c r="E2446">
        <v>999</v>
      </c>
      <c r="F2446" t="s">
        <v>10</v>
      </c>
      <c r="G2446" t="s">
        <v>23</v>
      </c>
      <c r="H2446" t="s">
        <v>5361</v>
      </c>
      <c r="I2446">
        <v>999</v>
      </c>
      <c r="J2446" s="1">
        <v>45405</v>
      </c>
      <c r="K2446" t="s">
        <v>5359</v>
      </c>
      <c r="L2446" s="1">
        <v>45506</v>
      </c>
      <c r="M2446" s="1">
        <v>45378</v>
      </c>
      <c r="N2446" t="s">
        <v>5834</v>
      </c>
      <c r="O2446" t="s">
        <v>5835</v>
      </c>
      <c r="P2446" t="s">
        <v>5836</v>
      </c>
    </row>
    <row r="2447" spans="1:16" x14ac:dyDescent="0.5">
      <c r="A2447" t="s">
        <v>3310</v>
      </c>
      <c r="B2447" t="s">
        <v>3311</v>
      </c>
      <c r="C2447" t="s">
        <v>3312</v>
      </c>
      <c r="D2447" s="1">
        <v>45413</v>
      </c>
      <c r="E2447">
        <v>9999</v>
      </c>
      <c r="F2447" t="s">
        <v>10</v>
      </c>
      <c r="G2447" t="s">
        <v>11</v>
      </c>
      <c r="H2447" t="s">
        <v>5382</v>
      </c>
      <c r="I2447">
        <v>9999</v>
      </c>
      <c r="J2447" s="1">
        <v>45417</v>
      </c>
      <c r="K2447" t="s">
        <v>5356</v>
      </c>
      <c r="L2447" s="1"/>
      <c r="M2447" s="1">
        <v>45395</v>
      </c>
      <c r="N2447" t="s">
        <v>5846</v>
      </c>
      <c r="O2447" t="s">
        <v>5845</v>
      </c>
      <c r="P2447" t="s">
        <v>6036</v>
      </c>
    </row>
    <row r="2448" spans="1:16" x14ac:dyDescent="0.5">
      <c r="A2448" t="s">
        <v>3313</v>
      </c>
      <c r="B2448" t="s">
        <v>3311</v>
      </c>
      <c r="C2448" t="s">
        <v>3312</v>
      </c>
      <c r="D2448" s="1">
        <v>45445</v>
      </c>
      <c r="E2448">
        <v>9999</v>
      </c>
      <c r="F2448" t="s">
        <v>10</v>
      </c>
      <c r="G2448" t="s">
        <v>11</v>
      </c>
      <c r="H2448" t="s">
        <v>5382</v>
      </c>
      <c r="I2448">
        <v>9999</v>
      </c>
      <c r="J2448" s="1">
        <v>45417</v>
      </c>
      <c r="K2448" t="s">
        <v>5356</v>
      </c>
      <c r="L2448" s="1"/>
      <c r="M2448" s="1">
        <v>45395</v>
      </c>
      <c r="N2448" t="s">
        <v>5846</v>
      </c>
      <c r="O2448" t="s">
        <v>5845</v>
      </c>
      <c r="P2448" t="s">
        <v>6036</v>
      </c>
    </row>
    <row r="2449" spans="1:16" x14ac:dyDescent="0.5">
      <c r="A2449" t="s">
        <v>3314</v>
      </c>
      <c r="B2449" t="s">
        <v>3311</v>
      </c>
      <c r="C2449" t="s">
        <v>3312</v>
      </c>
      <c r="D2449" s="1">
        <v>45475</v>
      </c>
      <c r="E2449">
        <v>9999</v>
      </c>
      <c r="F2449" t="s">
        <v>10</v>
      </c>
      <c r="G2449" t="s">
        <v>11</v>
      </c>
      <c r="H2449" t="s">
        <v>5382</v>
      </c>
      <c r="I2449">
        <v>9999</v>
      </c>
      <c r="J2449" s="1">
        <v>45417</v>
      </c>
      <c r="K2449" t="s">
        <v>5356</v>
      </c>
      <c r="L2449" s="1"/>
      <c r="M2449" s="1">
        <v>45395</v>
      </c>
      <c r="N2449" t="s">
        <v>5846</v>
      </c>
      <c r="O2449" t="s">
        <v>5845</v>
      </c>
      <c r="P2449" t="s">
        <v>6036</v>
      </c>
    </row>
    <row r="2450" spans="1:16" x14ac:dyDescent="0.5">
      <c r="A2450" t="s">
        <v>3315</v>
      </c>
      <c r="B2450" t="s">
        <v>3311</v>
      </c>
      <c r="C2450" t="s">
        <v>3312</v>
      </c>
      <c r="D2450" s="1">
        <v>45507</v>
      </c>
      <c r="E2450">
        <v>9999</v>
      </c>
      <c r="F2450" t="s">
        <v>10</v>
      </c>
      <c r="G2450" t="s">
        <v>41</v>
      </c>
      <c r="H2450" t="s">
        <v>5382</v>
      </c>
      <c r="I2450">
        <v>9999</v>
      </c>
      <c r="J2450" s="1">
        <v>45417</v>
      </c>
      <c r="K2450" t="s">
        <v>5356</v>
      </c>
      <c r="L2450" s="1"/>
      <c r="M2450" s="1">
        <v>45395</v>
      </c>
      <c r="N2450" t="s">
        <v>5846</v>
      </c>
      <c r="O2450" t="s">
        <v>5845</v>
      </c>
      <c r="P2450" t="s">
        <v>6036</v>
      </c>
    </row>
    <row r="2451" spans="1:16" x14ac:dyDescent="0.5">
      <c r="A2451" t="s">
        <v>3316</v>
      </c>
      <c r="B2451" t="s">
        <v>3311</v>
      </c>
      <c r="C2451" t="s">
        <v>3312</v>
      </c>
      <c r="D2451" s="1">
        <v>45539</v>
      </c>
      <c r="E2451">
        <v>9999</v>
      </c>
      <c r="F2451" t="s">
        <v>10</v>
      </c>
      <c r="G2451" t="s">
        <v>11</v>
      </c>
      <c r="H2451" t="s">
        <v>5382</v>
      </c>
      <c r="I2451">
        <v>9999</v>
      </c>
      <c r="J2451" s="1">
        <v>45417</v>
      </c>
      <c r="K2451" t="s">
        <v>5356</v>
      </c>
      <c r="L2451" s="1"/>
      <c r="M2451" s="1">
        <v>45395</v>
      </c>
      <c r="N2451" t="s">
        <v>5846</v>
      </c>
      <c r="O2451" t="s">
        <v>5845</v>
      </c>
      <c r="P2451" t="s">
        <v>6036</v>
      </c>
    </row>
    <row r="2452" spans="1:16" x14ac:dyDescent="0.5">
      <c r="A2452" t="s">
        <v>3317</v>
      </c>
      <c r="B2452" t="s">
        <v>3318</v>
      </c>
      <c r="C2452" t="s">
        <v>1510</v>
      </c>
      <c r="D2452" s="1">
        <v>45446</v>
      </c>
      <c r="E2452">
        <v>999</v>
      </c>
      <c r="F2452" t="s">
        <v>10</v>
      </c>
      <c r="G2452" t="s">
        <v>11</v>
      </c>
      <c r="H2452" t="s">
        <v>5361</v>
      </c>
      <c r="I2452">
        <v>999</v>
      </c>
      <c r="J2452" s="1">
        <v>45464</v>
      </c>
      <c r="K2452" t="s">
        <v>5356</v>
      </c>
      <c r="L2452" s="1"/>
      <c r="M2452" s="1">
        <v>45454</v>
      </c>
      <c r="N2452" t="s">
        <v>5846</v>
      </c>
      <c r="O2452" t="s">
        <v>5835</v>
      </c>
      <c r="P2452" t="s">
        <v>6036</v>
      </c>
    </row>
    <row r="2453" spans="1:16" x14ac:dyDescent="0.5">
      <c r="A2453" t="s">
        <v>3319</v>
      </c>
      <c r="B2453" t="s">
        <v>3318</v>
      </c>
      <c r="C2453" t="s">
        <v>1510</v>
      </c>
      <c r="D2453" s="1">
        <v>45476</v>
      </c>
      <c r="E2453">
        <v>999</v>
      </c>
      <c r="F2453" t="s">
        <v>10</v>
      </c>
      <c r="G2453" t="s">
        <v>11</v>
      </c>
      <c r="H2453" t="s">
        <v>5361</v>
      </c>
      <c r="I2453">
        <v>999</v>
      </c>
      <c r="J2453" s="1">
        <v>45464</v>
      </c>
      <c r="K2453" t="s">
        <v>5356</v>
      </c>
      <c r="L2453" s="1"/>
      <c r="M2453" s="1">
        <v>45454</v>
      </c>
      <c r="N2453" t="s">
        <v>5846</v>
      </c>
      <c r="O2453" t="s">
        <v>5835</v>
      </c>
      <c r="P2453" t="s">
        <v>6036</v>
      </c>
    </row>
    <row r="2454" spans="1:16" x14ac:dyDescent="0.5">
      <c r="A2454" t="s">
        <v>3320</v>
      </c>
      <c r="B2454" t="s">
        <v>3318</v>
      </c>
      <c r="C2454" t="s">
        <v>1510</v>
      </c>
      <c r="D2454" s="1">
        <v>45505</v>
      </c>
      <c r="E2454">
        <v>999</v>
      </c>
      <c r="F2454" t="s">
        <v>10</v>
      </c>
      <c r="G2454" t="s">
        <v>11</v>
      </c>
      <c r="H2454" t="s">
        <v>5361</v>
      </c>
      <c r="I2454">
        <v>999</v>
      </c>
      <c r="J2454" s="1">
        <v>45464</v>
      </c>
      <c r="K2454" t="s">
        <v>5356</v>
      </c>
      <c r="L2454" s="1"/>
      <c r="M2454" s="1">
        <v>45454</v>
      </c>
      <c r="N2454" t="s">
        <v>5846</v>
      </c>
      <c r="O2454" t="s">
        <v>5835</v>
      </c>
      <c r="P2454" t="s">
        <v>6036</v>
      </c>
    </row>
    <row r="2455" spans="1:16" x14ac:dyDescent="0.5">
      <c r="A2455" t="s">
        <v>3321</v>
      </c>
      <c r="B2455" t="s">
        <v>3318</v>
      </c>
      <c r="C2455" t="s">
        <v>1510</v>
      </c>
      <c r="D2455" s="1">
        <v>45537</v>
      </c>
      <c r="E2455">
        <v>999</v>
      </c>
      <c r="F2455" t="s">
        <v>10</v>
      </c>
      <c r="G2455" t="s">
        <v>11</v>
      </c>
      <c r="H2455" t="s">
        <v>5361</v>
      </c>
      <c r="I2455">
        <v>999</v>
      </c>
      <c r="J2455" s="1">
        <v>45464</v>
      </c>
      <c r="K2455" t="s">
        <v>5356</v>
      </c>
      <c r="L2455" s="1"/>
      <c r="M2455" s="1">
        <v>45454</v>
      </c>
      <c r="N2455" t="s">
        <v>5846</v>
      </c>
      <c r="O2455" t="s">
        <v>5835</v>
      </c>
      <c r="P2455" t="s">
        <v>6036</v>
      </c>
    </row>
    <row r="2456" spans="1:16" x14ac:dyDescent="0.5">
      <c r="A2456" t="s">
        <v>3322</v>
      </c>
      <c r="B2456" t="s">
        <v>3323</v>
      </c>
      <c r="C2456" t="s">
        <v>31</v>
      </c>
      <c r="D2456" s="1">
        <v>45474</v>
      </c>
      <c r="E2456">
        <v>999</v>
      </c>
      <c r="F2456" t="s">
        <v>10</v>
      </c>
      <c r="G2456" t="s">
        <v>11</v>
      </c>
      <c r="H2456" t="s">
        <v>5361</v>
      </c>
      <c r="I2456">
        <v>999</v>
      </c>
      <c r="J2456" s="1">
        <v>45501</v>
      </c>
      <c r="K2456" t="s">
        <v>5356</v>
      </c>
      <c r="L2456" s="1"/>
      <c r="M2456" s="1">
        <v>45471</v>
      </c>
      <c r="N2456" t="s">
        <v>5838</v>
      </c>
      <c r="O2456" t="s">
        <v>5841</v>
      </c>
      <c r="P2456" t="s">
        <v>6036</v>
      </c>
    </row>
    <row r="2457" spans="1:16" x14ac:dyDescent="0.5">
      <c r="A2457" t="s">
        <v>3324</v>
      </c>
      <c r="B2457" t="s">
        <v>3323</v>
      </c>
      <c r="C2457" t="s">
        <v>31</v>
      </c>
      <c r="D2457" s="1">
        <v>45505</v>
      </c>
      <c r="E2457">
        <v>999</v>
      </c>
      <c r="F2457" t="s">
        <v>10</v>
      </c>
      <c r="G2457" t="s">
        <v>23</v>
      </c>
      <c r="H2457" t="s">
        <v>5361</v>
      </c>
      <c r="I2457">
        <v>999</v>
      </c>
      <c r="J2457" s="1">
        <v>45501</v>
      </c>
      <c r="K2457" t="s">
        <v>5356</v>
      </c>
      <c r="L2457" s="1"/>
      <c r="M2457" s="1">
        <v>45471</v>
      </c>
      <c r="N2457" t="s">
        <v>5838</v>
      </c>
      <c r="O2457" t="s">
        <v>5841</v>
      </c>
      <c r="P2457" t="s">
        <v>6036</v>
      </c>
    </row>
    <row r="2458" spans="1:16" x14ac:dyDescent="0.5">
      <c r="A2458" t="s">
        <v>3325</v>
      </c>
      <c r="B2458" t="s">
        <v>3323</v>
      </c>
      <c r="C2458" t="s">
        <v>31</v>
      </c>
      <c r="D2458" s="1">
        <v>45539</v>
      </c>
      <c r="E2458">
        <v>999</v>
      </c>
      <c r="F2458" t="s">
        <v>10</v>
      </c>
      <c r="G2458" t="s">
        <v>11</v>
      </c>
      <c r="H2458" t="s">
        <v>5361</v>
      </c>
      <c r="I2458">
        <v>999</v>
      </c>
      <c r="J2458" s="1">
        <v>45501</v>
      </c>
      <c r="K2458" t="s">
        <v>5356</v>
      </c>
      <c r="L2458" s="1"/>
      <c r="M2458" s="1">
        <v>45471</v>
      </c>
      <c r="N2458" t="s">
        <v>5838</v>
      </c>
      <c r="O2458" t="s">
        <v>5841</v>
      </c>
      <c r="P2458" t="s">
        <v>6036</v>
      </c>
    </row>
    <row r="2459" spans="1:16" x14ac:dyDescent="0.5">
      <c r="A2459" t="s">
        <v>3326</v>
      </c>
      <c r="B2459" t="s">
        <v>3327</v>
      </c>
      <c r="C2459" t="s">
        <v>3328</v>
      </c>
      <c r="D2459" s="1">
        <v>45414</v>
      </c>
      <c r="E2459">
        <v>999</v>
      </c>
      <c r="F2459" t="s">
        <v>10</v>
      </c>
      <c r="G2459" t="s">
        <v>25</v>
      </c>
      <c r="H2459" t="s">
        <v>5361</v>
      </c>
      <c r="I2459">
        <v>999</v>
      </c>
      <c r="J2459" s="1">
        <v>45434</v>
      </c>
      <c r="K2459" t="s">
        <v>5356</v>
      </c>
      <c r="L2459" s="1"/>
      <c r="M2459" s="1">
        <v>45405</v>
      </c>
      <c r="N2459" t="s">
        <v>5838</v>
      </c>
      <c r="O2459" t="s">
        <v>5835</v>
      </c>
      <c r="P2459" t="s">
        <v>6036</v>
      </c>
    </row>
    <row r="2460" spans="1:16" x14ac:dyDescent="0.5">
      <c r="A2460" t="s">
        <v>3329</v>
      </c>
      <c r="B2460" t="s">
        <v>3327</v>
      </c>
      <c r="C2460" t="s">
        <v>3328</v>
      </c>
      <c r="D2460" s="1">
        <v>45444</v>
      </c>
      <c r="E2460">
        <v>999</v>
      </c>
      <c r="F2460" t="s">
        <v>10</v>
      </c>
      <c r="G2460" t="s">
        <v>11</v>
      </c>
      <c r="H2460" t="s">
        <v>5361</v>
      </c>
      <c r="I2460">
        <v>999</v>
      </c>
      <c r="J2460" s="1">
        <v>45434</v>
      </c>
      <c r="K2460" t="s">
        <v>5356</v>
      </c>
      <c r="L2460" s="1"/>
      <c r="M2460" s="1">
        <v>45405</v>
      </c>
      <c r="N2460" t="s">
        <v>5838</v>
      </c>
      <c r="O2460" t="s">
        <v>5835</v>
      </c>
      <c r="P2460" t="s">
        <v>6036</v>
      </c>
    </row>
    <row r="2461" spans="1:16" x14ac:dyDescent="0.5">
      <c r="A2461" t="s">
        <v>3330</v>
      </c>
      <c r="B2461" t="s">
        <v>3327</v>
      </c>
      <c r="C2461" t="s">
        <v>3328</v>
      </c>
      <c r="D2461" s="1">
        <v>45474</v>
      </c>
      <c r="E2461">
        <v>999</v>
      </c>
      <c r="F2461" t="s">
        <v>10</v>
      </c>
      <c r="G2461" t="s">
        <v>11</v>
      </c>
      <c r="H2461" t="s">
        <v>5361</v>
      </c>
      <c r="I2461">
        <v>999</v>
      </c>
      <c r="J2461" s="1">
        <v>45434</v>
      </c>
      <c r="K2461" t="s">
        <v>5356</v>
      </c>
      <c r="L2461" s="1"/>
      <c r="M2461" s="1">
        <v>45405</v>
      </c>
      <c r="N2461" t="s">
        <v>5838</v>
      </c>
      <c r="O2461" t="s">
        <v>5835</v>
      </c>
      <c r="P2461" t="s">
        <v>6036</v>
      </c>
    </row>
    <row r="2462" spans="1:16" x14ac:dyDescent="0.5">
      <c r="A2462" t="s">
        <v>3331</v>
      </c>
      <c r="B2462" t="s">
        <v>3327</v>
      </c>
      <c r="C2462" t="s">
        <v>3328</v>
      </c>
      <c r="D2462" s="1">
        <v>45508</v>
      </c>
      <c r="E2462">
        <v>999</v>
      </c>
      <c r="F2462" t="s">
        <v>10</v>
      </c>
      <c r="G2462" t="s">
        <v>11</v>
      </c>
      <c r="H2462" t="s">
        <v>5361</v>
      </c>
      <c r="I2462">
        <v>999</v>
      </c>
      <c r="J2462" s="1">
        <v>45434</v>
      </c>
      <c r="K2462" t="s">
        <v>5356</v>
      </c>
      <c r="L2462" s="1"/>
      <c r="M2462" s="1">
        <v>45405</v>
      </c>
      <c r="N2462" t="s">
        <v>5838</v>
      </c>
      <c r="O2462" t="s">
        <v>5835</v>
      </c>
      <c r="P2462" t="s">
        <v>6036</v>
      </c>
    </row>
    <row r="2463" spans="1:16" x14ac:dyDescent="0.5">
      <c r="A2463" t="s">
        <v>3332</v>
      </c>
      <c r="B2463" t="s">
        <v>3327</v>
      </c>
      <c r="C2463" t="s">
        <v>3328</v>
      </c>
      <c r="D2463" s="1">
        <v>45539</v>
      </c>
      <c r="E2463">
        <v>999</v>
      </c>
      <c r="F2463" t="s">
        <v>10</v>
      </c>
      <c r="G2463" t="s">
        <v>11</v>
      </c>
      <c r="H2463" t="s">
        <v>5361</v>
      </c>
      <c r="I2463">
        <v>999</v>
      </c>
      <c r="J2463" s="1">
        <v>45434</v>
      </c>
      <c r="K2463" t="s">
        <v>5356</v>
      </c>
      <c r="L2463" s="1"/>
      <c r="M2463" s="1">
        <v>45405</v>
      </c>
      <c r="N2463" t="s">
        <v>5838</v>
      </c>
      <c r="O2463" t="s">
        <v>5835</v>
      </c>
      <c r="P2463" t="s">
        <v>6036</v>
      </c>
    </row>
    <row r="2464" spans="1:16" x14ac:dyDescent="0.5">
      <c r="A2464" t="s">
        <v>3333</v>
      </c>
      <c r="B2464" t="s">
        <v>3334</v>
      </c>
      <c r="C2464" t="s">
        <v>3335</v>
      </c>
      <c r="D2464" s="1">
        <v>45354</v>
      </c>
      <c r="E2464">
        <v>999</v>
      </c>
      <c r="F2464" t="s">
        <v>10</v>
      </c>
      <c r="G2464" t="s">
        <v>11</v>
      </c>
      <c r="H2464" t="s">
        <v>5361</v>
      </c>
      <c r="I2464">
        <v>999</v>
      </c>
      <c r="J2464" s="1">
        <v>45380</v>
      </c>
      <c r="K2464" t="s">
        <v>5356</v>
      </c>
      <c r="L2464" s="1"/>
      <c r="M2464" s="1">
        <v>45374</v>
      </c>
      <c r="N2464" t="s">
        <v>5843</v>
      </c>
      <c r="O2464" t="s">
        <v>5841</v>
      </c>
      <c r="P2464" t="s">
        <v>6036</v>
      </c>
    </row>
    <row r="2465" spans="1:16" x14ac:dyDescent="0.5">
      <c r="A2465" t="s">
        <v>3336</v>
      </c>
      <c r="B2465" t="s">
        <v>3334</v>
      </c>
      <c r="C2465" t="s">
        <v>3335</v>
      </c>
      <c r="D2465" s="1">
        <v>45385</v>
      </c>
      <c r="E2465">
        <v>999</v>
      </c>
      <c r="F2465" t="s">
        <v>10</v>
      </c>
      <c r="G2465" t="s">
        <v>11</v>
      </c>
      <c r="H2465" t="s">
        <v>5361</v>
      </c>
      <c r="I2465">
        <v>999</v>
      </c>
      <c r="J2465" s="1">
        <v>45380</v>
      </c>
      <c r="K2465" t="s">
        <v>5356</v>
      </c>
      <c r="L2465" s="1"/>
      <c r="M2465" s="1">
        <v>45374</v>
      </c>
      <c r="N2465" t="s">
        <v>5843</v>
      </c>
      <c r="O2465" t="s">
        <v>5841</v>
      </c>
      <c r="P2465" t="s">
        <v>6036</v>
      </c>
    </row>
    <row r="2466" spans="1:16" x14ac:dyDescent="0.5">
      <c r="A2466" t="s">
        <v>3337</v>
      </c>
      <c r="B2466" t="s">
        <v>3334</v>
      </c>
      <c r="C2466" t="s">
        <v>3335</v>
      </c>
      <c r="D2466" s="1">
        <v>45414</v>
      </c>
      <c r="E2466">
        <v>999</v>
      </c>
      <c r="F2466" t="s">
        <v>10</v>
      </c>
      <c r="G2466" t="s">
        <v>11</v>
      </c>
      <c r="H2466" t="s">
        <v>5361</v>
      </c>
      <c r="I2466">
        <v>999</v>
      </c>
      <c r="J2466" s="1">
        <v>45380</v>
      </c>
      <c r="K2466" t="s">
        <v>5356</v>
      </c>
      <c r="L2466" s="1"/>
      <c r="M2466" s="1">
        <v>45374</v>
      </c>
      <c r="N2466" t="s">
        <v>5843</v>
      </c>
      <c r="O2466" t="s">
        <v>5841</v>
      </c>
      <c r="P2466" t="s">
        <v>6036</v>
      </c>
    </row>
    <row r="2467" spans="1:16" x14ac:dyDescent="0.5">
      <c r="A2467" t="s">
        <v>3338</v>
      </c>
      <c r="B2467" t="s">
        <v>3334</v>
      </c>
      <c r="C2467" t="s">
        <v>3335</v>
      </c>
      <c r="D2467" s="1">
        <v>45447</v>
      </c>
      <c r="E2467">
        <v>999</v>
      </c>
      <c r="F2467" t="s">
        <v>10</v>
      </c>
      <c r="G2467" t="s">
        <v>11</v>
      </c>
      <c r="H2467" t="s">
        <v>5361</v>
      </c>
      <c r="I2467">
        <v>999</v>
      </c>
      <c r="J2467" s="1">
        <v>45380</v>
      </c>
      <c r="K2467" t="s">
        <v>5356</v>
      </c>
      <c r="L2467" s="1"/>
      <c r="M2467" s="1">
        <v>45374</v>
      </c>
      <c r="N2467" t="s">
        <v>5843</v>
      </c>
      <c r="O2467" t="s">
        <v>5841</v>
      </c>
      <c r="P2467" t="s">
        <v>6036</v>
      </c>
    </row>
    <row r="2468" spans="1:16" x14ac:dyDescent="0.5">
      <c r="A2468" t="s">
        <v>3339</v>
      </c>
      <c r="B2468" t="s">
        <v>3334</v>
      </c>
      <c r="C2468" t="s">
        <v>3335</v>
      </c>
      <c r="D2468" s="1">
        <v>45475</v>
      </c>
      <c r="E2468">
        <v>999</v>
      </c>
      <c r="F2468" t="s">
        <v>10</v>
      </c>
      <c r="G2468" t="s">
        <v>11</v>
      </c>
      <c r="H2468" t="s">
        <v>5361</v>
      </c>
      <c r="I2468">
        <v>999</v>
      </c>
      <c r="J2468" s="1">
        <v>45380</v>
      </c>
      <c r="K2468" t="s">
        <v>5356</v>
      </c>
      <c r="L2468" s="1"/>
      <c r="M2468" s="1">
        <v>45374</v>
      </c>
      <c r="N2468" t="s">
        <v>5843</v>
      </c>
      <c r="O2468" t="s">
        <v>5841</v>
      </c>
      <c r="P2468" t="s">
        <v>6036</v>
      </c>
    </row>
    <row r="2469" spans="1:16" x14ac:dyDescent="0.5">
      <c r="A2469" t="s">
        <v>3340</v>
      </c>
      <c r="B2469" t="s">
        <v>3334</v>
      </c>
      <c r="C2469" t="s">
        <v>3335</v>
      </c>
      <c r="D2469" s="1">
        <v>45507</v>
      </c>
      <c r="E2469">
        <v>999</v>
      </c>
      <c r="F2469" t="s">
        <v>10</v>
      </c>
      <c r="G2469" t="s">
        <v>11</v>
      </c>
      <c r="H2469" t="s">
        <v>5361</v>
      </c>
      <c r="I2469">
        <v>999</v>
      </c>
      <c r="J2469" s="1">
        <v>45380</v>
      </c>
      <c r="K2469" t="s">
        <v>5356</v>
      </c>
      <c r="L2469" s="1"/>
      <c r="M2469" s="1">
        <v>45374</v>
      </c>
      <c r="N2469" t="s">
        <v>5843</v>
      </c>
      <c r="O2469" t="s">
        <v>5841</v>
      </c>
      <c r="P2469" t="s">
        <v>6036</v>
      </c>
    </row>
    <row r="2470" spans="1:16" x14ac:dyDescent="0.5">
      <c r="A2470" t="s">
        <v>3341</v>
      </c>
      <c r="B2470" t="s">
        <v>3334</v>
      </c>
      <c r="C2470" t="s">
        <v>3335</v>
      </c>
      <c r="D2470" s="1">
        <v>45537</v>
      </c>
      <c r="E2470">
        <v>999</v>
      </c>
      <c r="F2470" t="s">
        <v>10</v>
      </c>
      <c r="G2470" t="s">
        <v>11</v>
      </c>
      <c r="H2470" t="s">
        <v>5361</v>
      </c>
      <c r="I2470">
        <v>999</v>
      </c>
      <c r="J2470" s="1">
        <v>45380</v>
      </c>
      <c r="K2470" t="s">
        <v>5356</v>
      </c>
      <c r="L2470" s="1"/>
      <c r="M2470" s="1">
        <v>45374</v>
      </c>
      <c r="N2470" t="s">
        <v>5843</v>
      </c>
      <c r="O2470" t="s">
        <v>5841</v>
      </c>
      <c r="P2470" t="s">
        <v>6036</v>
      </c>
    </row>
    <row r="2471" spans="1:16" x14ac:dyDescent="0.5">
      <c r="A2471" t="s">
        <v>3342</v>
      </c>
      <c r="B2471" t="s">
        <v>3343</v>
      </c>
      <c r="C2471" t="s">
        <v>3200</v>
      </c>
      <c r="D2471" s="1">
        <v>45383</v>
      </c>
      <c r="E2471">
        <v>2499</v>
      </c>
      <c r="F2471" t="s">
        <v>10</v>
      </c>
      <c r="G2471" t="s">
        <v>11</v>
      </c>
      <c r="H2471" t="s">
        <v>5362</v>
      </c>
      <c r="I2471">
        <v>2499</v>
      </c>
      <c r="J2471" s="1">
        <v>45403</v>
      </c>
      <c r="K2471" t="s">
        <v>5356</v>
      </c>
      <c r="L2471" s="1"/>
      <c r="M2471" s="1">
        <v>45377</v>
      </c>
      <c r="N2471" t="s">
        <v>5843</v>
      </c>
      <c r="O2471" t="s">
        <v>5848</v>
      </c>
      <c r="P2471" t="s">
        <v>5836</v>
      </c>
    </row>
    <row r="2472" spans="1:16" x14ac:dyDescent="0.5">
      <c r="A2472" t="s">
        <v>3344</v>
      </c>
      <c r="B2472" t="s">
        <v>3343</v>
      </c>
      <c r="C2472" t="s">
        <v>3200</v>
      </c>
      <c r="D2472" s="1">
        <v>45415</v>
      </c>
      <c r="E2472">
        <v>2499</v>
      </c>
      <c r="F2472" t="s">
        <v>10</v>
      </c>
      <c r="G2472" t="s">
        <v>25</v>
      </c>
      <c r="H2472" t="s">
        <v>5362</v>
      </c>
      <c r="I2472">
        <v>2499</v>
      </c>
      <c r="J2472" s="1">
        <v>45403</v>
      </c>
      <c r="K2472" t="s">
        <v>5356</v>
      </c>
      <c r="L2472" s="1"/>
      <c r="M2472" s="1">
        <v>45377</v>
      </c>
      <c r="N2472" t="s">
        <v>5843</v>
      </c>
      <c r="O2472" t="s">
        <v>5848</v>
      </c>
      <c r="P2472" t="s">
        <v>5836</v>
      </c>
    </row>
    <row r="2473" spans="1:16" x14ac:dyDescent="0.5">
      <c r="A2473" t="s">
        <v>3345</v>
      </c>
      <c r="B2473" t="s">
        <v>3343</v>
      </c>
      <c r="C2473" t="s">
        <v>3200</v>
      </c>
      <c r="D2473" s="1">
        <v>45446</v>
      </c>
      <c r="E2473">
        <v>2499</v>
      </c>
      <c r="F2473" t="s">
        <v>10</v>
      </c>
      <c r="G2473" t="s">
        <v>11</v>
      </c>
      <c r="H2473" t="s">
        <v>5362</v>
      </c>
      <c r="I2473">
        <v>2499</v>
      </c>
      <c r="J2473" s="1">
        <v>45403</v>
      </c>
      <c r="K2473" t="s">
        <v>5356</v>
      </c>
      <c r="L2473" s="1"/>
      <c r="M2473" s="1">
        <v>45377</v>
      </c>
      <c r="N2473" t="s">
        <v>5843</v>
      </c>
      <c r="O2473" t="s">
        <v>5848</v>
      </c>
      <c r="P2473" t="s">
        <v>5836</v>
      </c>
    </row>
    <row r="2474" spans="1:16" x14ac:dyDescent="0.5">
      <c r="A2474" t="s">
        <v>3346</v>
      </c>
      <c r="B2474" t="s">
        <v>3343</v>
      </c>
      <c r="C2474" t="s">
        <v>3200</v>
      </c>
      <c r="D2474" s="1">
        <v>45474</v>
      </c>
      <c r="E2474">
        <v>2499</v>
      </c>
      <c r="F2474" t="s">
        <v>10</v>
      </c>
      <c r="G2474" t="s">
        <v>11</v>
      </c>
      <c r="H2474" t="s">
        <v>5362</v>
      </c>
      <c r="I2474">
        <v>2499</v>
      </c>
      <c r="J2474" s="1">
        <v>45403</v>
      </c>
      <c r="K2474" t="s">
        <v>5356</v>
      </c>
      <c r="L2474" s="1"/>
      <c r="M2474" s="1">
        <v>45377</v>
      </c>
      <c r="N2474" t="s">
        <v>5843</v>
      </c>
      <c r="O2474" t="s">
        <v>5848</v>
      </c>
      <c r="P2474" t="s">
        <v>5836</v>
      </c>
    </row>
    <row r="2475" spans="1:16" x14ac:dyDescent="0.5">
      <c r="A2475" t="s">
        <v>3347</v>
      </c>
      <c r="B2475" t="s">
        <v>3343</v>
      </c>
      <c r="C2475" t="s">
        <v>3200</v>
      </c>
      <c r="D2475" s="1">
        <v>45505</v>
      </c>
      <c r="E2475">
        <v>2499</v>
      </c>
      <c r="F2475" t="s">
        <v>10</v>
      </c>
      <c r="G2475" t="s">
        <v>11</v>
      </c>
      <c r="H2475" t="s">
        <v>5362</v>
      </c>
      <c r="I2475">
        <v>2499</v>
      </c>
      <c r="J2475" s="1">
        <v>45403</v>
      </c>
      <c r="K2475" t="s">
        <v>5356</v>
      </c>
      <c r="L2475" s="1"/>
      <c r="M2475" s="1">
        <v>45377</v>
      </c>
      <c r="N2475" t="s">
        <v>5843</v>
      </c>
      <c r="O2475" t="s">
        <v>5848</v>
      </c>
      <c r="P2475" t="s">
        <v>5836</v>
      </c>
    </row>
    <row r="2476" spans="1:16" x14ac:dyDescent="0.5">
      <c r="A2476" t="s">
        <v>3348</v>
      </c>
      <c r="B2476" t="s">
        <v>3343</v>
      </c>
      <c r="C2476" t="s">
        <v>3200</v>
      </c>
      <c r="D2476" s="1">
        <v>45537</v>
      </c>
      <c r="E2476">
        <v>2499</v>
      </c>
      <c r="F2476" t="s">
        <v>10</v>
      </c>
      <c r="G2476" t="s">
        <v>23</v>
      </c>
      <c r="H2476" t="s">
        <v>5362</v>
      </c>
      <c r="I2476">
        <v>2499</v>
      </c>
      <c r="J2476" s="1">
        <v>45403</v>
      </c>
      <c r="K2476" t="s">
        <v>5356</v>
      </c>
      <c r="L2476" s="1"/>
      <c r="M2476" s="1">
        <v>45377</v>
      </c>
      <c r="N2476" t="s">
        <v>5843</v>
      </c>
      <c r="O2476" t="s">
        <v>5848</v>
      </c>
      <c r="P2476" t="s">
        <v>5836</v>
      </c>
    </row>
    <row r="2477" spans="1:16" x14ac:dyDescent="0.5">
      <c r="A2477" t="s">
        <v>3349</v>
      </c>
      <c r="B2477" t="s">
        <v>3350</v>
      </c>
      <c r="C2477" t="s">
        <v>3351</v>
      </c>
      <c r="D2477" s="1">
        <v>45476</v>
      </c>
      <c r="E2477">
        <v>999</v>
      </c>
      <c r="F2477" t="s">
        <v>10</v>
      </c>
      <c r="G2477" t="s">
        <v>11</v>
      </c>
      <c r="H2477" t="s">
        <v>5361</v>
      </c>
      <c r="I2477">
        <v>999</v>
      </c>
      <c r="J2477" s="1">
        <v>45497</v>
      </c>
      <c r="K2477" t="s">
        <v>5356</v>
      </c>
      <c r="L2477" s="1"/>
      <c r="M2477" s="1">
        <v>45486</v>
      </c>
      <c r="N2477" t="s">
        <v>5834</v>
      </c>
      <c r="O2477" t="s">
        <v>5845</v>
      </c>
      <c r="P2477" t="s">
        <v>5836</v>
      </c>
    </row>
    <row r="2478" spans="1:16" x14ac:dyDescent="0.5">
      <c r="A2478" t="s">
        <v>3352</v>
      </c>
      <c r="B2478" t="s">
        <v>3350</v>
      </c>
      <c r="C2478" t="s">
        <v>3351</v>
      </c>
      <c r="D2478" s="1">
        <v>45508</v>
      </c>
      <c r="E2478">
        <v>999</v>
      </c>
      <c r="F2478" t="s">
        <v>10</v>
      </c>
      <c r="G2478" t="s">
        <v>23</v>
      </c>
      <c r="H2478" t="s">
        <v>5361</v>
      </c>
      <c r="I2478">
        <v>999</v>
      </c>
      <c r="J2478" s="1">
        <v>45497</v>
      </c>
      <c r="K2478" t="s">
        <v>5356</v>
      </c>
      <c r="L2478" s="1"/>
      <c r="M2478" s="1">
        <v>45486</v>
      </c>
      <c r="N2478" t="s">
        <v>5834</v>
      </c>
      <c r="O2478" t="s">
        <v>5845</v>
      </c>
      <c r="P2478" t="s">
        <v>5836</v>
      </c>
    </row>
    <row r="2479" spans="1:16" x14ac:dyDescent="0.5">
      <c r="A2479" t="s">
        <v>3353</v>
      </c>
      <c r="B2479" t="s">
        <v>3350</v>
      </c>
      <c r="C2479" t="s">
        <v>3351</v>
      </c>
      <c r="D2479" s="1">
        <v>45536</v>
      </c>
      <c r="E2479">
        <v>999</v>
      </c>
      <c r="F2479" t="s">
        <v>10</v>
      </c>
      <c r="G2479" t="s">
        <v>11</v>
      </c>
      <c r="H2479" t="s">
        <v>5361</v>
      </c>
      <c r="I2479">
        <v>999</v>
      </c>
      <c r="J2479" s="1">
        <v>45497</v>
      </c>
      <c r="K2479" t="s">
        <v>5356</v>
      </c>
      <c r="L2479" s="1"/>
      <c r="M2479" s="1">
        <v>45486</v>
      </c>
      <c r="N2479" t="s">
        <v>5834</v>
      </c>
      <c r="O2479" t="s">
        <v>5845</v>
      </c>
      <c r="P2479" t="s">
        <v>5836</v>
      </c>
    </row>
    <row r="2480" spans="1:16" x14ac:dyDescent="0.5">
      <c r="A2480" t="s">
        <v>3354</v>
      </c>
      <c r="B2480" t="s">
        <v>3355</v>
      </c>
      <c r="C2480" t="s">
        <v>1195</v>
      </c>
      <c r="D2480" s="1">
        <v>45386</v>
      </c>
      <c r="E2480">
        <v>999</v>
      </c>
      <c r="F2480" t="s">
        <v>10</v>
      </c>
      <c r="G2480" t="s">
        <v>11</v>
      </c>
      <c r="H2480" t="s">
        <v>5361</v>
      </c>
      <c r="I2480">
        <v>999</v>
      </c>
      <c r="J2480" s="1">
        <v>45405</v>
      </c>
      <c r="K2480" t="s">
        <v>5356</v>
      </c>
      <c r="L2480" s="1"/>
      <c r="M2480" s="1">
        <v>45391</v>
      </c>
      <c r="N2480" t="s">
        <v>5834</v>
      </c>
      <c r="O2480" t="s">
        <v>5844</v>
      </c>
      <c r="P2480" t="s">
        <v>6037</v>
      </c>
    </row>
    <row r="2481" spans="1:16" x14ac:dyDescent="0.5">
      <c r="A2481" t="s">
        <v>3356</v>
      </c>
      <c r="B2481" t="s">
        <v>3355</v>
      </c>
      <c r="C2481" t="s">
        <v>1195</v>
      </c>
      <c r="D2481" s="1">
        <v>45414</v>
      </c>
      <c r="E2481">
        <v>999</v>
      </c>
      <c r="F2481" t="s">
        <v>10</v>
      </c>
      <c r="G2481" t="s">
        <v>11</v>
      </c>
      <c r="H2481" t="s">
        <v>5361</v>
      </c>
      <c r="I2481">
        <v>999</v>
      </c>
      <c r="J2481" s="1">
        <v>45405</v>
      </c>
      <c r="K2481" t="s">
        <v>5356</v>
      </c>
      <c r="L2481" s="1"/>
      <c r="M2481" s="1">
        <v>45391</v>
      </c>
      <c r="N2481" t="s">
        <v>5834</v>
      </c>
      <c r="O2481" t="s">
        <v>5844</v>
      </c>
      <c r="P2481" t="s">
        <v>6037</v>
      </c>
    </row>
    <row r="2482" spans="1:16" x14ac:dyDescent="0.5">
      <c r="A2482" t="s">
        <v>3357</v>
      </c>
      <c r="B2482" t="s">
        <v>3355</v>
      </c>
      <c r="C2482" t="s">
        <v>1195</v>
      </c>
      <c r="D2482" s="1">
        <v>45446</v>
      </c>
      <c r="E2482">
        <v>999</v>
      </c>
      <c r="F2482" t="s">
        <v>10</v>
      </c>
      <c r="G2482" t="s">
        <v>11</v>
      </c>
      <c r="H2482" t="s">
        <v>5361</v>
      </c>
      <c r="I2482">
        <v>999</v>
      </c>
      <c r="J2482" s="1">
        <v>45405</v>
      </c>
      <c r="K2482" t="s">
        <v>5356</v>
      </c>
      <c r="L2482" s="1"/>
      <c r="M2482" s="1">
        <v>45391</v>
      </c>
      <c r="N2482" t="s">
        <v>5834</v>
      </c>
      <c r="O2482" t="s">
        <v>5844</v>
      </c>
      <c r="P2482" t="s">
        <v>6037</v>
      </c>
    </row>
    <row r="2483" spans="1:16" x14ac:dyDescent="0.5">
      <c r="A2483" t="s">
        <v>3358</v>
      </c>
      <c r="B2483" t="s">
        <v>3355</v>
      </c>
      <c r="C2483" t="s">
        <v>1195</v>
      </c>
      <c r="D2483" s="1">
        <v>45474</v>
      </c>
      <c r="E2483">
        <v>999</v>
      </c>
      <c r="F2483" t="s">
        <v>10</v>
      </c>
      <c r="G2483" t="s">
        <v>11</v>
      </c>
      <c r="H2483" t="s">
        <v>5361</v>
      </c>
      <c r="I2483">
        <v>999</v>
      </c>
      <c r="J2483" s="1">
        <v>45405</v>
      </c>
      <c r="K2483" t="s">
        <v>5356</v>
      </c>
      <c r="L2483" s="1"/>
      <c r="M2483" s="1">
        <v>45391</v>
      </c>
      <c r="N2483" t="s">
        <v>5834</v>
      </c>
      <c r="O2483" t="s">
        <v>5844</v>
      </c>
      <c r="P2483" t="s">
        <v>6037</v>
      </c>
    </row>
    <row r="2484" spans="1:16" x14ac:dyDescent="0.5">
      <c r="A2484" t="s">
        <v>3359</v>
      </c>
      <c r="B2484" t="s">
        <v>3355</v>
      </c>
      <c r="C2484" t="s">
        <v>1195</v>
      </c>
      <c r="D2484" s="1">
        <v>45505</v>
      </c>
      <c r="E2484">
        <v>999</v>
      </c>
      <c r="F2484" t="s">
        <v>10</v>
      </c>
      <c r="G2484" t="s">
        <v>11</v>
      </c>
      <c r="H2484" t="s">
        <v>5361</v>
      </c>
      <c r="I2484">
        <v>999</v>
      </c>
      <c r="J2484" s="1">
        <v>45405</v>
      </c>
      <c r="K2484" t="s">
        <v>5356</v>
      </c>
      <c r="L2484" s="1"/>
      <c r="M2484" s="1">
        <v>45391</v>
      </c>
      <c r="N2484" t="s">
        <v>5834</v>
      </c>
      <c r="O2484" t="s">
        <v>5844</v>
      </c>
      <c r="P2484" t="s">
        <v>6037</v>
      </c>
    </row>
    <row r="2485" spans="1:16" x14ac:dyDescent="0.5">
      <c r="A2485" t="s">
        <v>3360</v>
      </c>
      <c r="B2485" t="s">
        <v>3355</v>
      </c>
      <c r="C2485" t="s">
        <v>1195</v>
      </c>
      <c r="D2485" s="1">
        <v>45537</v>
      </c>
      <c r="E2485">
        <v>999</v>
      </c>
      <c r="F2485" t="s">
        <v>10</v>
      </c>
      <c r="G2485" t="s">
        <v>11</v>
      </c>
      <c r="H2485" t="s">
        <v>5361</v>
      </c>
      <c r="I2485">
        <v>999</v>
      </c>
      <c r="J2485" s="1">
        <v>45405</v>
      </c>
      <c r="K2485" t="s">
        <v>5356</v>
      </c>
      <c r="L2485" s="1"/>
      <c r="M2485" s="1">
        <v>45391</v>
      </c>
      <c r="N2485" t="s">
        <v>5834</v>
      </c>
      <c r="O2485" t="s">
        <v>5844</v>
      </c>
      <c r="P2485" t="s">
        <v>6037</v>
      </c>
    </row>
    <row r="2486" spans="1:16" x14ac:dyDescent="0.5">
      <c r="A2486" t="s">
        <v>3361</v>
      </c>
      <c r="B2486" t="s">
        <v>3362</v>
      </c>
      <c r="C2486" t="s">
        <v>3363</v>
      </c>
      <c r="D2486" s="1">
        <v>45292</v>
      </c>
      <c r="E2486">
        <v>999</v>
      </c>
      <c r="F2486" t="s">
        <v>10</v>
      </c>
      <c r="G2486" t="s">
        <v>25</v>
      </c>
      <c r="H2486" t="s">
        <v>5361</v>
      </c>
      <c r="I2486">
        <v>999</v>
      </c>
      <c r="J2486" s="1">
        <v>45322</v>
      </c>
      <c r="K2486" t="s">
        <v>5356</v>
      </c>
      <c r="L2486" s="1"/>
      <c r="M2486" s="1">
        <v>45312</v>
      </c>
      <c r="N2486" t="s">
        <v>5838</v>
      </c>
      <c r="O2486" t="s">
        <v>5848</v>
      </c>
      <c r="P2486" t="s">
        <v>6037</v>
      </c>
    </row>
    <row r="2487" spans="1:16" x14ac:dyDescent="0.5">
      <c r="A2487" t="s">
        <v>3364</v>
      </c>
      <c r="B2487" t="s">
        <v>3362</v>
      </c>
      <c r="C2487" t="s">
        <v>3363</v>
      </c>
      <c r="D2487" s="1">
        <v>45324</v>
      </c>
      <c r="E2487">
        <v>999</v>
      </c>
      <c r="F2487" t="s">
        <v>10</v>
      </c>
      <c r="G2487" t="s">
        <v>11</v>
      </c>
      <c r="H2487" t="s">
        <v>5361</v>
      </c>
      <c r="I2487">
        <v>999</v>
      </c>
      <c r="J2487" s="1">
        <v>45322</v>
      </c>
      <c r="K2487" t="s">
        <v>5356</v>
      </c>
      <c r="L2487" s="1"/>
      <c r="M2487" s="1">
        <v>45312</v>
      </c>
      <c r="N2487" t="s">
        <v>5838</v>
      </c>
      <c r="O2487" t="s">
        <v>5848</v>
      </c>
      <c r="P2487" t="s">
        <v>6037</v>
      </c>
    </row>
    <row r="2488" spans="1:16" x14ac:dyDescent="0.5">
      <c r="A2488" t="s">
        <v>3365</v>
      </c>
      <c r="B2488" t="s">
        <v>3362</v>
      </c>
      <c r="C2488" t="s">
        <v>3363</v>
      </c>
      <c r="D2488" s="1">
        <v>45352</v>
      </c>
      <c r="E2488">
        <v>999</v>
      </c>
      <c r="F2488" t="s">
        <v>10</v>
      </c>
      <c r="G2488" t="s">
        <v>11</v>
      </c>
      <c r="H2488" t="s">
        <v>5361</v>
      </c>
      <c r="I2488">
        <v>999</v>
      </c>
      <c r="J2488" s="1">
        <v>45322</v>
      </c>
      <c r="K2488" t="s">
        <v>5356</v>
      </c>
      <c r="L2488" s="1"/>
      <c r="M2488" s="1">
        <v>45312</v>
      </c>
      <c r="N2488" t="s">
        <v>5838</v>
      </c>
      <c r="O2488" t="s">
        <v>5848</v>
      </c>
      <c r="P2488" t="s">
        <v>6037</v>
      </c>
    </row>
    <row r="2489" spans="1:16" x14ac:dyDescent="0.5">
      <c r="A2489" t="s">
        <v>3366</v>
      </c>
      <c r="B2489" t="s">
        <v>3362</v>
      </c>
      <c r="C2489" t="s">
        <v>3363</v>
      </c>
      <c r="D2489" s="1">
        <v>45383</v>
      </c>
      <c r="E2489">
        <v>999</v>
      </c>
      <c r="F2489" t="s">
        <v>10</v>
      </c>
      <c r="G2489" t="s">
        <v>23</v>
      </c>
      <c r="H2489" t="s">
        <v>5361</v>
      </c>
      <c r="I2489">
        <v>999</v>
      </c>
      <c r="J2489" s="1">
        <v>45322</v>
      </c>
      <c r="K2489" t="s">
        <v>5356</v>
      </c>
      <c r="L2489" s="1"/>
      <c r="M2489" s="1">
        <v>45312</v>
      </c>
      <c r="N2489" t="s">
        <v>5838</v>
      </c>
      <c r="O2489" t="s">
        <v>5848</v>
      </c>
      <c r="P2489" t="s">
        <v>6037</v>
      </c>
    </row>
    <row r="2490" spans="1:16" x14ac:dyDescent="0.5">
      <c r="A2490" t="s">
        <v>3367</v>
      </c>
      <c r="B2490" t="s">
        <v>3362</v>
      </c>
      <c r="C2490" t="s">
        <v>3363</v>
      </c>
      <c r="D2490" s="1">
        <v>45415</v>
      </c>
      <c r="E2490">
        <v>999</v>
      </c>
      <c r="F2490" t="s">
        <v>10</v>
      </c>
      <c r="G2490" t="s">
        <v>11</v>
      </c>
      <c r="H2490" t="s">
        <v>5361</v>
      </c>
      <c r="I2490">
        <v>999</v>
      </c>
      <c r="J2490" s="1">
        <v>45322</v>
      </c>
      <c r="K2490" t="s">
        <v>5356</v>
      </c>
      <c r="L2490" s="1"/>
      <c r="M2490" s="1">
        <v>45312</v>
      </c>
      <c r="N2490" t="s">
        <v>5838</v>
      </c>
      <c r="O2490" t="s">
        <v>5848</v>
      </c>
      <c r="P2490" t="s">
        <v>6037</v>
      </c>
    </row>
    <row r="2491" spans="1:16" x14ac:dyDescent="0.5">
      <c r="A2491" t="s">
        <v>3368</v>
      </c>
      <c r="B2491" t="s">
        <v>3362</v>
      </c>
      <c r="C2491" t="s">
        <v>3363</v>
      </c>
      <c r="D2491" s="1">
        <v>45444</v>
      </c>
      <c r="E2491">
        <v>999</v>
      </c>
      <c r="F2491" t="s">
        <v>10</v>
      </c>
      <c r="G2491" t="s">
        <v>11</v>
      </c>
      <c r="H2491" t="s">
        <v>5361</v>
      </c>
      <c r="I2491">
        <v>999</v>
      </c>
      <c r="J2491" s="1">
        <v>45322</v>
      </c>
      <c r="K2491" t="s">
        <v>5356</v>
      </c>
      <c r="L2491" s="1"/>
      <c r="M2491" s="1">
        <v>45312</v>
      </c>
      <c r="N2491" t="s">
        <v>5838</v>
      </c>
      <c r="O2491" t="s">
        <v>5848</v>
      </c>
      <c r="P2491" t="s">
        <v>6037</v>
      </c>
    </row>
    <row r="2492" spans="1:16" x14ac:dyDescent="0.5">
      <c r="A2492" t="s">
        <v>3369</v>
      </c>
      <c r="B2492" t="s">
        <v>3362</v>
      </c>
      <c r="C2492" t="s">
        <v>3363</v>
      </c>
      <c r="D2492" s="1">
        <v>45476</v>
      </c>
      <c r="E2492">
        <v>999</v>
      </c>
      <c r="F2492" t="s">
        <v>10</v>
      </c>
      <c r="G2492" t="s">
        <v>11</v>
      </c>
      <c r="H2492" t="s">
        <v>5361</v>
      </c>
      <c r="I2492">
        <v>999</v>
      </c>
      <c r="J2492" s="1">
        <v>45322</v>
      </c>
      <c r="K2492" t="s">
        <v>5356</v>
      </c>
      <c r="L2492" s="1"/>
      <c r="M2492" s="1">
        <v>45312</v>
      </c>
      <c r="N2492" t="s">
        <v>5838</v>
      </c>
      <c r="O2492" t="s">
        <v>5848</v>
      </c>
      <c r="P2492" t="s">
        <v>6037</v>
      </c>
    </row>
    <row r="2493" spans="1:16" x14ac:dyDescent="0.5">
      <c r="A2493" t="s">
        <v>3370</v>
      </c>
      <c r="B2493" t="s">
        <v>3362</v>
      </c>
      <c r="C2493" t="s">
        <v>3363</v>
      </c>
      <c r="D2493" s="1">
        <v>45506</v>
      </c>
      <c r="E2493">
        <v>999</v>
      </c>
      <c r="F2493" t="s">
        <v>10</v>
      </c>
      <c r="G2493" t="s">
        <v>11</v>
      </c>
      <c r="H2493" t="s">
        <v>5361</v>
      </c>
      <c r="I2493">
        <v>999</v>
      </c>
      <c r="J2493" s="1">
        <v>45322</v>
      </c>
      <c r="K2493" t="s">
        <v>5356</v>
      </c>
      <c r="L2493" s="1"/>
      <c r="M2493" s="1">
        <v>45312</v>
      </c>
      <c r="N2493" t="s">
        <v>5838</v>
      </c>
      <c r="O2493" t="s">
        <v>5848</v>
      </c>
      <c r="P2493" t="s">
        <v>6037</v>
      </c>
    </row>
    <row r="2494" spans="1:16" x14ac:dyDescent="0.5">
      <c r="A2494" t="s">
        <v>3371</v>
      </c>
      <c r="B2494" t="s">
        <v>3362</v>
      </c>
      <c r="C2494" t="s">
        <v>3363</v>
      </c>
      <c r="D2494" s="1">
        <v>45538</v>
      </c>
      <c r="E2494">
        <v>999</v>
      </c>
      <c r="F2494" t="s">
        <v>10</v>
      </c>
      <c r="G2494" t="s">
        <v>11</v>
      </c>
      <c r="H2494" t="s">
        <v>5361</v>
      </c>
      <c r="I2494">
        <v>999</v>
      </c>
      <c r="J2494" s="1">
        <v>45322</v>
      </c>
      <c r="K2494" t="s">
        <v>5356</v>
      </c>
      <c r="L2494" s="1"/>
      <c r="M2494" s="1">
        <v>45312</v>
      </c>
      <c r="N2494" t="s">
        <v>5838</v>
      </c>
      <c r="O2494" t="s">
        <v>5848</v>
      </c>
      <c r="P2494" t="s">
        <v>6037</v>
      </c>
    </row>
    <row r="2495" spans="1:16" x14ac:dyDescent="0.5">
      <c r="A2495" t="s">
        <v>3372</v>
      </c>
      <c r="B2495" t="s">
        <v>3373</v>
      </c>
      <c r="C2495" t="s">
        <v>3374</v>
      </c>
      <c r="D2495" s="1">
        <v>45355</v>
      </c>
      <c r="E2495">
        <v>0</v>
      </c>
      <c r="F2495" t="s">
        <v>43</v>
      </c>
      <c r="G2495" t="s">
        <v>23</v>
      </c>
      <c r="H2495" t="s">
        <v>5361</v>
      </c>
      <c r="I2495">
        <v>999</v>
      </c>
      <c r="J2495" s="1">
        <v>45379</v>
      </c>
      <c r="K2495" t="s">
        <v>5356</v>
      </c>
      <c r="L2495" s="1"/>
      <c r="M2495" s="1">
        <v>45364</v>
      </c>
      <c r="N2495" t="s">
        <v>5846</v>
      </c>
      <c r="O2495" t="s">
        <v>5835</v>
      </c>
      <c r="P2495" t="s">
        <v>6037</v>
      </c>
    </row>
    <row r="2496" spans="1:16" x14ac:dyDescent="0.5">
      <c r="A2496" t="s">
        <v>3375</v>
      </c>
      <c r="B2496" t="s">
        <v>3373</v>
      </c>
      <c r="C2496" t="s">
        <v>3374</v>
      </c>
      <c r="D2496" s="1">
        <v>45386</v>
      </c>
      <c r="E2496">
        <v>999</v>
      </c>
      <c r="F2496" t="s">
        <v>10</v>
      </c>
      <c r="G2496" t="s">
        <v>11</v>
      </c>
      <c r="H2496" t="s">
        <v>5361</v>
      </c>
      <c r="I2496">
        <v>999</v>
      </c>
      <c r="J2496" s="1">
        <v>45379</v>
      </c>
      <c r="K2496" t="s">
        <v>5356</v>
      </c>
      <c r="L2496" s="1"/>
      <c r="M2496" s="1">
        <v>45364</v>
      </c>
      <c r="N2496" t="s">
        <v>5846</v>
      </c>
      <c r="O2496" t="s">
        <v>5835</v>
      </c>
      <c r="P2496" t="s">
        <v>6037</v>
      </c>
    </row>
    <row r="2497" spans="1:16" x14ac:dyDescent="0.5">
      <c r="A2497" t="s">
        <v>3376</v>
      </c>
      <c r="B2497" t="s">
        <v>3373</v>
      </c>
      <c r="C2497" t="s">
        <v>3374</v>
      </c>
      <c r="D2497" s="1">
        <v>45413</v>
      </c>
      <c r="E2497">
        <v>999</v>
      </c>
      <c r="F2497" t="s">
        <v>10</v>
      </c>
      <c r="G2497" t="s">
        <v>11</v>
      </c>
      <c r="H2497" t="s">
        <v>5361</v>
      </c>
      <c r="I2497">
        <v>999</v>
      </c>
      <c r="J2497" s="1">
        <v>45379</v>
      </c>
      <c r="K2497" t="s">
        <v>5356</v>
      </c>
      <c r="L2497" s="1"/>
      <c r="M2497" s="1">
        <v>45364</v>
      </c>
      <c r="N2497" t="s">
        <v>5846</v>
      </c>
      <c r="O2497" t="s">
        <v>5835</v>
      </c>
      <c r="P2497" t="s">
        <v>6037</v>
      </c>
    </row>
    <row r="2498" spans="1:16" x14ac:dyDescent="0.5">
      <c r="A2498" t="s">
        <v>3377</v>
      </c>
      <c r="B2498" t="s">
        <v>3373</v>
      </c>
      <c r="C2498" t="s">
        <v>3374</v>
      </c>
      <c r="D2498" s="1">
        <v>45444</v>
      </c>
      <c r="E2498">
        <v>999</v>
      </c>
      <c r="F2498" t="s">
        <v>10</v>
      </c>
      <c r="G2498" t="s">
        <v>41</v>
      </c>
      <c r="H2498" t="s">
        <v>5361</v>
      </c>
      <c r="I2498">
        <v>999</v>
      </c>
      <c r="J2498" s="1">
        <v>45379</v>
      </c>
      <c r="K2498" t="s">
        <v>5356</v>
      </c>
      <c r="L2498" s="1"/>
      <c r="M2498" s="1">
        <v>45364</v>
      </c>
      <c r="N2498" t="s">
        <v>5846</v>
      </c>
      <c r="O2498" t="s">
        <v>5835</v>
      </c>
      <c r="P2498" t="s">
        <v>6037</v>
      </c>
    </row>
    <row r="2499" spans="1:16" x14ac:dyDescent="0.5">
      <c r="A2499" t="s">
        <v>3378</v>
      </c>
      <c r="B2499" t="s">
        <v>3373</v>
      </c>
      <c r="C2499" t="s">
        <v>3374</v>
      </c>
      <c r="D2499" s="1">
        <v>45475</v>
      </c>
      <c r="E2499">
        <v>999</v>
      </c>
      <c r="F2499" t="s">
        <v>10</v>
      </c>
      <c r="G2499" t="s">
        <v>11</v>
      </c>
      <c r="H2499" t="s">
        <v>5361</v>
      </c>
      <c r="I2499">
        <v>999</v>
      </c>
      <c r="J2499" s="1">
        <v>45379</v>
      </c>
      <c r="K2499" t="s">
        <v>5356</v>
      </c>
      <c r="L2499" s="1"/>
      <c r="M2499" s="1">
        <v>45364</v>
      </c>
      <c r="N2499" t="s">
        <v>5846</v>
      </c>
      <c r="O2499" t="s">
        <v>5835</v>
      </c>
      <c r="P2499" t="s">
        <v>6037</v>
      </c>
    </row>
    <row r="2500" spans="1:16" x14ac:dyDescent="0.5">
      <c r="A2500" t="s">
        <v>3379</v>
      </c>
      <c r="B2500" t="s">
        <v>3373</v>
      </c>
      <c r="C2500" t="s">
        <v>3374</v>
      </c>
      <c r="D2500" s="1">
        <v>45506</v>
      </c>
      <c r="E2500">
        <v>999</v>
      </c>
      <c r="F2500" t="s">
        <v>10</v>
      </c>
      <c r="G2500" t="s">
        <v>11</v>
      </c>
      <c r="H2500" t="s">
        <v>5361</v>
      </c>
      <c r="I2500">
        <v>999</v>
      </c>
      <c r="J2500" s="1">
        <v>45379</v>
      </c>
      <c r="K2500" t="s">
        <v>5356</v>
      </c>
      <c r="L2500" s="1"/>
      <c r="M2500" s="1">
        <v>45364</v>
      </c>
      <c r="N2500" t="s">
        <v>5846</v>
      </c>
      <c r="O2500" t="s">
        <v>5835</v>
      </c>
      <c r="P2500" t="s">
        <v>6037</v>
      </c>
    </row>
    <row r="2501" spans="1:16" x14ac:dyDescent="0.5">
      <c r="A2501" t="s">
        <v>3380</v>
      </c>
      <c r="B2501" t="s">
        <v>3373</v>
      </c>
      <c r="C2501" t="s">
        <v>3374</v>
      </c>
      <c r="D2501" s="1">
        <v>45538</v>
      </c>
      <c r="E2501">
        <v>999</v>
      </c>
      <c r="F2501" t="s">
        <v>10</v>
      </c>
      <c r="G2501" t="s">
        <v>11</v>
      </c>
      <c r="H2501" t="s">
        <v>5361</v>
      </c>
      <c r="I2501">
        <v>999</v>
      </c>
      <c r="J2501" s="1">
        <v>45379</v>
      </c>
      <c r="K2501" t="s">
        <v>5356</v>
      </c>
      <c r="L2501" s="1"/>
      <c r="M2501" s="1">
        <v>45364</v>
      </c>
      <c r="N2501" t="s">
        <v>5846</v>
      </c>
      <c r="O2501" t="s">
        <v>5835</v>
      </c>
      <c r="P2501" t="s">
        <v>6037</v>
      </c>
    </row>
    <row r="2502" spans="1:16" x14ac:dyDescent="0.5">
      <c r="A2502" t="s">
        <v>3381</v>
      </c>
      <c r="B2502" t="s">
        <v>3382</v>
      </c>
      <c r="C2502" t="s">
        <v>3383</v>
      </c>
      <c r="D2502" s="1">
        <v>45413</v>
      </c>
      <c r="E2502">
        <v>999</v>
      </c>
      <c r="F2502" t="s">
        <v>10</v>
      </c>
      <c r="G2502" t="s">
        <v>23</v>
      </c>
      <c r="H2502" t="s">
        <v>5361</v>
      </c>
      <c r="I2502">
        <v>999</v>
      </c>
      <c r="J2502" s="1">
        <v>45442</v>
      </c>
      <c r="K2502" t="s">
        <v>5356</v>
      </c>
      <c r="L2502" s="1"/>
      <c r="M2502" s="1">
        <v>45415</v>
      </c>
      <c r="N2502" t="s">
        <v>5839</v>
      </c>
      <c r="O2502" t="s">
        <v>5835</v>
      </c>
      <c r="P2502" t="s">
        <v>6037</v>
      </c>
    </row>
    <row r="2503" spans="1:16" x14ac:dyDescent="0.5">
      <c r="A2503" t="s">
        <v>3384</v>
      </c>
      <c r="B2503" t="s">
        <v>3382</v>
      </c>
      <c r="C2503" t="s">
        <v>3383</v>
      </c>
      <c r="D2503" s="1">
        <v>45447</v>
      </c>
      <c r="E2503">
        <v>999</v>
      </c>
      <c r="F2503" t="s">
        <v>10</v>
      </c>
      <c r="G2503" t="s">
        <v>25</v>
      </c>
      <c r="H2503" t="s">
        <v>5361</v>
      </c>
      <c r="I2503">
        <v>999</v>
      </c>
      <c r="J2503" s="1">
        <v>45442</v>
      </c>
      <c r="K2503" t="s">
        <v>5356</v>
      </c>
      <c r="L2503" s="1"/>
      <c r="M2503" s="1">
        <v>45415</v>
      </c>
      <c r="N2503" t="s">
        <v>5839</v>
      </c>
      <c r="O2503" t="s">
        <v>5835</v>
      </c>
      <c r="P2503" t="s">
        <v>6037</v>
      </c>
    </row>
    <row r="2504" spans="1:16" x14ac:dyDescent="0.5">
      <c r="A2504" t="s">
        <v>3385</v>
      </c>
      <c r="B2504" t="s">
        <v>3382</v>
      </c>
      <c r="C2504" t="s">
        <v>3383</v>
      </c>
      <c r="D2504" s="1">
        <v>45474</v>
      </c>
      <c r="E2504">
        <v>999</v>
      </c>
      <c r="F2504" t="s">
        <v>10</v>
      </c>
      <c r="G2504" t="s">
        <v>11</v>
      </c>
      <c r="H2504" t="s">
        <v>5361</v>
      </c>
      <c r="I2504">
        <v>999</v>
      </c>
      <c r="J2504" s="1">
        <v>45442</v>
      </c>
      <c r="K2504" t="s">
        <v>5356</v>
      </c>
      <c r="L2504" s="1"/>
      <c r="M2504" s="1">
        <v>45415</v>
      </c>
      <c r="N2504" t="s">
        <v>5839</v>
      </c>
      <c r="O2504" t="s">
        <v>5835</v>
      </c>
      <c r="P2504" t="s">
        <v>6037</v>
      </c>
    </row>
    <row r="2505" spans="1:16" x14ac:dyDescent="0.5">
      <c r="A2505" t="s">
        <v>3386</v>
      </c>
      <c r="B2505" t="s">
        <v>3382</v>
      </c>
      <c r="C2505" t="s">
        <v>3383</v>
      </c>
      <c r="D2505" s="1">
        <v>45506</v>
      </c>
      <c r="E2505">
        <v>999</v>
      </c>
      <c r="F2505" t="s">
        <v>10</v>
      </c>
      <c r="G2505" t="s">
        <v>23</v>
      </c>
      <c r="H2505" t="s">
        <v>5361</v>
      </c>
      <c r="I2505">
        <v>999</v>
      </c>
      <c r="J2505" s="1">
        <v>45442</v>
      </c>
      <c r="K2505" t="s">
        <v>5356</v>
      </c>
      <c r="L2505" s="1"/>
      <c r="M2505" s="1">
        <v>45415</v>
      </c>
      <c r="N2505" t="s">
        <v>5839</v>
      </c>
      <c r="O2505" t="s">
        <v>5835</v>
      </c>
      <c r="P2505" t="s">
        <v>6037</v>
      </c>
    </row>
    <row r="2506" spans="1:16" x14ac:dyDescent="0.5">
      <c r="A2506" t="s">
        <v>3387</v>
      </c>
      <c r="B2506" t="s">
        <v>3382</v>
      </c>
      <c r="C2506" t="s">
        <v>3383</v>
      </c>
      <c r="D2506" s="1">
        <v>45537</v>
      </c>
      <c r="E2506">
        <v>999</v>
      </c>
      <c r="F2506" t="s">
        <v>10</v>
      </c>
      <c r="G2506" t="s">
        <v>41</v>
      </c>
      <c r="H2506" t="s">
        <v>5361</v>
      </c>
      <c r="I2506">
        <v>999</v>
      </c>
      <c r="J2506" s="1">
        <v>45442</v>
      </c>
      <c r="K2506" t="s">
        <v>5356</v>
      </c>
      <c r="L2506" s="1"/>
      <c r="M2506" s="1">
        <v>45415</v>
      </c>
      <c r="N2506" t="s">
        <v>5839</v>
      </c>
      <c r="O2506" t="s">
        <v>5835</v>
      </c>
      <c r="P2506" t="s">
        <v>6037</v>
      </c>
    </row>
    <row r="2507" spans="1:16" x14ac:dyDescent="0.5">
      <c r="A2507" t="s">
        <v>3388</v>
      </c>
      <c r="B2507" t="s">
        <v>3389</v>
      </c>
      <c r="C2507" t="s">
        <v>3390</v>
      </c>
      <c r="D2507" s="1">
        <v>45505</v>
      </c>
      <c r="E2507">
        <v>999</v>
      </c>
      <c r="F2507" t="s">
        <v>10</v>
      </c>
      <c r="G2507" t="s">
        <v>11</v>
      </c>
      <c r="H2507" t="s">
        <v>5361</v>
      </c>
      <c r="I2507">
        <v>999</v>
      </c>
      <c r="J2507" s="1">
        <v>45508</v>
      </c>
      <c r="K2507" t="s">
        <v>5356</v>
      </c>
      <c r="L2507" s="1"/>
      <c r="M2507" s="1">
        <v>45498</v>
      </c>
      <c r="N2507" t="s">
        <v>5834</v>
      </c>
      <c r="O2507" t="s">
        <v>5835</v>
      </c>
      <c r="P2507" t="s">
        <v>6036</v>
      </c>
    </row>
    <row r="2508" spans="1:16" x14ac:dyDescent="0.5">
      <c r="A2508" t="s">
        <v>3391</v>
      </c>
      <c r="B2508" t="s">
        <v>3389</v>
      </c>
      <c r="C2508" t="s">
        <v>3390</v>
      </c>
      <c r="D2508" s="1">
        <v>45539</v>
      </c>
      <c r="E2508">
        <v>0</v>
      </c>
      <c r="F2508" t="s">
        <v>43</v>
      </c>
      <c r="G2508" t="s">
        <v>23</v>
      </c>
      <c r="H2508" t="s">
        <v>5361</v>
      </c>
      <c r="I2508">
        <v>999</v>
      </c>
      <c r="J2508" s="1">
        <v>45508</v>
      </c>
      <c r="K2508" t="s">
        <v>5356</v>
      </c>
      <c r="L2508" s="1"/>
      <c r="M2508" s="1">
        <v>45498</v>
      </c>
      <c r="N2508" t="s">
        <v>5834</v>
      </c>
      <c r="O2508" t="s">
        <v>5835</v>
      </c>
      <c r="P2508" t="s">
        <v>6036</v>
      </c>
    </row>
    <row r="2509" spans="1:16" x14ac:dyDescent="0.5">
      <c r="A2509" t="s">
        <v>3392</v>
      </c>
      <c r="B2509" t="s">
        <v>3393</v>
      </c>
      <c r="C2509" t="s">
        <v>1980</v>
      </c>
      <c r="D2509" s="1">
        <v>45386</v>
      </c>
      <c r="E2509">
        <v>999</v>
      </c>
      <c r="F2509" t="s">
        <v>10</v>
      </c>
      <c r="G2509" t="s">
        <v>25</v>
      </c>
      <c r="H2509" t="s">
        <v>5361</v>
      </c>
      <c r="I2509">
        <v>999</v>
      </c>
      <c r="J2509" s="1">
        <v>45396</v>
      </c>
      <c r="K2509" t="s">
        <v>5356</v>
      </c>
      <c r="L2509" s="1"/>
      <c r="M2509" s="1">
        <v>45386</v>
      </c>
      <c r="N2509" t="s">
        <v>5843</v>
      </c>
      <c r="O2509" t="s">
        <v>5835</v>
      </c>
      <c r="P2509" t="s">
        <v>5840</v>
      </c>
    </row>
    <row r="2510" spans="1:16" x14ac:dyDescent="0.5">
      <c r="A2510" t="s">
        <v>3394</v>
      </c>
      <c r="B2510" t="s">
        <v>3393</v>
      </c>
      <c r="C2510" t="s">
        <v>1980</v>
      </c>
      <c r="D2510" s="1">
        <v>45416</v>
      </c>
      <c r="E2510">
        <v>999</v>
      </c>
      <c r="F2510" t="s">
        <v>10</v>
      </c>
      <c r="G2510" t="s">
        <v>11</v>
      </c>
      <c r="H2510" t="s">
        <v>5361</v>
      </c>
      <c r="I2510">
        <v>999</v>
      </c>
      <c r="J2510" s="1">
        <v>45396</v>
      </c>
      <c r="K2510" t="s">
        <v>5356</v>
      </c>
      <c r="L2510" s="1"/>
      <c r="M2510" s="1">
        <v>45386</v>
      </c>
      <c r="N2510" t="s">
        <v>5843</v>
      </c>
      <c r="O2510" t="s">
        <v>5835</v>
      </c>
      <c r="P2510" t="s">
        <v>5840</v>
      </c>
    </row>
    <row r="2511" spans="1:16" x14ac:dyDescent="0.5">
      <c r="A2511" t="s">
        <v>3395</v>
      </c>
      <c r="B2511" t="s">
        <v>3393</v>
      </c>
      <c r="C2511" t="s">
        <v>1980</v>
      </c>
      <c r="D2511" s="1">
        <v>45446</v>
      </c>
      <c r="E2511">
        <v>999</v>
      </c>
      <c r="F2511" t="s">
        <v>10</v>
      </c>
      <c r="G2511" t="s">
        <v>23</v>
      </c>
      <c r="H2511" t="s">
        <v>5361</v>
      </c>
      <c r="I2511">
        <v>999</v>
      </c>
      <c r="J2511" s="1">
        <v>45396</v>
      </c>
      <c r="K2511" t="s">
        <v>5356</v>
      </c>
      <c r="L2511" s="1"/>
      <c r="M2511" s="1">
        <v>45386</v>
      </c>
      <c r="N2511" t="s">
        <v>5843</v>
      </c>
      <c r="O2511" t="s">
        <v>5835</v>
      </c>
      <c r="P2511" t="s">
        <v>5840</v>
      </c>
    </row>
    <row r="2512" spans="1:16" x14ac:dyDescent="0.5">
      <c r="A2512" t="s">
        <v>3396</v>
      </c>
      <c r="B2512" t="s">
        <v>3393</v>
      </c>
      <c r="C2512" t="s">
        <v>1980</v>
      </c>
      <c r="D2512" s="1">
        <v>45474</v>
      </c>
      <c r="E2512">
        <v>999</v>
      </c>
      <c r="F2512" t="s">
        <v>10</v>
      </c>
      <c r="G2512" t="s">
        <v>11</v>
      </c>
      <c r="H2512" t="s">
        <v>5361</v>
      </c>
      <c r="I2512">
        <v>999</v>
      </c>
      <c r="J2512" s="1">
        <v>45396</v>
      </c>
      <c r="K2512" t="s">
        <v>5356</v>
      </c>
      <c r="L2512" s="1"/>
      <c r="M2512" s="1">
        <v>45386</v>
      </c>
      <c r="N2512" t="s">
        <v>5843</v>
      </c>
      <c r="O2512" t="s">
        <v>5835</v>
      </c>
      <c r="P2512" t="s">
        <v>5840</v>
      </c>
    </row>
    <row r="2513" spans="1:16" x14ac:dyDescent="0.5">
      <c r="A2513" t="s">
        <v>3397</v>
      </c>
      <c r="B2513" t="s">
        <v>3393</v>
      </c>
      <c r="C2513" t="s">
        <v>1980</v>
      </c>
      <c r="D2513" s="1">
        <v>45508</v>
      </c>
      <c r="E2513">
        <v>999</v>
      </c>
      <c r="F2513" t="s">
        <v>10</v>
      </c>
      <c r="G2513" t="s">
        <v>11</v>
      </c>
      <c r="H2513" t="s">
        <v>5361</v>
      </c>
      <c r="I2513">
        <v>999</v>
      </c>
      <c r="J2513" s="1">
        <v>45396</v>
      </c>
      <c r="K2513" t="s">
        <v>5356</v>
      </c>
      <c r="L2513" s="1"/>
      <c r="M2513" s="1">
        <v>45386</v>
      </c>
      <c r="N2513" t="s">
        <v>5843</v>
      </c>
      <c r="O2513" t="s">
        <v>5835</v>
      </c>
      <c r="P2513" t="s">
        <v>5840</v>
      </c>
    </row>
    <row r="2514" spans="1:16" x14ac:dyDescent="0.5">
      <c r="A2514" t="s">
        <v>3398</v>
      </c>
      <c r="B2514" t="s">
        <v>3393</v>
      </c>
      <c r="C2514" t="s">
        <v>1980</v>
      </c>
      <c r="D2514" s="1">
        <v>45539</v>
      </c>
      <c r="E2514">
        <v>999</v>
      </c>
      <c r="F2514" t="s">
        <v>10</v>
      </c>
      <c r="G2514" t="s">
        <v>11</v>
      </c>
      <c r="H2514" t="s">
        <v>5361</v>
      </c>
      <c r="I2514">
        <v>999</v>
      </c>
      <c r="J2514" s="1">
        <v>45396</v>
      </c>
      <c r="K2514" t="s">
        <v>5356</v>
      </c>
      <c r="L2514" s="1"/>
      <c r="M2514" s="1">
        <v>45386</v>
      </c>
      <c r="N2514" t="s">
        <v>5843</v>
      </c>
      <c r="O2514" t="s">
        <v>5835</v>
      </c>
      <c r="P2514" t="s">
        <v>5840</v>
      </c>
    </row>
    <row r="2515" spans="1:16" x14ac:dyDescent="0.5">
      <c r="A2515" t="s">
        <v>3399</v>
      </c>
      <c r="B2515" t="s">
        <v>3400</v>
      </c>
      <c r="C2515" t="s">
        <v>31</v>
      </c>
      <c r="D2515" s="1">
        <v>45444</v>
      </c>
      <c r="E2515">
        <v>999</v>
      </c>
      <c r="F2515" t="s">
        <v>10</v>
      </c>
      <c r="G2515" t="s">
        <v>11</v>
      </c>
      <c r="H2515" t="s">
        <v>5361</v>
      </c>
      <c r="I2515">
        <v>999</v>
      </c>
      <c r="J2515" s="1">
        <v>45472</v>
      </c>
      <c r="K2515" t="s">
        <v>5356</v>
      </c>
      <c r="L2515" s="1"/>
      <c r="M2515" s="1">
        <v>45471</v>
      </c>
      <c r="N2515" t="s">
        <v>5838</v>
      </c>
      <c r="O2515" t="s">
        <v>5841</v>
      </c>
      <c r="P2515" t="s">
        <v>6036</v>
      </c>
    </row>
    <row r="2516" spans="1:16" x14ac:dyDescent="0.5">
      <c r="A2516" t="s">
        <v>3401</v>
      </c>
      <c r="B2516" t="s">
        <v>3400</v>
      </c>
      <c r="C2516" t="s">
        <v>31</v>
      </c>
      <c r="D2516" s="1">
        <v>45476</v>
      </c>
      <c r="E2516">
        <v>999</v>
      </c>
      <c r="F2516" t="s">
        <v>10</v>
      </c>
      <c r="G2516" t="s">
        <v>25</v>
      </c>
      <c r="H2516" t="s">
        <v>5361</v>
      </c>
      <c r="I2516">
        <v>999</v>
      </c>
      <c r="J2516" s="1">
        <v>45472</v>
      </c>
      <c r="K2516" t="s">
        <v>5356</v>
      </c>
      <c r="L2516" s="1"/>
      <c r="M2516" s="1">
        <v>45471</v>
      </c>
      <c r="N2516" t="s">
        <v>5838</v>
      </c>
      <c r="O2516" t="s">
        <v>5841</v>
      </c>
      <c r="P2516" t="s">
        <v>6036</v>
      </c>
    </row>
    <row r="2517" spans="1:16" x14ac:dyDescent="0.5">
      <c r="A2517" t="s">
        <v>3402</v>
      </c>
      <c r="B2517" t="s">
        <v>3400</v>
      </c>
      <c r="C2517" t="s">
        <v>31</v>
      </c>
      <c r="D2517" s="1">
        <v>45505</v>
      </c>
      <c r="E2517">
        <v>999</v>
      </c>
      <c r="F2517" t="s">
        <v>10</v>
      </c>
      <c r="G2517" t="s">
        <v>25</v>
      </c>
      <c r="H2517" t="s">
        <v>5361</v>
      </c>
      <c r="I2517">
        <v>999</v>
      </c>
      <c r="J2517" s="1">
        <v>45472</v>
      </c>
      <c r="K2517" t="s">
        <v>5356</v>
      </c>
      <c r="L2517" s="1"/>
      <c r="M2517" s="1">
        <v>45471</v>
      </c>
      <c r="N2517" t="s">
        <v>5838</v>
      </c>
      <c r="O2517" t="s">
        <v>5841</v>
      </c>
      <c r="P2517" t="s">
        <v>6036</v>
      </c>
    </row>
    <row r="2518" spans="1:16" x14ac:dyDescent="0.5">
      <c r="A2518" t="s">
        <v>3403</v>
      </c>
      <c r="B2518" t="s">
        <v>3400</v>
      </c>
      <c r="C2518" t="s">
        <v>31</v>
      </c>
      <c r="D2518" s="1">
        <v>45537</v>
      </c>
      <c r="E2518">
        <v>999</v>
      </c>
      <c r="F2518" t="s">
        <v>10</v>
      </c>
      <c r="G2518" t="s">
        <v>11</v>
      </c>
      <c r="H2518" t="s">
        <v>5361</v>
      </c>
      <c r="I2518">
        <v>999</v>
      </c>
      <c r="J2518" s="1">
        <v>45472</v>
      </c>
      <c r="K2518" t="s">
        <v>5356</v>
      </c>
      <c r="L2518" s="1"/>
      <c r="M2518" s="1">
        <v>45471</v>
      </c>
      <c r="N2518" t="s">
        <v>5838</v>
      </c>
      <c r="O2518" t="s">
        <v>5841</v>
      </c>
      <c r="P2518" t="s">
        <v>6036</v>
      </c>
    </row>
    <row r="2519" spans="1:16" x14ac:dyDescent="0.5">
      <c r="A2519" t="s">
        <v>3404</v>
      </c>
      <c r="B2519" t="s">
        <v>3405</v>
      </c>
      <c r="C2519" t="s">
        <v>3406</v>
      </c>
      <c r="D2519" s="1">
        <v>45507</v>
      </c>
      <c r="E2519">
        <v>999</v>
      </c>
      <c r="F2519" t="s">
        <v>10</v>
      </c>
      <c r="G2519" t="s">
        <v>41</v>
      </c>
      <c r="H2519" t="s">
        <v>5361</v>
      </c>
      <c r="I2519">
        <v>999</v>
      </c>
      <c r="J2519" s="1">
        <v>45507</v>
      </c>
      <c r="K2519" t="s">
        <v>5356</v>
      </c>
      <c r="L2519" s="1"/>
      <c r="M2519" s="1">
        <v>45501</v>
      </c>
      <c r="N2519" t="s">
        <v>5838</v>
      </c>
      <c r="O2519" t="s">
        <v>5835</v>
      </c>
      <c r="P2519" t="s">
        <v>6037</v>
      </c>
    </row>
    <row r="2520" spans="1:16" x14ac:dyDescent="0.5">
      <c r="A2520" t="s">
        <v>3407</v>
      </c>
      <c r="B2520" t="s">
        <v>3405</v>
      </c>
      <c r="C2520" t="s">
        <v>3406</v>
      </c>
      <c r="D2520" s="1">
        <v>45539</v>
      </c>
      <c r="E2520">
        <v>999</v>
      </c>
      <c r="F2520" t="s">
        <v>10</v>
      </c>
      <c r="G2520" t="s">
        <v>11</v>
      </c>
      <c r="H2520" t="s">
        <v>5361</v>
      </c>
      <c r="I2520">
        <v>999</v>
      </c>
      <c r="J2520" s="1">
        <v>45507</v>
      </c>
      <c r="K2520" t="s">
        <v>5356</v>
      </c>
      <c r="L2520" s="1"/>
      <c r="M2520" s="1">
        <v>45501</v>
      </c>
      <c r="N2520" t="s">
        <v>5838</v>
      </c>
      <c r="O2520" t="s">
        <v>5835</v>
      </c>
      <c r="P2520" t="s">
        <v>6037</v>
      </c>
    </row>
    <row r="2521" spans="1:16" x14ac:dyDescent="0.5">
      <c r="A2521" t="s">
        <v>3408</v>
      </c>
      <c r="B2521" t="s">
        <v>3409</v>
      </c>
      <c r="C2521" t="s">
        <v>502</v>
      </c>
      <c r="D2521" s="1">
        <v>45507</v>
      </c>
      <c r="E2521">
        <v>0</v>
      </c>
      <c r="F2521" t="s">
        <v>43</v>
      </c>
      <c r="G2521" t="s">
        <v>41</v>
      </c>
      <c r="H2521" t="s">
        <v>5362</v>
      </c>
      <c r="I2521">
        <v>2499</v>
      </c>
      <c r="J2521" s="1">
        <v>45530</v>
      </c>
      <c r="K2521" t="s">
        <v>5359</v>
      </c>
      <c r="L2521" s="1">
        <v>45565</v>
      </c>
      <c r="M2521" s="1">
        <v>45525</v>
      </c>
      <c r="N2521" t="s">
        <v>5839</v>
      </c>
      <c r="O2521" t="s">
        <v>5835</v>
      </c>
      <c r="P2521" t="s">
        <v>6037</v>
      </c>
    </row>
    <row r="2522" spans="1:16" x14ac:dyDescent="0.5">
      <c r="A2522" t="s">
        <v>3410</v>
      </c>
      <c r="B2522" t="s">
        <v>3409</v>
      </c>
      <c r="C2522" t="s">
        <v>502</v>
      </c>
      <c r="D2522" s="1">
        <v>45539</v>
      </c>
      <c r="E2522">
        <v>2499</v>
      </c>
      <c r="F2522" t="s">
        <v>10</v>
      </c>
      <c r="G2522" t="s">
        <v>11</v>
      </c>
      <c r="H2522" t="s">
        <v>5362</v>
      </c>
      <c r="I2522">
        <v>2499</v>
      </c>
      <c r="J2522" s="1">
        <v>45530</v>
      </c>
      <c r="K2522" t="s">
        <v>5359</v>
      </c>
      <c r="L2522" s="1">
        <v>45565</v>
      </c>
      <c r="M2522" s="1">
        <v>45525</v>
      </c>
      <c r="N2522" t="s">
        <v>5839</v>
      </c>
      <c r="O2522" t="s">
        <v>5835</v>
      </c>
      <c r="P2522" t="s">
        <v>6037</v>
      </c>
    </row>
    <row r="2523" spans="1:16" x14ac:dyDescent="0.5">
      <c r="A2523" t="s">
        <v>3411</v>
      </c>
      <c r="B2523" t="s">
        <v>3412</v>
      </c>
      <c r="C2523" t="s">
        <v>3413</v>
      </c>
      <c r="D2523" s="1">
        <v>45352</v>
      </c>
      <c r="E2523">
        <v>999</v>
      </c>
      <c r="F2523" t="s">
        <v>10</v>
      </c>
      <c r="G2523" t="s">
        <v>11</v>
      </c>
      <c r="H2523" t="s">
        <v>5361</v>
      </c>
      <c r="I2523">
        <v>999</v>
      </c>
      <c r="J2523" s="1">
        <v>45356</v>
      </c>
      <c r="K2523" t="s">
        <v>5359</v>
      </c>
      <c r="L2523" s="1">
        <v>45565</v>
      </c>
      <c r="M2523" s="1">
        <v>45338</v>
      </c>
      <c r="N2523" t="s">
        <v>5843</v>
      </c>
      <c r="O2523" t="s">
        <v>5845</v>
      </c>
      <c r="P2523" t="s">
        <v>6036</v>
      </c>
    </row>
    <row r="2524" spans="1:16" x14ac:dyDescent="0.5">
      <c r="A2524" t="s">
        <v>3414</v>
      </c>
      <c r="B2524" t="s">
        <v>3412</v>
      </c>
      <c r="C2524" t="s">
        <v>3413</v>
      </c>
      <c r="D2524" s="1">
        <v>45384</v>
      </c>
      <c r="E2524">
        <v>999</v>
      </c>
      <c r="F2524" t="s">
        <v>10</v>
      </c>
      <c r="G2524" t="s">
        <v>11</v>
      </c>
      <c r="H2524" t="s">
        <v>5361</v>
      </c>
      <c r="I2524">
        <v>999</v>
      </c>
      <c r="J2524" s="1">
        <v>45356</v>
      </c>
      <c r="K2524" t="s">
        <v>5359</v>
      </c>
      <c r="L2524" s="1">
        <v>45565</v>
      </c>
      <c r="M2524" s="1">
        <v>45338</v>
      </c>
      <c r="N2524" t="s">
        <v>5843</v>
      </c>
      <c r="O2524" t="s">
        <v>5845</v>
      </c>
      <c r="P2524" t="s">
        <v>6036</v>
      </c>
    </row>
    <row r="2525" spans="1:16" x14ac:dyDescent="0.5">
      <c r="A2525" t="s">
        <v>3415</v>
      </c>
      <c r="B2525" t="s">
        <v>3412</v>
      </c>
      <c r="C2525" t="s">
        <v>3413</v>
      </c>
      <c r="D2525" s="1">
        <v>45416</v>
      </c>
      <c r="E2525">
        <v>999</v>
      </c>
      <c r="F2525" t="s">
        <v>10</v>
      </c>
      <c r="G2525" t="s">
        <v>11</v>
      </c>
      <c r="H2525" t="s">
        <v>5361</v>
      </c>
      <c r="I2525">
        <v>999</v>
      </c>
      <c r="J2525" s="1">
        <v>45356</v>
      </c>
      <c r="K2525" t="s">
        <v>5359</v>
      </c>
      <c r="L2525" s="1">
        <v>45565</v>
      </c>
      <c r="M2525" s="1">
        <v>45338</v>
      </c>
      <c r="N2525" t="s">
        <v>5843</v>
      </c>
      <c r="O2525" t="s">
        <v>5845</v>
      </c>
      <c r="P2525" t="s">
        <v>6036</v>
      </c>
    </row>
    <row r="2526" spans="1:16" x14ac:dyDescent="0.5">
      <c r="A2526" t="s">
        <v>3416</v>
      </c>
      <c r="B2526" t="s">
        <v>3412</v>
      </c>
      <c r="C2526" t="s">
        <v>3413</v>
      </c>
      <c r="D2526" s="1">
        <v>45447</v>
      </c>
      <c r="E2526">
        <v>999</v>
      </c>
      <c r="F2526" t="s">
        <v>10</v>
      </c>
      <c r="G2526" t="s">
        <v>11</v>
      </c>
      <c r="H2526" t="s">
        <v>5361</v>
      </c>
      <c r="I2526">
        <v>999</v>
      </c>
      <c r="J2526" s="1">
        <v>45356</v>
      </c>
      <c r="K2526" t="s">
        <v>5359</v>
      </c>
      <c r="L2526" s="1">
        <v>45565</v>
      </c>
      <c r="M2526" s="1">
        <v>45338</v>
      </c>
      <c r="N2526" t="s">
        <v>5843</v>
      </c>
      <c r="O2526" t="s">
        <v>5845</v>
      </c>
      <c r="P2526" t="s">
        <v>6036</v>
      </c>
    </row>
    <row r="2527" spans="1:16" x14ac:dyDescent="0.5">
      <c r="A2527" t="s">
        <v>3417</v>
      </c>
      <c r="B2527" t="s">
        <v>3412</v>
      </c>
      <c r="C2527" t="s">
        <v>3413</v>
      </c>
      <c r="D2527" s="1">
        <v>45477</v>
      </c>
      <c r="E2527">
        <v>999</v>
      </c>
      <c r="F2527" t="s">
        <v>10</v>
      </c>
      <c r="G2527" t="s">
        <v>11</v>
      </c>
      <c r="H2527" t="s">
        <v>5361</v>
      </c>
      <c r="I2527">
        <v>999</v>
      </c>
      <c r="J2527" s="1">
        <v>45356</v>
      </c>
      <c r="K2527" t="s">
        <v>5359</v>
      </c>
      <c r="L2527" s="1">
        <v>45565</v>
      </c>
      <c r="M2527" s="1">
        <v>45338</v>
      </c>
      <c r="N2527" t="s">
        <v>5843</v>
      </c>
      <c r="O2527" t="s">
        <v>5845</v>
      </c>
      <c r="P2527" t="s">
        <v>6036</v>
      </c>
    </row>
    <row r="2528" spans="1:16" x14ac:dyDescent="0.5">
      <c r="A2528" t="s">
        <v>3418</v>
      </c>
      <c r="B2528" t="s">
        <v>3412</v>
      </c>
      <c r="C2528" t="s">
        <v>3413</v>
      </c>
      <c r="D2528" s="1">
        <v>45506</v>
      </c>
      <c r="E2528">
        <v>999</v>
      </c>
      <c r="F2528" t="s">
        <v>10</v>
      </c>
      <c r="G2528" t="s">
        <v>23</v>
      </c>
      <c r="H2528" t="s">
        <v>5361</v>
      </c>
      <c r="I2528">
        <v>999</v>
      </c>
      <c r="J2528" s="1">
        <v>45356</v>
      </c>
      <c r="K2528" t="s">
        <v>5359</v>
      </c>
      <c r="L2528" s="1">
        <v>45565</v>
      </c>
      <c r="M2528" s="1">
        <v>45338</v>
      </c>
      <c r="N2528" t="s">
        <v>5843</v>
      </c>
      <c r="O2528" t="s">
        <v>5845</v>
      </c>
      <c r="P2528" t="s">
        <v>6036</v>
      </c>
    </row>
    <row r="2529" spans="1:16" x14ac:dyDescent="0.5">
      <c r="A2529" t="s">
        <v>3419</v>
      </c>
      <c r="B2529" t="s">
        <v>3412</v>
      </c>
      <c r="C2529" t="s">
        <v>3413</v>
      </c>
      <c r="D2529" s="1">
        <v>45538</v>
      </c>
      <c r="E2529">
        <v>999</v>
      </c>
      <c r="F2529" t="s">
        <v>10</v>
      </c>
      <c r="G2529" t="s">
        <v>11</v>
      </c>
      <c r="H2529" t="s">
        <v>5361</v>
      </c>
      <c r="I2529">
        <v>999</v>
      </c>
      <c r="J2529" s="1">
        <v>45356</v>
      </c>
      <c r="K2529" t="s">
        <v>5359</v>
      </c>
      <c r="L2529" s="1">
        <v>45565</v>
      </c>
      <c r="M2529" s="1">
        <v>45338</v>
      </c>
      <c r="N2529" t="s">
        <v>5843</v>
      </c>
      <c r="O2529" t="s">
        <v>5845</v>
      </c>
      <c r="P2529" t="s">
        <v>6036</v>
      </c>
    </row>
    <row r="2530" spans="1:16" x14ac:dyDescent="0.5">
      <c r="A2530" t="s">
        <v>3420</v>
      </c>
      <c r="B2530" t="s">
        <v>3421</v>
      </c>
      <c r="C2530" t="s">
        <v>81</v>
      </c>
      <c r="D2530" s="1">
        <v>45474</v>
      </c>
      <c r="E2530">
        <v>2499</v>
      </c>
      <c r="F2530" t="s">
        <v>10</v>
      </c>
      <c r="G2530" t="s">
        <v>25</v>
      </c>
      <c r="H2530" t="s">
        <v>5362</v>
      </c>
      <c r="I2530">
        <v>2499</v>
      </c>
      <c r="J2530" s="1">
        <v>45499</v>
      </c>
      <c r="K2530" t="s">
        <v>5356</v>
      </c>
      <c r="L2530" s="1"/>
      <c r="M2530" s="1">
        <v>45492</v>
      </c>
      <c r="N2530" t="s">
        <v>5834</v>
      </c>
      <c r="O2530" t="s">
        <v>5848</v>
      </c>
      <c r="P2530" t="s">
        <v>6036</v>
      </c>
    </row>
    <row r="2531" spans="1:16" x14ac:dyDescent="0.5">
      <c r="A2531" t="s">
        <v>3422</v>
      </c>
      <c r="B2531" t="s">
        <v>3421</v>
      </c>
      <c r="C2531" t="s">
        <v>81</v>
      </c>
      <c r="D2531" s="1">
        <v>45505</v>
      </c>
      <c r="E2531">
        <v>2499</v>
      </c>
      <c r="F2531" t="s">
        <v>10</v>
      </c>
      <c r="G2531" t="s">
        <v>11</v>
      </c>
      <c r="H2531" t="s">
        <v>5362</v>
      </c>
      <c r="I2531">
        <v>2499</v>
      </c>
      <c r="J2531" s="1">
        <v>45499</v>
      </c>
      <c r="K2531" t="s">
        <v>5356</v>
      </c>
      <c r="L2531" s="1"/>
      <c r="M2531" s="1">
        <v>45492</v>
      </c>
      <c r="N2531" t="s">
        <v>5834</v>
      </c>
      <c r="O2531" t="s">
        <v>5848</v>
      </c>
      <c r="P2531" t="s">
        <v>6036</v>
      </c>
    </row>
    <row r="2532" spans="1:16" x14ac:dyDescent="0.5">
      <c r="A2532" t="s">
        <v>3423</v>
      </c>
      <c r="B2532" t="s">
        <v>3421</v>
      </c>
      <c r="C2532" t="s">
        <v>81</v>
      </c>
      <c r="D2532" s="1">
        <v>45537</v>
      </c>
      <c r="E2532">
        <v>2499</v>
      </c>
      <c r="F2532" t="s">
        <v>10</v>
      </c>
      <c r="G2532" t="s">
        <v>11</v>
      </c>
      <c r="H2532" t="s">
        <v>5362</v>
      </c>
      <c r="I2532">
        <v>2499</v>
      </c>
      <c r="J2532" s="1">
        <v>45499</v>
      </c>
      <c r="K2532" t="s">
        <v>5356</v>
      </c>
      <c r="L2532" s="1"/>
      <c r="M2532" s="1">
        <v>45492</v>
      </c>
      <c r="N2532" t="s">
        <v>5834</v>
      </c>
      <c r="O2532" t="s">
        <v>5848</v>
      </c>
      <c r="P2532" t="s">
        <v>6036</v>
      </c>
    </row>
    <row r="2533" spans="1:16" x14ac:dyDescent="0.5">
      <c r="A2533" t="s">
        <v>3424</v>
      </c>
      <c r="B2533" t="s">
        <v>3425</v>
      </c>
      <c r="C2533" t="s">
        <v>857</v>
      </c>
      <c r="D2533" s="1">
        <v>45355</v>
      </c>
      <c r="E2533">
        <v>999</v>
      </c>
      <c r="F2533" t="s">
        <v>10</v>
      </c>
      <c r="G2533" t="s">
        <v>11</v>
      </c>
      <c r="H2533" t="s">
        <v>5361</v>
      </c>
      <c r="I2533">
        <v>999</v>
      </c>
      <c r="J2533" s="1">
        <v>45381</v>
      </c>
      <c r="K2533" t="s">
        <v>5359</v>
      </c>
      <c r="L2533" s="1">
        <v>45565</v>
      </c>
      <c r="M2533" s="1">
        <v>45354</v>
      </c>
      <c r="N2533" t="s">
        <v>5838</v>
      </c>
      <c r="O2533" t="s">
        <v>5848</v>
      </c>
      <c r="P2533" t="s">
        <v>6037</v>
      </c>
    </row>
    <row r="2534" spans="1:16" x14ac:dyDescent="0.5">
      <c r="A2534" t="s">
        <v>3426</v>
      </c>
      <c r="B2534" t="s">
        <v>3425</v>
      </c>
      <c r="C2534" t="s">
        <v>857</v>
      </c>
      <c r="D2534" s="1">
        <v>45383</v>
      </c>
      <c r="E2534">
        <v>999</v>
      </c>
      <c r="F2534" t="s">
        <v>10</v>
      </c>
      <c r="G2534" t="s">
        <v>41</v>
      </c>
      <c r="H2534" t="s">
        <v>5361</v>
      </c>
      <c r="I2534">
        <v>999</v>
      </c>
      <c r="J2534" s="1">
        <v>45381</v>
      </c>
      <c r="K2534" t="s">
        <v>5359</v>
      </c>
      <c r="L2534" s="1">
        <v>45565</v>
      </c>
      <c r="M2534" s="1">
        <v>45354</v>
      </c>
      <c r="N2534" t="s">
        <v>5838</v>
      </c>
      <c r="O2534" t="s">
        <v>5848</v>
      </c>
      <c r="P2534" t="s">
        <v>6037</v>
      </c>
    </row>
    <row r="2535" spans="1:16" x14ac:dyDescent="0.5">
      <c r="A2535" t="s">
        <v>3427</v>
      </c>
      <c r="B2535" t="s">
        <v>3425</v>
      </c>
      <c r="C2535" t="s">
        <v>857</v>
      </c>
      <c r="D2535" s="1">
        <v>45416</v>
      </c>
      <c r="E2535">
        <v>999</v>
      </c>
      <c r="F2535" t="s">
        <v>10</v>
      </c>
      <c r="G2535" t="s">
        <v>23</v>
      </c>
      <c r="H2535" t="s">
        <v>5361</v>
      </c>
      <c r="I2535">
        <v>999</v>
      </c>
      <c r="J2535" s="1">
        <v>45381</v>
      </c>
      <c r="K2535" t="s">
        <v>5359</v>
      </c>
      <c r="L2535" s="1">
        <v>45565</v>
      </c>
      <c r="M2535" s="1">
        <v>45354</v>
      </c>
      <c r="N2535" t="s">
        <v>5838</v>
      </c>
      <c r="O2535" t="s">
        <v>5848</v>
      </c>
      <c r="P2535" t="s">
        <v>6037</v>
      </c>
    </row>
    <row r="2536" spans="1:16" x14ac:dyDescent="0.5">
      <c r="A2536" t="s">
        <v>3428</v>
      </c>
      <c r="B2536" t="s">
        <v>3425</v>
      </c>
      <c r="C2536" t="s">
        <v>857</v>
      </c>
      <c r="D2536" s="1">
        <v>45445</v>
      </c>
      <c r="E2536">
        <v>999</v>
      </c>
      <c r="F2536" t="s">
        <v>10</v>
      </c>
      <c r="G2536" t="s">
        <v>11</v>
      </c>
      <c r="H2536" t="s">
        <v>5361</v>
      </c>
      <c r="I2536">
        <v>999</v>
      </c>
      <c r="J2536" s="1">
        <v>45381</v>
      </c>
      <c r="K2536" t="s">
        <v>5359</v>
      </c>
      <c r="L2536" s="1">
        <v>45565</v>
      </c>
      <c r="M2536" s="1">
        <v>45354</v>
      </c>
      <c r="N2536" t="s">
        <v>5838</v>
      </c>
      <c r="O2536" t="s">
        <v>5848</v>
      </c>
      <c r="P2536" t="s">
        <v>6037</v>
      </c>
    </row>
    <row r="2537" spans="1:16" x14ac:dyDescent="0.5">
      <c r="A2537" t="s">
        <v>3429</v>
      </c>
      <c r="B2537" t="s">
        <v>3425</v>
      </c>
      <c r="C2537" t="s">
        <v>857</v>
      </c>
      <c r="D2537" s="1">
        <v>45474</v>
      </c>
      <c r="E2537">
        <v>999</v>
      </c>
      <c r="F2537" t="s">
        <v>10</v>
      </c>
      <c r="G2537" t="s">
        <v>11</v>
      </c>
      <c r="H2537" t="s">
        <v>5361</v>
      </c>
      <c r="I2537">
        <v>999</v>
      </c>
      <c r="J2537" s="1">
        <v>45381</v>
      </c>
      <c r="K2537" t="s">
        <v>5359</v>
      </c>
      <c r="L2537" s="1">
        <v>45565</v>
      </c>
      <c r="M2537" s="1">
        <v>45354</v>
      </c>
      <c r="N2537" t="s">
        <v>5838</v>
      </c>
      <c r="O2537" t="s">
        <v>5848</v>
      </c>
      <c r="P2537" t="s">
        <v>6037</v>
      </c>
    </row>
    <row r="2538" spans="1:16" x14ac:dyDescent="0.5">
      <c r="A2538" t="s">
        <v>3430</v>
      </c>
      <c r="B2538" t="s">
        <v>3425</v>
      </c>
      <c r="C2538" t="s">
        <v>857</v>
      </c>
      <c r="D2538" s="1">
        <v>45508</v>
      </c>
      <c r="E2538">
        <v>999</v>
      </c>
      <c r="F2538" t="s">
        <v>10</v>
      </c>
      <c r="G2538" t="s">
        <v>11</v>
      </c>
      <c r="H2538" t="s">
        <v>5361</v>
      </c>
      <c r="I2538">
        <v>999</v>
      </c>
      <c r="J2538" s="1">
        <v>45381</v>
      </c>
      <c r="K2538" t="s">
        <v>5359</v>
      </c>
      <c r="L2538" s="1">
        <v>45565</v>
      </c>
      <c r="M2538" s="1">
        <v>45354</v>
      </c>
      <c r="N2538" t="s">
        <v>5838</v>
      </c>
      <c r="O2538" t="s">
        <v>5848</v>
      </c>
      <c r="P2538" t="s">
        <v>6037</v>
      </c>
    </row>
    <row r="2539" spans="1:16" x14ac:dyDescent="0.5">
      <c r="A2539" t="s">
        <v>3431</v>
      </c>
      <c r="B2539" t="s">
        <v>3425</v>
      </c>
      <c r="C2539" t="s">
        <v>857</v>
      </c>
      <c r="D2539" s="1">
        <v>45539</v>
      </c>
      <c r="E2539">
        <v>999</v>
      </c>
      <c r="F2539" t="s">
        <v>10</v>
      </c>
      <c r="G2539" t="s">
        <v>11</v>
      </c>
      <c r="H2539" t="s">
        <v>5361</v>
      </c>
      <c r="I2539">
        <v>999</v>
      </c>
      <c r="J2539" s="1">
        <v>45381</v>
      </c>
      <c r="K2539" t="s">
        <v>5359</v>
      </c>
      <c r="L2539" s="1">
        <v>45565</v>
      </c>
      <c r="M2539" s="1">
        <v>45354</v>
      </c>
      <c r="N2539" t="s">
        <v>5838</v>
      </c>
      <c r="O2539" t="s">
        <v>5848</v>
      </c>
      <c r="P2539" t="s">
        <v>6037</v>
      </c>
    </row>
    <row r="2540" spans="1:16" x14ac:dyDescent="0.5">
      <c r="A2540" t="s">
        <v>3432</v>
      </c>
      <c r="B2540" t="s">
        <v>3433</v>
      </c>
      <c r="C2540" t="s">
        <v>2433</v>
      </c>
      <c r="D2540" s="1">
        <v>45413</v>
      </c>
      <c r="E2540">
        <v>0</v>
      </c>
      <c r="F2540" t="s">
        <v>43</v>
      </c>
      <c r="G2540" t="s">
        <v>25</v>
      </c>
      <c r="H2540" t="s">
        <v>5361</v>
      </c>
      <c r="I2540">
        <v>999</v>
      </c>
      <c r="J2540" s="1">
        <v>45414</v>
      </c>
      <c r="K2540" t="s">
        <v>5359</v>
      </c>
      <c r="L2540" s="1">
        <v>45511</v>
      </c>
      <c r="M2540" s="1">
        <v>45389</v>
      </c>
      <c r="N2540" t="s">
        <v>5846</v>
      </c>
      <c r="O2540" t="s">
        <v>5835</v>
      </c>
      <c r="P2540" t="s">
        <v>6036</v>
      </c>
    </row>
    <row r="2541" spans="1:16" x14ac:dyDescent="0.5">
      <c r="A2541" t="s">
        <v>3434</v>
      </c>
      <c r="B2541" t="s">
        <v>3433</v>
      </c>
      <c r="C2541" t="s">
        <v>2433</v>
      </c>
      <c r="D2541" s="1">
        <v>45446</v>
      </c>
      <c r="E2541">
        <v>999</v>
      </c>
      <c r="F2541" t="s">
        <v>10</v>
      </c>
      <c r="G2541" t="s">
        <v>25</v>
      </c>
      <c r="H2541" t="s">
        <v>5361</v>
      </c>
      <c r="I2541">
        <v>999</v>
      </c>
      <c r="J2541" s="1">
        <v>45414</v>
      </c>
      <c r="K2541" t="s">
        <v>5359</v>
      </c>
      <c r="L2541" s="1">
        <v>45511</v>
      </c>
      <c r="M2541" s="1">
        <v>45389</v>
      </c>
      <c r="N2541" t="s">
        <v>5846</v>
      </c>
      <c r="O2541" t="s">
        <v>5835</v>
      </c>
      <c r="P2541" t="s">
        <v>6036</v>
      </c>
    </row>
    <row r="2542" spans="1:16" x14ac:dyDescent="0.5">
      <c r="A2542" t="s">
        <v>3435</v>
      </c>
      <c r="B2542" t="s">
        <v>3433</v>
      </c>
      <c r="C2542" t="s">
        <v>2433</v>
      </c>
      <c r="D2542" s="1">
        <v>45475</v>
      </c>
      <c r="E2542">
        <v>999</v>
      </c>
      <c r="F2542" t="s">
        <v>10</v>
      </c>
      <c r="G2542" t="s">
        <v>11</v>
      </c>
      <c r="H2542" t="s">
        <v>5361</v>
      </c>
      <c r="I2542">
        <v>999</v>
      </c>
      <c r="J2542" s="1">
        <v>45414</v>
      </c>
      <c r="K2542" t="s">
        <v>5359</v>
      </c>
      <c r="L2542" s="1">
        <v>45511</v>
      </c>
      <c r="M2542" s="1">
        <v>45389</v>
      </c>
      <c r="N2542" t="s">
        <v>5846</v>
      </c>
      <c r="O2542" t="s">
        <v>5835</v>
      </c>
      <c r="P2542" t="s">
        <v>6036</v>
      </c>
    </row>
    <row r="2543" spans="1:16" x14ac:dyDescent="0.5">
      <c r="A2543" t="s">
        <v>3436</v>
      </c>
      <c r="B2543" t="s">
        <v>3433</v>
      </c>
      <c r="C2543" t="s">
        <v>2433</v>
      </c>
      <c r="D2543" s="1">
        <v>45505</v>
      </c>
      <c r="E2543">
        <v>999</v>
      </c>
      <c r="F2543" t="s">
        <v>10</v>
      </c>
      <c r="G2543" t="s">
        <v>11</v>
      </c>
      <c r="H2543" t="s">
        <v>5361</v>
      </c>
      <c r="I2543">
        <v>999</v>
      </c>
      <c r="J2543" s="1">
        <v>45414</v>
      </c>
      <c r="K2543" t="s">
        <v>5359</v>
      </c>
      <c r="L2543" s="1">
        <v>45511</v>
      </c>
      <c r="M2543" s="1">
        <v>45389</v>
      </c>
      <c r="N2543" t="s">
        <v>5846</v>
      </c>
      <c r="O2543" t="s">
        <v>5835</v>
      </c>
      <c r="P2543" t="s">
        <v>6036</v>
      </c>
    </row>
    <row r="2544" spans="1:16" x14ac:dyDescent="0.5">
      <c r="A2544" t="s">
        <v>3437</v>
      </c>
      <c r="B2544" t="s">
        <v>3438</v>
      </c>
      <c r="C2544" t="s">
        <v>2331</v>
      </c>
      <c r="D2544" s="1">
        <v>45445</v>
      </c>
      <c r="E2544">
        <v>999</v>
      </c>
      <c r="F2544" t="s">
        <v>10</v>
      </c>
      <c r="G2544" t="s">
        <v>11</v>
      </c>
      <c r="H2544" t="s">
        <v>5361</v>
      </c>
      <c r="I2544">
        <v>999</v>
      </c>
      <c r="J2544" s="1">
        <v>45447</v>
      </c>
      <c r="K2544" t="s">
        <v>5359</v>
      </c>
      <c r="L2544" s="1">
        <v>45527</v>
      </c>
      <c r="M2544" s="1">
        <v>45422</v>
      </c>
      <c r="N2544" t="s">
        <v>5838</v>
      </c>
      <c r="O2544" t="s">
        <v>5844</v>
      </c>
      <c r="P2544" t="s">
        <v>5836</v>
      </c>
    </row>
    <row r="2545" spans="1:16" x14ac:dyDescent="0.5">
      <c r="A2545" t="s">
        <v>3439</v>
      </c>
      <c r="B2545" t="s">
        <v>3438</v>
      </c>
      <c r="C2545" t="s">
        <v>2331</v>
      </c>
      <c r="D2545" s="1">
        <v>45474</v>
      </c>
      <c r="E2545">
        <v>999</v>
      </c>
      <c r="F2545" t="s">
        <v>10</v>
      </c>
      <c r="G2545" t="s">
        <v>41</v>
      </c>
      <c r="H2545" t="s">
        <v>5361</v>
      </c>
      <c r="I2545">
        <v>999</v>
      </c>
      <c r="J2545" s="1">
        <v>45447</v>
      </c>
      <c r="K2545" t="s">
        <v>5359</v>
      </c>
      <c r="L2545" s="1">
        <v>45527</v>
      </c>
      <c r="M2545" s="1">
        <v>45422</v>
      </c>
      <c r="N2545" t="s">
        <v>5838</v>
      </c>
      <c r="O2545" t="s">
        <v>5844</v>
      </c>
      <c r="P2545" t="s">
        <v>5836</v>
      </c>
    </row>
    <row r="2546" spans="1:16" x14ac:dyDescent="0.5">
      <c r="A2546" t="s">
        <v>3440</v>
      </c>
      <c r="B2546" t="s">
        <v>3438</v>
      </c>
      <c r="C2546" t="s">
        <v>2331</v>
      </c>
      <c r="D2546" s="1">
        <v>45506</v>
      </c>
      <c r="E2546">
        <v>999</v>
      </c>
      <c r="F2546" t="s">
        <v>10</v>
      </c>
      <c r="G2546" t="s">
        <v>11</v>
      </c>
      <c r="H2546" t="s">
        <v>5361</v>
      </c>
      <c r="I2546">
        <v>999</v>
      </c>
      <c r="J2546" s="1">
        <v>45447</v>
      </c>
      <c r="K2546" t="s">
        <v>5359</v>
      </c>
      <c r="L2546" s="1">
        <v>45527</v>
      </c>
      <c r="M2546" s="1">
        <v>45422</v>
      </c>
      <c r="N2546" t="s">
        <v>5838</v>
      </c>
      <c r="O2546" t="s">
        <v>5844</v>
      </c>
      <c r="P2546" t="s">
        <v>5836</v>
      </c>
    </row>
    <row r="2547" spans="1:16" x14ac:dyDescent="0.5">
      <c r="A2547" t="s">
        <v>3441</v>
      </c>
      <c r="B2547" t="s">
        <v>3442</v>
      </c>
      <c r="C2547" t="s">
        <v>1056</v>
      </c>
      <c r="D2547" s="1">
        <v>45354</v>
      </c>
      <c r="E2547">
        <v>999</v>
      </c>
      <c r="F2547" t="s">
        <v>10</v>
      </c>
      <c r="G2547" t="s">
        <v>23</v>
      </c>
      <c r="H2547" t="s">
        <v>5361</v>
      </c>
      <c r="I2547">
        <v>999</v>
      </c>
      <c r="J2547" s="1">
        <v>45371</v>
      </c>
      <c r="K2547" t="s">
        <v>5356</v>
      </c>
      <c r="L2547" s="1"/>
      <c r="M2547" s="1">
        <v>45369</v>
      </c>
      <c r="N2547" t="s">
        <v>5838</v>
      </c>
      <c r="O2547" t="s">
        <v>5848</v>
      </c>
      <c r="P2547" t="s">
        <v>6036</v>
      </c>
    </row>
    <row r="2548" spans="1:16" x14ac:dyDescent="0.5">
      <c r="A2548" t="s">
        <v>3443</v>
      </c>
      <c r="B2548" t="s">
        <v>3442</v>
      </c>
      <c r="C2548" t="s">
        <v>1056</v>
      </c>
      <c r="D2548" s="1">
        <v>45384</v>
      </c>
      <c r="E2548">
        <v>999</v>
      </c>
      <c r="F2548" t="s">
        <v>10</v>
      </c>
      <c r="G2548" t="s">
        <v>11</v>
      </c>
      <c r="H2548" t="s">
        <v>5361</v>
      </c>
      <c r="I2548">
        <v>999</v>
      </c>
      <c r="J2548" s="1">
        <v>45371</v>
      </c>
      <c r="K2548" t="s">
        <v>5356</v>
      </c>
      <c r="L2548" s="1"/>
      <c r="M2548" s="1">
        <v>45369</v>
      </c>
      <c r="N2548" t="s">
        <v>5838</v>
      </c>
      <c r="O2548" t="s">
        <v>5848</v>
      </c>
      <c r="P2548" t="s">
        <v>6036</v>
      </c>
    </row>
    <row r="2549" spans="1:16" x14ac:dyDescent="0.5">
      <c r="A2549" t="s">
        <v>3444</v>
      </c>
      <c r="B2549" t="s">
        <v>3442</v>
      </c>
      <c r="C2549" t="s">
        <v>1056</v>
      </c>
      <c r="D2549" s="1">
        <v>45415</v>
      </c>
      <c r="E2549">
        <v>999</v>
      </c>
      <c r="F2549" t="s">
        <v>10</v>
      </c>
      <c r="G2549" t="s">
        <v>23</v>
      </c>
      <c r="H2549" t="s">
        <v>5361</v>
      </c>
      <c r="I2549">
        <v>999</v>
      </c>
      <c r="J2549" s="1">
        <v>45371</v>
      </c>
      <c r="K2549" t="s">
        <v>5356</v>
      </c>
      <c r="L2549" s="1"/>
      <c r="M2549" s="1">
        <v>45369</v>
      </c>
      <c r="N2549" t="s">
        <v>5838</v>
      </c>
      <c r="O2549" t="s">
        <v>5848</v>
      </c>
      <c r="P2549" t="s">
        <v>6036</v>
      </c>
    </row>
    <row r="2550" spans="1:16" x14ac:dyDescent="0.5">
      <c r="A2550" t="s">
        <v>3445</v>
      </c>
      <c r="B2550" t="s">
        <v>3442</v>
      </c>
      <c r="C2550" t="s">
        <v>1056</v>
      </c>
      <c r="D2550" s="1">
        <v>45445</v>
      </c>
      <c r="E2550">
        <v>999</v>
      </c>
      <c r="F2550" t="s">
        <v>10</v>
      </c>
      <c r="G2550" t="s">
        <v>11</v>
      </c>
      <c r="H2550" t="s">
        <v>5361</v>
      </c>
      <c r="I2550">
        <v>999</v>
      </c>
      <c r="J2550" s="1">
        <v>45371</v>
      </c>
      <c r="K2550" t="s">
        <v>5356</v>
      </c>
      <c r="L2550" s="1"/>
      <c r="M2550" s="1">
        <v>45369</v>
      </c>
      <c r="N2550" t="s">
        <v>5838</v>
      </c>
      <c r="O2550" t="s">
        <v>5848</v>
      </c>
      <c r="P2550" t="s">
        <v>6036</v>
      </c>
    </row>
    <row r="2551" spans="1:16" x14ac:dyDescent="0.5">
      <c r="A2551" t="s">
        <v>3446</v>
      </c>
      <c r="B2551" t="s">
        <v>3442</v>
      </c>
      <c r="C2551" t="s">
        <v>1056</v>
      </c>
      <c r="D2551" s="1">
        <v>45476</v>
      </c>
      <c r="E2551">
        <v>999</v>
      </c>
      <c r="F2551" t="s">
        <v>10</v>
      </c>
      <c r="G2551" t="s">
        <v>25</v>
      </c>
      <c r="H2551" t="s">
        <v>5361</v>
      </c>
      <c r="I2551">
        <v>999</v>
      </c>
      <c r="J2551" s="1">
        <v>45371</v>
      </c>
      <c r="K2551" t="s">
        <v>5356</v>
      </c>
      <c r="L2551" s="1"/>
      <c r="M2551" s="1">
        <v>45369</v>
      </c>
      <c r="N2551" t="s">
        <v>5838</v>
      </c>
      <c r="O2551" t="s">
        <v>5848</v>
      </c>
      <c r="P2551" t="s">
        <v>6036</v>
      </c>
    </row>
    <row r="2552" spans="1:16" x14ac:dyDescent="0.5">
      <c r="A2552" t="s">
        <v>3447</v>
      </c>
      <c r="B2552" t="s">
        <v>3442</v>
      </c>
      <c r="C2552" t="s">
        <v>1056</v>
      </c>
      <c r="D2552" s="1">
        <v>45508</v>
      </c>
      <c r="E2552">
        <v>999</v>
      </c>
      <c r="F2552" t="s">
        <v>10</v>
      </c>
      <c r="G2552" t="s">
        <v>11</v>
      </c>
      <c r="H2552" t="s">
        <v>5361</v>
      </c>
      <c r="I2552">
        <v>999</v>
      </c>
      <c r="J2552" s="1">
        <v>45371</v>
      </c>
      <c r="K2552" t="s">
        <v>5356</v>
      </c>
      <c r="L2552" s="1"/>
      <c r="M2552" s="1">
        <v>45369</v>
      </c>
      <c r="N2552" t="s">
        <v>5838</v>
      </c>
      <c r="O2552" t="s">
        <v>5848</v>
      </c>
      <c r="P2552" t="s">
        <v>6036</v>
      </c>
    </row>
    <row r="2553" spans="1:16" x14ac:dyDescent="0.5">
      <c r="A2553" t="s">
        <v>3448</v>
      </c>
      <c r="B2553" t="s">
        <v>3442</v>
      </c>
      <c r="C2553" t="s">
        <v>1056</v>
      </c>
      <c r="D2553" s="1">
        <v>45538</v>
      </c>
      <c r="E2553">
        <v>999</v>
      </c>
      <c r="F2553" t="s">
        <v>10</v>
      </c>
      <c r="G2553" t="s">
        <v>11</v>
      </c>
      <c r="H2553" t="s">
        <v>5361</v>
      </c>
      <c r="I2553">
        <v>999</v>
      </c>
      <c r="J2553" s="1">
        <v>45371</v>
      </c>
      <c r="K2553" t="s">
        <v>5356</v>
      </c>
      <c r="L2553" s="1"/>
      <c r="M2553" s="1">
        <v>45369</v>
      </c>
      <c r="N2553" t="s">
        <v>5838</v>
      </c>
      <c r="O2553" t="s">
        <v>5848</v>
      </c>
      <c r="P2553" t="s">
        <v>6036</v>
      </c>
    </row>
    <row r="2554" spans="1:16" x14ac:dyDescent="0.5">
      <c r="A2554" t="s">
        <v>3449</v>
      </c>
      <c r="B2554" t="s">
        <v>3450</v>
      </c>
      <c r="C2554" t="s">
        <v>726</v>
      </c>
      <c r="D2554" s="1">
        <v>45385</v>
      </c>
      <c r="E2554">
        <v>2499</v>
      </c>
      <c r="F2554" t="s">
        <v>10</v>
      </c>
      <c r="G2554" t="s">
        <v>11</v>
      </c>
      <c r="H2554" t="s">
        <v>5362</v>
      </c>
      <c r="I2554">
        <v>2499</v>
      </c>
      <c r="J2554" s="1">
        <v>45412</v>
      </c>
      <c r="K2554" t="s">
        <v>5356</v>
      </c>
      <c r="L2554" s="1"/>
      <c r="M2554" s="1">
        <v>45392</v>
      </c>
      <c r="N2554" t="s">
        <v>5839</v>
      </c>
      <c r="O2554" t="s">
        <v>5835</v>
      </c>
      <c r="P2554" t="s">
        <v>6036</v>
      </c>
    </row>
    <row r="2555" spans="1:16" x14ac:dyDescent="0.5">
      <c r="A2555" t="s">
        <v>3451</v>
      </c>
      <c r="B2555" t="s">
        <v>3450</v>
      </c>
      <c r="C2555" t="s">
        <v>726</v>
      </c>
      <c r="D2555" s="1">
        <v>45414</v>
      </c>
      <c r="E2555">
        <v>2499</v>
      </c>
      <c r="F2555" t="s">
        <v>10</v>
      </c>
      <c r="G2555" t="s">
        <v>11</v>
      </c>
      <c r="H2555" t="s">
        <v>5362</v>
      </c>
      <c r="I2555">
        <v>2499</v>
      </c>
      <c r="J2555" s="1">
        <v>45412</v>
      </c>
      <c r="K2555" t="s">
        <v>5356</v>
      </c>
      <c r="L2555" s="1"/>
      <c r="M2555" s="1">
        <v>45392</v>
      </c>
      <c r="N2555" t="s">
        <v>5839</v>
      </c>
      <c r="O2555" t="s">
        <v>5835</v>
      </c>
      <c r="P2555" t="s">
        <v>6036</v>
      </c>
    </row>
    <row r="2556" spans="1:16" x14ac:dyDescent="0.5">
      <c r="A2556" t="s">
        <v>3452</v>
      </c>
      <c r="B2556" t="s">
        <v>3450</v>
      </c>
      <c r="C2556" t="s">
        <v>726</v>
      </c>
      <c r="D2556" s="1">
        <v>45446</v>
      </c>
      <c r="E2556">
        <v>2499</v>
      </c>
      <c r="F2556" t="s">
        <v>10</v>
      </c>
      <c r="G2556" t="s">
        <v>41</v>
      </c>
      <c r="H2556" t="s">
        <v>5362</v>
      </c>
      <c r="I2556">
        <v>2499</v>
      </c>
      <c r="J2556" s="1">
        <v>45412</v>
      </c>
      <c r="K2556" t="s">
        <v>5356</v>
      </c>
      <c r="L2556" s="1"/>
      <c r="M2556" s="1">
        <v>45392</v>
      </c>
      <c r="N2556" t="s">
        <v>5839</v>
      </c>
      <c r="O2556" t="s">
        <v>5835</v>
      </c>
      <c r="P2556" t="s">
        <v>6036</v>
      </c>
    </row>
    <row r="2557" spans="1:16" x14ac:dyDescent="0.5">
      <c r="A2557" t="s">
        <v>3453</v>
      </c>
      <c r="B2557" t="s">
        <v>3450</v>
      </c>
      <c r="C2557" t="s">
        <v>726</v>
      </c>
      <c r="D2557" s="1">
        <v>45474</v>
      </c>
      <c r="E2557">
        <v>2499</v>
      </c>
      <c r="F2557" t="s">
        <v>10</v>
      </c>
      <c r="G2557" t="s">
        <v>11</v>
      </c>
      <c r="H2557" t="s">
        <v>5362</v>
      </c>
      <c r="I2557">
        <v>2499</v>
      </c>
      <c r="J2557" s="1">
        <v>45412</v>
      </c>
      <c r="K2557" t="s">
        <v>5356</v>
      </c>
      <c r="L2557" s="1"/>
      <c r="M2557" s="1">
        <v>45392</v>
      </c>
      <c r="N2557" t="s">
        <v>5839</v>
      </c>
      <c r="O2557" t="s">
        <v>5835</v>
      </c>
      <c r="P2557" t="s">
        <v>6036</v>
      </c>
    </row>
    <row r="2558" spans="1:16" x14ac:dyDescent="0.5">
      <c r="A2558" t="s">
        <v>3454</v>
      </c>
      <c r="B2558" t="s">
        <v>3450</v>
      </c>
      <c r="C2558" t="s">
        <v>726</v>
      </c>
      <c r="D2558" s="1">
        <v>45506</v>
      </c>
      <c r="E2558">
        <v>2499</v>
      </c>
      <c r="F2558" t="s">
        <v>10</v>
      </c>
      <c r="G2558" t="s">
        <v>11</v>
      </c>
      <c r="H2558" t="s">
        <v>5362</v>
      </c>
      <c r="I2558">
        <v>2499</v>
      </c>
      <c r="J2558" s="1">
        <v>45412</v>
      </c>
      <c r="K2558" t="s">
        <v>5356</v>
      </c>
      <c r="L2558" s="1"/>
      <c r="M2558" s="1">
        <v>45392</v>
      </c>
      <c r="N2558" t="s">
        <v>5839</v>
      </c>
      <c r="O2558" t="s">
        <v>5835</v>
      </c>
      <c r="P2558" t="s">
        <v>6036</v>
      </c>
    </row>
    <row r="2559" spans="1:16" x14ac:dyDescent="0.5">
      <c r="A2559" t="s">
        <v>3455</v>
      </c>
      <c r="B2559" t="s">
        <v>3450</v>
      </c>
      <c r="C2559" t="s">
        <v>726</v>
      </c>
      <c r="D2559" s="1">
        <v>45536</v>
      </c>
      <c r="E2559">
        <v>2499</v>
      </c>
      <c r="F2559" t="s">
        <v>10</v>
      </c>
      <c r="G2559" t="s">
        <v>23</v>
      </c>
      <c r="H2559" t="s">
        <v>5362</v>
      </c>
      <c r="I2559">
        <v>2499</v>
      </c>
      <c r="J2559" s="1">
        <v>45412</v>
      </c>
      <c r="K2559" t="s">
        <v>5356</v>
      </c>
      <c r="L2559" s="1"/>
      <c r="M2559" s="1">
        <v>45392</v>
      </c>
      <c r="N2559" t="s">
        <v>5839</v>
      </c>
      <c r="O2559" t="s">
        <v>5835</v>
      </c>
      <c r="P2559" t="s">
        <v>6036</v>
      </c>
    </row>
    <row r="2560" spans="1:16" x14ac:dyDescent="0.5">
      <c r="A2560" t="s">
        <v>3456</v>
      </c>
      <c r="B2560" t="s">
        <v>3457</v>
      </c>
      <c r="C2560" t="s">
        <v>3458</v>
      </c>
      <c r="D2560" s="1">
        <v>45293</v>
      </c>
      <c r="E2560">
        <v>999</v>
      </c>
      <c r="F2560" t="s">
        <v>10</v>
      </c>
      <c r="G2560" t="s">
        <v>11</v>
      </c>
      <c r="H2560" t="s">
        <v>5361</v>
      </c>
      <c r="I2560">
        <v>999</v>
      </c>
      <c r="J2560" s="1">
        <v>45293</v>
      </c>
      <c r="K2560" t="s">
        <v>5356</v>
      </c>
      <c r="L2560" s="1"/>
      <c r="M2560" s="1">
        <v>45293</v>
      </c>
      <c r="N2560" t="s">
        <v>5843</v>
      </c>
      <c r="O2560" t="s">
        <v>5845</v>
      </c>
      <c r="P2560" t="s">
        <v>6037</v>
      </c>
    </row>
    <row r="2561" spans="1:16" x14ac:dyDescent="0.5">
      <c r="A2561" t="s">
        <v>3459</v>
      </c>
      <c r="B2561" t="s">
        <v>3457</v>
      </c>
      <c r="C2561" t="s">
        <v>3458</v>
      </c>
      <c r="D2561" s="1">
        <v>45326</v>
      </c>
      <c r="E2561">
        <v>999</v>
      </c>
      <c r="F2561" t="s">
        <v>10</v>
      </c>
      <c r="G2561" t="s">
        <v>23</v>
      </c>
      <c r="H2561" t="s">
        <v>5361</v>
      </c>
      <c r="I2561">
        <v>999</v>
      </c>
      <c r="J2561" s="1">
        <v>45293</v>
      </c>
      <c r="K2561" t="s">
        <v>5356</v>
      </c>
      <c r="L2561" s="1"/>
      <c r="M2561" s="1">
        <v>45293</v>
      </c>
      <c r="N2561" t="s">
        <v>5843</v>
      </c>
      <c r="O2561" t="s">
        <v>5845</v>
      </c>
      <c r="P2561" t="s">
        <v>6037</v>
      </c>
    </row>
    <row r="2562" spans="1:16" x14ac:dyDescent="0.5">
      <c r="A2562" t="s">
        <v>3460</v>
      </c>
      <c r="B2562" t="s">
        <v>3457</v>
      </c>
      <c r="C2562" t="s">
        <v>3458</v>
      </c>
      <c r="D2562" s="1">
        <v>45354</v>
      </c>
      <c r="E2562">
        <v>999</v>
      </c>
      <c r="F2562" t="s">
        <v>10</v>
      </c>
      <c r="G2562" t="s">
        <v>11</v>
      </c>
      <c r="H2562" t="s">
        <v>5361</v>
      </c>
      <c r="I2562">
        <v>999</v>
      </c>
      <c r="J2562" s="1">
        <v>45293</v>
      </c>
      <c r="K2562" t="s">
        <v>5356</v>
      </c>
      <c r="L2562" s="1"/>
      <c r="M2562" s="1">
        <v>45293</v>
      </c>
      <c r="N2562" t="s">
        <v>5843</v>
      </c>
      <c r="O2562" t="s">
        <v>5845</v>
      </c>
      <c r="P2562" t="s">
        <v>6037</v>
      </c>
    </row>
    <row r="2563" spans="1:16" x14ac:dyDescent="0.5">
      <c r="A2563" t="s">
        <v>3461</v>
      </c>
      <c r="B2563" t="s">
        <v>3457</v>
      </c>
      <c r="C2563" t="s">
        <v>3458</v>
      </c>
      <c r="D2563" s="1">
        <v>45386</v>
      </c>
      <c r="E2563">
        <v>999</v>
      </c>
      <c r="F2563" t="s">
        <v>10</v>
      </c>
      <c r="G2563" t="s">
        <v>11</v>
      </c>
      <c r="H2563" t="s">
        <v>5361</v>
      </c>
      <c r="I2563">
        <v>999</v>
      </c>
      <c r="J2563" s="1">
        <v>45293</v>
      </c>
      <c r="K2563" t="s">
        <v>5356</v>
      </c>
      <c r="L2563" s="1"/>
      <c r="M2563" s="1">
        <v>45293</v>
      </c>
      <c r="N2563" t="s">
        <v>5843</v>
      </c>
      <c r="O2563" t="s">
        <v>5845</v>
      </c>
      <c r="P2563" t="s">
        <v>6037</v>
      </c>
    </row>
    <row r="2564" spans="1:16" x14ac:dyDescent="0.5">
      <c r="A2564" t="s">
        <v>3462</v>
      </c>
      <c r="B2564" t="s">
        <v>3457</v>
      </c>
      <c r="C2564" t="s">
        <v>3458</v>
      </c>
      <c r="D2564" s="1">
        <v>45416</v>
      </c>
      <c r="E2564">
        <v>999</v>
      </c>
      <c r="F2564" t="s">
        <v>10</v>
      </c>
      <c r="G2564" t="s">
        <v>11</v>
      </c>
      <c r="H2564" t="s">
        <v>5361</v>
      </c>
      <c r="I2564">
        <v>999</v>
      </c>
      <c r="J2564" s="1">
        <v>45293</v>
      </c>
      <c r="K2564" t="s">
        <v>5356</v>
      </c>
      <c r="L2564" s="1"/>
      <c r="M2564" s="1">
        <v>45293</v>
      </c>
      <c r="N2564" t="s">
        <v>5843</v>
      </c>
      <c r="O2564" t="s">
        <v>5845</v>
      </c>
      <c r="P2564" t="s">
        <v>6037</v>
      </c>
    </row>
    <row r="2565" spans="1:16" x14ac:dyDescent="0.5">
      <c r="A2565" t="s">
        <v>3463</v>
      </c>
      <c r="B2565" t="s">
        <v>3457</v>
      </c>
      <c r="C2565" t="s">
        <v>3458</v>
      </c>
      <c r="D2565" s="1">
        <v>45446</v>
      </c>
      <c r="E2565">
        <v>999</v>
      </c>
      <c r="F2565" t="s">
        <v>10</v>
      </c>
      <c r="G2565" t="s">
        <v>11</v>
      </c>
      <c r="H2565" t="s">
        <v>5361</v>
      </c>
      <c r="I2565">
        <v>999</v>
      </c>
      <c r="J2565" s="1">
        <v>45293</v>
      </c>
      <c r="K2565" t="s">
        <v>5356</v>
      </c>
      <c r="L2565" s="1"/>
      <c r="M2565" s="1">
        <v>45293</v>
      </c>
      <c r="N2565" t="s">
        <v>5843</v>
      </c>
      <c r="O2565" t="s">
        <v>5845</v>
      </c>
      <c r="P2565" t="s">
        <v>6037</v>
      </c>
    </row>
    <row r="2566" spans="1:16" x14ac:dyDescent="0.5">
      <c r="A2566" t="s">
        <v>3464</v>
      </c>
      <c r="B2566" t="s">
        <v>3457</v>
      </c>
      <c r="C2566" t="s">
        <v>3458</v>
      </c>
      <c r="D2566" s="1">
        <v>45476</v>
      </c>
      <c r="E2566">
        <v>999</v>
      </c>
      <c r="F2566" t="s">
        <v>10</v>
      </c>
      <c r="G2566" t="s">
        <v>23</v>
      </c>
      <c r="H2566" t="s">
        <v>5361</v>
      </c>
      <c r="I2566">
        <v>999</v>
      </c>
      <c r="J2566" s="1">
        <v>45293</v>
      </c>
      <c r="K2566" t="s">
        <v>5356</v>
      </c>
      <c r="L2566" s="1"/>
      <c r="M2566" s="1">
        <v>45293</v>
      </c>
      <c r="N2566" t="s">
        <v>5843</v>
      </c>
      <c r="O2566" t="s">
        <v>5845</v>
      </c>
      <c r="P2566" t="s">
        <v>6037</v>
      </c>
    </row>
    <row r="2567" spans="1:16" x14ac:dyDescent="0.5">
      <c r="A2567" t="s">
        <v>3465</v>
      </c>
      <c r="B2567" t="s">
        <v>3457</v>
      </c>
      <c r="C2567" t="s">
        <v>3458</v>
      </c>
      <c r="D2567" s="1">
        <v>45508</v>
      </c>
      <c r="E2567">
        <v>999</v>
      </c>
      <c r="F2567" t="s">
        <v>10</v>
      </c>
      <c r="G2567" t="s">
        <v>11</v>
      </c>
      <c r="H2567" t="s">
        <v>5361</v>
      </c>
      <c r="I2567">
        <v>999</v>
      </c>
      <c r="J2567" s="1">
        <v>45293</v>
      </c>
      <c r="K2567" t="s">
        <v>5356</v>
      </c>
      <c r="L2567" s="1"/>
      <c r="M2567" s="1">
        <v>45293</v>
      </c>
      <c r="N2567" t="s">
        <v>5843</v>
      </c>
      <c r="O2567" t="s">
        <v>5845</v>
      </c>
      <c r="P2567" t="s">
        <v>6037</v>
      </c>
    </row>
    <row r="2568" spans="1:16" x14ac:dyDescent="0.5">
      <c r="A2568" t="s">
        <v>3466</v>
      </c>
      <c r="B2568" t="s">
        <v>3457</v>
      </c>
      <c r="C2568" t="s">
        <v>3458</v>
      </c>
      <c r="D2568" s="1">
        <v>45539</v>
      </c>
      <c r="E2568">
        <v>999</v>
      </c>
      <c r="F2568" t="s">
        <v>10</v>
      </c>
      <c r="G2568" t="s">
        <v>11</v>
      </c>
      <c r="H2568" t="s">
        <v>5361</v>
      </c>
      <c r="I2568">
        <v>999</v>
      </c>
      <c r="J2568" s="1">
        <v>45293</v>
      </c>
      <c r="K2568" t="s">
        <v>5356</v>
      </c>
      <c r="L2568" s="1"/>
      <c r="M2568" s="1">
        <v>45293</v>
      </c>
      <c r="N2568" t="s">
        <v>5843</v>
      </c>
      <c r="O2568" t="s">
        <v>5845</v>
      </c>
      <c r="P2568" t="s">
        <v>6037</v>
      </c>
    </row>
    <row r="2569" spans="1:16" x14ac:dyDescent="0.5">
      <c r="A2569" t="s">
        <v>3467</v>
      </c>
      <c r="B2569" t="s">
        <v>3468</v>
      </c>
      <c r="C2569" t="s">
        <v>877</v>
      </c>
      <c r="D2569" s="1">
        <v>45352</v>
      </c>
      <c r="E2569">
        <v>999</v>
      </c>
      <c r="F2569" t="s">
        <v>10</v>
      </c>
      <c r="G2569" t="s">
        <v>11</v>
      </c>
      <c r="H2569" t="s">
        <v>5361</v>
      </c>
      <c r="I2569">
        <v>999</v>
      </c>
      <c r="J2569" s="1">
        <v>45355</v>
      </c>
      <c r="K2569" t="s">
        <v>5359</v>
      </c>
      <c r="L2569" s="1">
        <v>45521</v>
      </c>
      <c r="M2569" s="1">
        <v>45329</v>
      </c>
      <c r="N2569" t="s">
        <v>5839</v>
      </c>
      <c r="O2569" t="s">
        <v>5835</v>
      </c>
      <c r="P2569" t="s">
        <v>6037</v>
      </c>
    </row>
    <row r="2570" spans="1:16" x14ac:dyDescent="0.5">
      <c r="A2570" t="s">
        <v>3469</v>
      </c>
      <c r="B2570" t="s">
        <v>3468</v>
      </c>
      <c r="C2570" t="s">
        <v>877</v>
      </c>
      <c r="D2570" s="1">
        <v>45384</v>
      </c>
      <c r="E2570">
        <v>999</v>
      </c>
      <c r="F2570" t="s">
        <v>10</v>
      </c>
      <c r="G2570" t="s">
        <v>11</v>
      </c>
      <c r="H2570" t="s">
        <v>5361</v>
      </c>
      <c r="I2570">
        <v>999</v>
      </c>
      <c r="J2570" s="1">
        <v>45355</v>
      </c>
      <c r="K2570" t="s">
        <v>5359</v>
      </c>
      <c r="L2570" s="1">
        <v>45521</v>
      </c>
      <c r="M2570" s="1">
        <v>45329</v>
      </c>
      <c r="N2570" t="s">
        <v>5839</v>
      </c>
      <c r="O2570" t="s">
        <v>5835</v>
      </c>
      <c r="P2570" t="s">
        <v>6037</v>
      </c>
    </row>
    <row r="2571" spans="1:16" x14ac:dyDescent="0.5">
      <c r="A2571" t="s">
        <v>3470</v>
      </c>
      <c r="B2571" t="s">
        <v>3468</v>
      </c>
      <c r="C2571" t="s">
        <v>877</v>
      </c>
      <c r="D2571" s="1">
        <v>45415</v>
      </c>
      <c r="E2571">
        <v>999</v>
      </c>
      <c r="F2571" t="s">
        <v>10</v>
      </c>
      <c r="G2571" t="s">
        <v>25</v>
      </c>
      <c r="H2571" t="s">
        <v>5361</v>
      </c>
      <c r="I2571">
        <v>999</v>
      </c>
      <c r="J2571" s="1">
        <v>45355</v>
      </c>
      <c r="K2571" t="s">
        <v>5359</v>
      </c>
      <c r="L2571" s="1">
        <v>45521</v>
      </c>
      <c r="M2571" s="1">
        <v>45329</v>
      </c>
      <c r="N2571" t="s">
        <v>5839</v>
      </c>
      <c r="O2571" t="s">
        <v>5835</v>
      </c>
      <c r="P2571" t="s">
        <v>6037</v>
      </c>
    </row>
    <row r="2572" spans="1:16" x14ac:dyDescent="0.5">
      <c r="A2572" t="s">
        <v>3471</v>
      </c>
      <c r="B2572" t="s">
        <v>3468</v>
      </c>
      <c r="C2572" t="s">
        <v>877</v>
      </c>
      <c r="D2572" s="1">
        <v>45446</v>
      </c>
      <c r="E2572">
        <v>999</v>
      </c>
      <c r="F2572" t="s">
        <v>10</v>
      </c>
      <c r="G2572" t="s">
        <v>11</v>
      </c>
      <c r="H2572" t="s">
        <v>5361</v>
      </c>
      <c r="I2572">
        <v>999</v>
      </c>
      <c r="J2572" s="1">
        <v>45355</v>
      </c>
      <c r="K2572" t="s">
        <v>5359</v>
      </c>
      <c r="L2572" s="1">
        <v>45521</v>
      </c>
      <c r="M2572" s="1">
        <v>45329</v>
      </c>
      <c r="N2572" t="s">
        <v>5839</v>
      </c>
      <c r="O2572" t="s">
        <v>5835</v>
      </c>
      <c r="P2572" t="s">
        <v>6037</v>
      </c>
    </row>
    <row r="2573" spans="1:16" x14ac:dyDescent="0.5">
      <c r="A2573" t="s">
        <v>3472</v>
      </c>
      <c r="B2573" t="s">
        <v>3468</v>
      </c>
      <c r="C2573" t="s">
        <v>877</v>
      </c>
      <c r="D2573" s="1">
        <v>45475</v>
      </c>
      <c r="E2573">
        <v>999</v>
      </c>
      <c r="F2573" t="s">
        <v>10</v>
      </c>
      <c r="G2573" t="s">
        <v>11</v>
      </c>
      <c r="H2573" t="s">
        <v>5361</v>
      </c>
      <c r="I2573">
        <v>999</v>
      </c>
      <c r="J2573" s="1">
        <v>45355</v>
      </c>
      <c r="K2573" t="s">
        <v>5359</v>
      </c>
      <c r="L2573" s="1">
        <v>45521</v>
      </c>
      <c r="M2573" s="1">
        <v>45329</v>
      </c>
      <c r="N2573" t="s">
        <v>5839</v>
      </c>
      <c r="O2573" t="s">
        <v>5835</v>
      </c>
      <c r="P2573" t="s">
        <v>6037</v>
      </c>
    </row>
    <row r="2574" spans="1:16" x14ac:dyDescent="0.5">
      <c r="A2574" t="s">
        <v>3473</v>
      </c>
      <c r="B2574" t="s">
        <v>3468</v>
      </c>
      <c r="C2574" t="s">
        <v>877</v>
      </c>
      <c r="D2574" s="1">
        <v>45505</v>
      </c>
      <c r="E2574">
        <v>999</v>
      </c>
      <c r="F2574" t="s">
        <v>10</v>
      </c>
      <c r="G2574" t="s">
        <v>11</v>
      </c>
      <c r="H2574" t="s">
        <v>5361</v>
      </c>
      <c r="I2574">
        <v>999</v>
      </c>
      <c r="J2574" s="1">
        <v>45355</v>
      </c>
      <c r="K2574" t="s">
        <v>5359</v>
      </c>
      <c r="L2574" s="1">
        <v>45521</v>
      </c>
      <c r="M2574" s="1">
        <v>45329</v>
      </c>
      <c r="N2574" t="s">
        <v>5839</v>
      </c>
      <c r="O2574" t="s">
        <v>5835</v>
      </c>
      <c r="P2574" t="s">
        <v>6037</v>
      </c>
    </row>
    <row r="2575" spans="1:16" x14ac:dyDescent="0.5">
      <c r="A2575" t="s">
        <v>3474</v>
      </c>
      <c r="B2575" t="s">
        <v>3475</v>
      </c>
      <c r="C2575" t="s">
        <v>3476</v>
      </c>
      <c r="D2575" s="1">
        <v>45444</v>
      </c>
      <c r="E2575">
        <v>9999</v>
      </c>
      <c r="F2575" t="s">
        <v>10</v>
      </c>
      <c r="G2575" t="s">
        <v>11</v>
      </c>
      <c r="H2575" t="s">
        <v>5382</v>
      </c>
      <c r="I2575">
        <v>9999</v>
      </c>
      <c r="J2575" s="1">
        <v>45448</v>
      </c>
      <c r="K2575" t="s">
        <v>5356</v>
      </c>
      <c r="L2575" s="1"/>
      <c r="M2575" s="1">
        <v>45438</v>
      </c>
      <c r="N2575" t="s">
        <v>5838</v>
      </c>
      <c r="O2575" t="s">
        <v>5835</v>
      </c>
      <c r="P2575" t="s">
        <v>6036</v>
      </c>
    </row>
    <row r="2576" spans="1:16" x14ac:dyDescent="0.5">
      <c r="A2576" t="s">
        <v>3477</v>
      </c>
      <c r="B2576" t="s">
        <v>3475</v>
      </c>
      <c r="C2576" t="s">
        <v>3476</v>
      </c>
      <c r="D2576" s="1">
        <v>45475</v>
      </c>
      <c r="E2576">
        <v>9999</v>
      </c>
      <c r="F2576" t="s">
        <v>10</v>
      </c>
      <c r="G2576" t="s">
        <v>11</v>
      </c>
      <c r="H2576" t="s">
        <v>5382</v>
      </c>
      <c r="I2576">
        <v>9999</v>
      </c>
      <c r="J2576" s="1">
        <v>45448</v>
      </c>
      <c r="K2576" t="s">
        <v>5356</v>
      </c>
      <c r="L2576" s="1"/>
      <c r="M2576" s="1">
        <v>45438</v>
      </c>
      <c r="N2576" t="s">
        <v>5838</v>
      </c>
      <c r="O2576" t="s">
        <v>5835</v>
      </c>
      <c r="P2576" t="s">
        <v>6036</v>
      </c>
    </row>
    <row r="2577" spans="1:16" x14ac:dyDescent="0.5">
      <c r="A2577" t="s">
        <v>3478</v>
      </c>
      <c r="B2577" t="s">
        <v>3475</v>
      </c>
      <c r="C2577" t="s">
        <v>3476</v>
      </c>
      <c r="D2577" s="1">
        <v>45506</v>
      </c>
      <c r="E2577">
        <v>9999</v>
      </c>
      <c r="F2577" t="s">
        <v>10</v>
      </c>
      <c r="G2577" t="s">
        <v>25</v>
      </c>
      <c r="H2577" t="s">
        <v>5382</v>
      </c>
      <c r="I2577">
        <v>9999</v>
      </c>
      <c r="J2577" s="1">
        <v>45448</v>
      </c>
      <c r="K2577" t="s">
        <v>5356</v>
      </c>
      <c r="L2577" s="1"/>
      <c r="M2577" s="1">
        <v>45438</v>
      </c>
      <c r="N2577" t="s">
        <v>5838</v>
      </c>
      <c r="O2577" t="s">
        <v>5835</v>
      </c>
      <c r="P2577" t="s">
        <v>6036</v>
      </c>
    </row>
    <row r="2578" spans="1:16" x14ac:dyDescent="0.5">
      <c r="A2578" t="s">
        <v>3479</v>
      </c>
      <c r="B2578" t="s">
        <v>3475</v>
      </c>
      <c r="C2578" t="s">
        <v>3476</v>
      </c>
      <c r="D2578" s="1">
        <v>45537</v>
      </c>
      <c r="E2578">
        <v>9999</v>
      </c>
      <c r="F2578" t="s">
        <v>10</v>
      </c>
      <c r="G2578" t="s">
        <v>11</v>
      </c>
      <c r="H2578" t="s">
        <v>5382</v>
      </c>
      <c r="I2578">
        <v>9999</v>
      </c>
      <c r="J2578" s="1">
        <v>45448</v>
      </c>
      <c r="K2578" t="s">
        <v>5356</v>
      </c>
      <c r="L2578" s="1"/>
      <c r="M2578" s="1">
        <v>45438</v>
      </c>
      <c r="N2578" t="s">
        <v>5838</v>
      </c>
      <c r="O2578" t="s">
        <v>5835</v>
      </c>
      <c r="P2578" t="s">
        <v>6036</v>
      </c>
    </row>
    <row r="2579" spans="1:16" x14ac:dyDescent="0.5">
      <c r="A2579" t="s">
        <v>3480</v>
      </c>
      <c r="B2579" t="s">
        <v>3481</v>
      </c>
      <c r="C2579" t="s">
        <v>3458</v>
      </c>
      <c r="D2579" s="1">
        <v>45294</v>
      </c>
      <c r="E2579">
        <v>999</v>
      </c>
      <c r="F2579" t="s">
        <v>10</v>
      </c>
      <c r="G2579" t="s">
        <v>23</v>
      </c>
      <c r="H2579" t="s">
        <v>5361</v>
      </c>
      <c r="I2579">
        <v>999</v>
      </c>
      <c r="J2579" s="1">
        <v>45306</v>
      </c>
      <c r="K2579" t="s">
        <v>5356</v>
      </c>
      <c r="L2579" s="1"/>
      <c r="M2579" s="1">
        <v>45293</v>
      </c>
      <c r="N2579" t="s">
        <v>5843</v>
      </c>
      <c r="O2579" t="s">
        <v>5845</v>
      </c>
      <c r="P2579" t="s">
        <v>6037</v>
      </c>
    </row>
    <row r="2580" spans="1:16" x14ac:dyDescent="0.5">
      <c r="A2580" t="s">
        <v>3482</v>
      </c>
      <c r="B2580" t="s">
        <v>3481</v>
      </c>
      <c r="C2580" t="s">
        <v>3458</v>
      </c>
      <c r="D2580" s="1">
        <v>45324</v>
      </c>
      <c r="E2580">
        <v>999</v>
      </c>
      <c r="F2580" t="s">
        <v>10</v>
      </c>
      <c r="G2580" t="s">
        <v>25</v>
      </c>
      <c r="H2580" t="s">
        <v>5361</v>
      </c>
      <c r="I2580">
        <v>999</v>
      </c>
      <c r="J2580" s="1">
        <v>45306</v>
      </c>
      <c r="K2580" t="s">
        <v>5356</v>
      </c>
      <c r="L2580" s="1"/>
      <c r="M2580" s="1">
        <v>45293</v>
      </c>
      <c r="N2580" t="s">
        <v>5843</v>
      </c>
      <c r="O2580" t="s">
        <v>5845</v>
      </c>
      <c r="P2580" t="s">
        <v>6037</v>
      </c>
    </row>
    <row r="2581" spans="1:16" x14ac:dyDescent="0.5">
      <c r="A2581" t="s">
        <v>3483</v>
      </c>
      <c r="B2581" t="s">
        <v>3481</v>
      </c>
      <c r="C2581" t="s">
        <v>3458</v>
      </c>
      <c r="D2581" s="1">
        <v>45354</v>
      </c>
      <c r="E2581">
        <v>999</v>
      </c>
      <c r="F2581" t="s">
        <v>10</v>
      </c>
      <c r="G2581" t="s">
        <v>11</v>
      </c>
      <c r="H2581" t="s">
        <v>5361</v>
      </c>
      <c r="I2581">
        <v>999</v>
      </c>
      <c r="J2581" s="1">
        <v>45306</v>
      </c>
      <c r="K2581" t="s">
        <v>5356</v>
      </c>
      <c r="L2581" s="1"/>
      <c r="M2581" s="1">
        <v>45293</v>
      </c>
      <c r="N2581" t="s">
        <v>5843</v>
      </c>
      <c r="O2581" t="s">
        <v>5845</v>
      </c>
      <c r="P2581" t="s">
        <v>6037</v>
      </c>
    </row>
    <row r="2582" spans="1:16" x14ac:dyDescent="0.5">
      <c r="A2582" t="s">
        <v>3484</v>
      </c>
      <c r="B2582" t="s">
        <v>3481</v>
      </c>
      <c r="C2582" t="s">
        <v>3458</v>
      </c>
      <c r="D2582" s="1">
        <v>45384</v>
      </c>
      <c r="E2582">
        <v>999</v>
      </c>
      <c r="F2582" t="s">
        <v>10</v>
      </c>
      <c r="G2582" t="s">
        <v>11</v>
      </c>
      <c r="H2582" t="s">
        <v>5361</v>
      </c>
      <c r="I2582">
        <v>999</v>
      </c>
      <c r="J2582" s="1">
        <v>45306</v>
      </c>
      <c r="K2582" t="s">
        <v>5356</v>
      </c>
      <c r="L2582" s="1"/>
      <c r="M2582" s="1">
        <v>45293</v>
      </c>
      <c r="N2582" t="s">
        <v>5843</v>
      </c>
      <c r="O2582" t="s">
        <v>5845</v>
      </c>
      <c r="P2582" t="s">
        <v>6037</v>
      </c>
    </row>
    <row r="2583" spans="1:16" x14ac:dyDescent="0.5">
      <c r="A2583" t="s">
        <v>3485</v>
      </c>
      <c r="B2583" t="s">
        <v>3481</v>
      </c>
      <c r="C2583" t="s">
        <v>3458</v>
      </c>
      <c r="D2583" s="1">
        <v>45416</v>
      </c>
      <c r="E2583">
        <v>999</v>
      </c>
      <c r="F2583" t="s">
        <v>10</v>
      </c>
      <c r="G2583" t="s">
        <v>11</v>
      </c>
      <c r="H2583" t="s">
        <v>5361</v>
      </c>
      <c r="I2583">
        <v>999</v>
      </c>
      <c r="J2583" s="1">
        <v>45306</v>
      </c>
      <c r="K2583" t="s">
        <v>5356</v>
      </c>
      <c r="L2583" s="1"/>
      <c r="M2583" s="1">
        <v>45293</v>
      </c>
      <c r="N2583" t="s">
        <v>5843</v>
      </c>
      <c r="O2583" t="s">
        <v>5845</v>
      </c>
      <c r="P2583" t="s">
        <v>6037</v>
      </c>
    </row>
    <row r="2584" spans="1:16" x14ac:dyDescent="0.5">
      <c r="A2584" t="s">
        <v>3486</v>
      </c>
      <c r="B2584" t="s">
        <v>3481</v>
      </c>
      <c r="C2584" t="s">
        <v>3458</v>
      </c>
      <c r="D2584" s="1">
        <v>45445</v>
      </c>
      <c r="E2584">
        <v>0</v>
      </c>
      <c r="F2584" t="s">
        <v>43</v>
      </c>
      <c r="G2584" t="s">
        <v>11</v>
      </c>
      <c r="H2584" t="s">
        <v>5361</v>
      </c>
      <c r="I2584">
        <v>999</v>
      </c>
      <c r="J2584" s="1">
        <v>45306</v>
      </c>
      <c r="K2584" t="s">
        <v>5356</v>
      </c>
      <c r="L2584" s="1"/>
      <c r="M2584" s="1">
        <v>45293</v>
      </c>
      <c r="N2584" t="s">
        <v>5843</v>
      </c>
      <c r="O2584" t="s">
        <v>5845</v>
      </c>
      <c r="P2584" t="s">
        <v>6037</v>
      </c>
    </row>
    <row r="2585" spans="1:16" x14ac:dyDescent="0.5">
      <c r="A2585" t="s">
        <v>3487</v>
      </c>
      <c r="B2585" t="s">
        <v>3481</v>
      </c>
      <c r="C2585" t="s">
        <v>3458</v>
      </c>
      <c r="D2585" s="1">
        <v>45475</v>
      </c>
      <c r="E2585">
        <v>999</v>
      </c>
      <c r="F2585" t="s">
        <v>10</v>
      </c>
      <c r="G2585" t="s">
        <v>11</v>
      </c>
      <c r="H2585" t="s">
        <v>5361</v>
      </c>
      <c r="I2585">
        <v>999</v>
      </c>
      <c r="J2585" s="1">
        <v>45306</v>
      </c>
      <c r="K2585" t="s">
        <v>5356</v>
      </c>
      <c r="L2585" s="1"/>
      <c r="M2585" s="1">
        <v>45293</v>
      </c>
      <c r="N2585" t="s">
        <v>5843</v>
      </c>
      <c r="O2585" t="s">
        <v>5845</v>
      </c>
      <c r="P2585" t="s">
        <v>6037</v>
      </c>
    </row>
    <row r="2586" spans="1:16" x14ac:dyDescent="0.5">
      <c r="A2586" t="s">
        <v>3488</v>
      </c>
      <c r="B2586" t="s">
        <v>3481</v>
      </c>
      <c r="C2586" t="s">
        <v>3458</v>
      </c>
      <c r="D2586" s="1">
        <v>45506</v>
      </c>
      <c r="E2586">
        <v>999</v>
      </c>
      <c r="F2586" t="s">
        <v>10</v>
      </c>
      <c r="G2586" t="s">
        <v>11</v>
      </c>
      <c r="H2586" t="s">
        <v>5361</v>
      </c>
      <c r="I2586">
        <v>999</v>
      </c>
      <c r="J2586" s="1">
        <v>45306</v>
      </c>
      <c r="K2586" t="s">
        <v>5356</v>
      </c>
      <c r="L2586" s="1"/>
      <c r="M2586" s="1">
        <v>45293</v>
      </c>
      <c r="N2586" t="s">
        <v>5843</v>
      </c>
      <c r="O2586" t="s">
        <v>5845</v>
      </c>
      <c r="P2586" t="s">
        <v>6037</v>
      </c>
    </row>
    <row r="2587" spans="1:16" x14ac:dyDescent="0.5">
      <c r="A2587" t="s">
        <v>3489</v>
      </c>
      <c r="B2587" t="s">
        <v>3481</v>
      </c>
      <c r="C2587" t="s">
        <v>3458</v>
      </c>
      <c r="D2587" s="1">
        <v>45538</v>
      </c>
      <c r="E2587">
        <v>999</v>
      </c>
      <c r="F2587" t="s">
        <v>10</v>
      </c>
      <c r="G2587" t="s">
        <v>11</v>
      </c>
      <c r="H2587" t="s">
        <v>5361</v>
      </c>
      <c r="I2587">
        <v>999</v>
      </c>
      <c r="J2587" s="1">
        <v>45306</v>
      </c>
      <c r="K2587" t="s">
        <v>5356</v>
      </c>
      <c r="L2587" s="1"/>
      <c r="M2587" s="1">
        <v>45293</v>
      </c>
      <c r="N2587" t="s">
        <v>5843</v>
      </c>
      <c r="O2587" t="s">
        <v>5845</v>
      </c>
      <c r="P2587" t="s">
        <v>6037</v>
      </c>
    </row>
    <row r="2588" spans="1:16" x14ac:dyDescent="0.5">
      <c r="A2588" t="s">
        <v>3490</v>
      </c>
      <c r="B2588" t="s">
        <v>3491</v>
      </c>
      <c r="C2588" t="s">
        <v>292</v>
      </c>
      <c r="D2588" s="1">
        <v>45323</v>
      </c>
      <c r="E2588">
        <v>999</v>
      </c>
      <c r="F2588" t="s">
        <v>10</v>
      </c>
      <c r="G2588" t="s">
        <v>23</v>
      </c>
      <c r="H2588" t="s">
        <v>5361</v>
      </c>
      <c r="I2588">
        <v>999</v>
      </c>
      <c r="J2588" s="1">
        <v>45335</v>
      </c>
      <c r="K2588" t="s">
        <v>5356</v>
      </c>
      <c r="L2588" s="1"/>
      <c r="M2588" s="1">
        <v>45305</v>
      </c>
      <c r="N2588" t="s">
        <v>5838</v>
      </c>
      <c r="O2588" t="s">
        <v>5844</v>
      </c>
      <c r="P2588" t="s">
        <v>6037</v>
      </c>
    </row>
    <row r="2589" spans="1:16" x14ac:dyDescent="0.5">
      <c r="A2589" t="s">
        <v>3492</v>
      </c>
      <c r="B2589" t="s">
        <v>3491</v>
      </c>
      <c r="C2589" t="s">
        <v>292</v>
      </c>
      <c r="D2589" s="1">
        <v>45352</v>
      </c>
      <c r="E2589">
        <v>999</v>
      </c>
      <c r="F2589" t="s">
        <v>10</v>
      </c>
      <c r="G2589" t="s">
        <v>11</v>
      </c>
      <c r="H2589" t="s">
        <v>5361</v>
      </c>
      <c r="I2589">
        <v>999</v>
      </c>
      <c r="J2589" s="1">
        <v>45335</v>
      </c>
      <c r="K2589" t="s">
        <v>5356</v>
      </c>
      <c r="L2589" s="1"/>
      <c r="M2589" s="1">
        <v>45305</v>
      </c>
      <c r="N2589" t="s">
        <v>5838</v>
      </c>
      <c r="O2589" t="s">
        <v>5844</v>
      </c>
      <c r="P2589" t="s">
        <v>6037</v>
      </c>
    </row>
    <row r="2590" spans="1:16" x14ac:dyDescent="0.5">
      <c r="A2590" t="s">
        <v>3493</v>
      </c>
      <c r="B2590" t="s">
        <v>3491</v>
      </c>
      <c r="C2590" t="s">
        <v>292</v>
      </c>
      <c r="D2590" s="1">
        <v>45386</v>
      </c>
      <c r="E2590">
        <v>999</v>
      </c>
      <c r="F2590" t="s">
        <v>10</v>
      </c>
      <c r="G2590" t="s">
        <v>41</v>
      </c>
      <c r="H2590" t="s">
        <v>5361</v>
      </c>
      <c r="I2590">
        <v>999</v>
      </c>
      <c r="J2590" s="1">
        <v>45335</v>
      </c>
      <c r="K2590" t="s">
        <v>5356</v>
      </c>
      <c r="L2590" s="1"/>
      <c r="M2590" s="1">
        <v>45305</v>
      </c>
      <c r="N2590" t="s">
        <v>5838</v>
      </c>
      <c r="O2590" t="s">
        <v>5844</v>
      </c>
      <c r="P2590" t="s">
        <v>6037</v>
      </c>
    </row>
    <row r="2591" spans="1:16" x14ac:dyDescent="0.5">
      <c r="A2591" t="s">
        <v>3494</v>
      </c>
      <c r="B2591" t="s">
        <v>3491</v>
      </c>
      <c r="C2591" t="s">
        <v>292</v>
      </c>
      <c r="D2591" s="1">
        <v>45415</v>
      </c>
      <c r="E2591">
        <v>999</v>
      </c>
      <c r="F2591" t="s">
        <v>10</v>
      </c>
      <c r="G2591" t="s">
        <v>41</v>
      </c>
      <c r="H2591" t="s">
        <v>5361</v>
      </c>
      <c r="I2591">
        <v>999</v>
      </c>
      <c r="J2591" s="1">
        <v>45335</v>
      </c>
      <c r="K2591" t="s">
        <v>5356</v>
      </c>
      <c r="L2591" s="1"/>
      <c r="M2591" s="1">
        <v>45305</v>
      </c>
      <c r="N2591" t="s">
        <v>5838</v>
      </c>
      <c r="O2591" t="s">
        <v>5844</v>
      </c>
      <c r="P2591" t="s">
        <v>6037</v>
      </c>
    </row>
    <row r="2592" spans="1:16" x14ac:dyDescent="0.5">
      <c r="A2592" t="s">
        <v>3495</v>
      </c>
      <c r="B2592" t="s">
        <v>3491</v>
      </c>
      <c r="C2592" t="s">
        <v>292</v>
      </c>
      <c r="D2592" s="1">
        <v>45447</v>
      </c>
      <c r="E2592">
        <v>999</v>
      </c>
      <c r="F2592" t="s">
        <v>10</v>
      </c>
      <c r="G2592" t="s">
        <v>23</v>
      </c>
      <c r="H2592" t="s">
        <v>5361</v>
      </c>
      <c r="I2592">
        <v>999</v>
      </c>
      <c r="J2592" s="1">
        <v>45335</v>
      </c>
      <c r="K2592" t="s">
        <v>5356</v>
      </c>
      <c r="L2592" s="1"/>
      <c r="M2592" s="1">
        <v>45305</v>
      </c>
      <c r="N2592" t="s">
        <v>5838</v>
      </c>
      <c r="O2592" t="s">
        <v>5844</v>
      </c>
      <c r="P2592" t="s">
        <v>6037</v>
      </c>
    </row>
    <row r="2593" spans="1:16" x14ac:dyDescent="0.5">
      <c r="A2593" t="s">
        <v>3496</v>
      </c>
      <c r="B2593" t="s">
        <v>3491</v>
      </c>
      <c r="C2593" t="s">
        <v>292</v>
      </c>
      <c r="D2593" s="1">
        <v>45477</v>
      </c>
      <c r="E2593">
        <v>999</v>
      </c>
      <c r="F2593" t="s">
        <v>10</v>
      </c>
      <c r="G2593" t="s">
        <v>11</v>
      </c>
      <c r="H2593" t="s">
        <v>5361</v>
      </c>
      <c r="I2593">
        <v>999</v>
      </c>
      <c r="J2593" s="1">
        <v>45335</v>
      </c>
      <c r="K2593" t="s">
        <v>5356</v>
      </c>
      <c r="L2593" s="1"/>
      <c r="M2593" s="1">
        <v>45305</v>
      </c>
      <c r="N2593" t="s">
        <v>5838</v>
      </c>
      <c r="O2593" t="s">
        <v>5844</v>
      </c>
      <c r="P2593" t="s">
        <v>6037</v>
      </c>
    </row>
    <row r="2594" spans="1:16" x14ac:dyDescent="0.5">
      <c r="A2594" t="s">
        <v>3497</v>
      </c>
      <c r="B2594" t="s">
        <v>3491</v>
      </c>
      <c r="C2594" t="s">
        <v>292</v>
      </c>
      <c r="D2594" s="1">
        <v>45508</v>
      </c>
      <c r="E2594">
        <v>999</v>
      </c>
      <c r="F2594" t="s">
        <v>10</v>
      </c>
      <c r="G2594" t="s">
        <v>11</v>
      </c>
      <c r="H2594" t="s">
        <v>5361</v>
      </c>
      <c r="I2594">
        <v>999</v>
      </c>
      <c r="J2594" s="1">
        <v>45335</v>
      </c>
      <c r="K2594" t="s">
        <v>5356</v>
      </c>
      <c r="L2594" s="1"/>
      <c r="M2594" s="1">
        <v>45305</v>
      </c>
      <c r="N2594" t="s">
        <v>5838</v>
      </c>
      <c r="O2594" t="s">
        <v>5844</v>
      </c>
      <c r="P2594" t="s">
        <v>6037</v>
      </c>
    </row>
    <row r="2595" spans="1:16" x14ac:dyDescent="0.5">
      <c r="A2595" t="s">
        <v>3498</v>
      </c>
      <c r="B2595" t="s">
        <v>3491</v>
      </c>
      <c r="C2595" t="s">
        <v>292</v>
      </c>
      <c r="D2595" s="1">
        <v>45539</v>
      </c>
      <c r="E2595">
        <v>999</v>
      </c>
      <c r="F2595" t="s">
        <v>10</v>
      </c>
      <c r="G2595" t="s">
        <v>41</v>
      </c>
      <c r="H2595" t="s">
        <v>5361</v>
      </c>
      <c r="I2595">
        <v>999</v>
      </c>
      <c r="J2595" s="1">
        <v>45335</v>
      </c>
      <c r="K2595" t="s">
        <v>5356</v>
      </c>
      <c r="L2595" s="1"/>
      <c r="M2595" s="1">
        <v>45305</v>
      </c>
      <c r="N2595" t="s">
        <v>5838</v>
      </c>
      <c r="O2595" t="s">
        <v>5844</v>
      </c>
      <c r="P2595" t="s">
        <v>6037</v>
      </c>
    </row>
    <row r="2596" spans="1:16" x14ac:dyDescent="0.5">
      <c r="A2596" t="s">
        <v>3499</v>
      </c>
      <c r="B2596" t="s">
        <v>3500</v>
      </c>
      <c r="C2596" t="s">
        <v>2489</v>
      </c>
      <c r="D2596" s="1">
        <v>45385</v>
      </c>
      <c r="E2596">
        <v>999</v>
      </c>
      <c r="F2596" t="s">
        <v>10</v>
      </c>
      <c r="G2596" t="s">
        <v>11</v>
      </c>
      <c r="H2596" t="s">
        <v>5361</v>
      </c>
      <c r="I2596">
        <v>999</v>
      </c>
      <c r="J2596" s="1">
        <v>45391</v>
      </c>
      <c r="K2596" t="s">
        <v>5356</v>
      </c>
      <c r="L2596" s="1"/>
      <c r="M2596" s="1">
        <v>45361</v>
      </c>
      <c r="N2596" t="s">
        <v>5843</v>
      </c>
      <c r="O2596" t="s">
        <v>5835</v>
      </c>
      <c r="P2596" t="s">
        <v>6037</v>
      </c>
    </row>
    <row r="2597" spans="1:16" x14ac:dyDescent="0.5">
      <c r="A2597" t="s">
        <v>3501</v>
      </c>
      <c r="B2597" t="s">
        <v>3500</v>
      </c>
      <c r="C2597" t="s">
        <v>2489</v>
      </c>
      <c r="D2597" s="1">
        <v>45414</v>
      </c>
      <c r="E2597">
        <v>999</v>
      </c>
      <c r="F2597" t="s">
        <v>10</v>
      </c>
      <c r="G2597" t="s">
        <v>11</v>
      </c>
      <c r="H2597" t="s">
        <v>5361</v>
      </c>
      <c r="I2597">
        <v>999</v>
      </c>
      <c r="J2597" s="1">
        <v>45391</v>
      </c>
      <c r="K2597" t="s">
        <v>5356</v>
      </c>
      <c r="L2597" s="1"/>
      <c r="M2597" s="1">
        <v>45361</v>
      </c>
      <c r="N2597" t="s">
        <v>5843</v>
      </c>
      <c r="O2597" t="s">
        <v>5835</v>
      </c>
      <c r="P2597" t="s">
        <v>6037</v>
      </c>
    </row>
    <row r="2598" spans="1:16" x14ac:dyDescent="0.5">
      <c r="A2598" t="s">
        <v>3502</v>
      </c>
      <c r="B2598" t="s">
        <v>3500</v>
      </c>
      <c r="C2598" t="s">
        <v>2489</v>
      </c>
      <c r="D2598" s="1">
        <v>45445</v>
      </c>
      <c r="E2598">
        <v>999</v>
      </c>
      <c r="F2598" t="s">
        <v>10</v>
      </c>
      <c r="G2598" t="s">
        <v>11</v>
      </c>
      <c r="H2598" t="s">
        <v>5361</v>
      </c>
      <c r="I2598">
        <v>999</v>
      </c>
      <c r="J2598" s="1">
        <v>45391</v>
      </c>
      <c r="K2598" t="s">
        <v>5356</v>
      </c>
      <c r="L2598" s="1"/>
      <c r="M2598" s="1">
        <v>45361</v>
      </c>
      <c r="N2598" t="s">
        <v>5843</v>
      </c>
      <c r="O2598" t="s">
        <v>5835</v>
      </c>
      <c r="P2598" t="s">
        <v>6037</v>
      </c>
    </row>
    <row r="2599" spans="1:16" x14ac:dyDescent="0.5">
      <c r="A2599" t="s">
        <v>3503</v>
      </c>
      <c r="B2599" t="s">
        <v>3500</v>
      </c>
      <c r="C2599" t="s">
        <v>2489</v>
      </c>
      <c r="D2599" s="1">
        <v>45474</v>
      </c>
      <c r="E2599">
        <v>999</v>
      </c>
      <c r="F2599" t="s">
        <v>10</v>
      </c>
      <c r="G2599" t="s">
        <v>25</v>
      </c>
      <c r="H2599" t="s">
        <v>5361</v>
      </c>
      <c r="I2599">
        <v>999</v>
      </c>
      <c r="J2599" s="1">
        <v>45391</v>
      </c>
      <c r="K2599" t="s">
        <v>5356</v>
      </c>
      <c r="L2599" s="1"/>
      <c r="M2599" s="1">
        <v>45361</v>
      </c>
      <c r="N2599" t="s">
        <v>5843</v>
      </c>
      <c r="O2599" t="s">
        <v>5835</v>
      </c>
      <c r="P2599" t="s">
        <v>6037</v>
      </c>
    </row>
    <row r="2600" spans="1:16" x14ac:dyDescent="0.5">
      <c r="A2600" t="s">
        <v>3504</v>
      </c>
      <c r="B2600" t="s">
        <v>3500</v>
      </c>
      <c r="C2600" t="s">
        <v>2489</v>
      </c>
      <c r="D2600" s="1">
        <v>45508</v>
      </c>
      <c r="E2600">
        <v>999</v>
      </c>
      <c r="F2600" t="s">
        <v>10</v>
      </c>
      <c r="G2600" t="s">
        <v>11</v>
      </c>
      <c r="H2600" t="s">
        <v>5361</v>
      </c>
      <c r="I2600">
        <v>999</v>
      </c>
      <c r="J2600" s="1">
        <v>45391</v>
      </c>
      <c r="K2600" t="s">
        <v>5356</v>
      </c>
      <c r="L2600" s="1"/>
      <c r="M2600" s="1">
        <v>45361</v>
      </c>
      <c r="N2600" t="s">
        <v>5843</v>
      </c>
      <c r="O2600" t="s">
        <v>5835</v>
      </c>
      <c r="P2600" t="s">
        <v>6037</v>
      </c>
    </row>
    <row r="2601" spans="1:16" x14ac:dyDescent="0.5">
      <c r="A2601" t="s">
        <v>3505</v>
      </c>
      <c r="B2601" t="s">
        <v>3500</v>
      </c>
      <c r="C2601" t="s">
        <v>2489</v>
      </c>
      <c r="D2601" s="1">
        <v>45538</v>
      </c>
      <c r="E2601">
        <v>999</v>
      </c>
      <c r="F2601" t="s">
        <v>10</v>
      </c>
      <c r="G2601" t="s">
        <v>11</v>
      </c>
      <c r="H2601" t="s">
        <v>5361</v>
      </c>
      <c r="I2601">
        <v>999</v>
      </c>
      <c r="J2601" s="1">
        <v>45391</v>
      </c>
      <c r="K2601" t="s">
        <v>5356</v>
      </c>
      <c r="L2601" s="1"/>
      <c r="M2601" s="1">
        <v>45361</v>
      </c>
      <c r="N2601" t="s">
        <v>5843</v>
      </c>
      <c r="O2601" t="s">
        <v>5835</v>
      </c>
      <c r="P2601" t="s">
        <v>6037</v>
      </c>
    </row>
    <row r="2602" spans="1:16" x14ac:dyDescent="0.5">
      <c r="A2602" t="s">
        <v>3506</v>
      </c>
      <c r="B2602" t="s">
        <v>3507</v>
      </c>
      <c r="C2602" t="s">
        <v>3508</v>
      </c>
      <c r="D2602" s="1">
        <v>45505</v>
      </c>
      <c r="E2602">
        <v>999</v>
      </c>
      <c r="F2602" t="s">
        <v>10</v>
      </c>
      <c r="G2602" t="s">
        <v>11</v>
      </c>
      <c r="H2602" t="s">
        <v>5361</v>
      </c>
      <c r="I2602">
        <v>999</v>
      </c>
      <c r="J2602" s="1">
        <v>45515</v>
      </c>
      <c r="K2602" t="s">
        <v>5356</v>
      </c>
      <c r="L2602" s="1"/>
      <c r="M2602" s="1">
        <v>45513</v>
      </c>
      <c r="N2602" t="s">
        <v>5838</v>
      </c>
      <c r="O2602" t="s">
        <v>5835</v>
      </c>
      <c r="P2602" t="s">
        <v>5836</v>
      </c>
    </row>
    <row r="2603" spans="1:16" x14ac:dyDescent="0.5">
      <c r="A2603" t="s">
        <v>3509</v>
      </c>
      <c r="B2603" t="s">
        <v>3507</v>
      </c>
      <c r="C2603" t="s">
        <v>3508</v>
      </c>
      <c r="D2603" s="1">
        <v>45536</v>
      </c>
      <c r="E2603">
        <v>999</v>
      </c>
      <c r="F2603" t="s">
        <v>10</v>
      </c>
      <c r="G2603" t="s">
        <v>25</v>
      </c>
      <c r="H2603" t="s">
        <v>5361</v>
      </c>
      <c r="I2603">
        <v>999</v>
      </c>
      <c r="J2603" s="1">
        <v>45515</v>
      </c>
      <c r="K2603" t="s">
        <v>5356</v>
      </c>
      <c r="L2603" s="1"/>
      <c r="M2603" s="1">
        <v>45513</v>
      </c>
      <c r="N2603" t="s">
        <v>5838</v>
      </c>
      <c r="O2603" t="s">
        <v>5835</v>
      </c>
      <c r="P2603" t="s">
        <v>5836</v>
      </c>
    </row>
    <row r="2604" spans="1:16" x14ac:dyDescent="0.5">
      <c r="A2604" t="s">
        <v>3510</v>
      </c>
      <c r="B2604" t="s">
        <v>3511</v>
      </c>
      <c r="C2604" t="s">
        <v>3512</v>
      </c>
      <c r="D2604" s="1">
        <v>45326</v>
      </c>
      <c r="E2604">
        <v>999</v>
      </c>
      <c r="F2604" t="s">
        <v>10</v>
      </c>
      <c r="G2604" t="s">
        <v>11</v>
      </c>
      <c r="H2604" t="s">
        <v>5361</v>
      </c>
      <c r="I2604">
        <v>999</v>
      </c>
      <c r="J2604" s="1">
        <v>45337</v>
      </c>
      <c r="K2604" t="s">
        <v>5356</v>
      </c>
      <c r="L2604" s="1"/>
      <c r="M2604" s="1">
        <v>45330</v>
      </c>
      <c r="N2604" t="s">
        <v>5838</v>
      </c>
      <c r="O2604" t="s">
        <v>5841</v>
      </c>
      <c r="P2604" t="s">
        <v>6036</v>
      </c>
    </row>
    <row r="2605" spans="1:16" x14ac:dyDescent="0.5">
      <c r="A2605" t="s">
        <v>3513</v>
      </c>
      <c r="B2605" t="s">
        <v>3511</v>
      </c>
      <c r="C2605" t="s">
        <v>3512</v>
      </c>
      <c r="D2605" s="1">
        <v>45353</v>
      </c>
      <c r="E2605">
        <v>999</v>
      </c>
      <c r="F2605" t="s">
        <v>10</v>
      </c>
      <c r="G2605" t="s">
        <v>11</v>
      </c>
      <c r="H2605" t="s">
        <v>5361</v>
      </c>
      <c r="I2605">
        <v>999</v>
      </c>
      <c r="J2605" s="1">
        <v>45337</v>
      </c>
      <c r="K2605" t="s">
        <v>5356</v>
      </c>
      <c r="L2605" s="1"/>
      <c r="M2605" s="1">
        <v>45330</v>
      </c>
      <c r="N2605" t="s">
        <v>5838</v>
      </c>
      <c r="O2605" t="s">
        <v>5841</v>
      </c>
      <c r="P2605" t="s">
        <v>6036</v>
      </c>
    </row>
    <row r="2606" spans="1:16" x14ac:dyDescent="0.5">
      <c r="A2606" t="s">
        <v>3514</v>
      </c>
      <c r="B2606" t="s">
        <v>3511</v>
      </c>
      <c r="C2606" t="s">
        <v>3512</v>
      </c>
      <c r="D2606" s="1">
        <v>45385</v>
      </c>
      <c r="E2606">
        <v>999</v>
      </c>
      <c r="F2606" t="s">
        <v>10</v>
      </c>
      <c r="G2606" t="s">
        <v>11</v>
      </c>
      <c r="H2606" t="s">
        <v>5361</v>
      </c>
      <c r="I2606">
        <v>999</v>
      </c>
      <c r="J2606" s="1">
        <v>45337</v>
      </c>
      <c r="K2606" t="s">
        <v>5356</v>
      </c>
      <c r="L2606" s="1"/>
      <c r="M2606" s="1">
        <v>45330</v>
      </c>
      <c r="N2606" t="s">
        <v>5838</v>
      </c>
      <c r="O2606" t="s">
        <v>5841</v>
      </c>
      <c r="P2606" t="s">
        <v>6036</v>
      </c>
    </row>
    <row r="2607" spans="1:16" x14ac:dyDescent="0.5">
      <c r="A2607" t="s">
        <v>3515</v>
      </c>
      <c r="B2607" t="s">
        <v>3511</v>
      </c>
      <c r="C2607" t="s">
        <v>3512</v>
      </c>
      <c r="D2607" s="1">
        <v>45414</v>
      </c>
      <c r="E2607">
        <v>999</v>
      </c>
      <c r="F2607" t="s">
        <v>10</v>
      </c>
      <c r="G2607" t="s">
        <v>25</v>
      </c>
      <c r="H2607" t="s">
        <v>5361</v>
      </c>
      <c r="I2607">
        <v>999</v>
      </c>
      <c r="J2607" s="1">
        <v>45337</v>
      </c>
      <c r="K2607" t="s">
        <v>5356</v>
      </c>
      <c r="L2607" s="1"/>
      <c r="M2607" s="1">
        <v>45330</v>
      </c>
      <c r="N2607" t="s">
        <v>5838</v>
      </c>
      <c r="O2607" t="s">
        <v>5841</v>
      </c>
      <c r="P2607" t="s">
        <v>6036</v>
      </c>
    </row>
    <row r="2608" spans="1:16" x14ac:dyDescent="0.5">
      <c r="A2608" t="s">
        <v>3516</v>
      </c>
      <c r="B2608" t="s">
        <v>3511</v>
      </c>
      <c r="C2608" t="s">
        <v>3512</v>
      </c>
      <c r="D2608" s="1">
        <v>45445</v>
      </c>
      <c r="E2608">
        <v>999</v>
      </c>
      <c r="F2608" t="s">
        <v>10</v>
      </c>
      <c r="G2608" t="s">
        <v>25</v>
      </c>
      <c r="H2608" t="s">
        <v>5361</v>
      </c>
      <c r="I2608">
        <v>999</v>
      </c>
      <c r="J2608" s="1">
        <v>45337</v>
      </c>
      <c r="K2608" t="s">
        <v>5356</v>
      </c>
      <c r="L2608" s="1"/>
      <c r="M2608" s="1">
        <v>45330</v>
      </c>
      <c r="N2608" t="s">
        <v>5838</v>
      </c>
      <c r="O2608" t="s">
        <v>5841</v>
      </c>
      <c r="P2608" t="s">
        <v>6036</v>
      </c>
    </row>
    <row r="2609" spans="1:16" x14ac:dyDescent="0.5">
      <c r="A2609" t="s">
        <v>3517</v>
      </c>
      <c r="B2609" t="s">
        <v>3511</v>
      </c>
      <c r="C2609" t="s">
        <v>3512</v>
      </c>
      <c r="D2609" s="1">
        <v>45474</v>
      </c>
      <c r="E2609">
        <v>999</v>
      </c>
      <c r="F2609" t="s">
        <v>10</v>
      </c>
      <c r="G2609" t="s">
        <v>11</v>
      </c>
      <c r="H2609" t="s">
        <v>5361</v>
      </c>
      <c r="I2609">
        <v>999</v>
      </c>
      <c r="J2609" s="1">
        <v>45337</v>
      </c>
      <c r="K2609" t="s">
        <v>5356</v>
      </c>
      <c r="L2609" s="1"/>
      <c r="M2609" s="1">
        <v>45330</v>
      </c>
      <c r="N2609" t="s">
        <v>5838</v>
      </c>
      <c r="O2609" t="s">
        <v>5841</v>
      </c>
      <c r="P2609" t="s">
        <v>6036</v>
      </c>
    </row>
    <row r="2610" spans="1:16" x14ac:dyDescent="0.5">
      <c r="A2610" t="s">
        <v>3518</v>
      </c>
      <c r="B2610" t="s">
        <v>3511</v>
      </c>
      <c r="C2610" t="s">
        <v>3512</v>
      </c>
      <c r="D2610" s="1">
        <v>45505</v>
      </c>
      <c r="E2610">
        <v>999</v>
      </c>
      <c r="F2610" t="s">
        <v>10</v>
      </c>
      <c r="G2610" t="s">
        <v>11</v>
      </c>
      <c r="H2610" t="s">
        <v>5361</v>
      </c>
      <c r="I2610">
        <v>999</v>
      </c>
      <c r="J2610" s="1">
        <v>45337</v>
      </c>
      <c r="K2610" t="s">
        <v>5356</v>
      </c>
      <c r="L2610" s="1"/>
      <c r="M2610" s="1">
        <v>45330</v>
      </c>
      <c r="N2610" t="s">
        <v>5838</v>
      </c>
      <c r="O2610" t="s">
        <v>5841</v>
      </c>
      <c r="P2610" t="s">
        <v>6036</v>
      </c>
    </row>
    <row r="2611" spans="1:16" x14ac:dyDescent="0.5">
      <c r="A2611" t="s">
        <v>3519</v>
      </c>
      <c r="B2611" t="s">
        <v>3511</v>
      </c>
      <c r="C2611" t="s">
        <v>3512</v>
      </c>
      <c r="D2611" s="1">
        <v>45537</v>
      </c>
      <c r="E2611">
        <v>999</v>
      </c>
      <c r="F2611" t="s">
        <v>10</v>
      </c>
      <c r="G2611" t="s">
        <v>11</v>
      </c>
      <c r="H2611" t="s">
        <v>5361</v>
      </c>
      <c r="I2611">
        <v>999</v>
      </c>
      <c r="J2611" s="1">
        <v>45337</v>
      </c>
      <c r="K2611" t="s">
        <v>5356</v>
      </c>
      <c r="L2611" s="1"/>
      <c r="M2611" s="1">
        <v>45330</v>
      </c>
      <c r="N2611" t="s">
        <v>5838</v>
      </c>
      <c r="O2611" t="s">
        <v>5841</v>
      </c>
      <c r="P2611" t="s">
        <v>6036</v>
      </c>
    </row>
    <row r="2612" spans="1:16" x14ac:dyDescent="0.5">
      <c r="A2612" t="s">
        <v>3520</v>
      </c>
      <c r="B2612" t="s">
        <v>3521</v>
      </c>
      <c r="C2612" t="s">
        <v>3017</v>
      </c>
      <c r="D2612" s="1">
        <v>45352</v>
      </c>
      <c r="E2612">
        <v>999</v>
      </c>
      <c r="F2612" t="s">
        <v>10</v>
      </c>
      <c r="G2612" t="s">
        <v>11</v>
      </c>
      <c r="H2612" t="s">
        <v>5361</v>
      </c>
      <c r="I2612">
        <v>999</v>
      </c>
      <c r="J2612" s="1">
        <v>45379</v>
      </c>
      <c r="K2612" t="s">
        <v>5356</v>
      </c>
      <c r="L2612" s="1"/>
      <c r="M2612" s="1">
        <v>45353</v>
      </c>
      <c r="N2612" t="s">
        <v>5838</v>
      </c>
      <c r="O2612" t="s">
        <v>5835</v>
      </c>
      <c r="P2612" t="s">
        <v>6037</v>
      </c>
    </row>
    <row r="2613" spans="1:16" x14ac:dyDescent="0.5">
      <c r="A2613" t="s">
        <v>3522</v>
      </c>
      <c r="B2613" t="s">
        <v>3521</v>
      </c>
      <c r="C2613" t="s">
        <v>3017</v>
      </c>
      <c r="D2613" s="1">
        <v>45385</v>
      </c>
      <c r="E2613">
        <v>999</v>
      </c>
      <c r="F2613" t="s">
        <v>10</v>
      </c>
      <c r="G2613" t="s">
        <v>11</v>
      </c>
      <c r="H2613" t="s">
        <v>5361</v>
      </c>
      <c r="I2613">
        <v>999</v>
      </c>
      <c r="J2613" s="1">
        <v>45379</v>
      </c>
      <c r="K2613" t="s">
        <v>5356</v>
      </c>
      <c r="L2613" s="1"/>
      <c r="M2613" s="1">
        <v>45353</v>
      </c>
      <c r="N2613" t="s">
        <v>5838</v>
      </c>
      <c r="O2613" t="s">
        <v>5835</v>
      </c>
      <c r="P2613" t="s">
        <v>6037</v>
      </c>
    </row>
    <row r="2614" spans="1:16" x14ac:dyDescent="0.5">
      <c r="A2614" t="s">
        <v>3523</v>
      </c>
      <c r="B2614" t="s">
        <v>3521</v>
      </c>
      <c r="C2614" t="s">
        <v>3017</v>
      </c>
      <c r="D2614" s="1">
        <v>45415</v>
      </c>
      <c r="E2614">
        <v>999</v>
      </c>
      <c r="F2614" t="s">
        <v>10</v>
      </c>
      <c r="G2614" t="s">
        <v>11</v>
      </c>
      <c r="H2614" t="s">
        <v>5361</v>
      </c>
      <c r="I2614">
        <v>999</v>
      </c>
      <c r="J2614" s="1">
        <v>45379</v>
      </c>
      <c r="K2614" t="s">
        <v>5356</v>
      </c>
      <c r="L2614" s="1"/>
      <c r="M2614" s="1">
        <v>45353</v>
      </c>
      <c r="N2614" t="s">
        <v>5838</v>
      </c>
      <c r="O2614" t="s">
        <v>5835</v>
      </c>
      <c r="P2614" t="s">
        <v>6037</v>
      </c>
    </row>
    <row r="2615" spans="1:16" x14ac:dyDescent="0.5">
      <c r="A2615" t="s">
        <v>3524</v>
      </c>
      <c r="B2615" t="s">
        <v>3521</v>
      </c>
      <c r="C2615" t="s">
        <v>3017</v>
      </c>
      <c r="D2615" s="1">
        <v>45447</v>
      </c>
      <c r="E2615">
        <v>999</v>
      </c>
      <c r="F2615" t="s">
        <v>10</v>
      </c>
      <c r="G2615" t="s">
        <v>11</v>
      </c>
      <c r="H2615" t="s">
        <v>5361</v>
      </c>
      <c r="I2615">
        <v>999</v>
      </c>
      <c r="J2615" s="1">
        <v>45379</v>
      </c>
      <c r="K2615" t="s">
        <v>5356</v>
      </c>
      <c r="L2615" s="1"/>
      <c r="M2615" s="1">
        <v>45353</v>
      </c>
      <c r="N2615" t="s">
        <v>5838</v>
      </c>
      <c r="O2615" t="s">
        <v>5835</v>
      </c>
      <c r="P2615" t="s">
        <v>6037</v>
      </c>
    </row>
    <row r="2616" spans="1:16" x14ac:dyDescent="0.5">
      <c r="A2616" t="s">
        <v>3525</v>
      </c>
      <c r="B2616" t="s">
        <v>3521</v>
      </c>
      <c r="C2616" t="s">
        <v>3017</v>
      </c>
      <c r="D2616" s="1">
        <v>45477</v>
      </c>
      <c r="E2616">
        <v>999</v>
      </c>
      <c r="F2616" t="s">
        <v>10</v>
      </c>
      <c r="G2616" t="s">
        <v>11</v>
      </c>
      <c r="H2616" t="s">
        <v>5361</v>
      </c>
      <c r="I2616">
        <v>999</v>
      </c>
      <c r="J2616" s="1">
        <v>45379</v>
      </c>
      <c r="K2616" t="s">
        <v>5356</v>
      </c>
      <c r="L2616" s="1"/>
      <c r="M2616" s="1">
        <v>45353</v>
      </c>
      <c r="N2616" t="s">
        <v>5838</v>
      </c>
      <c r="O2616" t="s">
        <v>5835</v>
      </c>
      <c r="P2616" t="s">
        <v>6037</v>
      </c>
    </row>
    <row r="2617" spans="1:16" x14ac:dyDescent="0.5">
      <c r="A2617" t="s">
        <v>3526</v>
      </c>
      <c r="B2617" t="s">
        <v>3521</v>
      </c>
      <c r="C2617" t="s">
        <v>3017</v>
      </c>
      <c r="D2617" s="1">
        <v>45505</v>
      </c>
      <c r="E2617">
        <v>999</v>
      </c>
      <c r="F2617" t="s">
        <v>10</v>
      </c>
      <c r="G2617" t="s">
        <v>11</v>
      </c>
      <c r="H2617" t="s">
        <v>5361</v>
      </c>
      <c r="I2617">
        <v>999</v>
      </c>
      <c r="J2617" s="1">
        <v>45379</v>
      </c>
      <c r="K2617" t="s">
        <v>5356</v>
      </c>
      <c r="L2617" s="1"/>
      <c r="M2617" s="1">
        <v>45353</v>
      </c>
      <c r="N2617" t="s">
        <v>5838</v>
      </c>
      <c r="O2617" t="s">
        <v>5835</v>
      </c>
      <c r="P2617" t="s">
        <v>6037</v>
      </c>
    </row>
    <row r="2618" spans="1:16" x14ac:dyDescent="0.5">
      <c r="A2618" t="s">
        <v>3527</v>
      </c>
      <c r="B2618" t="s">
        <v>3521</v>
      </c>
      <c r="C2618" t="s">
        <v>3017</v>
      </c>
      <c r="D2618" s="1">
        <v>45537</v>
      </c>
      <c r="E2618">
        <v>999</v>
      </c>
      <c r="F2618" t="s">
        <v>10</v>
      </c>
      <c r="G2618" t="s">
        <v>11</v>
      </c>
      <c r="H2618" t="s">
        <v>5361</v>
      </c>
      <c r="I2618">
        <v>999</v>
      </c>
      <c r="J2618" s="1">
        <v>45379</v>
      </c>
      <c r="K2618" t="s">
        <v>5356</v>
      </c>
      <c r="L2618" s="1"/>
      <c r="M2618" s="1">
        <v>45353</v>
      </c>
      <c r="N2618" t="s">
        <v>5838</v>
      </c>
      <c r="O2618" t="s">
        <v>5835</v>
      </c>
      <c r="P2618" t="s">
        <v>6037</v>
      </c>
    </row>
    <row r="2619" spans="1:16" x14ac:dyDescent="0.5">
      <c r="A2619" t="s">
        <v>3528</v>
      </c>
      <c r="B2619" t="s">
        <v>3529</v>
      </c>
      <c r="C2619" t="s">
        <v>3530</v>
      </c>
      <c r="D2619" s="1">
        <v>45477</v>
      </c>
      <c r="E2619">
        <v>999</v>
      </c>
      <c r="F2619" t="s">
        <v>10</v>
      </c>
      <c r="G2619" t="s">
        <v>11</v>
      </c>
      <c r="H2619" t="s">
        <v>5361</v>
      </c>
      <c r="I2619">
        <v>999</v>
      </c>
      <c r="J2619" s="1">
        <v>45477</v>
      </c>
      <c r="K2619" t="s">
        <v>5356</v>
      </c>
      <c r="L2619" s="1"/>
      <c r="M2619" s="1">
        <v>45465</v>
      </c>
      <c r="N2619" t="s">
        <v>5846</v>
      </c>
      <c r="O2619" t="s">
        <v>5841</v>
      </c>
      <c r="P2619" t="s">
        <v>6036</v>
      </c>
    </row>
    <row r="2620" spans="1:16" x14ac:dyDescent="0.5">
      <c r="A2620" t="s">
        <v>3531</v>
      </c>
      <c r="B2620" t="s">
        <v>3529</v>
      </c>
      <c r="C2620" t="s">
        <v>3530</v>
      </c>
      <c r="D2620" s="1">
        <v>45505</v>
      </c>
      <c r="E2620">
        <v>999</v>
      </c>
      <c r="F2620" t="s">
        <v>10</v>
      </c>
      <c r="G2620" t="s">
        <v>11</v>
      </c>
      <c r="H2620" t="s">
        <v>5361</v>
      </c>
      <c r="I2620">
        <v>999</v>
      </c>
      <c r="J2620" s="1">
        <v>45477</v>
      </c>
      <c r="K2620" t="s">
        <v>5356</v>
      </c>
      <c r="L2620" s="1"/>
      <c r="M2620" s="1">
        <v>45465</v>
      </c>
      <c r="N2620" t="s">
        <v>5846</v>
      </c>
      <c r="O2620" t="s">
        <v>5841</v>
      </c>
      <c r="P2620" t="s">
        <v>6036</v>
      </c>
    </row>
    <row r="2621" spans="1:16" x14ac:dyDescent="0.5">
      <c r="A2621" t="s">
        <v>3532</v>
      </c>
      <c r="B2621" t="s">
        <v>3529</v>
      </c>
      <c r="C2621" t="s">
        <v>3530</v>
      </c>
      <c r="D2621" s="1">
        <v>45537</v>
      </c>
      <c r="E2621">
        <v>999</v>
      </c>
      <c r="F2621" t="s">
        <v>10</v>
      </c>
      <c r="G2621" t="s">
        <v>11</v>
      </c>
      <c r="H2621" t="s">
        <v>5361</v>
      </c>
      <c r="I2621">
        <v>999</v>
      </c>
      <c r="J2621" s="1">
        <v>45477</v>
      </c>
      <c r="K2621" t="s">
        <v>5356</v>
      </c>
      <c r="L2621" s="1"/>
      <c r="M2621" s="1">
        <v>45465</v>
      </c>
      <c r="N2621" t="s">
        <v>5846</v>
      </c>
      <c r="O2621" t="s">
        <v>5841</v>
      </c>
      <c r="P2621" t="s">
        <v>6036</v>
      </c>
    </row>
    <row r="2622" spans="1:16" x14ac:dyDescent="0.5">
      <c r="A2622" t="s">
        <v>3533</v>
      </c>
      <c r="B2622" t="s">
        <v>3534</v>
      </c>
      <c r="C2622" t="s">
        <v>3535</v>
      </c>
      <c r="D2622" s="1">
        <v>45444</v>
      </c>
      <c r="E2622">
        <v>999</v>
      </c>
      <c r="F2622" t="s">
        <v>10</v>
      </c>
      <c r="G2622" t="s">
        <v>23</v>
      </c>
      <c r="H2622" t="s">
        <v>5361</v>
      </c>
      <c r="I2622">
        <v>999</v>
      </c>
      <c r="J2622" s="1">
        <v>45454</v>
      </c>
      <c r="K2622" t="s">
        <v>5356</v>
      </c>
      <c r="L2622" s="1"/>
      <c r="M2622" s="1">
        <v>45440</v>
      </c>
      <c r="N2622" t="s">
        <v>5838</v>
      </c>
      <c r="O2622" t="s">
        <v>5844</v>
      </c>
      <c r="P2622" t="s">
        <v>6036</v>
      </c>
    </row>
    <row r="2623" spans="1:16" x14ac:dyDescent="0.5">
      <c r="A2623" t="s">
        <v>3536</v>
      </c>
      <c r="B2623" t="s">
        <v>3534</v>
      </c>
      <c r="C2623" t="s">
        <v>3535</v>
      </c>
      <c r="D2623" s="1">
        <v>45476</v>
      </c>
      <c r="E2623">
        <v>999</v>
      </c>
      <c r="F2623" t="s">
        <v>10</v>
      </c>
      <c r="G2623" t="s">
        <v>11</v>
      </c>
      <c r="H2623" t="s">
        <v>5361</v>
      </c>
      <c r="I2623">
        <v>999</v>
      </c>
      <c r="J2623" s="1">
        <v>45454</v>
      </c>
      <c r="K2623" t="s">
        <v>5356</v>
      </c>
      <c r="L2623" s="1"/>
      <c r="M2623" s="1">
        <v>45440</v>
      </c>
      <c r="N2623" t="s">
        <v>5838</v>
      </c>
      <c r="O2623" t="s">
        <v>5844</v>
      </c>
      <c r="P2623" t="s">
        <v>6036</v>
      </c>
    </row>
    <row r="2624" spans="1:16" x14ac:dyDescent="0.5">
      <c r="A2624" t="s">
        <v>3537</v>
      </c>
      <c r="B2624" t="s">
        <v>3534</v>
      </c>
      <c r="C2624" t="s">
        <v>3535</v>
      </c>
      <c r="D2624" s="1">
        <v>45506</v>
      </c>
      <c r="E2624">
        <v>999</v>
      </c>
      <c r="F2624" t="s">
        <v>10</v>
      </c>
      <c r="G2624" t="s">
        <v>11</v>
      </c>
      <c r="H2624" t="s">
        <v>5361</v>
      </c>
      <c r="I2624">
        <v>999</v>
      </c>
      <c r="J2624" s="1">
        <v>45454</v>
      </c>
      <c r="K2624" t="s">
        <v>5356</v>
      </c>
      <c r="L2624" s="1"/>
      <c r="M2624" s="1">
        <v>45440</v>
      </c>
      <c r="N2624" t="s">
        <v>5838</v>
      </c>
      <c r="O2624" t="s">
        <v>5844</v>
      </c>
      <c r="P2624" t="s">
        <v>6036</v>
      </c>
    </row>
    <row r="2625" spans="1:16" x14ac:dyDescent="0.5">
      <c r="A2625" t="s">
        <v>3538</v>
      </c>
      <c r="B2625" t="s">
        <v>3534</v>
      </c>
      <c r="C2625" t="s">
        <v>3535</v>
      </c>
      <c r="D2625" s="1">
        <v>45538</v>
      </c>
      <c r="E2625">
        <v>999</v>
      </c>
      <c r="F2625" t="s">
        <v>10</v>
      </c>
      <c r="G2625" t="s">
        <v>41</v>
      </c>
      <c r="H2625" t="s">
        <v>5361</v>
      </c>
      <c r="I2625">
        <v>999</v>
      </c>
      <c r="J2625" s="1">
        <v>45454</v>
      </c>
      <c r="K2625" t="s">
        <v>5356</v>
      </c>
      <c r="L2625" s="1"/>
      <c r="M2625" s="1">
        <v>45440</v>
      </c>
      <c r="N2625" t="s">
        <v>5838</v>
      </c>
      <c r="O2625" t="s">
        <v>5844</v>
      </c>
      <c r="P2625" t="s">
        <v>6036</v>
      </c>
    </row>
    <row r="2626" spans="1:16" x14ac:dyDescent="0.5">
      <c r="A2626" t="s">
        <v>3539</v>
      </c>
      <c r="B2626" t="s">
        <v>3540</v>
      </c>
      <c r="C2626" t="s">
        <v>3541</v>
      </c>
      <c r="D2626" s="1">
        <v>45355</v>
      </c>
      <c r="E2626">
        <v>999</v>
      </c>
      <c r="F2626" t="s">
        <v>10</v>
      </c>
      <c r="G2626" t="s">
        <v>25</v>
      </c>
      <c r="H2626" t="s">
        <v>5361</v>
      </c>
      <c r="I2626">
        <v>999</v>
      </c>
      <c r="J2626" s="1">
        <v>45358</v>
      </c>
      <c r="K2626" t="s">
        <v>5356</v>
      </c>
      <c r="L2626" s="1"/>
      <c r="M2626" s="1">
        <v>45337</v>
      </c>
      <c r="N2626" t="s">
        <v>5838</v>
      </c>
      <c r="O2626" t="s">
        <v>5848</v>
      </c>
      <c r="P2626" t="s">
        <v>6037</v>
      </c>
    </row>
    <row r="2627" spans="1:16" x14ac:dyDescent="0.5">
      <c r="A2627" t="s">
        <v>3542</v>
      </c>
      <c r="B2627" t="s">
        <v>3540</v>
      </c>
      <c r="C2627" t="s">
        <v>3541</v>
      </c>
      <c r="D2627" s="1">
        <v>45385</v>
      </c>
      <c r="E2627">
        <v>999</v>
      </c>
      <c r="F2627" t="s">
        <v>10</v>
      </c>
      <c r="G2627" t="s">
        <v>11</v>
      </c>
      <c r="H2627" t="s">
        <v>5361</v>
      </c>
      <c r="I2627">
        <v>999</v>
      </c>
      <c r="J2627" s="1">
        <v>45358</v>
      </c>
      <c r="K2627" t="s">
        <v>5356</v>
      </c>
      <c r="L2627" s="1"/>
      <c r="M2627" s="1">
        <v>45337</v>
      </c>
      <c r="N2627" t="s">
        <v>5838</v>
      </c>
      <c r="O2627" t="s">
        <v>5848</v>
      </c>
      <c r="P2627" t="s">
        <v>6037</v>
      </c>
    </row>
    <row r="2628" spans="1:16" x14ac:dyDescent="0.5">
      <c r="A2628" t="s">
        <v>3543</v>
      </c>
      <c r="B2628" t="s">
        <v>3540</v>
      </c>
      <c r="C2628" t="s">
        <v>3541</v>
      </c>
      <c r="D2628" s="1">
        <v>45416</v>
      </c>
      <c r="E2628">
        <v>999</v>
      </c>
      <c r="F2628" t="s">
        <v>10</v>
      </c>
      <c r="G2628" t="s">
        <v>25</v>
      </c>
      <c r="H2628" t="s">
        <v>5361</v>
      </c>
      <c r="I2628">
        <v>999</v>
      </c>
      <c r="J2628" s="1">
        <v>45358</v>
      </c>
      <c r="K2628" t="s">
        <v>5356</v>
      </c>
      <c r="L2628" s="1"/>
      <c r="M2628" s="1">
        <v>45337</v>
      </c>
      <c r="N2628" t="s">
        <v>5838</v>
      </c>
      <c r="O2628" t="s">
        <v>5848</v>
      </c>
      <c r="P2628" t="s">
        <v>6037</v>
      </c>
    </row>
    <row r="2629" spans="1:16" x14ac:dyDescent="0.5">
      <c r="A2629" t="s">
        <v>3544</v>
      </c>
      <c r="B2629" t="s">
        <v>3540</v>
      </c>
      <c r="C2629" t="s">
        <v>3541</v>
      </c>
      <c r="D2629" s="1">
        <v>45446</v>
      </c>
      <c r="E2629">
        <v>999</v>
      </c>
      <c r="F2629" t="s">
        <v>10</v>
      </c>
      <c r="G2629" t="s">
        <v>11</v>
      </c>
      <c r="H2629" t="s">
        <v>5361</v>
      </c>
      <c r="I2629">
        <v>999</v>
      </c>
      <c r="J2629" s="1">
        <v>45358</v>
      </c>
      <c r="K2629" t="s">
        <v>5356</v>
      </c>
      <c r="L2629" s="1"/>
      <c r="M2629" s="1">
        <v>45337</v>
      </c>
      <c r="N2629" t="s">
        <v>5838</v>
      </c>
      <c r="O2629" t="s">
        <v>5848</v>
      </c>
      <c r="P2629" t="s">
        <v>6037</v>
      </c>
    </row>
    <row r="2630" spans="1:16" x14ac:dyDescent="0.5">
      <c r="A2630" t="s">
        <v>3545</v>
      </c>
      <c r="B2630" t="s">
        <v>3540</v>
      </c>
      <c r="C2630" t="s">
        <v>3541</v>
      </c>
      <c r="D2630" s="1">
        <v>45476</v>
      </c>
      <c r="E2630">
        <v>999</v>
      </c>
      <c r="F2630" t="s">
        <v>10</v>
      </c>
      <c r="G2630" t="s">
        <v>23</v>
      </c>
      <c r="H2630" t="s">
        <v>5361</v>
      </c>
      <c r="I2630">
        <v>999</v>
      </c>
      <c r="J2630" s="1">
        <v>45358</v>
      </c>
      <c r="K2630" t="s">
        <v>5356</v>
      </c>
      <c r="L2630" s="1"/>
      <c r="M2630" s="1">
        <v>45337</v>
      </c>
      <c r="N2630" t="s">
        <v>5838</v>
      </c>
      <c r="O2630" t="s">
        <v>5848</v>
      </c>
      <c r="P2630" t="s">
        <v>6037</v>
      </c>
    </row>
    <row r="2631" spans="1:16" x14ac:dyDescent="0.5">
      <c r="A2631" t="s">
        <v>3546</v>
      </c>
      <c r="B2631" t="s">
        <v>3540</v>
      </c>
      <c r="C2631" t="s">
        <v>3541</v>
      </c>
      <c r="D2631" s="1">
        <v>45505</v>
      </c>
      <c r="E2631">
        <v>999</v>
      </c>
      <c r="F2631" t="s">
        <v>10</v>
      </c>
      <c r="G2631" t="s">
        <v>11</v>
      </c>
      <c r="H2631" t="s">
        <v>5361</v>
      </c>
      <c r="I2631">
        <v>999</v>
      </c>
      <c r="J2631" s="1">
        <v>45358</v>
      </c>
      <c r="K2631" t="s">
        <v>5356</v>
      </c>
      <c r="L2631" s="1"/>
      <c r="M2631" s="1">
        <v>45337</v>
      </c>
      <c r="N2631" t="s">
        <v>5838</v>
      </c>
      <c r="O2631" t="s">
        <v>5848</v>
      </c>
      <c r="P2631" t="s">
        <v>6037</v>
      </c>
    </row>
    <row r="2632" spans="1:16" x14ac:dyDescent="0.5">
      <c r="A2632" t="s">
        <v>3547</v>
      </c>
      <c r="B2632" t="s">
        <v>3540</v>
      </c>
      <c r="C2632" t="s">
        <v>3541</v>
      </c>
      <c r="D2632" s="1">
        <v>45538</v>
      </c>
      <c r="E2632">
        <v>999</v>
      </c>
      <c r="F2632" t="s">
        <v>10</v>
      </c>
      <c r="G2632" t="s">
        <v>25</v>
      </c>
      <c r="H2632" t="s">
        <v>5361</v>
      </c>
      <c r="I2632">
        <v>999</v>
      </c>
      <c r="J2632" s="1">
        <v>45358</v>
      </c>
      <c r="K2632" t="s">
        <v>5356</v>
      </c>
      <c r="L2632" s="1"/>
      <c r="M2632" s="1">
        <v>45337</v>
      </c>
      <c r="N2632" t="s">
        <v>5838</v>
      </c>
      <c r="O2632" t="s">
        <v>5848</v>
      </c>
      <c r="P2632" t="s">
        <v>6037</v>
      </c>
    </row>
    <row r="2633" spans="1:16" x14ac:dyDescent="0.5">
      <c r="A2633" t="s">
        <v>3548</v>
      </c>
      <c r="B2633" t="s">
        <v>3549</v>
      </c>
      <c r="C2633" t="s">
        <v>3550</v>
      </c>
      <c r="D2633" s="1">
        <v>45505</v>
      </c>
      <c r="E2633">
        <v>9999</v>
      </c>
      <c r="F2633" t="s">
        <v>10</v>
      </c>
      <c r="G2633" t="s">
        <v>11</v>
      </c>
      <c r="H2633" t="s">
        <v>5382</v>
      </c>
      <c r="I2633">
        <v>9999</v>
      </c>
      <c r="J2633" s="1">
        <v>45535</v>
      </c>
      <c r="K2633" t="s">
        <v>5359</v>
      </c>
      <c r="L2633" s="1">
        <v>45565</v>
      </c>
      <c r="M2633" s="1">
        <v>45528</v>
      </c>
      <c r="N2633" t="s">
        <v>5839</v>
      </c>
      <c r="O2633" t="s">
        <v>5841</v>
      </c>
      <c r="P2633" t="s">
        <v>6037</v>
      </c>
    </row>
    <row r="2634" spans="1:16" x14ac:dyDescent="0.5">
      <c r="A2634" t="s">
        <v>3551</v>
      </c>
      <c r="B2634" t="s">
        <v>3549</v>
      </c>
      <c r="C2634" t="s">
        <v>3550</v>
      </c>
      <c r="D2634" s="1">
        <v>45536</v>
      </c>
      <c r="E2634">
        <v>9999</v>
      </c>
      <c r="F2634" t="s">
        <v>10</v>
      </c>
      <c r="G2634" t="s">
        <v>11</v>
      </c>
      <c r="H2634" t="s">
        <v>5382</v>
      </c>
      <c r="I2634">
        <v>9999</v>
      </c>
      <c r="J2634" s="1">
        <v>45535</v>
      </c>
      <c r="K2634" t="s">
        <v>5359</v>
      </c>
      <c r="L2634" s="1">
        <v>45565</v>
      </c>
      <c r="M2634" s="1">
        <v>45528</v>
      </c>
      <c r="N2634" t="s">
        <v>5839</v>
      </c>
      <c r="O2634" t="s">
        <v>5841</v>
      </c>
      <c r="P2634" t="s">
        <v>6037</v>
      </c>
    </row>
    <row r="2635" spans="1:16" x14ac:dyDescent="0.5">
      <c r="A2635" t="s">
        <v>3552</v>
      </c>
      <c r="B2635" t="s">
        <v>3553</v>
      </c>
      <c r="C2635" t="s">
        <v>384</v>
      </c>
      <c r="D2635" s="1">
        <v>45477</v>
      </c>
      <c r="E2635">
        <v>999</v>
      </c>
      <c r="F2635" t="s">
        <v>10</v>
      </c>
      <c r="G2635" t="s">
        <v>41</v>
      </c>
      <c r="H2635" t="s">
        <v>5361</v>
      </c>
      <c r="I2635">
        <v>999</v>
      </c>
      <c r="J2635" s="1">
        <v>45477</v>
      </c>
      <c r="K2635" t="s">
        <v>5356</v>
      </c>
      <c r="L2635" s="1"/>
      <c r="M2635" s="1">
        <v>45448</v>
      </c>
      <c r="N2635" t="s">
        <v>5839</v>
      </c>
      <c r="O2635" t="s">
        <v>5844</v>
      </c>
      <c r="P2635" t="s">
        <v>6036</v>
      </c>
    </row>
    <row r="2636" spans="1:16" x14ac:dyDescent="0.5">
      <c r="A2636" t="s">
        <v>3554</v>
      </c>
      <c r="B2636" t="s">
        <v>3553</v>
      </c>
      <c r="C2636" t="s">
        <v>384</v>
      </c>
      <c r="D2636" s="1">
        <v>45506</v>
      </c>
      <c r="E2636">
        <v>999</v>
      </c>
      <c r="F2636" t="s">
        <v>10</v>
      </c>
      <c r="G2636" t="s">
        <v>11</v>
      </c>
      <c r="H2636" t="s">
        <v>5361</v>
      </c>
      <c r="I2636">
        <v>999</v>
      </c>
      <c r="J2636" s="1">
        <v>45477</v>
      </c>
      <c r="K2636" t="s">
        <v>5356</v>
      </c>
      <c r="L2636" s="1"/>
      <c r="M2636" s="1">
        <v>45448</v>
      </c>
      <c r="N2636" t="s">
        <v>5839</v>
      </c>
      <c r="O2636" t="s">
        <v>5844</v>
      </c>
      <c r="P2636" t="s">
        <v>6036</v>
      </c>
    </row>
    <row r="2637" spans="1:16" x14ac:dyDescent="0.5">
      <c r="A2637" t="s">
        <v>3555</v>
      </c>
      <c r="B2637" t="s">
        <v>3553</v>
      </c>
      <c r="C2637" t="s">
        <v>384</v>
      </c>
      <c r="D2637" s="1">
        <v>45538</v>
      </c>
      <c r="E2637">
        <v>999</v>
      </c>
      <c r="F2637" t="s">
        <v>10</v>
      </c>
      <c r="G2637" t="s">
        <v>11</v>
      </c>
      <c r="H2637" t="s">
        <v>5361</v>
      </c>
      <c r="I2637">
        <v>999</v>
      </c>
      <c r="J2637" s="1">
        <v>45477</v>
      </c>
      <c r="K2637" t="s">
        <v>5356</v>
      </c>
      <c r="L2637" s="1"/>
      <c r="M2637" s="1">
        <v>45448</v>
      </c>
      <c r="N2637" t="s">
        <v>5839</v>
      </c>
      <c r="O2637" t="s">
        <v>5844</v>
      </c>
      <c r="P2637" t="s">
        <v>6036</v>
      </c>
    </row>
    <row r="2638" spans="1:16" x14ac:dyDescent="0.5">
      <c r="A2638" t="s">
        <v>3556</v>
      </c>
      <c r="B2638" t="s">
        <v>3557</v>
      </c>
      <c r="C2638" t="s">
        <v>3558</v>
      </c>
      <c r="D2638" s="1">
        <v>45505</v>
      </c>
      <c r="E2638">
        <v>9999</v>
      </c>
      <c r="F2638" t="s">
        <v>10</v>
      </c>
      <c r="G2638" t="s">
        <v>11</v>
      </c>
      <c r="H2638" t="s">
        <v>5382</v>
      </c>
      <c r="I2638">
        <v>9999</v>
      </c>
      <c r="J2638" s="1">
        <v>45525</v>
      </c>
      <c r="K2638" t="s">
        <v>5356</v>
      </c>
      <c r="L2638" s="1"/>
      <c r="M2638" s="1">
        <v>45515</v>
      </c>
      <c r="N2638" t="s">
        <v>5839</v>
      </c>
      <c r="O2638" t="s">
        <v>5848</v>
      </c>
      <c r="P2638" t="s">
        <v>6036</v>
      </c>
    </row>
    <row r="2639" spans="1:16" x14ac:dyDescent="0.5">
      <c r="A2639" t="s">
        <v>3559</v>
      </c>
      <c r="B2639" t="s">
        <v>3557</v>
      </c>
      <c r="C2639" t="s">
        <v>3558</v>
      </c>
      <c r="D2639" s="1">
        <v>45539</v>
      </c>
      <c r="E2639">
        <v>9999</v>
      </c>
      <c r="F2639" t="s">
        <v>10</v>
      </c>
      <c r="G2639" t="s">
        <v>25</v>
      </c>
      <c r="H2639" t="s">
        <v>5382</v>
      </c>
      <c r="I2639">
        <v>9999</v>
      </c>
      <c r="J2639" s="1">
        <v>45525</v>
      </c>
      <c r="K2639" t="s">
        <v>5356</v>
      </c>
      <c r="L2639" s="1"/>
      <c r="M2639" s="1">
        <v>45515</v>
      </c>
      <c r="N2639" t="s">
        <v>5839</v>
      </c>
      <c r="O2639" t="s">
        <v>5848</v>
      </c>
      <c r="P2639" t="s">
        <v>6036</v>
      </c>
    </row>
    <row r="2640" spans="1:16" x14ac:dyDescent="0.5">
      <c r="A2640" t="s">
        <v>3560</v>
      </c>
      <c r="B2640" t="s">
        <v>3561</v>
      </c>
      <c r="C2640" t="s">
        <v>1603</v>
      </c>
      <c r="D2640" s="1">
        <v>45323</v>
      </c>
      <c r="E2640">
        <v>2499</v>
      </c>
      <c r="F2640" t="s">
        <v>10</v>
      </c>
      <c r="G2640" t="s">
        <v>11</v>
      </c>
      <c r="H2640" t="s">
        <v>5362</v>
      </c>
      <c r="I2640">
        <v>2499</v>
      </c>
      <c r="J2640" s="1">
        <v>45351</v>
      </c>
      <c r="K2640" t="s">
        <v>5356</v>
      </c>
      <c r="L2640" s="1"/>
      <c r="M2640" s="1">
        <v>45345</v>
      </c>
      <c r="N2640" t="s">
        <v>5834</v>
      </c>
      <c r="O2640" t="s">
        <v>5841</v>
      </c>
      <c r="P2640" t="s">
        <v>6036</v>
      </c>
    </row>
    <row r="2641" spans="1:16" x14ac:dyDescent="0.5">
      <c r="A2641" t="s">
        <v>3562</v>
      </c>
      <c r="B2641" t="s">
        <v>3561</v>
      </c>
      <c r="C2641" t="s">
        <v>1603</v>
      </c>
      <c r="D2641" s="1">
        <v>45353</v>
      </c>
      <c r="E2641">
        <v>2499</v>
      </c>
      <c r="F2641" t="s">
        <v>10</v>
      </c>
      <c r="G2641" t="s">
        <v>25</v>
      </c>
      <c r="H2641" t="s">
        <v>5362</v>
      </c>
      <c r="I2641">
        <v>2499</v>
      </c>
      <c r="J2641" s="1">
        <v>45351</v>
      </c>
      <c r="K2641" t="s">
        <v>5356</v>
      </c>
      <c r="L2641" s="1"/>
      <c r="M2641" s="1">
        <v>45345</v>
      </c>
      <c r="N2641" t="s">
        <v>5834</v>
      </c>
      <c r="O2641" t="s">
        <v>5841</v>
      </c>
      <c r="P2641" t="s">
        <v>6036</v>
      </c>
    </row>
    <row r="2642" spans="1:16" x14ac:dyDescent="0.5">
      <c r="A2642" t="s">
        <v>3563</v>
      </c>
      <c r="B2642" t="s">
        <v>3561</v>
      </c>
      <c r="C2642" t="s">
        <v>1603</v>
      </c>
      <c r="D2642" s="1">
        <v>45385</v>
      </c>
      <c r="E2642">
        <v>2499</v>
      </c>
      <c r="F2642" t="s">
        <v>10</v>
      </c>
      <c r="G2642" t="s">
        <v>11</v>
      </c>
      <c r="H2642" t="s">
        <v>5362</v>
      </c>
      <c r="I2642">
        <v>2499</v>
      </c>
      <c r="J2642" s="1">
        <v>45351</v>
      </c>
      <c r="K2642" t="s">
        <v>5356</v>
      </c>
      <c r="L2642" s="1"/>
      <c r="M2642" s="1">
        <v>45345</v>
      </c>
      <c r="N2642" t="s">
        <v>5834</v>
      </c>
      <c r="O2642" t="s">
        <v>5841</v>
      </c>
      <c r="P2642" t="s">
        <v>6036</v>
      </c>
    </row>
    <row r="2643" spans="1:16" x14ac:dyDescent="0.5">
      <c r="A2643" t="s">
        <v>3564</v>
      </c>
      <c r="B2643" t="s">
        <v>3561</v>
      </c>
      <c r="C2643" t="s">
        <v>1603</v>
      </c>
      <c r="D2643" s="1">
        <v>45414</v>
      </c>
      <c r="E2643">
        <v>2499</v>
      </c>
      <c r="F2643" t="s">
        <v>10</v>
      </c>
      <c r="G2643" t="s">
        <v>25</v>
      </c>
      <c r="H2643" t="s">
        <v>5362</v>
      </c>
      <c r="I2643">
        <v>2499</v>
      </c>
      <c r="J2643" s="1">
        <v>45351</v>
      </c>
      <c r="K2643" t="s">
        <v>5356</v>
      </c>
      <c r="L2643" s="1"/>
      <c r="M2643" s="1">
        <v>45345</v>
      </c>
      <c r="N2643" t="s">
        <v>5834</v>
      </c>
      <c r="O2643" t="s">
        <v>5841</v>
      </c>
      <c r="P2643" t="s">
        <v>6036</v>
      </c>
    </row>
    <row r="2644" spans="1:16" x14ac:dyDescent="0.5">
      <c r="A2644" t="s">
        <v>3565</v>
      </c>
      <c r="B2644" t="s">
        <v>3561</v>
      </c>
      <c r="C2644" t="s">
        <v>1603</v>
      </c>
      <c r="D2644" s="1">
        <v>45446</v>
      </c>
      <c r="E2644">
        <v>2499</v>
      </c>
      <c r="F2644" t="s">
        <v>10</v>
      </c>
      <c r="G2644" t="s">
        <v>11</v>
      </c>
      <c r="H2644" t="s">
        <v>5362</v>
      </c>
      <c r="I2644">
        <v>2499</v>
      </c>
      <c r="J2644" s="1">
        <v>45351</v>
      </c>
      <c r="K2644" t="s">
        <v>5356</v>
      </c>
      <c r="L2644" s="1"/>
      <c r="M2644" s="1">
        <v>45345</v>
      </c>
      <c r="N2644" t="s">
        <v>5834</v>
      </c>
      <c r="O2644" t="s">
        <v>5841</v>
      </c>
      <c r="P2644" t="s">
        <v>6036</v>
      </c>
    </row>
    <row r="2645" spans="1:16" x14ac:dyDescent="0.5">
      <c r="A2645" t="s">
        <v>3566</v>
      </c>
      <c r="B2645" t="s">
        <v>3561</v>
      </c>
      <c r="C2645" t="s">
        <v>1603</v>
      </c>
      <c r="D2645" s="1">
        <v>45477</v>
      </c>
      <c r="E2645">
        <v>2499</v>
      </c>
      <c r="F2645" t="s">
        <v>10</v>
      </c>
      <c r="G2645" t="s">
        <v>25</v>
      </c>
      <c r="H2645" t="s">
        <v>5362</v>
      </c>
      <c r="I2645">
        <v>2499</v>
      </c>
      <c r="J2645" s="1">
        <v>45351</v>
      </c>
      <c r="K2645" t="s">
        <v>5356</v>
      </c>
      <c r="L2645" s="1"/>
      <c r="M2645" s="1">
        <v>45345</v>
      </c>
      <c r="N2645" t="s">
        <v>5834</v>
      </c>
      <c r="O2645" t="s">
        <v>5841</v>
      </c>
      <c r="P2645" t="s">
        <v>6036</v>
      </c>
    </row>
    <row r="2646" spans="1:16" x14ac:dyDescent="0.5">
      <c r="A2646" t="s">
        <v>3567</v>
      </c>
      <c r="B2646" t="s">
        <v>3561</v>
      </c>
      <c r="C2646" t="s">
        <v>1603</v>
      </c>
      <c r="D2646" s="1">
        <v>45508</v>
      </c>
      <c r="E2646">
        <v>2499</v>
      </c>
      <c r="F2646" t="s">
        <v>10</v>
      </c>
      <c r="G2646" t="s">
        <v>11</v>
      </c>
      <c r="H2646" t="s">
        <v>5362</v>
      </c>
      <c r="I2646">
        <v>2499</v>
      </c>
      <c r="J2646" s="1">
        <v>45351</v>
      </c>
      <c r="K2646" t="s">
        <v>5356</v>
      </c>
      <c r="L2646" s="1"/>
      <c r="M2646" s="1">
        <v>45345</v>
      </c>
      <c r="N2646" t="s">
        <v>5834</v>
      </c>
      <c r="O2646" t="s">
        <v>5841</v>
      </c>
      <c r="P2646" t="s">
        <v>6036</v>
      </c>
    </row>
    <row r="2647" spans="1:16" x14ac:dyDescent="0.5">
      <c r="A2647" t="s">
        <v>3568</v>
      </c>
      <c r="B2647" t="s">
        <v>3561</v>
      </c>
      <c r="C2647" t="s">
        <v>1603</v>
      </c>
      <c r="D2647" s="1">
        <v>45538</v>
      </c>
      <c r="E2647">
        <v>2499</v>
      </c>
      <c r="F2647" t="s">
        <v>10</v>
      </c>
      <c r="G2647" t="s">
        <v>11</v>
      </c>
      <c r="H2647" t="s">
        <v>5362</v>
      </c>
      <c r="I2647">
        <v>2499</v>
      </c>
      <c r="J2647" s="1">
        <v>45351</v>
      </c>
      <c r="K2647" t="s">
        <v>5356</v>
      </c>
      <c r="L2647" s="1"/>
      <c r="M2647" s="1">
        <v>45345</v>
      </c>
      <c r="N2647" t="s">
        <v>5834</v>
      </c>
      <c r="O2647" t="s">
        <v>5841</v>
      </c>
      <c r="P2647" t="s">
        <v>6036</v>
      </c>
    </row>
    <row r="2648" spans="1:16" x14ac:dyDescent="0.5">
      <c r="A2648" t="s">
        <v>3569</v>
      </c>
      <c r="B2648" t="s">
        <v>3570</v>
      </c>
      <c r="C2648" t="s">
        <v>363</v>
      </c>
      <c r="D2648" s="1">
        <v>45414</v>
      </c>
      <c r="E2648">
        <v>9999</v>
      </c>
      <c r="F2648" t="s">
        <v>10</v>
      </c>
      <c r="G2648" t="s">
        <v>41</v>
      </c>
      <c r="H2648" t="s">
        <v>5382</v>
      </c>
      <c r="I2648">
        <v>9999</v>
      </c>
      <c r="J2648" s="1">
        <v>45424</v>
      </c>
      <c r="K2648" t="s">
        <v>5356</v>
      </c>
      <c r="L2648" s="1"/>
      <c r="M2648" s="1">
        <v>45396</v>
      </c>
      <c r="N2648" t="s">
        <v>5839</v>
      </c>
      <c r="O2648" t="s">
        <v>5841</v>
      </c>
      <c r="P2648" t="s">
        <v>5840</v>
      </c>
    </row>
    <row r="2649" spans="1:16" x14ac:dyDescent="0.5">
      <c r="A2649" t="s">
        <v>3571</v>
      </c>
      <c r="B2649" t="s">
        <v>3570</v>
      </c>
      <c r="C2649" t="s">
        <v>363</v>
      </c>
      <c r="D2649" s="1">
        <v>45447</v>
      </c>
      <c r="E2649">
        <v>9999</v>
      </c>
      <c r="F2649" t="s">
        <v>10</v>
      </c>
      <c r="G2649" t="s">
        <v>11</v>
      </c>
      <c r="H2649" t="s">
        <v>5382</v>
      </c>
      <c r="I2649">
        <v>9999</v>
      </c>
      <c r="J2649" s="1">
        <v>45424</v>
      </c>
      <c r="K2649" t="s">
        <v>5356</v>
      </c>
      <c r="L2649" s="1"/>
      <c r="M2649" s="1">
        <v>45396</v>
      </c>
      <c r="N2649" t="s">
        <v>5839</v>
      </c>
      <c r="O2649" t="s">
        <v>5841</v>
      </c>
      <c r="P2649" t="s">
        <v>5840</v>
      </c>
    </row>
    <row r="2650" spans="1:16" x14ac:dyDescent="0.5">
      <c r="A2650" t="s">
        <v>3572</v>
      </c>
      <c r="B2650" t="s">
        <v>3570</v>
      </c>
      <c r="C2650" t="s">
        <v>363</v>
      </c>
      <c r="D2650" s="1">
        <v>45474</v>
      </c>
      <c r="E2650">
        <v>9999</v>
      </c>
      <c r="F2650" t="s">
        <v>10</v>
      </c>
      <c r="G2650" t="s">
        <v>11</v>
      </c>
      <c r="H2650" t="s">
        <v>5382</v>
      </c>
      <c r="I2650">
        <v>9999</v>
      </c>
      <c r="J2650" s="1">
        <v>45424</v>
      </c>
      <c r="K2650" t="s">
        <v>5356</v>
      </c>
      <c r="L2650" s="1"/>
      <c r="M2650" s="1">
        <v>45396</v>
      </c>
      <c r="N2650" t="s">
        <v>5839</v>
      </c>
      <c r="O2650" t="s">
        <v>5841</v>
      </c>
      <c r="P2650" t="s">
        <v>5840</v>
      </c>
    </row>
    <row r="2651" spans="1:16" x14ac:dyDescent="0.5">
      <c r="A2651" t="s">
        <v>3573</v>
      </c>
      <c r="B2651" t="s">
        <v>3570</v>
      </c>
      <c r="C2651" t="s">
        <v>363</v>
      </c>
      <c r="D2651" s="1">
        <v>45505</v>
      </c>
      <c r="E2651">
        <v>9999</v>
      </c>
      <c r="F2651" t="s">
        <v>10</v>
      </c>
      <c r="G2651" t="s">
        <v>11</v>
      </c>
      <c r="H2651" t="s">
        <v>5382</v>
      </c>
      <c r="I2651">
        <v>9999</v>
      </c>
      <c r="J2651" s="1">
        <v>45424</v>
      </c>
      <c r="K2651" t="s">
        <v>5356</v>
      </c>
      <c r="L2651" s="1"/>
      <c r="M2651" s="1">
        <v>45396</v>
      </c>
      <c r="N2651" t="s">
        <v>5839</v>
      </c>
      <c r="O2651" t="s">
        <v>5841</v>
      </c>
      <c r="P2651" t="s">
        <v>5840</v>
      </c>
    </row>
    <row r="2652" spans="1:16" x14ac:dyDescent="0.5">
      <c r="A2652" t="s">
        <v>3574</v>
      </c>
      <c r="B2652" t="s">
        <v>3570</v>
      </c>
      <c r="C2652" t="s">
        <v>363</v>
      </c>
      <c r="D2652" s="1">
        <v>45537</v>
      </c>
      <c r="E2652">
        <v>9999</v>
      </c>
      <c r="F2652" t="s">
        <v>10</v>
      </c>
      <c r="G2652" t="s">
        <v>25</v>
      </c>
      <c r="H2652" t="s">
        <v>5382</v>
      </c>
      <c r="I2652">
        <v>9999</v>
      </c>
      <c r="J2652" s="1">
        <v>45424</v>
      </c>
      <c r="K2652" t="s">
        <v>5356</v>
      </c>
      <c r="L2652" s="1"/>
      <c r="M2652" s="1">
        <v>45396</v>
      </c>
      <c r="N2652" t="s">
        <v>5839</v>
      </c>
      <c r="O2652" t="s">
        <v>5841</v>
      </c>
      <c r="P2652" t="s">
        <v>5840</v>
      </c>
    </row>
    <row r="2653" spans="1:16" x14ac:dyDescent="0.5">
      <c r="A2653" t="s">
        <v>3575</v>
      </c>
      <c r="B2653" t="s">
        <v>3576</v>
      </c>
      <c r="C2653" t="s">
        <v>3577</v>
      </c>
      <c r="D2653" s="1">
        <v>45385</v>
      </c>
      <c r="E2653">
        <v>999</v>
      </c>
      <c r="F2653" t="s">
        <v>10</v>
      </c>
      <c r="G2653" t="s">
        <v>11</v>
      </c>
      <c r="H2653" t="s">
        <v>5361</v>
      </c>
      <c r="I2653">
        <v>999</v>
      </c>
      <c r="J2653" s="1">
        <v>45409</v>
      </c>
      <c r="K2653" t="s">
        <v>5359</v>
      </c>
      <c r="L2653" s="1">
        <v>45514</v>
      </c>
      <c r="M2653" s="1">
        <v>45394</v>
      </c>
      <c r="N2653" t="s">
        <v>5838</v>
      </c>
      <c r="O2653" t="s">
        <v>5848</v>
      </c>
      <c r="P2653" t="s">
        <v>6037</v>
      </c>
    </row>
    <row r="2654" spans="1:16" x14ac:dyDescent="0.5">
      <c r="A2654" t="s">
        <v>3578</v>
      </c>
      <c r="B2654" t="s">
        <v>3576</v>
      </c>
      <c r="C2654" t="s">
        <v>3577</v>
      </c>
      <c r="D2654" s="1">
        <v>45416</v>
      </c>
      <c r="E2654">
        <v>999</v>
      </c>
      <c r="F2654" t="s">
        <v>10</v>
      </c>
      <c r="G2654" t="s">
        <v>11</v>
      </c>
      <c r="H2654" t="s">
        <v>5361</v>
      </c>
      <c r="I2654">
        <v>999</v>
      </c>
      <c r="J2654" s="1">
        <v>45409</v>
      </c>
      <c r="K2654" t="s">
        <v>5359</v>
      </c>
      <c r="L2654" s="1">
        <v>45514</v>
      </c>
      <c r="M2654" s="1">
        <v>45394</v>
      </c>
      <c r="N2654" t="s">
        <v>5838</v>
      </c>
      <c r="O2654" t="s">
        <v>5848</v>
      </c>
      <c r="P2654" t="s">
        <v>6037</v>
      </c>
    </row>
    <row r="2655" spans="1:16" x14ac:dyDescent="0.5">
      <c r="A2655" t="s">
        <v>3579</v>
      </c>
      <c r="B2655" t="s">
        <v>3576</v>
      </c>
      <c r="C2655" t="s">
        <v>3577</v>
      </c>
      <c r="D2655" s="1">
        <v>45447</v>
      </c>
      <c r="E2655">
        <v>999</v>
      </c>
      <c r="F2655" t="s">
        <v>10</v>
      </c>
      <c r="G2655" t="s">
        <v>25</v>
      </c>
      <c r="H2655" t="s">
        <v>5361</v>
      </c>
      <c r="I2655">
        <v>999</v>
      </c>
      <c r="J2655" s="1">
        <v>45409</v>
      </c>
      <c r="K2655" t="s">
        <v>5359</v>
      </c>
      <c r="L2655" s="1">
        <v>45514</v>
      </c>
      <c r="M2655" s="1">
        <v>45394</v>
      </c>
      <c r="N2655" t="s">
        <v>5838</v>
      </c>
      <c r="O2655" t="s">
        <v>5848</v>
      </c>
      <c r="P2655" t="s">
        <v>6037</v>
      </c>
    </row>
    <row r="2656" spans="1:16" x14ac:dyDescent="0.5">
      <c r="A2656" t="s">
        <v>3580</v>
      </c>
      <c r="B2656" t="s">
        <v>3576</v>
      </c>
      <c r="C2656" t="s">
        <v>3577</v>
      </c>
      <c r="D2656" s="1">
        <v>45474</v>
      </c>
      <c r="E2656">
        <v>999</v>
      </c>
      <c r="F2656" t="s">
        <v>10</v>
      </c>
      <c r="G2656" t="s">
        <v>11</v>
      </c>
      <c r="H2656" t="s">
        <v>5361</v>
      </c>
      <c r="I2656">
        <v>999</v>
      </c>
      <c r="J2656" s="1">
        <v>45409</v>
      </c>
      <c r="K2656" t="s">
        <v>5359</v>
      </c>
      <c r="L2656" s="1">
        <v>45514</v>
      </c>
      <c r="M2656" s="1">
        <v>45394</v>
      </c>
      <c r="N2656" t="s">
        <v>5838</v>
      </c>
      <c r="O2656" t="s">
        <v>5848</v>
      </c>
      <c r="P2656" t="s">
        <v>6037</v>
      </c>
    </row>
    <row r="2657" spans="1:16" x14ac:dyDescent="0.5">
      <c r="A2657" t="s">
        <v>3581</v>
      </c>
      <c r="B2657" t="s">
        <v>3576</v>
      </c>
      <c r="C2657" t="s">
        <v>3577</v>
      </c>
      <c r="D2657" s="1">
        <v>45508</v>
      </c>
      <c r="E2657">
        <v>999</v>
      </c>
      <c r="F2657" t="s">
        <v>10</v>
      </c>
      <c r="G2657" t="s">
        <v>11</v>
      </c>
      <c r="H2657" t="s">
        <v>5361</v>
      </c>
      <c r="I2657">
        <v>999</v>
      </c>
      <c r="J2657" s="1">
        <v>45409</v>
      </c>
      <c r="K2657" t="s">
        <v>5359</v>
      </c>
      <c r="L2657" s="1">
        <v>45514</v>
      </c>
      <c r="M2657" s="1">
        <v>45394</v>
      </c>
      <c r="N2657" t="s">
        <v>5838</v>
      </c>
      <c r="O2657" t="s">
        <v>5848</v>
      </c>
      <c r="P2657" t="s">
        <v>6037</v>
      </c>
    </row>
    <row r="2658" spans="1:16" x14ac:dyDescent="0.5">
      <c r="A2658" t="s">
        <v>3582</v>
      </c>
      <c r="B2658" t="s">
        <v>3583</v>
      </c>
      <c r="C2658" t="s">
        <v>3584</v>
      </c>
      <c r="D2658" s="1">
        <v>45446</v>
      </c>
      <c r="E2658">
        <v>999</v>
      </c>
      <c r="F2658" t="s">
        <v>10</v>
      </c>
      <c r="G2658" t="s">
        <v>41</v>
      </c>
      <c r="H2658" t="s">
        <v>5361</v>
      </c>
      <c r="I2658">
        <v>999</v>
      </c>
      <c r="J2658" s="1">
        <v>45449</v>
      </c>
      <c r="K2658" t="s">
        <v>5356</v>
      </c>
      <c r="L2658" s="1"/>
      <c r="M2658" s="1">
        <v>45437</v>
      </c>
      <c r="N2658" t="s">
        <v>5838</v>
      </c>
      <c r="O2658" t="s">
        <v>5844</v>
      </c>
      <c r="P2658" t="s">
        <v>6036</v>
      </c>
    </row>
    <row r="2659" spans="1:16" x14ac:dyDescent="0.5">
      <c r="A2659" t="s">
        <v>3585</v>
      </c>
      <c r="B2659" t="s">
        <v>3583</v>
      </c>
      <c r="C2659" t="s">
        <v>3584</v>
      </c>
      <c r="D2659" s="1">
        <v>45475</v>
      </c>
      <c r="E2659">
        <v>999</v>
      </c>
      <c r="F2659" t="s">
        <v>10</v>
      </c>
      <c r="G2659" t="s">
        <v>25</v>
      </c>
      <c r="H2659" t="s">
        <v>5361</v>
      </c>
      <c r="I2659">
        <v>999</v>
      </c>
      <c r="J2659" s="1">
        <v>45449</v>
      </c>
      <c r="K2659" t="s">
        <v>5356</v>
      </c>
      <c r="L2659" s="1"/>
      <c r="M2659" s="1">
        <v>45437</v>
      </c>
      <c r="N2659" t="s">
        <v>5838</v>
      </c>
      <c r="O2659" t="s">
        <v>5844</v>
      </c>
      <c r="P2659" t="s">
        <v>6036</v>
      </c>
    </row>
    <row r="2660" spans="1:16" x14ac:dyDescent="0.5">
      <c r="A2660" t="s">
        <v>3586</v>
      </c>
      <c r="B2660" t="s">
        <v>3583</v>
      </c>
      <c r="C2660" t="s">
        <v>3584</v>
      </c>
      <c r="D2660" s="1">
        <v>45508</v>
      </c>
      <c r="E2660">
        <v>999</v>
      </c>
      <c r="F2660" t="s">
        <v>10</v>
      </c>
      <c r="G2660" t="s">
        <v>11</v>
      </c>
      <c r="H2660" t="s">
        <v>5361</v>
      </c>
      <c r="I2660">
        <v>999</v>
      </c>
      <c r="J2660" s="1">
        <v>45449</v>
      </c>
      <c r="K2660" t="s">
        <v>5356</v>
      </c>
      <c r="L2660" s="1"/>
      <c r="M2660" s="1">
        <v>45437</v>
      </c>
      <c r="N2660" t="s">
        <v>5838</v>
      </c>
      <c r="O2660" t="s">
        <v>5844</v>
      </c>
      <c r="P2660" t="s">
        <v>6036</v>
      </c>
    </row>
    <row r="2661" spans="1:16" x14ac:dyDescent="0.5">
      <c r="A2661" t="s">
        <v>3587</v>
      </c>
      <c r="B2661" t="s">
        <v>3583</v>
      </c>
      <c r="C2661" t="s">
        <v>3584</v>
      </c>
      <c r="D2661" s="1">
        <v>45537</v>
      </c>
      <c r="E2661">
        <v>999</v>
      </c>
      <c r="F2661" t="s">
        <v>10</v>
      </c>
      <c r="G2661" t="s">
        <v>11</v>
      </c>
      <c r="H2661" t="s">
        <v>5361</v>
      </c>
      <c r="I2661">
        <v>999</v>
      </c>
      <c r="J2661" s="1">
        <v>45449</v>
      </c>
      <c r="K2661" t="s">
        <v>5356</v>
      </c>
      <c r="L2661" s="1"/>
      <c r="M2661" s="1">
        <v>45437</v>
      </c>
      <c r="N2661" t="s">
        <v>5838</v>
      </c>
      <c r="O2661" t="s">
        <v>5844</v>
      </c>
      <c r="P2661" t="s">
        <v>6036</v>
      </c>
    </row>
    <row r="2662" spans="1:16" x14ac:dyDescent="0.5">
      <c r="A2662" t="s">
        <v>3588</v>
      </c>
      <c r="B2662" t="s">
        <v>3589</v>
      </c>
      <c r="C2662" t="s">
        <v>3406</v>
      </c>
      <c r="D2662" s="1">
        <v>45505</v>
      </c>
      <c r="E2662">
        <v>999</v>
      </c>
      <c r="F2662" t="s">
        <v>10</v>
      </c>
      <c r="G2662" t="s">
        <v>11</v>
      </c>
      <c r="H2662" t="s">
        <v>5361</v>
      </c>
      <c r="I2662">
        <v>999</v>
      </c>
      <c r="J2662" s="1">
        <v>45514</v>
      </c>
      <c r="K2662" t="s">
        <v>5359</v>
      </c>
      <c r="L2662" s="1">
        <v>45565</v>
      </c>
      <c r="M2662" s="1">
        <v>45501</v>
      </c>
      <c r="N2662" t="s">
        <v>5838</v>
      </c>
      <c r="O2662" t="s">
        <v>5835</v>
      </c>
      <c r="P2662" t="s">
        <v>6037</v>
      </c>
    </row>
    <row r="2663" spans="1:16" x14ac:dyDescent="0.5">
      <c r="A2663" t="s">
        <v>3590</v>
      </c>
      <c r="B2663" t="s">
        <v>3589</v>
      </c>
      <c r="C2663" t="s">
        <v>3406</v>
      </c>
      <c r="D2663" s="1">
        <v>45539</v>
      </c>
      <c r="E2663">
        <v>999</v>
      </c>
      <c r="F2663" t="s">
        <v>10</v>
      </c>
      <c r="G2663" t="s">
        <v>11</v>
      </c>
      <c r="H2663" t="s">
        <v>5361</v>
      </c>
      <c r="I2663">
        <v>999</v>
      </c>
      <c r="J2663" s="1">
        <v>45514</v>
      </c>
      <c r="K2663" t="s">
        <v>5359</v>
      </c>
      <c r="L2663" s="1">
        <v>45565</v>
      </c>
      <c r="M2663" s="1">
        <v>45501</v>
      </c>
      <c r="N2663" t="s">
        <v>5838</v>
      </c>
      <c r="O2663" t="s">
        <v>5835</v>
      </c>
      <c r="P2663" t="s">
        <v>6037</v>
      </c>
    </row>
    <row r="2664" spans="1:16" x14ac:dyDescent="0.5">
      <c r="A2664" t="s">
        <v>3591</v>
      </c>
      <c r="B2664" t="s">
        <v>3592</v>
      </c>
      <c r="C2664" t="s">
        <v>2754</v>
      </c>
      <c r="D2664" s="1">
        <v>45447</v>
      </c>
      <c r="E2664">
        <v>0</v>
      </c>
      <c r="F2664" t="s">
        <v>43</v>
      </c>
      <c r="G2664" t="s">
        <v>11</v>
      </c>
      <c r="H2664" t="s">
        <v>5361</v>
      </c>
      <c r="I2664">
        <v>999</v>
      </c>
      <c r="J2664" s="1">
        <v>45453</v>
      </c>
      <c r="K2664" t="s">
        <v>5356</v>
      </c>
      <c r="L2664" s="1"/>
      <c r="M2664" s="1">
        <v>45430</v>
      </c>
      <c r="N2664" t="s">
        <v>5839</v>
      </c>
      <c r="O2664" t="s">
        <v>5848</v>
      </c>
      <c r="P2664" t="s">
        <v>6036</v>
      </c>
    </row>
    <row r="2665" spans="1:16" x14ac:dyDescent="0.5">
      <c r="A2665" t="s">
        <v>3593</v>
      </c>
      <c r="B2665" t="s">
        <v>3592</v>
      </c>
      <c r="C2665" t="s">
        <v>2754</v>
      </c>
      <c r="D2665" s="1">
        <v>45476</v>
      </c>
      <c r="E2665">
        <v>999</v>
      </c>
      <c r="F2665" t="s">
        <v>10</v>
      </c>
      <c r="G2665" t="s">
        <v>11</v>
      </c>
      <c r="H2665" t="s">
        <v>5361</v>
      </c>
      <c r="I2665">
        <v>999</v>
      </c>
      <c r="J2665" s="1">
        <v>45453</v>
      </c>
      <c r="K2665" t="s">
        <v>5356</v>
      </c>
      <c r="L2665" s="1"/>
      <c r="M2665" s="1">
        <v>45430</v>
      </c>
      <c r="N2665" t="s">
        <v>5839</v>
      </c>
      <c r="O2665" t="s">
        <v>5848</v>
      </c>
      <c r="P2665" t="s">
        <v>6036</v>
      </c>
    </row>
    <row r="2666" spans="1:16" x14ac:dyDescent="0.5">
      <c r="A2666" t="s">
        <v>3594</v>
      </c>
      <c r="B2666" t="s">
        <v>3592</v>
      </c>
      <c r="C2666" t="s">
        <v>2754</v>
      </c>
      <c r="D2666" s="1">
        <v>45505</v>
      </c>
      <c r="E2666">
        <v>999</v>
      </c>
      <c r="F2666" t="s">
        <v>10</v>
      </c>
      <c r="G2666" t="s">
        <v>11</v>
      </c>
      <c r="H2666" t="s">
        <v>5361</v>
      </c>
      <c r="I2666">
        <v>999</v>
      </c>
      <c r="J2666" s="1">
        <v>45453</v>
      </c>
      <c r="K2666" t="s">
        <v>5356</v>
      </c>
      <c r="L2666" s="1"/>
      <c r="M2666" s="1">
        <v>45430</v>
      </c>
      <c r="N2666" t="s">
        <v>5839</v>
      </c>
      <c r="O2666" t="s">
        <v>5848</v>
      </c>
      <c r="P2666" t="s">
        <v>6036</v>
      </c>
    </row>
    <row r="2667" spans="1:16" x14ac:dyDescent="0.5">
      <c r="A2667" t="s">
        <v>3595</v>
      </c>
      <c r="B2667" t="s">
        <v>3592</v>
      </c>
      <c r="C2667" t="s">
        <v>2754</v>
      </c>
      <c r="D2667" s="1">
        <v>45537</v>
      </c>
      <c r="E2667">
        <v>999</v>
      </c>
      <c r="F2667" t="s">
        <v>10</v>
      </c>
      <c r="G2667" t="s">
        <v>11</v>
      </c>
      <c r="H2667" t="s">
        <v>5361</v>
      </c>
      <c r="I2667">
        <v>999</v>
      </c>
      <c r="J2667" s="1">
        <v>45453</v>
      </c>
      <c r="K2667" t="s">
        <v>5356</v>
      </c>
      <c r="L2667" s="1"/>
      <c r="M2667" s="1">
        <v>45430</v>
      </c>
      <c r="N2667" t="s">
        <v>5839</v>
      </c>
      <c r="O2667" t="s">
        <v>5848</v>
      </c>
      <c r="P2667" t="s">
        <v>6036</v>
      </c>
    </row>
    <row r="2668" spans="1:16" x14ac:dyDescent="0.5">
      <c r="A2668" t="s">
        <v>3596</v>
      </c>
      <c r="B2668" t="s">
        <v>3597</v>
      </c>
      <c r="C2668" t="s">
        <v>453</v>
      </c>
      <c r="D2668" s="1">
        <v>45416</v>
      </c>
      <c r="E2668">
        <v>2499</v>
      </c>
      <c r="F2668" t="s">
        <v>10</v>
      </c>
      <c r="G2668" t="s">
        <v>11</v>
      </c>
      <c r="H2668" t="s">
        <v>5362</v>
      </c>
      <c r="I2668">
        <v>2499</v>
      </c>
      <c r="J2668" s="1">
        <v>45436</v>
      </c>
      <c r="K2668" t="s">
        <v>5356</v>
      </c>
      <c r="L2668" s="1"/>
      <c r="M2668" s="1">
        <v>45422</v>
      </c>
      <c r="N2668" t="s">
        <v>5839</v>
      </c>
      <c r="O2668" t="s">
        <v>5835</v>
      </c>
      <c r="P2668" t="s">
        <v>6037</v>
      </c>
    </row>
    <row r="2669" spans="1:16" x14ac:dyDescent="0.5">
      <c r="A2669" t="s">
        <v>3598</v>
      </c>
      <c r="B2669" t="s">
        <v>3597</v>
      </c>
      <c r="C2669" t="s">
        <v>453</v>
      </c>
      <c r="D2669" s="1">
        <v>45445</v>
      </c>
      <c r="E2669">
        <v>2499</v>
      </c>
      <c r="F2669" t="s">
        <v>10</v>
      </c>
      <c r="G2669" t="s">
        <v>11</v>
      </c>
      <c r="H2669" t="s">
        <v>5362</v>
      </c>
      <c r="I2669">
        <v>2499</v>
      </c>
      <c r="J2669" s="1">
        <v>45436</v>
      </c>
      <c r="K2669" t="s">
        <v>5356</v>
      </c>
      <c r="L2669" s="1"/>
      <c r="M2669" s="1">
        <v>45422</v>
      </c>
      <c r="N2669" t="s">
        <v>5839</v>
      </c>
      <c r="O2669" t="s">
        <v>5835</v>
      </c>
      <c r="P2669" t="s">
        <v>6037</v>
      </c>
    </row>
    <row r="2670" spans="1:16" x14ac:dyDescent="0.5">
      <c r="A2670" t="s">
        <v>3599</v>
      </c>
      <c r="B2670" t="s">
        <v>3597</v>
      </c>
      <c r="C2670" t="s">
        <v>453</v>
      </c>
      <c r="D2670" s="1">
        <v>45474</v>
      </c>
      <c r="E2670">
        <v>2499</v>
      </c>
      <c r="F2670" t="s">
        <v>10</v>
      </c>
      <c r="G2670" t="s">
        <v>25</v>
      </c>
      <c r="H2670" t="s">
        <v>5362</v>
      </c>
      <c r="I2670">
        <v>2499</v>
      </c>
      <c r="J2670" s="1">
        <v>45436</v>
      </c>
      <c r="K2670" t="s">
        <v>5356</v>
      </c>
      <c r="L2670" s="1"/>
      <c r="M2670" s="1">
        <v>45422</v>
      </c>
      <c r="N2670" t="s">
        <v>5839</v>
      </c>
      <c r="O2670" t="s">
        <v>5835</v>
      </c>
      <c r="P2670" t="s">
        <v>6037</v>
      </c>
    </row>
    <row r="2671" spans="1:16" x14ac:dyDescent="0.5">
      <c r="A2671" t="s">
        <v>3600</v>
      </c>
      <c r="B2671" t="s">
        <v>3597</v>
      </c>
      <c r="C2671" t="s">
        <v>453</v>
      </c>
      <c r="D2671" s="1">
        <v>45508</v>
      </c>
      <c r="E2671">
        <v>2499</v>
      </c>
      <c r="F2671" t="s">
        <v>10</v>
      </c>
      <c r="G2671" t="s">
        <v>11</v>
      </c>
      <c r="H2671" t="s">
        <v>5362</v>
      </c>
      <c r="I2671">
        <v>2499</v>
      </c>
      <c r="J2671" s="1">
        <v>45436</v>
      </c>
      <c r="K2671" t="s">
        <v>5356</v>
      </c>
      <c r="L2671" s="1"/>
      <c r="M2671" s="1">
        <v>45422</v>
      </c>
      <c r="N2671" t="s">
        <v>5839</v>
      </c>
      <c r="O2671" t="s">
        <v>5835</v>
      </c>
      <c r="P2671" t="s">
        <v>6037</v>
      </c>
    </row>
    <row r="2672" spans="1:16" x14ac:dyDescent="0.5">
      <c r="A2672" t="s">
        <v>3601</v>
      </c>
      <c r="B2672" t="s">
        <v>3597</v>
      </c>
      <c r="C2672" t="s">
        <v>453</v>
      </c>
      <c r="D2672" s="1">
        <v>45538</v>
      </c>
      <c r="E2672">
        <v>2499</v>
      </c>
      <c r="F2672" t="s">
        <v>10</v>
      </c>
      <c r="G2672" t="s">
        <v>11</v>
      </c>
      <c r="H2672" t="s">
        <v>5362</v>
      </c>
      <c r="I2672">
        <v>2499</v>
      </c>
      <c r="J2672" s="1">
        <v>45436</v>
      </c>
      <c r="K2672" t="s">
        <v>5356</v>
      </c>
      <c r="L2672" s="1"/>
      <c r="M2672" s="1">
        <v>45422</v>
      </c>
      <c r="N2672" t="s">
        <v>5839</v>
      </c>
      <c r="O2672" t="s">
        <v>5835</v>
      </c>
      <c r="P2672" t="s">
        <v>6037</v>
      </c>
    </row>
    <row r="2673" spans="1:16" x14ac:dyDescent="0.5">
      <c r="A2673" t="s">
        <v>3602</v>
      </c>
      <c r="B2673" t="s">
        <v>3603</v>
      </c>
      <c r="C2673" t="s">
        <v>3604</v>
      </c>
      <c r="D2673" s="1">
        <v>45446</v>
      </c>
      <c r="E2673">
        <v>999</v>
      </c>
      <c r="F2673" t="s">
        <v>10</v>
      </c>
      <c r="G2673" t="s">
        <v>23</v>
      </c>
      <c r="H2673" t="s">
        <v>5361</v>
      </c>
      <c r="I2673">
        <v>999</v>
      </c>
      <c r="J2673" s="1">
        <v>45460</v>
      </c>
      <c r="K2673" t="s">
        <v>5356</v>
      </c>
      <c r="L2673" s="1"/>
      <c r="M2673" s="1">
        <v>45460</v>
      </c>
      <c r="N2673" t="s">
        <v>5839</v>
      </c>
      <c r="O2673" t="s">
        <v>5848</v>
      </c>
      <c r="P2673" t="s">
        <v>6036</v>
      </c>
    </row>
    <row r="2674" spans="1:16" x14ac:dyDescent="0.5">
      <c r="A2674" t="s">
        <v>3605</v>
      </c>
      <c r="B2674" t="s">
        <v>3603</v>
      </c>
      <c r="C2674" t="s">
        <v>3604</v>
      </c>
      <c r="D2674" s="1">
        <v>45476</v>
      </c>
      <c r="E2674">
        <v>999</v>
      </c>
      <c r="F2674" t="s">
        <v>10</v>
      </c>
      <c r="G2674" t="s">
        <v>23</v>
      </c>
      <c r="H2674" t="s">
        <v>5361</v>
      </c>
      <c r="I2674">
        <v>999</v>
      </c>
      <c r="J2674" s="1">
        <v>45460</v>
      </c>
      <c r="K2674" t="s">
        <v>5356</v>
      </c>
      <c r="L2674" s="1"/>
      <c r="M2674" s="1">
        <v>45460</v>
      </c>
      <c r="N2674" t="s">
        <v>5839</v>
      </c>
      <c r="O2674" t="s">
        <v>5848</v>
      </c>
      <c r="P2674" t="s">
        <v>6036</v>
      </c>
    </row>
    <row r="2675" spans="1:16" x14ac:dyDescent="0.5">
      <c r="A2675" t="s">
        <v>3606</v>
      </c>
      <c r="B2675" t="s">
        <v>3603</v>
      </c>
      <c r="C2675" t="s">
        <v>3604</v>
      </c>
      <c r="D2675" s="1">
        <v>45507</v>
      </c>
      <c r="E2675">
        <v>999</v>
      </c>
      <c r="F2675" t="s">
        <v>10</v>
      </c>
      <c r="G2675" t="s">
        <v>41</v>
      </c>
      <c r="H2675" t="s">
        <v>5361</v>
      </c>
      <c r="I2675">
        <v>999</v>
      </c>
      <c r="J2675" s="1">
        <v>45460</v>
      </c>
      <c r="K2675" t="s">
        <v>5356</v>
      </c>
      <c r="L2675" s="1"/>
      <c r="M2675" s="1">
        <v>45460</v>
      </c>
      <c r="N2675" t="s">
        <v>5839</v>
      </c>
      <c r="O2675" t="s">
        <v>5848</v>
      </c>
      <c r="P2675" t="s">
        <v>6036</v>
      </c>
    </row>
    <row r="2676" spans="1:16" x14ac:dyDescent="0.5">
      <c r="A2676" t="s">
        <v>3607</v>
      </c>
      <c r="B2676" t="s">
        <v>3603</v>
      </c>
      <c r="C2676" t="s">
        <v>3604</v>
      </c>
      <c r="D2676" s="1">
        <v>45537</v>
      </c>
      <c r="E2676">
        <v>999</v>
      </c>
      <c r="F2676" t="s">
        <v>10</v>
      </c>
      <c r="G2676" t="s">
        <v>11</v>
      </c>
      <c r="H2676" t="s">
        <v>5361</v>
      </c>
      <c r="I2676">
        <v>999</v>
      </c>
      <c r="J2676" s="1">
        <v>45460</v>
      </c>
      <c r="K2676" t="s">
        <v>5356</v>
      </c>
      <c r="L2676" s="1"/>
      <c r="M2676" s="1">
        <v>45460</v>
      </c>
      <c r="N2676" t="s">
        <v>5839</v>
      </c>
      <c r="O2676" t="s">
        <v>5848</v>
      </c>
      <c r="P2676" t="s">
        <v>6036</v>
      </c>
    </row>
    <row r="2677" spans="1:16" x14ac:dyDescent="0.5">
      <c r="A2677" t="s">
        <v>3608</v>
      </c>
      <c r="B2677" t="s">
        <v>3609</v>
      </c>
      <c r="C2677" t="s">
        <v>1574</v>
      </c>
      <c r="D2677" s="1">
        <v>45414</v>
      </c>
      <c r="E2677">
        <v>2499</v>
      </c>
      <c r="F2677" t="s">
        <v>10</v>
      </c>
      <c r="G2677" t="s">
        <v>11</v>
      </c>
      <c r="H2677" t="s">
        <v>5362</v>
      </c>
      <c r="I2677">
        <v>2499</v>
      </c>
      <c r="J2677" s="1">
        <v>45434</v>
      </c>
      <c r="K2677" t="s">
        <v>5359</v>
      </c>
      <c r="L2677" s="1">
        <v>45499</v>
      </c>
      <c r="M2677" s="1">
        <v>45413</v>
      </c>
      <c r="N2677" t="s">
        <v>5846</v>
      </c>
      <c r="O2677" t="s">
        <v>5844</v>
      </c>
      <c r="P2677" t="s">
        <v>6037</v>
      </c>
    </row>
    <row r="2678" spans="1:16" x14ac:dyDescent="0.5">
      <c r="A2678" t="s">
        <v>3610</v>
      </c>
      <c r="B2678" t="s">
        <v>3609</v>
      </c>
      <c r="C2678" t="s">
        <v>1574</v>
      </c>
      <c r="D2678" s="1">
        <v>45444</v>
      </c>
      <c r="E2678">
        <v>2499</v>
      </c>
      <c r="F2678" t="s">
        <v>10</v>
      </c>
      <c r="G2678" t="s">
        <v>11</v>
      </c>
      <c r="H2678" t="s">
        <v>5362</v>
      </c>
      <c r="I2678">
        <v>2499</v>
      </c>
      <c r="J2678" s="1">
        <v>45434</v>
      </c>
      <c r="K2678" t="s">
        <v>5359</v>
      </c>
      <c r="L2678" s="1">
        <v>45499</v>
      </c>
      <c r="M2678" s="1">
        <v>45413</v>
      </c>
      <c r="N2678" t="s">
        <v>5846</v>
      </c>
      <c r="O2678" t="s">
        <v>5844</v>
      </c>
      <c r="P2678" t="s">
        <v>6037</v>
      </c>
    </row>
    <row r="2679" spans="1:16" x14ac:dyDescent="0.5">
      <c r="A2679" t="s">
        <v>3611</v>
      </c>
      <c r="B2679" t="s">
        <v>3609</v>
      </c>
      <c r="C2679" t="s">
        <v>1574</v>
      </c>
      <c r="D2679" s="1">
        <v>45474</v>
      </c>
      <c r="E2679">
        <v>2499</v>
      </c>
      <c r="F2679" t="s">
        <v>10</v>
      </c>
      <c r="G2679" t="s">
        <v>11</v>
      </c>
      <c r="H2679" t="s">
        <v>5362</v>
      </c>
      <c r="I2679">
        <v>2499</v>
      </c>
      <c r="J2679" s="1">
        <v>45434</v>
      </c>
      <c r="K2679" t="s">
        <v>5359</v>
      </c>
      <c r="L2679" s="1">
        <v>45499</v>
      </c>
      <c r="M2679" s="1">
        <v>45413</v>
      </c>
      <c r="N2679" t="s">
        <v>5846</v>
      </c>
      <c r="O2679" t="s">
        <v>5844</v>
      </c>
      <c r="P2679" t="s">
        <v>6037</v>
      </c>
    </row>
    <row r="2680" spans="1:16" x14ac:dyDescent="0.5">
      <c r="A2680" t="s">
        <v>3612</v>
      </c>
      <c r="B2680" t="s">
        <v>3613</v>
      </c>
      <c r="C2680" t="s">
        <v>590</v>
      </c>
      <c r="D2680" s="1">
        <v>45294</v>
      </c>
      <c r="E2680">
        <v>999</v>
      </c>
      <c r="F2680" t="s">
        <v>10</v>
      </c>
      <c r="G2680" t="s">
        <v>11</v>
      </c>
      <c r="H2680" t="s">
        <v>5361</v>
      </c>
      <c r="I2680">
        <v>999</v>
      </c>
      <c r="J2680" s="1">
        <v>45306</v>
      </c>
      <c r="K2680" t="s">
        <v>5356</v>
      </c>
      <c r="L2680" s="1"/>
      <c r="M2680" s="1">
        <v>45295</v>
      </c>
      <c r="N2680" t="s">
        <v>5843</v>
      </c>
      <c r="O2680" t="s">
        <v>5835</v>
      </c>
      <c r="P2680" t="s">
        <v>6036</v>
      </c>
    </row>
    <row r="2681" spans="1:16" x14ac:dyDescent="0.5">
      <c r="A2681" t="s">
        <v>3614</v>
      </c>
      <c r="B2681" t="s">
        <v>3613</v>
      </c>
      <c r="C2681" t="s">
        <v>590</v>
      </c>
      <c r="D2681" s="1">
        <v>45325</v>
      </c>
      <c r="E2681">
        <v>0</v>
      </c>
      <c r="F2681" t="s">
        <v>43</v>
      </c>
      <c r="G2681" t="s">
        <v>41</v>
      </c>
      <c r="H2681" t="s">
        <v>5361</v>
      </c>
      <c r="I2681">
        <v>999</v>
      </c>
      <c r="J2681" s="1">
        <v>45306</v>
      </c>
      <c r="K2681" t="s">
        <v>5356</v>
      </c>
      <c r="L2681" s="1"/>
      <c r="M2681" s="1">
        <v>45295</v>
      </c>
      <c r="N2681" t="s">
        <v>5843</v>
      </c>
      <c r="O2681" t="s">
        <v>5835</v>
      </c>
      <c r="P2681" t="s">
        <v>6036</v>
      </c>
    </row>
    <row r="2682" spans="1:16" x14ac:dyDescent="0.5">
      <c r="A2682" t="s">
        <v>3615</v>
      </c>
      <c r="B2682" t="s">
        <v>3613</v>
      </c>
      <c r="C2682" t="s">
        <v>590</v>
      </c>
      <c r="D2682" s="1">
        <v>45355</v>
      </c>
      <c r="E2682">
        <v>999</v>
      </c>
      <c r="F2682" t="s">
        <v>10</v>
      </c>
      <c r="G2682" t="s">
        <v>11</v>
      </c>
      <c r="H2682" t="s">
        <v>5361</v>
      </c>
      <c r="I2682">
        <v>999</v>
      </c>
      <c r="J2682" s="1">
        <v>45306</v>
      </c>
      <c r="K2682" t="s">
        <v>5356</v>
      </c>
      <c r="L2682" s="1"/>
      <c r="M2682" s="1">
        <v>45295</v>
      </c>
      <c r="N2682" t="s">
        <v>5843</v>
      </c>
      <c r="O2682" t="s">
        <v>5835</v>
      </c>
      <c r="P2682" t="s">
        <v>6036</v>
      </c>
    </row>
    <row r="2683" spans="1:16" x14ac:dyDescent="0.5">
      <c r="A2683" t="s">
        <v>3616</v>
      </c>
      <c r="B2683" t="s">
        <v>3613</v>
      </c>
      <c r="C2683" t="s">
        <v>590</v>
      </c>
      <c r="D2683" s="1">
        <v>45385</v>
      </c>
      <c r="E2683">
        <v>999</v>
      </c>
      <c r="F2683" t="s">
        <v>10</v>
      </c>
      <c r="G2683" t="s">
        <v>25</v>
      </c>
      <c r="H2683" t="s">
        <v>5361</v>
      </c>
      <c r="I2683">
        <v>999</v>
      </c>
      <c r="J2683" s="1">
        <v>45306</v>
      </c>
      <c r="K2683" t="s">
        <v>5356</v>
      </c>
      <c r="L2683" s="1"/>
      <c r="M2683" s="1">
        <v>45295</v>
      </c>
      <c r="N2683" t="s">
        <v>5843</v>
      </c>
      <c r="O2683" t="s">
        <v>5835</v>
      </c>
      <c r="P2683" t="s">
        <v>6036</v>
      </c>
    </row>
    <row r="2684" spans="1:16" x14ac:dyDescent="0.5">
      <c r="A2684" t="s">
        <v>3617</v>
      </c>
      <c r="B2684" t="s">
        <v>3613</v>
      </c>
      <c r="C2684" t="s">
        <v>590</v>
      </c>
      <c r="D2684" s="1">
        <v>45415</v>
      </c>
      <c r="E2684">
        <v>999</v>
      </c>
      <c r="F2684" t="s">
        <v>10</v>
      </c>
      <c r="G2684" t="s">
        <v>11</v>
      </c>
      <c r="H2684" t="s">
        <v>5361</v>
      </c>
      <c r="I2684">
        <v>999</v>
      </c>
      <c r="J2684" s="1">
        <v>45306</v>
      </c>
      <c r="K2684" t="s">
        <v>5356</v>
      </c>
      <c r="L2684" s="1"/>
      <c r="M2684" s="1">
        <v>45295</v>
      </c>
      <c r="N2684" t="s">
        <v>5843</v>
      </c>
      <c r="O2684" t="s">
        <v>5835</v>
      </c>
      <c r="P2684" t="s">
        <v>6036</v>
      </c>
    </row>
    <row r="2685" spans="1:16" x14ac:dyDescent="0.5">
      <c r="A2685" t="s">
        <v>3618</v>
      </c>
      <c r="B2685" t="s">
        <v>3613</v>
      </c>
      <c r="C2685" t="s">
        <v>590</v>
      </c>
      <c r="D2685" s="1">
        <v>45447</v>
      </c>
      <c r="E2685">
        <v>999</v>
      </c>
      <c r="F2685" t="s">
        <v>10</v>
      </c>
      <c r="G2685" t="s">
        <v>11</v>
      </c>
      <c r="H2685" t="s">
        <v>5361</v>
      </c>
      <c r="I2685">
        <v>999</v>
      </c>
      <c r="J2685" s="1">
        <v>45306</v>
      </c>
      <c r="K2685" t="s">
        <v>5356</v>
      </c>
      <c r="L2685" s="1"/>
      <c r="M2685" s="1">
        <v>45295</v>
      </c>
      <c r="N2685" t="s">
        <v>5843</v>
      </c>
      <c r="O2685" t="s">
        <v>5835</v>
      </c>
      <c r="P2685" t="s">
        <v>6036</v>
      </c>
    </row>
    <row r="2686" spans="1:16" x14ac:dyDescent="0.5">
      <c r="A2686" t="s">
        <v>3619</v>
      </c>
      <c r="B2686" t="s">
        <v>3613</v>
      </c>
      <c r="C2686" t="s">
        <v>590</v>
      </c>
      <c r="D2686" s="1">
        <v>45476</v>
      </c>
      <c r="E2686">
        <v>999</v>
      </c>
      <c r="F2686" t="s">
        <v>10</v>
      </c>
      <c r="G2686" t="s">
        <v>11</v>
      </c>
      <c r="H2686" t="s">
        <v>5361</v>
      </c>
      <c r="I2686">
        <v>999</v>
      </c>
      <c r="J2686" s="1">
        <v>45306</v>
      </c>
      <c r="K2686" t="s">
        <v>5356</v>
      </c>
      <c r="L2686" s="1"/>
      <c r="M2686" s="1">
        <v>45295</v>
      </c>
      <c r="N2686" t="s">
        <v>5843</v>
      </c>
      <c r="O2686" t="s">
        <v>5835</v>
      </c>
      <c r="P2686" t="s">
        <v>6036</v>
      </c>
    </row>
    <row r="2687" spans="1:16" x14ac:dyDescent="0.5">
      <c r="A2687" t="s">
        <v>3620</v>
      </c>
      <c r="B2687" t="s">
        <v>3613</v>
      </c>
      <c r="C2687" t="s">
        <v>590</v>
      </c>
      <c r="D2687" s="1">
        <v>45507</v>
      </c>
      <c r="E2687">
        <v>999</v>
      </c>
      <c r="F2687" t="s">
        <v>10</v>
      </c>
      <c r="G2687" t="s">
        <v>11</v>
      </c>
      <c r="H2687" t="s">
        <v>5361</v>
      </c>
      <c r="I2687">
        <v>999</v>
      </c>
      <c r="J2687" s="1">
        <v>45306</v>
      </c>
      <c r="K2687" t="s">
        <v>5356</v>
      </c>
      <c r="L2687" s="1"/>
      <c r="M2687" s="1">
        <v>45295</v>
      </c>
      <c r="N2687" t="s">
        <v>5843</v>
      </c>
      <c r="O2687" t="s">
        <v>5835</v>
      </c>
      <c r="P2687" t="s">
        <v>6036</v>
      </c>
    </row>
    <row r="2688" spans="1:16" x14ac:dyDescent="0.5">
      <c r="A2688" t="s">
        <v>3621</v>
      </c>
      <c r="B2688" t="s">
        <v>3613</v>
      </c>
      <c r="C2688" t="s">
        <v>590</v>
      </c>
      <c r="D2688" s="1">
        <v>45537</v>
      </c>
      <c r="E2688">
        <v>999</v>
      </c>
      <c r="F2688" t="s">
        <v>10</v>
      </c>
      <c r="G2688" t="s">
        <v>11</v>
      </c>
      <c r="H2688" t="s">
        <v>5361</v>
      </c>
      <c r="I2688">
        <v>999</v>
      </c>
      <c r="J2688" s="1">
        <v>45306</v>
      </c>
      <c r="K2688" t="s">
        <v>5356</v>
      </c>
      <c r="L2688" s="1"/>
      <c r="M2688" s="1">
        <v>45295</v>
      </c>
      <c r="N2688" t="s">
        <v>5843</v>
      </c>
      <c r="O2688" t="s">
        <v>5835</v>
      </c>
      <c r="P2688" t="s">
        <v>6036</v>
      </c>
    </row>
    <row r="2689" spans="1:16" x14ac:dyDescent="0.5">
      <c r="A2689" t="s">
        <v>3622</v>
      </c>
      <c r="B2689" t="s">
        <v>3623</v>
      </c>
      <c r="C2689" t="s">
        <v>226</v>
      </c>
      <c r="D2689" s="1">
        <v>45477</v>
      </c>
      <c r="E2689">
        <v>999</v>
      </c>
      <c r="F2689" t="s">
        <v>10</v>
      </c>
      <c r="G2689" t="s">
        <v>11</v>
      </c>
      <c r="H2689" t="s">
        <v>5361</v>
      </c>
      <c r="I2689">
        <v>999</v>
      </c>
      <c r="J2689" s="1">
        <v>45499</v>
      </c>
      <c r="K2689" t="s">
        <v>5359</v>
      </c>
      <c r="L2689" s="1">
        <v>45565</v>
      </c>
      <c r="M2689" s="1">
        <v>45473</v>
      </c>
      <c r="N2689" t="s">
        <v>5843</v>
      </c>
      <c r="O2689" t="s">
        <v>5835</v>
      </c>
      <c r="P2689" t="s">
        <v>6036</v>
      </c>
    </row>
    <row r="2690" spans="1:16" x14ac:dyDescent="0.5">
      <c r="A2690" t="s">
        <v>3624</v>
      </c>
      <c r="B2690" t="s">
        <v>3623</v>
      </c>
      <c r="C2690" t="s">
        <v>226</v>
      </c>
      <c r="D2690" s="1">
        <v>45507</v>
      </c>
      <c r="E2690">
        <v>999</v>
      </c>
      <c r="F2690" t="s">
        <v>10</v>
      </c>
      <c r="G2690" t="s">
        <v>23</v>
      </c>
      <c r="H2690" t="s">
        <v>5361</v>
      </c>
      <c r="I2690">
        <v>999</v>
      </c>
      <c r="J2690" s="1">
        <v>45499</v>
      </c>
      <c r="K2690" t="s">
        <v>5359</v>
      </c>
      <c r="L2690" s="1">
        <v>45565</v>
      </c>
      <c r="M2690" s="1">
        <v>45473</v>
      </c>
      <c r="N2690" t="s">
        <v>5843</v>
      </c>
      <c r="O2690" t="s">
        <v>5835</v>
      </c>
      <c r="P2690" t="s">
        <v>6036</v>
      </c>
    </row>
    <row r="2691" spans="1:16" x14ac:dyDescent="0.5">
      <c r="A2691" t="s">
        <v>3625</v>
      </c>
      <c r="B2691" t="s">
        <v>3623</v>
      </c>
      <c r="C2691" t="s">
        <v>226</v>
      </c>
      <c r="D2691" s="1">
        <v>45538</v>
      </c>
      <c r="E2691">
        <v>999</v>
      </c>
      <c r="F2691" t="s">
        <v>10</v>
      </c>
      <c r="G2691" t="s">
        <v>11</v>
      </c>
      <c r="H2691" t="s">
        <v>5361</v>
      </c>
      <c r="I2691">
        <v>999</v>
      </c>
      <c r="J2691" s="1">
        <v>45499</v>
      </c>
      <c r="K2691" t="s">
        <v>5359</v>
      </c>
      <c r="L2691" s="1">
        <v>45565</v>
      </c>
      <c r="M2691" s="1">
        <v>45473</v>
      </c>
      <c r="N2691" t="s">
        <v>5843</v>
      </c>
      <c r="O2691" t="s">
        <v>5835</v>
      </c>
      <c r="P2691" t="s">
        <v>6036</v>
      </c>
    </row>
    <row r="2692" spans="1:16" x14ac:dyDescent="0.5">
      <c r="A2692" t="s">
        <v>3626</v>
      </c>
      <c r="B2692" t="s">
        <v>3627</v>
      </c>
      <c r="C2692" t="s">
        <v>3628</v>
      </c>
      <c r="D2692" s="1">
        <v>45505</v>
      </c>
      <c r="E2692">
        <v>999</v>
      </c>
      <c r="F2692" t="s">
        <v>10</v>
      </c>
      <c r="G2692" t="s">
        <v>25</v>
      </c>
      <c r="H2692" t="s">
        <v>5361</v>
      </c>
      <c r="I2692">
        <v>999</v>
      </c>
      <c r="J2692" s="1">
        <v>45525</v>
      </c>
      <c r="K2692" t="s">
        <v>5356</v>
      </c>
      <c r="L2692" s="1"/>
      <c r="M2692" s="1">
        <v>45495</v>
      </c>
      <c r="N2692" t="s">
        <v>5838</v>
      </c>
      <c r="O2692" t="s">
        <v>5848</v>
      </c>
      <c r="P2692" t="s">
        <v>6037</v>
      </c>
    </row>
    <row r="2693" spans="1:16" x14ac:dyDescent="0.5">
      <c r="A2693" t="s">
        <v>3629</v>
      </c>
      <c r="B2693" t="s">
        <v>3627</v>
      </c>
      <c r="C2693" t="s">
        <v>3628</v>
      </c>
      <c r="D2693" s="1">
        <v>45537</v>
      </c>
      <c r="E2693">
        <v>999</v>
      </c>
      <c r="F2693" t="s">
        <v>10</v>
      </c>
      <c r="G2693" t="s">
        <v>11</v>
      </c>
      <c r="H2693" t="s">
        <v>5361</v>
      </c>
      <c r="I2693">
        <v>999</v>
      </c>
      <c r="J2693" s="1">
        <v>45525</v>
      </c>
      <c r="K2693" t="s">
        <v>5356</v>
      </c>
      <c r="L2693" s="1"/>
      <c r="M2693" s="1">
        <v>45495</v>
      </c>
      <c r="N2693" t="s">
        <v>5838</v>
      </c>
      <c r="O2693" t="s">
        <v>5848</v>
      </c>
      <c r="P2693" t="s">
        <v>6037</v>
      </c>
    </row>
    <row r="2694" spans="1:16" x14ac:dyDescent="0.5">
      <c r="A2694" t="s">
        <v>3630</v>
      </c>
      <c r="B2694" t="s">
        <v>3631</v>
      </c>
      <c r="C2694" t="s">
        <v>3632</v>
      </c>
      <c r="D2694" s="1">
        <v>45508</v>
      </c>
      <c r="E2694">
        <v>2499</v>
      </c>
      <c r="F2694" t="s">
        <v>10</v>
      </c>
      <c r="G2694" t="s">
        <v>41</v>
      </c>
      <c r="H2694" t="s">
        <v>5362</v>
      </c>
      <c r="I2694">
        <v>2499</v>
      </c>
      <c r="J2694" s="1">
        <v>45531</v>
      </c>
      <c r="K2694" t="s">
        <v>5356</v>
      </c>
      <c r="L2694" s="1"/>
      <c r="M2694" s="1">
        <v>45507</v>
      </c>
      <c r="N2694" t="s">
        <v>5846</v>
      </c>
      <c r="O2694" t="s">
        <v>5835</v>
      </c>
      <c r="P2694" t="s">
        <v>6036</v>
      </c>
    </row>
    <row r="2695" spans="1:16" x14ac:dyDescent="0.5">
      <c r="A2695" t="s">
        <v>3633</v>
      </c>
      <c r="B2695" t="s">
        <v>3631</v>
      </c>
      <c r="C2695" t="s">
        <v>3632</v>
      </c>
      <c r="D2695" s="1">
        <v>45537</v>
      </c>
      <c r="E2695">
        <v>2499</v>
      </c>
      <c r="F2695" t="s">
        <v>10</v>
      </c>
      <c r="G2695" t="s">
        <v>23</v>
      </c>
      <c r="H2695" t="s">
        <v>5362</v>
      </c>
      <c r="I2695">
        <v>2499</v>
      </c>
      <c r="J2695" s="1">
        <v>45531</v>
      </c>
      <c r="K2695" t="s">
        <v>5356</v>
      </c>
      <c r="L2695" s="1"/>
      <c r="M2695" s="1">
        <v>45507</v>
      </c>
      <c r="N2695" t="s">
        <v>5846</v>
      </c>
      <c r="O2695" t="s">
        <v>5835</v>
      </c>
      <c r="P2695" t="s">
        <v>6036</v>
      </c>
    </row>
    <row r="2696" spans="1:16" x14ac:dyDescent="0.5">
      <c r="A2696" t="s">
        <v>3634</v>
      </c>
      <c r="B2696" t="s">
        <v>3635</v>
      </c>
      <c r="C2696" t="s">
        <v>175</v>
      </c>
      <c r="D2696" s="1">
        <v>45295</v>
      </c>
      <c r="E2696">
        <v>999</v>
      </c>
      <c r="F2696" t="s">
        <v>10</v>
      </c>
      <c r="G2696" t="s">
        <v>25</v>
      </c>
      <c r="H2696" t="s">
        <v>5361</v>
      </c>
      <c r="I2696">
        <v>999</v>
      </c>
      <c r="J2696" s="1">
        <v>45299</v>
      </c>
      <c r="K2696" t="s">
        <v>5356</v>
      </c>
      <c r="L2696" s="1"/>
      <c r="M2696" s="1">
        <v>45299</v>
      </c>
      <c r="N2696" t="s">
        <v>5838</v>
      </c>
      <c r="O2696" t="s">
        <v>5844</v>
      </c>
      <c r="P2696" t="s">
        <v>6036</v>
      </c>
    </row>
    <row r="2697" spans="1:16" x14ac:dyDescent="0.5">
      <c r="A2697" t="s">
        <v>3636</v>
      </c>
      <c r="B2697" t="s">
        <v>3635</v>
      </c>
      <c r="C2697" t="s">
        <v>175</v>
      </c>
      <c r="D2697" s="1">
        <v>45323</v>
      </c>
      <c r="E2697">
        <v>999</v>
      </c>
      <c r="F2697" t="s">
        <v>10</v>
      </c>
      <c r="G2697" t="s">
        <v>11</v>
      </c>
      <c r="H2697" t="s">
        <v>5361</v>
      </c>
      <c r="I2697">
        <v>999</v>
      </c>
      <c r="J2697" s="1">
        <v>45299</v>
      </c>
      <c r="K2697" t="s">
        <v>5356</v>
      </c>
      <c r="L2697" s="1"/>
      <c r="M2697" s="1">
        <v>45299</v>
      </c>
      <c r="N2697" t="s">
        <v>5838</v>
      </c>
      <c r="O2697" t="s">
        <v>5844</v>
      </c>
      <c r="P2697" t="s">
        <v>6036</v>
      </c>
    </row>
    <row r="2698" spans="1:16" x14ac:dyDescent="0.5">
      <c r="A2698" t="s">
        <v>3637</v>
      </c>
      <c r="B2698" t="s">
        <v>3635</v>
      </c>
      <c r="C2698" t="s">
        <v>175</v>
      </c>
      <c r="D2698" s="1">
        <v>45355</v>
      </c>
      <c r="E2698">
        <v>999</v>
      </c>
      <c r="F2698" t="s">
        <v>10</v>
      </c>
      <c r="G2698" t="s">
        <v>11</v>
      </c>
      <c r="H2698" t="s">
        <v>5361</v>
      </c>
      <c r="I2698">
        <v>999</v>
      </c>
      <c r="J2698" s="1">
        <v>45299</v>
      </c>
      <c r="K2698" t="s">
        <v>5356</v>
      </c>
      <c r="L2698" s="1"/>
      <c r="M2698" s="1">
        <v>45299</v>
      </c>
      <c r="N2698" t="s">
        <v>5838</v>
      </c>
      <c r="O2698" t="s">
        <v>5844</v>
      </c>
      <c r="P2698" t="s">
        <v>6036</v>
      </c>
    </row>
    <row r="2699" spans="1:16" x14ac:dyDescent="0.5">
      <c r="A2699" t="s">
        <v>3638</v>
      </c>
      <c r="B2699" t="s">
        <v>3635</v>
      </c>
      <c r="C2699" t="s">
        <v>175</v>
      </c>
      <c r="D2699" s="1">
        <v>45383</v>
      </c>
      <c r="E2699">
        <v>999</v>
      </c>
      <c r="F2699" t="s">
        <v>10</v>
      </c>
      <c r="G2699" t="s">
        <v>11</v>
      </c>
      <c r="H2699" t="s">
        <v>5361</v>
      </c>
      <c r="I2699">
        <v>999</v>
      </c>
      <c r="J2699" s="1">
        <v>45299</v>
      </c>
      <c r="K2699" t="s">
        <v>5356</v>
      </c>
      <c r="L2699" s="1"/>
      <c r="M2699" s="1">
        <v>45299</v>
      </c>
      <c r="N2699" t="s">
        <v>5838</v>
      </c>
      <c r="O2699" t="s">
        <v>5844</v>
      </c>
      <c r="P2699" t="s">
        <v>6036</v>
      </c>
    </row>
    <row r="2700" spans="1:16" x14ac:dyDescent="0.5">
      <c r="A2700" t="s">
        <v>3639</v>
      </c>
      <c r="B2700" t="s">
        <v>3635</v>
      </c>
      <c r="C2700" t="s">
        <v>175</v>
      </c>
      <c r="D2700" s="1">
        <v>45413</v>
      </c>
      <c r="E2700">
        <v>999</v>
      </c>
      <c r="F2700" t="s">
        <v>10</v>
      </c>
      <c r="G2700" t="s">
        <v>11</v>
      </c>
      <c r="H2700" t="s">
        <v>5361</v>
      </c>
      <c r="I2700">
        <v>999</v>
      </c>
      <c r="J2700" s="1">
        <v>45299</v>
      </c>
      <c r="K2700" t="s">
        <v>5356</v>
      </c>
      <c r="L2700" s="1"/>
      <c r="M2700" s="1">
        <v>45299</v>
      </c>
      <c r="N2700" t="s">
        <v>5838</v>
      </c>
      <c r="O2700" t="s">
        <v>5844</v>
      </c>
      <c r="P2700" t="s">
        <v>6036</v>
      </c>
    </row>
    <row r="2701" spans="1:16" x14ac:dyDescent="0.5">
      <c r="A2701" t="s">
        <v>3640</v>
      </c>
      <c r="B2701" t="s">
        <v>3635</v>
      </c>
      <c r="C2701" t="s">
        <v>175</v>
      </c>
      <c r="D2701" s="1">
        <v>45445</v>
      </c>
      <c r="E2701">
        <v>999</v>
      </c>
      <c r="F2701" t="s">
        <v>10</v>
      </c>
      <c r="G2701" t="s">
        <v>11</v>
      </c>
      <c r="H2701" t="s">
        <v>5361</v>
      </c>
      <c r="I2701">
        <v>999</v>
      </c>
      <c r="J2701" s="1">
        <v>45299</v>
      </c>
      <c r="K2701" t="s">
        <v>5356</v>
      </c>
      <c r="L2701" s="1"/>
      <c r="M2701" s="1">
        <v>45299</v>
      </c>
      <c r="N2701" t="s">
        <v>5838</v>
      </c>
      <c r="O2701" t="s">
        <v>5844</v>
      </c>
      <c r="P2701" t="s">
        <v>6036</v>
      </c>
    </row>
    <row r="2702" spans="1:16" x14ac:dyDescent="0.5">
      <c r="A2702" t="s">
        <v>3641</v>
      </c>
      <c r="B2702" t="s">
        <v>3635</v>
      </c>
      <c r="C2702" t="s">
        <v>175</v>
      </c>
      <c r="D2702" s="1">
        <v>45477</v>
      </c>
      <c r="E2702">
        <v>999</v>
      </c>
      <c r="F2702" t="s">
        <v>10</v>
      </c>
      <c r="G2702" t="s">
        <v>11</v>
      </c>
      <c r="H2702" t="s">
        <v>5361</v>
      </c>
      <c r="I2702">
        <v>999</v>
      </c>
      <c r="J2702" s="1">
        <v>45299</v>
      </c>
      <c r="K2702" t="s">
        <v>5356</v>
      </c>
      <c r="L2702" s="1"/>
      <c r="M2702" s="1">
        <v>45299</v>
      </c>
      <c r="N2702" t="s">
        <v>5838</v>
      </c>
      <c r="O2702" t="s">
        <v>5844</v>
      </c>
      <c r="P2702" t="s">
        <v>6036</v>
      </c>
    </row>
    <row r="2703" spans="1:16" x14ac:dyDescent="0.5">
      <c r="A2703" t="s">
        <v>3642</v>
      </c>
      <c r="B2703" t="s">
        <v>3635</v>
      </c>
      <c r="C2703" t="s">
        <v>175</v>
      </c>
      <c r="D2703" s="1">
        <v>45507</v>
      </c>
      <c r="E2703">
        <v>999</v>
      </c>
      <c r="F2703" t="s">
        <v>10</v>
      </c>
      <c r="G2703" t="s">
        <v>11</v>
      </c>
      <c r="H2703" t="s">
        <v>5361</v>
      </c>
      <c r="I2703">
        <v>999</v>
      </c>
      <c r="J2703" s="1">
        <v>45299</v>
      </c>
      <c r="K2703" t="s">
        <v>5356</v>
      </c>
      <c r="L2703" s="1"/>
      <c r="M2703" s="1">
        <v>45299</v>
      </c>
      <c r="N2703" t="s">
        <v>5838</v>
      </c>
      <c r="O2703" t="s">
        <v>5844</v>
      </c>
      <c r="P2703" t="s">
        <v>6036</v>
      </c>
    </row>
    <row r="2704" spans="1:16" x14ac:dyDescent="0.5">
      <c r="A2704" t="s">
        <v>3643</v>
      </c>
      <c r="B2704" t="s">
        <v>3635</v>
      </c>
      <c r="C2704" t="s">
        <v>175</v>
      </c>
      <c r="D2704" s="1">
        <v>45538</v>
      </c>
      <c r="E2704">
        <v>999</v>
      </c>
      <c r="F2704" t="s">
        <v>10</v>
      </c>
      <c r="G2704" t="s">
        <v>11</v>
      </c>
      <c r="H2704" t="s">
        <v>5361</v>
      </c>
      <c r="I2704">
        <v>999</v>
      </c>
      <c r="J2704" s="1">
        <v>45299</v>
      </c>
      <c r="K2704" t="s">
        <v>5356</v>
      </c>
      <c r="L2704" s="1"/>
      <c r="M2704" s="1">
        <v>45299</v>
      </c>
      <c r="N2704" t="s">
        <v>5838</v>
      </c>
      <c r="O2704" t="s">
        <v>5844</v>
      </c>
      <c r="P2704" t="s">
        <v>6036</v>
      </c>
    </row>
    <row r="2705" spans="1:16" x14ac:dyDescent="0.5">
      <c r="A2705" t="s">
        <v>3644</v>
      </c>
      <c r="B2705" t="s">
        <v>3645</v>
      </c>
      <c r="C2705" t="s">
        <v>3646</v>
      </c>
      <c r="D2705" s="1">
        <v>45506</v>
      </c>
      <c r="E2705">
        <v>2499</v>
      </c>
      <c r="F2705" t="s">
        <v>10</v>
      </c>
      <c r="G2705" t="s">
        <v>11</v>
      </c>
      <c r="H2705" t="s">
        <v>5362</v>
      </c>
      <c r="I2705">
        <v>2499</v>
      </c>
      <c r="J2705" s="1">
        <v>45528</v>
      </c>
      <c r="K2705" t="s">
        <v>5356</v>
      </c>
      <c r="L2705" s="1"/>
      <c r="M2705" s="1">
        <v>45508</v>
      </c>
      <c r="N2705" t="s">
        <v>5839</v>
      </c>
      <c r="O2705" t="s">
        <v>5835</v>
      </c>
      <c r="P2705" t="s">
        <v>6036</v>
      </c>
    </row>
    <row r="2706" spans="1:16" x14ac:dyDescent="0.5">
      <c r="A2706" t="s">
        <v>3647</v>
      </c>
      <c r="B2706" t="s">
        <v>3645</v>
      </c>
      <c r="C2706" t="s">
        <v>3646</v>
      </c>
      <c r="D2706" s="1">
        <v>45538</v>
      </c>
      <c r="E2706">
        <v>2499</v>
      </c>
      <c r="F2706" t="s">
        <v>10</v>
      </c>
      <c r="G2706" t="s">
        <v>11</v>
      </c>
      <c r="H2706" t="s">
        <v>5362</v>
      </c>
      <c r="I2706">
        <v>2499</v>
      </c>
      <c r="J2706" s="1">
        <v>45528</v>
      </c>
      <c r="K2706" t="s">
        <v>5356</v>
      </c>
      <c r="L2706" s="1"/>
      <c r="M2706" s="1">
        <v>45508</v>
      </c>
      <c r="N2706" t="s">
        <v>5839</v>
      </c>
      <c r="O2706" t="s">
        <v>5835</v>
      </c>
      <c r="P2706" t="s">
        <v>6036</v>
      </c>
    </row>
    <row r="2707" spans="1:16" x14ac:dyDescent="0.5">
      <c r="A2707" t="s">
        <v>3648</v>
      </c>
      <c r="B2707" t="s">
        <v>3649</v>
      </c>
      <c r="C2707" t="s">
        <v>3650</v>
      </c>
      <c r="D2707" s="1">
        <v>45507</v>
      </c>
      <c r="E2707">
        <v>2499</v>
      </c>
      <c r="F2707" t="s">
        <v>10</v>
      </c>
      <c r="G2707" t="s">
        <v>11</v>
      </c>
      <c r="H2707" t="s">
        <v>5362</v>
      </c>
      <c r="I2707">
        <v>2499</v>
      </c>
      <c r="J2707" s="1">
        <v>45517</v>
      </c>
      <c r="K2707" t="s">
        <v>5356</v>
      </c>
      <c r="L2707" s="1"/>
      <c r="M2707" s="1">
        <v>45500</v>
      </c>
      <c r="N2707" t="s">
        <v>5839</v>
      </c>
      <c r="O2707" t="s">
        <v>5848</v>
      </c>
      <c r="P2707" t="s">
        <v>6037</v>
      </c>
    </row>
    <row r="2708" spans="1:16" x14ac:dyDescent="0.5">
      <c r="A2708" t="s">
        <v>3651</v>
      </c>
      <c r="B2708" t="s">
        <v>3649</v>
      </c>
      <c r="C2708" t="s">
        <v>3650</v>
      </c>
      <c r="D2708" s="1">
        <v>45538</v>
      </c>
      <c r="E2708">
        <v>2499</v>
      </c>
      <c r="F2708" t="s">
        <v>10</v>
      </c>
      <c r="G2708" t="s">
        <v>11</v>
      </c>
      <c r="H2708" t="s">
        <v>5362</v>
      </c>
      <c r="I2708">
        <v>2499</v>
      </c>
      <c r="J2708" s="1">
        <v>45517</v>
      </c>
      <c r="K2708" t="s">
        <v>5356</v>
      </c>
      <c r="L2708" s="1"/>
      <c r="M2708" s="1">
        <v>45500</v>
      </c>
      <c r="N2708" t="s">
        <v>5839</v>
      </c>
      <c r="O2708" t="s">
        <v>5848</v>
      </c>
      <c r="P2708" t="s">
        <v>6037</v>
      </c>
    </row>
    <row r="2709" spans="1:16" x14ac:dyDescent="0.5">
      <c r="A2709" t="s">
        <v>3652</v>
      </c>
      <c r="B2709" t="s">
        <v>3653</v>
      </c>
      <c r="C2709" t="s">
        <v>3654</v>
      </c>
      <c r="D2709" s="1">
        <v>45444</v>
      </c>
      <c r="E2709">
        <v>999</v>
      </c>
      <c r="F2709" t="s">
        <v>10</v>
      </c>
      <c r="G2709" t="s">
        <v>11</v>
      </c>
      <c r="H2709" t="s">
        <v>5361</v>
      </c>
      <c r="I2709">
        <v>999</v>
      </c>
      <c r="J2709" s="1">
        <v>45468</v>
      </c>
      <c r="K2709" t="s">
        <v>5356</v>
      </c>
      <c r="L2709" s="1"/>
      <c r="M2709" s="1">
        <v>45458</v>
      </c>
      <c r="N2709" t="s">
        <v>5838</v>
      </c>
      <c r="O2709" t="s">
        <v>5848</v>
      </c>
      <c r="P2709" t="s">
        <v>6036</v>
      </c>
    </row>
    <row r="2710" spans="1:16" x14ac:dyDescent="0.5">
      <c r="A2710" t="s">
        <v>3655</v>
      </c>
      <c r="B2710" t="s">
        <v>3653</v>
      </c>
      <c r="C2710" t="s">
        <v>3654</v>
      </c>
      <c r="D2710" s="1">
        <v>45476</v>
      </c>
      <c r="E2710">
        <v>999</v>
      </c>
      <c r="F2710" t="s">
        <v>10</v>
      </c>
      <c r="G2710" t="s">
        <v>25</v>
      </c>
      <c r="H2710" t="s">
        <v>5361</v>
      </c>
      <c r="I2710">
        <v>999</v>
      </c>
      <c r="J2710" s="1">
        <v>45468</v>
      </c>
      <c r="K2710" t="s">
        <v>5356</v>
      </c>
      <c r="L2710" s="1"/>
      <c r="M2710" s="1">
        <v>45458</v>
      </c>
      <c r="N2710" t="s">
        <v>5838</v>
      </c>
      <c r="O2710" t="s">
        <v>5848</v>
      </c>
      <c r="P2710" t="s">
        <v>6036</v>
      </c>
    </row>
    <row r="2711" spans="1:16" x14ac:dyDescent="0.5">
      <c r="A2711" t="s">
        <v>3656</v>
      </c>
      <c r="B2711" t="s">
        <v>3653</v>
      </c>
      <c r="C2711" t="s">
        <v>3654</v>
      </c>
      <c r="D2711" s="1">
        <v>45505</v>
      </c>
      <c r="E2711">
        <v>999</v>
      </c>
      <c r="F2711" t="s">
        <v>10</v>
      </c>
      <c r="G2711" t="s">
        <v>11</v>
      </c>
      <c r="H2711" t="s">
        <v>5361</v>
      </c>
      <c r="I2711">
        <v>999</v>
      </c>
      <c r="J2711" s="1">
        <v>45468</v>
      </c>
      <c r="K2711" t="s">
        <v>5356</v>
      </c>
      <c r="L2711" s="1"/>
      <c r="M2711" s="1">
        <v>45458</v>
      </c>
      <c r="N2711" t="s">
        <v>5838</v>
      </c>
      <c r="O2711" t="s">
        <v>5848</v>
      </c>
      <c r="P2711" t="s">
        <v>6036</v>
      </c>
    </row>
    <row r="2712" spans="1:16" x14ac:dyDescent="0.5">
      <c r="A2712" t="s">
        <v>3657</v>
      </c>
      <c r="B2712" t="s">
        <v>3653</v>
      </c>
      <c r="C2712" t="s">
        <v>3654</v>
      </c>
      <c r="D2712" s="1">
        <v>45539</v>
      </c>
      <c r="E2712">
        <v>999</v>
      </c>
      <c r="F2712" t="s">
        <v>10</v>
      </c>
      <c r="G2712" t="s">
        <v>11</v>
      </c>
      <c r="H2712" t="s">
        <v>5361</v>
      </c>
      <c r="I2712">
        <v>999</v>
      </c>
      <c r="J2712" s="1">
        <v>45468</v>
      </c>
      <c r="K2712" t="s">
        <v>5356</v>
      </c>
      <c r="L2712" s="1"/>
      <c r="M2712" s="1">
        <v>45458</v>
      </c>
      <c r="N2712" t="s">
        <v>5838</v>
      </c>
      <c r="O2712" t="s">
        <v>5848</v>
      </c>
      <c r="P2712" t="s">
        <v>6036</v>
      </c>
    </row>
    <row r="2713" spans="1:16" x14ac:dyDescent="0.5">
      <c r="A2713" t="s">
        <v>3658</v>
      </c>
      <c r="B2713" t="s">
        <v>3659</v>
      </c>
      <c r="C2713" t="s">
        <v>3660</v>
      </c>
      <c r="D2713" s="1">
        <v>45292</v>
      </c>
      <c r="E2713">
        <v>999</v>
      </c>
      <c r="F2713" t="s">
        <v>10</v>
      </c>
      <c r="G2713" t="s">
        <v>11</v>
      </c>
      <c r="H2713" t="s">
        <v>5361</v>
      </c>
      <c r="I2713">
        <v>999</v>
      </c>
      <c r="J2713" s="1">
        <v>45303</v>
      </c>
      <c r="K2713" t="s">
        <v>5356</v>
      </c>
      <c r="L2713" s="1"/>
      <c r="M2713" s="1">
        <v>45292</v>
      </c>
      <c r="N2713" t="s">
        <v>5834</v>
      </c>
      <c r="O2713" t="s">
        <v>5835</v>
      </c>
      <c r="P2713" t="s">
        <v>6036</v>
      </c>
    </row>
    <row r="2714" spans="1:16" x14ac:dyDescent="0.5">
      <c r="A2714" t="s">
        <v>3661</v>
      </c>
      <c r="B2714" t="s">
        <v>3659</v>
      </c>
      <c r="C2714" t="s">
        <v>3660</v>
      </c>
      <c r="D2714" s="1">
        <v>45323</v>
      </c>
      <c r="E2714">
        <v>999</v>
      </c>
      <c r="F2714" t="s">
        <v>10</v>
      </c>
      <c r="G2714" t="s">
        <v>11</v>
      </c>
      <c r="H2714" t="s">
        <v>5361</v>
      </c>
      <c r="I2714">
        <v>999</v>
      </c>
      <c r="J2714" s="1">
        <v>45303</v>
      </c>
      <c r="K2714" t="s">
        <v>5356</v>
      </c>
      <c r="L2714" s="1"/>
      <c r="M2714" s="1">
        <v>45292</v>
      </c>
      <c r="N2714" t="s">
        <v>5834</v>
      </c>
      <c r="O2714" t="s">
        <v>5835</v>
      </c>
      <c r="P2714" t="s">
        <v>6036</v>
      </c>
    </row>
    <row r="2715" spans="1:16" x14ac:dyDescent="0.5">
      <c r="A2715" t="s">
        <v>3662</v>
      </c>
      <c r="B2715" t="s">
        <v>3659</v>
      </c>
      <c r="C2715" t="s">
        <v>3660</v>
      </c>
      <c r="D2715" s="1">
        <v>45353</v>
      </c>
      <c r="E2715">
        <v>0</v>
      </c>
      <c r="F2715" t="s">
        <v>43</v>
      </c>
      <c r="G2715" t="s">
        <v>11</v>
      </c>
      <c r="H2715" t="s">
        <v>5361</v>
      </c>
      <c r="I2715">
        <v>999</v>
      </c>
      <c r="J2715" s="1">
        <v>45303</v>
      </c>
      <c r="K2715" t="s">
        <v>5356</v>
      </c>
      <c r="L2715" s="1"/>
      <c r="M2715" s="1">
        <v>45292</v>
      </c>
      <c r="N2715" t="s">
        <v>5834</v>
      </c>
      <c r="O2715" t="s">
        <v>5835</v>
      </c>
      <c r="P2715" t="s">
        <v>6036</v>
      </c>
    </row>
    <row r="2716" spans="1:16" x14ac:dyDescent="0.5">
      <c r="A2716" t="s">
        <v>3663</v>
      </c>
      <c r="B2716" t="s">
        <v>3659</v>
      </c>
      <c r="C2716" t="s">
        <v>3660</v>
      </c>
      <c r="D2716" s="1">
        <v>45386</v>
      </c>
      <c r="E2716">
        <v>999</v>
      </c>
      <c r="F2716" t="s">
        <v>10</v>
      </c>
      <c r="G2716" t="s">
        <v>11</v>
      </c>
      <c r="H2716" t="s">
        <v>5361</v>
      </c>
      <c r="I2716">
        <v>999</v>
      </c>
      <c r="J2716" s="1">
        <v>45303</v>
      </c>
      <c r="K2716" t="s">
        <v>5356</v>
      </c>
      <c r="L2716" s="1"/>
      <c r="M2716" s="1">
        <v>45292</v>
      </c>
      <c r="N2716" t="s">
        <v>5834</v>
      </c>
      <c r="O2716" t="s">
        <v>5835</v>
      </c>
      <c r="P2716" t="s">
        <v>6036</v>
      </c>
    </row>
    <row r="2717" spans="1:16" x14ac:dyDescent="0.5">
      <c r="A2717" t="s">
        <v>3664</v>
      </c>
      <c r="B2717" t="s">
        <v>3659</v>
      </c>
      <c r="C2717" t="s">
        <v>3660</v>
      </c>
      <c r="D2717" s="1">
        <v>45415</v>
      </c>
      <c r="E2717">
        <v>999</v>
      </c>
      <c r="F2717" t="s">
        <v>10</v>
      </c>
      <c r="G2717" t="s">
        <v>11</v>
      </c>
      <c r="H2717" t="s">
        <v>5361</v>
      </c>
      <c r="I2717">
        <v>999</v>
      </c>
      <c r="J2717" s="1">
        <v>45303</v>
      </c>
      <c r="K2717" t="s">
        <v>5356</v>
      </c>
      <c r="L2717" s="1"/>
      <c r="M2717" s="1">
        <v>45292</v>
      </c>
      <c r="N2717" t="s">
        <v>5834</v>
      </c>
      <c r="O2717" t="s">
        <v>5835</v>
      </c>
      <c r="P2717" t="s">
        <v>6036</v>
      </c>
    </row>
    <row r="2718" spans="1:16" x14ac:dyDescent="0.5">
      <c r="A2718" t="s">
        <v>3665</v>
      </c>
      <c r="B2718" t="s">
        <v>3659</v>
      </c>
      <c r="C2718" t="s">
        <v>3660</v>
      </c>
      <c r="D2718" s="1">
        <v>45445</v>
      </c>
      <c r="E2718">
        <v>999</v>
      </c>
      <c r="F2718" t="s">
        <v>10</v>
      </c>
      <c r="G2718" t="s">
        <v>11</v>
      </c>
      <c r="H2718" t="s">
        <v>5361</v>
      </c>
      <c r="I2718">
        <v>999</v>
      </c>
      <c r="J2718" s="1">
        <v>45303</v>
      </c>
      <c r="K2718" t="s">
        <v>5356</v>
      </c>
      <c r="L2718" s="1"/>
      <c r="M2718" s="1">
        <v>45292</v>
      </c>
      <c r="N2718" t="s">
        <v>5834</v>
      </c>
      <c r="O2718" t="s">
        <v>5835</v>
      </c>
      <c r="P2718" t="s">
        <v>6036</v>
      </c>
    </row>
    <row r="2719" spans="1:16" x14ac:dyDescent="0.5">
      <c r="A2719" t="s">
        <v>3666</v>
      </c>
      <c r="B2719" t="s">
        <v>3659</v>
      </c>
      <c r="C2719" t="s">
        <v>3660</v>
      </c>
      <c r="D2719" s="1">
        <v>45476</v>
      </c>
      <c r="E2719">
        <v>999</v>
      </c>
      <c r="F2719" t="s">
        <v>10</v>
      </c>
      <c r="G2719" t="s">
        <v>23</v>
      </c>
      <c r="H2719" t="s">
        <v>5361</v>
      </c>
      <c r="I2719">
        <v>999</v>
      </c>
      <c r="J2719" s="1">
        <v>45303</v>
      </c>
      <c r="K2719" t="s">
        <v>5356</v>
      </c>
      <c r="L2719" s="1"/>
      <c r="M2719" s="1">
        <v>45292</v>
      </c>
      <c r="N2719" t="s">
        <v>5834</v>
      </c>
      <c r="O2719" t="s">
        <v>5835</v>
      </c>
      <c r="P2719" t="s">
        <v>6036</v>
      </c>
    </row>
    <row r="2720" spans="1:16" x14ac:dyDescent="0.5">
      <c r="A2720" t="s">
        <v>3667</v>
      </c>
      <c r="B2720" t="s">
        <v>3659</v>
      </c>
      <c r="C2720" t="s">
        <v>3660</v>
      </c>
      <c r="D2720" s="1">
        <v>45506</v>
      </c>
      <c r="E2720">
        <v>999</v>
      </c>
      <c r="F2720" t="s">
        <v>10</v>
      </c>
      <c r="G2720" t="s">
        <v>11</v>
      </c>
      <c r="H2720" t="s">
        <v>5361</v>
      </c>
      <c r="I2720">
        <v>999</v>
      </c>
      <c r="J2720" s="1">
        <v>45303</v>
      </c>
      <c r="K2720" t="s">
        <v>5356</v>
      </c>
      <c r="L2720" s="1"/>
      <c r="M2720" s="1">
        <v>45292</v>
      </c>
      <c r="N2720" t="s">
        <v>5834</v>
      </c>
      <c r="O2720" t="s">
        <v>5835</v>
      </c>
      <c r="P2720" t="s">
        <v>6036</v>
      </c>
    </row>
    <row r="2721" spans="1:16" x14ac:dyDescent="0.5">
      <c r="A2721" t="s">
        <v>3668</v>
      </c>
      <c r="B2721" t="s">
        <v>3659</v>
      </c>
      <c r="C2721" t="s">
        <v>3660</v>
      </c>
      <c r="D2721" s="1">
        <v>45537</v>
      </c>
      <c r="E2721">
        <v>999</v>
      </c>
      <c r="F2721" t="s">
        <v>10</v>
      </c>
      <c r="G2721" t="s">
        <v>11</v>
      </c>
      <c r="H2721" t="s">
        <v>5361</v>
      </c>
      <c r="I2721">
        <v>999</v>
      </c>
      <c r="J2721" s="1">
        <v>45303</v>
      </c>
      <c r="K2721" t="s">
        <v>5356</v>
      </c>
      <c r="L2721" s="1"/>
      <c r="M2721" s="1">
        <v>45292</v>
      </c>
      <c r="N2721" t="s">
        <v>5834</v>
      </c>
      <c r="O2721" t="s">
        <v>5835</v>
      </c>
      <c r="P2721" t="s">
        <v>6036</v>
      </c>
    </row>
    <row r="2722" spans="1:16" x14ac:dyDescent="0.5">
      <c r="A2722" t="s">
        <v>3669</v>
      </c>
      <c r="B2722" t="s">
        <v>3670</v>
      </c>
      <c r="C2722" t="s">
        <v>3671</v>
      </c>
      <c r="D2722" s="1">
        <v>45325</v>
      </c>
      <c r="E2722">
        <v>999</v>
      </c>
      <c r="F2722" t="s">
        <v>10</v>
      </c>
      <c r="G2722" t="s">
        <v>11</v>
      </c>
      <c r="H2722" t="s">
        <v>5361</v>
      </c>
      <c r="I2722">
        <v>999</v>
      </c>
      <c r="J2722" s="1">
        <v>45345</v>
      </c>
      <c r="K2722" t="s">
        <v>5356</v>
      </c>
      <c r="L2722" s="1"/>
      <c r="M2722" s="1">
        <v>45330</v>
      </c>
      <c r="N2722" t="s">
        <v>5839</v>
      </c>
      <c r="O2722" t="s">
        <v>5844</v>
      </c>
      <c r="P2722" t="s">
        <v>5836</v>
      </c>
    </row>
    <row r="2723" spans="1:16" x14ac:dyDescent="0.5">
      <c r="A2723" t="s">
        <v>3672</v>
      </c>
      <c r="B2723" t="s">
        <v>3670</v>
      </c>
      <c r="C2723" t="s">
        <v>3671</v>
      </c>
      <c r="D2723" s="1">
        <v>45355</v>
      </c>
      <c r="E2723">
        <v>999</v>
      </c>
      <c r="F2723" t="s">
        <v>10</v>
      </c>
      <c r="G2723" t="s">
        <v>23</v>
      </c>
      <c r="H2723" t="s">
        <v>5361</v>
      </c>
      <c r="I2723">
        <v>999</v>
      </c>
      <c r="J2723" s="1">
        <v>45345</v>
      </c>
      <c r="K2723" t="s">
        <v>5356</v>
      </c>
      <c r="L2723" s="1"/>
      <c r="M2723" s="1">
        <v>45330</v>
      </c>
      <c r="N2723" t="s">
        <v>5839</v>
      </c>
      <c r="O2723" t="s">
        <v>5844</v>
      </c>
      <c r="P2723" t="s">
        <v>5836</v>
      </c>
    </row>
    <row r="2724" spans="1:16" x14ac:dyDescent="0.5">
      <c r="A2724" t="s">
        <v>3673</v>
      </c>
      <c r="B2724" t="s">
        <v>3670</v>
      </c>
      <c r="C2724" t="s">
        <v>3671</v>
      </c>
      <c r="D2724" s="1">
        <v>45385</v>
      </c>
      <c r="E2724">
        <v>999</v>
      </c>
      <c r="F2724" t="s">
        <v>10</v>
      </c>
      <c r="G2724" t="s">
        <v>25</v>
      </c>
      <c r="H2724" t="s">
        <v>5361</v>
      </c>
      <c r="I2724">
        <v>999</v>
      </c>
      <c r="J2724" s="1">
        <v>45345</v>
      </c>
      <c r="K2724" t="s">
        <v>5356</v>
      </c>
      <c r="L2724" s="1"/>
      <c r="M2724" s="1">
        <v>45330</v>
      </c>
      <c r="N2724" t="s">
        <v>5839</v>
      </c>
      <c r="O2724" t="s">
        <v>5844</v>
      </c>
      <c r="P2724" t="s">
        <v>5836</v>
      </c>
    </row>
    <row r="2725" spans="1:16" x14ac:dyDescent="0.5">
      <c r="A2725" t="s">
        <v>3674</v>
      </c>
      <c r="B2725" t="s">
        <v>3670</v>
      </c>
      <c r="C2725" t="s">
        <v>3671</v>
      </c>
      <c r="D2725" s="1">
        <v>45414</v>
      </c>
      <c r="E2725">
        <v>999</v>
      </c>
      <c r="F2725" t="s">
        <v>10</v>
      </c>
      <c r="G2725" t="s">
        <v>11</v>
      </c>
      <c r="H2725" t="s">
        <v>5361</v>
      </c>
      <c r="I2725">
        <v>999</v>
      </c>
      <c r="J2725" s="1">
        <v>45345</v>
      </c>
      <c r="K2725" t="s">
        <v>5356</v>
      </c>
      <c r="L2725" s="1"/>
      <c r="M2725" s="1">
        <v>45330</v>
      </c>
      <c r="N2725" t="s">
        <v>5839</v>
      </c>
      <c r="O2725" t="s">
        <v>5844</v>
      </c>
      <c r="P2725" t="s">
        <v>5836</v>
      </c>
    </row>
    <row r="2726" spans="1:16" x14ac:dyDescent="0.5">
      <c r="A2726" t="s">
        <v>3675</v>
      </c>
      <c r="B2726" t="s">
        <v>3670</v>
      </c>
      <c r="C2726" t="s">
        <v>3671</v>
      </c>
      <c r="D2726" s="1">
        <v>45447</v>
      </c>
      <c r="E2726">
        <v>999</v>
      </c>
      <c r="F2726" t="s">
        <v>10</v>
      </c>
      <c r="G2726" t="s">
        <v>25</v>
      </c>
      <c r="H2726" t="s">
        <v>5361</v>
      </c>
      <c r="I2726">
        <v>999</v>
      </c>
      <c r="J2726" s="1">
        <v>45345</v>
      </c>
      <c r="K2726" t="s">
        <v>5356</v>
      </c>
      <c r="L2726" s="1"/>
      <c r="M2726" s="1">
        <v>45330</v>
      </c>
      <c r="N2726" t="s">
        <v>5839</v>
      </c>
      <c r="O2726" t="s">
        <v>5844</v>
      </c>
      <c r="P2726" t="s">
        <v>5836</v>
      </c>
    </row>
    <row r="2727" spans="1:16" x14ac:dyDescent="0.5">
      <c r="A2727" t="s">
        <v>3676</v>
      </c>
      <c r="B2727" t="s">
        <v>3670</v>
      </c>
      <c r="C2727" t="s">
        <v>3671</v>
      </c>
      <c r="D2727" s="1">
        <v>45474</v>
      </c>
      <c r="E2727">
        <v>999</v>
      </c>
      <c r="F2727" t="s">
        <v>10</v>
      </c>
      <c r="G2727" t="s">
        <v>11</v>
      </c>
      <c r="H2727" t="s">
        <v>5361</v>
      </c>
      <c r="I2727">
        <v>999</v>
      </c>
      <c r="J2727" s="1">
        <v>45345</v>
      </c>
      <c r="K2727" t="s">
        <v>5356</v>
      </c>
      <c r="L2727" s="1"/>
      <c r="M2727" s="1">
        <v>45330</v>
      </c>
      <c r="N2727" t="s">
        <v>5839</v>
      </c>
      <c r="O2727" t="s">
        <v>5844</v>
      </c>
      <c r="P2727" t="s">
        <v>5836</v>
      </c>
    </row>
    <row r="2728" spans="1:16" x14ac:dyDescent="0.5">
      <c r="A2728" t="s">
        <v>3677</v>
      </c>
      <c r="B2728" t="s">
        <v>3670</v>
      </c>
      <c r="C2728" t="s">
        <v>3671</v>
      </c>
      <c r="D2728" s="1">
        <v>45508</v>
      </c>
      <c r="E2728">
        <v>999</v>
      </c>
      <c r="F2728" t="s">
        <v>10</v>
      </c>
      <c r="G2728" t="s">
        <v>11</v>
      </c>
      <c r="H2728" t="s">
        <v>5361</v>
      </c>
      <c r="I2728">
        <v>999</v>
      </c>
      <c r="J2728" s="1">
        <v>45345</v>
      </c>
      <c r="K2728" t="s">
        <v>5356</v>
      </c>
      <c r="L2728" s="1"/>
      <c r="M2728" s="1">
        <v>45330</v>
      </c>
      <c r="N2728" t="s">
        <v>5839</v>
      </c>
      <c r="O2728" t="s">
        <v>5844</v>
      </c>
      <c r="P2728" t="s">
        <v>5836</v>
      </c>
    </row>
    <row r="2729" spans="1:16" x14ac:dyDescent="0.5">
      <c r="A2729" t="s">
        <v>3678</v>
      </c>
      <c r="B2729" t="s">
        <v>3670</v>
      </c>
      <c r="C2729" t="s">
        <v>3671</v>
      </c>
      <c r="D2729" s="1">
        <v>45537</v>
      </c>
      <c r="E2729">
        <v>999</v>
      </c>
      <c r="F2729" t="s">
        <v>10</v>
      </c>
      <c r="G2729" t="s">
        <v>11</v>
      </c>
      <c r="H2729" t="s">
        <v>5361</v>
      </c>
      <c r="I2729">
        <v>999</v>
      </c>
      <c r="J2729" s="1">
        <v>45345</v>
      </c>
      <c r="K2729" t="s">
        <v>5356</v>
      </c>
      <c r="L2729" s="1"/>
      <c r="M2729" s="1">
        <v>45330</v>
      </c>
      <c r="N2729" t="s">
        <v>5839</v>
      </c>
      <c r="O2729" t="s">
        <v>5844</v>
      </c>
      <c r="P2729" t="s">
        <v>5836</v>
      </c>
    </row>
    <row r="2730" spans="1:16" x14ac:dyDescent="0.5">
      <c r="A2730" t="s">
        <v>3679</v>
      </c>
      <c r="B2730" t="s">
        <v>3680</v>
      </c>
      <c r="C2730" t="s">
        <v>3681</v>
      </c>
      <c r="D2730" s="1">
        <v>45355</v>
      </c>
      <c r="E2730">
        <v>999</v>
      </c>
      <c r="F2730" t="s">
        <v>10</v>
      </c>
      <c r="G2730" t="s">
        <v>11</v>
      </c>
      <c r="H2730" t="s">
        <v>5361</v>
      </c>
      <c r="I2730">
        <v>999</v>
      </c>
      <c r="J2730" s="1">
        <v>45358</v>
      </c>
      <c r="K2730" t="s">
        <v>5356</v>
      </c>
      <c r="L2730" s="1"/>
      <c r="M2730" s="1">
        <v>45358</v>
      </c>
      <c r="N2730" t="s">
        <v>5843</v>
      </c>
      <c r="O2730" t="s">
        <v>5844</v>
      </c>
      <c r="P2730" t="s">
        <v>6036</v>
      </c>
    </row>
    <row r="2731" spans="1:16" x14ac:dyDescent="0.5">
      <c r="A2731" t="s">
        <v>3682</v>
      </c>
      <c r="B2731" t="s">
        <v>3680</v>
      </c>
      <c r="C2731" t="s">
        <v>3681</v>
      </c>
      <c r="D2731" s="1">
        <v>45386</v>
      </c>
      <c r="E2731">
        <v>999</v>
      </c>
      <c r="F2731" t="s">
        <v>10</v>
      </c>
      <c r="G2731" t="s">
        <v>11</v>
      </c>
      <c r="H2731" t="s">
        <v>5361</v>
      </c>
      <c r="I2731">
        <v>999</v>
      </c>
      <c r="J2731" s="1">
        <v>45358</v>
      </c>
      <c r="K2731" t="s">
        <v>5356</v>
      </c>
      <c r="L2731" s="1"/>
      <c r="M2731" s="1">
        <v>45358</v>
      </c>
      <c r="N2731" t="s">
        <v>5843</v>
      </c>
      <c r="O2731" t="s">
        <v>5844</v>
      </c>
      <c r="P2731" t="s">
        <v>6036</v>
      </c>
    </row>
    <row r="2732" spans="1:16" x14ac:dyDescent="0.5">
      <c r="A2732" t="s">
        <v>3683</v>
      </c>
      <c r="B2732" t="s">
        <v>3680</v>
      </c>
      <c r="C2732" t="s">
        <v>3681</v>
      </c>
      <c r="D2732" s="1">
        <v>45413</v>
      </c>
      <c r="E2732">
        <v>999</v>
      </c>
      <c r="F2732" t="s">
        <v>10</v>
      </c>
      <c r="G2732" t="s">
        <v>11</v>
      </c>
      <c r="H2732" t="s">
        <v>5361</v>
      </c>
      <c r="I2732">
        <v>999</v>
      </c>
      <c r="J2732" s="1">
        <v>45358</v>
      </c>
      <c r="K2732" t="s">
        <v>5356</v>
      </c>
      <c r="L2732" s="1"/>
      <c r="M2732" s="1">
        <v>45358</v>
      </c>
      <c r="N2732" t="s">
        <v>5843</v>
      </c>
      <c r="O2732" t="s">
        <v>5844</v>
      </c>
      <c r="P2732" t="s">
        <v>6036</v>
      </c>
    </row>
    <row r="2733" spans="1:16" x14ac:dyDescent="0.5">
      <c r="A2733" t="s">
        <v>3684</v>
      </c>
      <c r="B2733" t="s">
        <v>3680</v>
      </c>
      <c r="C2733" t="s">
        <v>3681</v>
      </c>
      <c r="D2733" s="1">
        <v>45446</v>
      </c>
      <c r="E2733">
        <v>999</v>
      </c>
      <c r="F2733" t="s">
        <v>10</v>
      </c>
      <c r="G2733" t="s">
        <v>11</v>
      </c>
      <c r="H2733" t="s">
        <v>5361</v>
      </c>
      <c r="I2733">
        <v>999</v>
      </c>
      <c r="J2733" s="1">
        <v>45358</v>
      </c>
      <c r="K2733" t="s">
        <v>5356</v>
      </c>
      <c r="L2733" s="1"/>
      <c r="M2733" s="1">
        <v>45358</v>
      </c>
      <c r="N2733" t="s">
        <v>5843</v>
      </c>
      <c r="O2733" t="s">
        <v>5844</v>
      </c>
      <c r="P2733" t="s">
        <v>6036</v>
      </c>
    </row>
    <row r="2734" spans="1:16" x14ac:dyDescent="0.5">
      <c r="A2734" t="s">
        <v>3685</v>
      </c>
      <c r="B2734" t="s">
        <v>3680</v>
      </c>
      <c r="C2734" t="s">
        <v>3681</v>
      </c>
      <c r="D2734" s="1">
        <v>45474</v>
      </c>
      <c r="E2734">
        <v>999</v>
      </c>
      <c r="F2734" t="s">
        <v>10</v>
      </c>
      <c r="G2734" t="s">
        <v>11</v>
      </c>
      <c r="H2734" t="s">
        <v>5361</v>
      </c>
      <c r="I2734">
        <v>999</v>
      </c>
      <c r="J2734" s="1">
        <v>45358</v>
      </c>
      <c r="K2734" t="s">
        <v>5356</v>
      </c>
      <c r="L2734" s="1"/>
      <c r="M2734" s="1">
        <v>45358</v>
      </c>
      <c r="N2734" t="s">
        <v>5843</v>
      </c>
      <c r="O2734" t="s">
        <v>5844</v>
      </c>
      <c r="P2734" t="s">
        <v>6036</v>
      </c>
    </row>
    <row r="2735" spans="1:16" x14ac:dyDescent="0.5">
      <c r="A2735" t="s">
        <v>3686</v>
      </c>
      <c r="B2735" t="s">
        <v>3680</v>
      </c>
      <c r="C2735" t="s">
        <v>3681</v>
      </c>
      <c r="D2735" s="1">
        <v>45508</v>
      </c>
      <c r="E2735">
        <v>999</v>
      </c>
      <c r="F2735" t="s">
        <v>10</v>
      </c>
      <c r="G2735" t="s">
        <v>11</v>
      </c>
      <c r="H2735" t="s">
        <v>5361</v>
      </c>
      <c r="I2735">
        <v>999</v>
      </c>
      <c r="J2735" s="1">
        <v>45358</v>
      </c>
      <c r="K2735" t="s">
        <v>5356</v>
      </c>
      <c r="L2735" s="1"/>
      <c r="M2735" s="1">
        <v>45358</v>
      </c>
      <c r="N2735" t="s">
        <v>5843</v>
      </c>
      <c r="O2735" t="s">
        <v>5844</v>
      </c>
      <c r="P2735" t="s">
        <v>6036</v>
      </c>
    </row>
    <row r="2736" spans="1:16" x14ac:dyDescent="0.5">
      <c r="A2736" t="s">
        <v>3687</v>
      </c>
      <c r="B2736" t="s">
        <v>3680</v>
      </c>
      <c r="C2736" t="s">
        <v>3681</v>
      </c>
      <c r="D2736" s="1">
        <v>45538</v>
      </c>
      <c r="E2736">
        <v>999</v>
      </c>
      <c r="F2736" t="s">
        <v>10</v>
      </c>
      <c r="G2736" t="s">
        <v>41</v>
      </c>
      <c r="H2736" t="s">
        <v>5361</v>
      </c>
      <c r="I2736">
        <v>999</v>
      </c>
      <c r="J2736" s="1">
        <v>45358</v>
      </c>
      <c r="K2736" t="s">
        <v>5356</v>
      </c>
      <c r="L2736" s="1"/>
      <c r="M2736" s="1">
        <v>45358</v>
      </c>
      <c r="N2736" t="s">
        <v>5843</v>
      </c>
      <c r="O2736" t="s">
        <v>5844</v>
      </c>
      <c r="P2736" t="s">
        <v>6036</v>
      </c>
    </row>
    <row r="2737" spans="1:16" x14ac:dyDescent="0.5">
      <c r="A2737" t="s">
        <v>3688</v>
      </c>
      <c r="B2737" t="s">
        <v>3689</v>
      </c>
      <c r="C2737" t="s">
        <v>3107</v>
      </c>
      <c r="D2737" s="1">
        <v>45505</v>
      </c>
      <c r="E2737">
        <v>999</v>
      </c>
      <c r="F2737" t="s">
        <v>10</v>
      </c>
      <c r="G2737" t="s">
        <v>11</v>
      </c>
      <c r="H2737" t="s">
        <v>5361</v>
      </c>
      <c r="I2737">
        <v>999</v>
      </c>
      <c r="J2737" s="1">
        <v>45528</v>
      </c>
      <c r="K2737" t="s">
        <v>5359</v>
      </c>
      <c r="L2737" s="1">
        <v>45565</v>
      </c>
      <c r="M2737" s="1">
        <v>45508</v>
      </c>
      <c r="N2737" t="s">
        <v>5838</v>
      </c>
      <c r="O2737" t="s">
        <v>5841</v>
      </c>
      <c r="P2737" t="s">
        <v>5836</v>
      </c>
    </row>
    <row r="2738" spans="1:16" x14ac:dyDescent="0.5">
      <c r="A2738" t="s">
        <v>3690</v>
      </c>
      <c r="B2738" t="s">
        <v>3689</v>
      </c>
      <c r="C2738" t="s">
        <v>3107</v>
      </c>
      <c r="D2738" s="1">
        <v>45539</v>
      </c>
      <c r="E2738">
        <v>999</v>
      </c>
      <c r="F2738" t="s">
        <v>10</v>
      </c>
      <c r="G2738" t="s">
        <v>11</v>
      </c>
      <c r="H2738" t="s">
        <v>5361</v>
      </c>
      <c r="I2738">
        <v>999</v>
      </c>
      <c r="J2738" s="1">
        <v>45528</v>
      </c>
      <c r="K2738" t="s">
        <v>5359</v>
      </c>
      <c r="L2738" s="1">
        <v>45565</v>
      </c>
      <c r="M2738" s="1">
        <v>45508</v>
      </c>
      <c r="N2738" t="s">
        <v>5838</v>
      </c>
      <c r="O2738" t="s">
        <v>5841</v>
      </c>
      <c r="P2738" t="s">
        <v>5836</v>
      </c>
    </row>
    <row r="2739" spans="1:16" x14ac:dyDescent="0.5">
      <c r="A2739" t="s">
        <v>3691</v>
      </c>
      <c r="B2739" t="s">
        <v>3692</v>
      </c>
      <c r="C2739" t="s">
        <v>3693</v>
      </c>
      <c r="D2739" s="1">
        <v>45386</v>
      </c>
      <c r="E2739">
        <v>999</v>
      </c>
      <c r="F2739" t="s">
        <v>10</v>
      </c>
      <c r="G2739" t="s">
        <v>41</v>
      </c>
      <c r="H2739" t="s">
        <v>5361</v>
      </c>
      <c r="I2739">
        <v>999</v>
      </c>
      <c r="J2739" s="1">
        <v>45399</v>
      </c>
      <c r="K2739" t="s">
        <v>5356</v>
      </c>
      <c r="L2739" s="1"/>
      <c r="M2739" s="1">
        <v>45389</v>
      </c>
      <c r="N2739" t="s">
        <v>5839</v>
      </c>
      <c r="O2739" t="s">
        <v>5841</v>
      </c>
      <c r="P2739" t="s">
        <v>5836</v>
      </c>
    </row>
    <row r="2740" spans="1:16" x14ac:dyDescent="0.5">
      <c r="A2740" t="s">
        <v>3694</v>
      </c>
      <c r="B2740" t="s">
        <v>3692</v>
      </c>
      <c r="C2740" t="s">
        <v>3693</v>
      </c>
      <c r="D2740" s="1">
        <v>45415</v>
      </c>
      <c r="E2740">
        <v>999</v>
      </c>
      <c r="F2740" t="s">
        <v>10</v>
      </c>
      <c r="G2740" t="s">
        <v>11</v>
      </c>
      <c r="H2740" t="s">
        <v>5361</v>
      </c>
      <c r="I2740">
        <v>999</v>
      </c>
      <c r="J2740" s="1">
        <v>45399</v>
      </c>
      <c r="K2740" t="s">
        <v>5356</v>
      </c>
      <c r="L2740" s="1"/>
      <c r="M2740" s="1">
        <v>45389</v>
      </c>
      <c r="N2740" t="s">
        <v>5839</v>
      </c>
      <c r="O2740" t="s">
        <v>5841</v>
      </c>
      <c r="P2740" t="s">
        <v>5836</v>
      </c>
    </row>
    <row r="2741" spans="1:16" x14ac:dyDescent="0.5">
      <c r="A2741" t="s">
        <v>3695</v>
      </c>
      <c r="B2741" t="s">
        <v>3692</v>
      </c>
      <c r="C2741" t="s">
        <v>3693</v>
      </c>
      <c r="D2741" s="1">
        <v>45445</v>
      </c>
      <c r="E2741">
        <v>999</v>
      </c>
      <c r="F2741" t="s">
        <v>10</v>
      </c>
      <c r="G2741" t="s">
        <v>25</v>
      </c>
      <c r="H2741" t="s">
        <v>5361</v>
      </c>
      <c r="I2741">
        <v>999</v>
      </c>
      <c r="J2741" s="1">
        <v>45399</v>
      </c>
      <c r="K2741" t="s">
        <v>5356</v>
      </c>
      <c r="L2741" s="1"/>
      <c r="M2741" s="1">
        <v>45389</v>
      </c>
      <c r="N2741" t="s">
        <v>5839</v>
      </c>
      <c r="O2741" t="s">
        <v>5841</v>
      </c>
      <c r="P2741" t="s">
        <v>5836</v>
      </c>
    </row>
    <row r="2742" spans="1:16" x14ac:dyDescent="0.5">
      <c r="A2742" t="s">
        <v>3696</v>
      </c>
      <c r="B2742" t="s">
        <v>3692</v>
      </c>
      <c r="C2742" t="s">
        <v>3693</v>
      </c>
      <c r="D2742" s="1">
        <v>45477</v>
      </c>
      <c r="E2742">
        <v>999</v>
      </c>
      <c r="F2742" t="s">
        <v>10</v>
      </c>
      <c r="G2742" t="s">
        <v>11</v>
      </c>
      <c r="H2742" t="s">
        <v>5361</v>
      </c>
      <c r="I2742">
        <v>999</v>
      </c>
      <c r="J2742" s="1">
        <v>45399</v>
      </c>
      <c r="K2742" t="s">
        <v>5356</v>
      </c>
      <c r="L2742" s="1"/>
      <c r="M2742" s="1">
        <v>45389</v>
      </c>
      <c r="N2742" t="s">
        <v>5839</v>
      </c>
      <c r="O2742" t="s">
        <v>5841</v>
      </c>
      <c r="P2742" t="s">
        <v>5836</v>
      </c>
    </row>
    <row r="2743" spans="1:16" x14ac:dyDescent="0.5">
      <c r="A2743" t="s">
        <v>3697</v>
      </c>
      <c r="B2743" t="s">
        <v>3692</v>
      </c>
      <c r="C2743" t="s">
        <v>3693</v>
      </c>
      <c r="D2743" s="1">
        <v>45508</v>
      </c>
      <c r="E2743">
        <v>999</v>
      </c>
      <c r="F2743" t="s">
        <v>10</v>
      </c>
      <c r="G2743" t="s">
        <v>11</v>
      </c>
      <c r="H2743" t="s">
        <v>5361</v>
      </c>
      <c r="I2743">
        <v>999</v>
      </c>
      <c r="J2743" s="1">
        <v>45399</v>
      </c>
      <c r="K2743" t="s">
        <v>5356</v>
      </c>
      <c r="L2743" s="1"/>
      <c r="M2743" s="1">
        <v>45389</v>
      </c>
      <c r="N2743" t="s">
        <v>5839</v>
      </c>
      <c r="O2743" t="s">
        <v>5841</v>
      </c>
      <c r="P2743" t="s">
        <v>5836</v>
      </c>
    </row>
    <row r="2744" spans="1:16" x14ac:dyDescent="0.5">
      <c r="A2744" t="s">
        <v>3698</v>
      </c>
      <c r="B2744" t="s">
        <v>3692</v>
      </c>
      <c r="C2744" t="s">
        <v>3693</v>
      </c>
      <c r="D2744" s="1">
        <v>45539</v>
      </c>
      <c r="E2744">
        <v>999</v>
      </c>
      <c r="F2744" t="s">
        <v>10</v>
      </c>
      <c r="G2744" t="s">
        <v>11</v>
      </c>
      <c r="H2744" t="s">
        <v>5361</v>
      </c>
      <c r="I2744">
        <v>999</v>
      </c>
      <c r="J2744" s="1">
        <v>45399</v>
      </c>
      <c r="K2744" t="s">
        <v>5356</v>
      </c>
      <c r="L2744" s="1"/>
      <c r="M2744" s="1">
        <v>45389</v>
      </c>
      <c r="N2744" t="s">
        <v>5839</v>
      </c>
      <c r="O2744" t="s">
        <v>5841</v>
      </c>
      <c r="P2744" t="s">
        <v>5836</v>
      </c>
    </row>
    <row r="2745" spans="1:16" x14ac:dyDescent="0.5">
      <c r="A2745" t="s">
        <v>3699</v>
      </c>
      <c r="B2745" t="s">
        <v>3700</v>
      </c>
      <c r="C2745" t="s">
        <v>3701</v>
      </c>
      <c r="D2745" s="1">
        <v>45538</v>
      </c>
      <c r="E2745">
        <v>999</v>
      </c>
      <c r="F2745" t="s">
        <v>10</v>
      </c>
      <c r="G2745" t="s">
        <v>25</v>
      </c>
      <c r="H2745" t="s">
        <v>5361</v>
      </c>
      <c r="I2745">
        <v>999</v>
      </c>
      <c r="J2745" s="1">
        <v>45553</v>
      </c>
      <c r="K2745" t="s">
        <v>5356</v>
      </c>
      <c r="L2745" s="1"/>
      <c r="M2745" s="1">
        <v>45525</v>
      </c>
      <c r="N2745" t="s">
        <v>5834</v>
      </c>
      <c r="O2745" t="s">
        <v>5844</v>
      </c>
      <c r="P2745" t="s">
        <v>5840</v>
      </c>
    </row>
    <row r="2746" spans="1:16" x14ac:dyDescent="0.5">
      <c r="A2746" t="s">
        <v>3702</v>
      </c>
      <c r="B2746" t="s">
        <v>3703</v>
      </c>
      <c r="C2746" t="s">
        <v>2070</v>
      </c>
      <c r="D2746" s="1">
        <v>45537</v>
      </c>
      <c r="E2746">
        <v>9999</v>
      </c>
      <c r="F2746" t="s">
        <v>10</v>
      </c>
      <c r="G2746" t="s">
        <v>11</v>
      </c>
      <c r="H2746" t="s">
        <v>5382</v>
      </c>
      <c r="I2746">
        <v>9999</v>
      </c>
      <c r="J2746" s="1">
        <v>45545</v>
      </c>
      <c r="K2746" t="s">
        <v>5356</v>
      </c>
      <c r="L2746" s="1"/>
      <c r="M2746" s="1">
        <v>45516</v>
      </c>
      <c r="N2746" t="s">
        <v>5838</v>
      </c>
      <c r="O2746" t="s">
        <v>5844</v>
      </c>
      <c r="P2746" t="s">
        <v>6036</v>
      </c>
    </row>
    <row r="2747" spans="1:16" x14ac:dyDescent="0.5">
      <c r="A2747" t="s">
        <v>3704</v>
      </c>
      <c r="B2747" t="s">
        <v>3705</v>
      </c>
      <c r="C2747" t="s">
        <v>1980</v>
      </c>
      <c r="D2747" s="1">
        <v>45384</v>
      </c>
      <c r="E2747">
        <v>999</v>
      </c>
      <c r="F2747" t="s">
        <v>10</v>
      </c>
      <c r="G2747" t="s">
        <v>41</v>
      </c>
      <c r="H2747" t="s">
        <v>5361</v>
      </c>
      <c r="I2747">
        <v>999</v>
      </c>
      <c r="J2747" s="1">
        <v>45397</v>
      </c>
      <c r="K2747" t="s">
        <v>5356</v>
      </c>
      <c r="L2747" s="1"/>
      <c r="M2747" s="1">
        <v>45386</v>
      </c>
      <c r="N2747" t="s">
        <v>5843</v>
      </c>
      <c r="O2747" t="s">
        <v>5835</v>
      </c>
      <c r="P2747" t="s">
        <v>5840</v>
      </c>
    </row>
    <row r="2748" spans="1:16" x14ac:dyDescent="0.5">
      <c r="A2748" t="s">
        <v>3706</v>
      </c>
      <c r="B2748" t="s">
        <v>3705</v>
      </c>
      <c r="C2748" t="s">
        <v>1980</v>
      </c>
      <c r="D2748" s="1">
        <v>45414</v>
      </c>
      <c r="E2748">
        <v>999</v>
      </c>
      <c r="F2748" t="s">
        <v>10</v>
      </c>
      <c r="G2748" t="s">
        <v>11</v>
      </c>
      <c r="H2748" t="s">
        <v>5361</v>
      </c>
      <c r="I2748">
        <v>999</v>
      </c>
      <c r="J2748" s="1">
        <v>45397</v>
      </c>
      <c r="K2748" t="s">
        <v>5356</v>
      </c>
      <c r="L2748" s="1"/>
      <c r="M2748" s="1">
        <v>45386</v>
      </c>
      <c r="N2748" t="s">
        <v>5843</v>
      </c>
      <c r="O2748" t="s">
        <v>5835</v>
      </c>
      <c r="P2748" t="s">
        <v>5840</v>
      </c>
    </row>
    <row r="2749" spans="1:16" x14ac:dyDescent="0.5">
      <c r="A2749" t="s">
        <v>3707</v>
      </c>
      <c r="B2749" t="s">
        <v>3705</v>
      </c>
      <c r="C2749" t="s">
        <v>1980</v>
      </c>
      <c r="D2749" s="1">
        <v>45447</v>
      </c>
      <c r="E2749">
        <v>999</v>
      </c>
      <c r="F2749" t="s">
        <v>10</v>
      </c>
      <c r="G2749" t="s">
        <v>11</v>
      </c>
      <c r="H2749" t="s">
        <v>5361</v>
      </c>
      <c r="I2749">
        <v>999</v>
      </c>
      <c r="J2749" s="1">
        <v>45397</v>
      </c>
      <c r="K2749" t="s">
        <v>5356</v>
      </c>
      <c r="L2749" s="1"/>
      <c r="M2749" s="1">
        <v>45386</v>
      </c>
      <c r="N2749" t="s">
        <v>5843</v>
      </c>
      <c r="O2749" t="s">
        <v>5835</v>
      </c>
      <c r="P2749" t="s">
        <v>5840</v>
      </c>
    </row>
    <row r="2750" spans="1:16" x14ac:dyDescent="0.5">
      <c r="A2750" t="s">
        <v>3708</v>
      </c>
      <c r="B2750" t="s">
        <v>3705</v>
      </c>
      <c r="C2750" t="s">
        <v>1980</v>
      </c>
      <c r="D2750" s="1">
        <v>45476</v>
      </c>
      <c r="E2750">
        <v>999</v>
      </c>
      <c r="F2750" t="s">
        <v>10</v>
      </c>
      <c r="G2750" t="s">
        <v>11</v>
      </c>
      <c r="H2750" t="s">
        <v>5361</v>
      </c>
      <c r="I2750">
        <v>999</v>
      </c>
      <c r="J2750" s="1">
        <v>45397</v>
      </c>
      <c r="K2750" t="s">
        <v>5356</v>
      </c>
      <c r="L2750" s="1"/>
      <c r="M2750" s="1">
        <v>45386</v>
      </c>
      <c r="N2750" t="s">
        <v>5843</v>
      </c>
      <c r="O2750" t="s">
        <v>5835</v>
      </c>
      <c r="P2750" t="s">
        <v>5840</v>
      </c>
    </row>
    <row r="2751" spans="1:16" x14ac:dyDescent="0.5">
      <c r="A2751" t="s">
        <v>3709</v>
      </c>
      <c r="B2751" t="s">
        <v>3705</v>
      </c>
      <c r="C2751" t="s">
        <v>1980</v>
      </c>
      <c r="D2751" s="1">
        <v>45505</v>
      </c>
      <c r="E2751">
        <v>999</v>
      </c>
      <c r="F2751" t="s">
        <v>10</v>
      </c>
      <c r="G2751" t="s">
        <v>25</v>
      </c>
      <c r="H2751" t="s">
        <v>5361</v>
      </c>
      <c r="I2751">
        <v>999</v>
      </c>
      <c r="J2751" s="1">
        <v>45397</v>
      </c>
      <c r="K2751" t="s">
        <v>5356</v>
      </c>
      <c r="L2751" s="1"/>
      <c r="M2751" s="1">
        <v>45386</v>
      </c>
      <c r="N2751" t="s">
        <v>5843</v>
      </c>
      <c r="O2751" t="s">
        <v>5835</v>
      </c>
      <c r="P2751" t="s">
        <v>5840</v>
      </c>
    </row>
    <row r="2752" spans="1:16" x14ac:dyDescent="0.5">
      <c r="A2752" t="s">
        <v>3710</v>
      </c>
      <c r="B2752" t="s">
        <v>3705</v>
      </c>
      <c r="C2752" t="s">
        <v>1980</v>
      </c>
      <c r="D2752" s="1">
        <v>45536</v>
      </c>
      <c r="E2752">
        <v>999</v>
      </c>
      <c r="F2752" t="s">
        <v>10</v>
      </c>
      <c r="G2752" t="s">
        <v>11</v>
      </c>
      <c r="H2752" t="s">
        <v>5361</v>
      </c>
      <c r="I2752">
        <v>999</v>
      </c>
      <c r="J2752" s="1">
        <v>45397</v>
      </c>
      <c r="K2752" t="s">
        <v>5356</v>
      </c>
      <c r="L2752" s="1"/>
      <c r="M2752" s="1">
        <v>45386</v>
      </c>
      <c r="N2752" t="s">
        <v>5843</v>
      </c>
      <c r="O2752" t="s">
        <v>5835</v>
      </c>
      <c r="P2752" t="s">
        <v>5840</v>
      </c>
    </row>
    <row r="2753" spans="1:16" x14ac:dyDescent="0.5">
      <c r="A2753" t="s">
        <v>3711</v>
      </c>
      <c r="B2753" t="s">
        <v>3712</v>
      </c>
      <c r="C2753" t="s">
        <v>3713</v>
      </c>
      <c r="D2753" s="1">
        <v>45474</v>
      </c>
      <c r="E2753">
        <v>2499</v>
      </c>
      <c r="F2753" t="s">
        <v>10</v>
      </c>
      <c r="G2753" t="s">
        <v>11</v>
      </c>
      <c r="H2753" t="s">
        <v>5362</v>
      </c>
      <c r="I2753">
        <v>2499</v>
      </c>
      <c r="J2753" s="1">
        <v>45499</v>
      </c>
      <c r="K2753" t="s">
        <v>5356</v>
      </c>
      <c r="L2753" s="1"/>
      <c r="M2753" s="1">
        <v>45490</v>
      </c>
      <c r="N2753" t="s">
        <v>5839</v>
      </c>
      <c r="O2753" t="s">
        <v>5844</v>
      </c>
      <c r="P2753" t="s">
        <v>6036</v>
      </c>
    </row>
    <row r="2754" spans="1:16" x14ac:dyDescent="0.5">
      <c r="A2754" t="s">
        <v>3714</v>
      </c>
      <c r="B2754" t="s">
        <v>3712</v>
      </c>
      <c r="C2754" t="s">
        <v>3713</v>
      </c>
      <c r="D2754" s="1">
        <v>45505</v>
      </c>
      <c r="E2754">
        <v>2499</v>
      </c>
      <c r="F2754" t="s">
        <v>10</v>
      </c>
      <c r="G2754" t="s">
        <v>11</v>
      </c>
      <c r="H2754" t="s">
        <v>5362</v>
      </c>
      <c r="I2754">
        <v>2499</v>
      </c>
      <c r="J2754" s="1">
        <v>45499</v>
      </c>
      <c r="K2754" t="s">
        <v>5356</v>
      </c>
      <c r="L2754" s="1"/>
      <c r="M2754" s="1">
        <v>45490</v>
      </c>
      <c r="N2754" t="s">
        <v>5839</v>
      </c>
      <c r="O2754" t="s">
        <v>5844</v>
      </c>
      <c r="P2754" t="s">
        <v>6036</v>
      </c>
    </row>
    <row r="2755" spans="1:16" x14ac:dyDescent="0.5">
      <c r="A2755" t="s">
        <v>3715</v>
      </c>
      <c r="B2755" t="s">
        <v>3712</v>
      </c>
      <c r="C2755" t="s">
        <v>3713</v>
      </c>
      <c r="D2755" s="1">
        <v>45538</v>
      </c>
      <c r="E2755">
        <v>2499</v>
      </c>
      <c r="F2755" t="s">
        <v>10</v>
      </c>
      <c r="G2755" t="s">
        <v>25</v>
      </c>
      <c r="H2755" t="s">
        <v>5362</v>
      </c>
      <c r="I2755">
        <v>2499</v>
      </c>
      <c r="J2755" s="1">
        <v>45499</v>
      </c>
      <c r="K2755" t="s">
        <v>5356</v>
      </c>
      <c r="L2755" s="1"/>
      <c r="M2755" s="1">
        <v>45490</v>
      </c>
      <c r="N2755" t="s">
        <v>5839</v>
      </c>
      <c r="O2755" t="s">
        <v>5844</v>
      </c>
      <c r="P2755" t="s">
        <v>6036</v>
      </c>
    </row>
    <row r="2756" spans="1:16" x14ac:dyDescent="0.5">
      <c r="A2756" t="s">
        <v>3716</v>
      </c>
      <c r="B2756" t="s">
        <v>3717</v>
      </c>
      <c r="C2756" t="s">
        <v>3718</v>
      </c>
      <c r="D2756" s="1">
        <v>45413</v>
      </c>
      <c r="E2756">
        <v>999</v>
      </c>
      <c r="F2756" t="s">
        <v>10</v>
      </c>
      <c r="G2756" t="s">
        <v>11</v>
      </c>
      <c r="H2756" t="s">
        <v>5361</v>
      </c>
      <c r="I2756">
        <v>999</v>
      </c>
      <c r="J2756" s="1">
        <v>45414</v>
      </c>
      <c r="K2756" t="s">
        <v>5356</v>
      </c>
      <c r="L2756" s="1"/>
      <c r="M2756" s="1">
        <v>45408</v>
      </c>
      <c r="N2756" t="s">
        <v>5838</v>
      </c>
      <c r="O2756" t="s">
        <v>5844</v>
      </c>
      <c r="P2756" t="s">
        <v>6037</v>
      </c>
    </row>
    <row r="2757" spans="1:16" x14ac:dyDescent="0.5">
      <c r="A2757" t="s">
        <v>3719</v>
      </c>
      <c r="B2757" t="s">
        <v>3717</v>
      </c>
      <c r="C2757" t="s">
        <v>3718</v>
      </c>
      <c r="D2757" s="1">
        <v>45447</v>
      </c>
      <c r="E2757">
        <v>999</v>
      </c>
      <c r="F2757" t="s">
        <v>10</v>
      </c>
      <c r="G2757" t="s">
        <v>11</v>
      </c>
      <c r="H2757" t="s">
        <v>5361</v>
      </c>
      <c r="I2757">
        <v>999</v>
      </c>
      <c r="J2757" s="1">
        <v>45414</v>
      </c>
      <c r="K2757" t="s">
        <v>5356</v>
      </c>
      <c r="L2757" s="1"/>
      <c r="M2757" s="1">
        <v>45408</v>
      </c>
      <c r="N2757" t="s">
        <v>5838</v>
      </c>
      <c r="O2757" t="s">
        <v>5844</v>
      </c>
      <c r="P2757" t="s">
        <v>6037</v>
      </c>
    </row>
    <row r="2758" spans="1:16" x14ac:dyDescent="0.5">
      <c r="A2758" t="s">
        <v>3720</v>
      </c>
      <c r="B2758" t="s">
        <v>3717</v>
      </c>
      <c r="C2758" t="s">
        <v>3718</v>
      </c>
      <c r="D2758" s="1">
        <v>45476</v>
      </c>
      <c r="E2758">
        <v>999</v>
      </c>
      <c r="F2758" t="s">
        <v>10</v>
      </c>
      <c r="G2758" t="s">
        <v>11</v>
      </c>
      <c r="H2758" t="s">
        <v>5361</v>
      </c>
      <c r="I2758">
        <v>999</v>
      </c>
      <c r="J2758" s="1">
        <v>45414</v>
      </c>
      <c r="K2758" t="s">
        <v>5356</v>
      </c>
      <c r="L2758" s="1"/>
      <c r="M2758" s="1">
        <v>45408</v>
      </c>
      <c r="N2758" t="s">
        <v>5838</v>
      </c>
      <c r="O2758" t="s">
        <v>5844</v>
      </c>
      <c r="P2758" t="s">
        <v>6037</v>
      </c>
    </row>
    <row r="2759" spans="1:16" x14ac:dyDescent="0.5">
      <c r="A2759" t="s">
        <v>3721</v>
      </c>
      <c r="B2759" t="s">
        <v>3717</v>
      </c>
      <c r="C2759" t="s">
        <v>3718</v>
      </c>
      <c r="D2759" s="1">
        <v>45505</v>
      </c>
      <c r="E2759">
        <v>999</v>
      </c>
      <c r="F2759" t="s">
        <v>10</v>
      </c>
      <c r="G2759" t="s">
        <v>11</v>
      </c>
      <c r="H2759" t="s">
        <v>5361</v>
      </c>
      <c r="I2759">
        <v>999</v>
      </c>
      <c r="J2759" s="1">
        <v>45414</v>
      </c>
      <c r="K2759" t="s">
        <v>5356</v>
      </c>
      <c r="L2759" s="1"/>
      <c r="M2759" s="1">
        <v>45408</v>
      </c>
      <c r="N2759" t="s">
        <v>5838</v>
      </c>
      <c r="O2759" t="s">
        <v>5844</v>
      </c>
      <c r="P2759" t="s">
        <v>6037</v>
      </c>
    </row>
    <row r="2760" spans="1:16" x14ac:dyDescent="0.5">
      <c r="A2760" t="s">
        <v>3722</v>
      </c>
      <c r="B2760" t="s">
        <v>3717</v>
      </c>
      <c r="C2760" t="s">
        <v>3718</v>
      </c>
      <c r="D2760" s="1">
        <v>45539</v>
      </c>
      <c r="E2760">
        <v>999</v>
      </c>
      <c r="F2760" t="s">
        <v>10</v>
      </c>
      <c r="G2760" t="s">
        <v>11</v>
      </c>
      <c r="H2760" t="s">
        <v>5361</v>
      </c>
      <c r="I2760">
        <v>999</v>
      </c>
      <c r="J2760" s="1">
        <v>45414</v>
      </c>
      <c r="K2760" t="s">
        <v>5356</v>
      </c>
      <c r="L2760" s="1"/>
      <c r="M2760" s="1">
        <v>45408</v>
      </c>
      <c r="N2760" t="s">
        <v>5838</v>
      </c>
      <c r="O2760" t="s">
        <v>5844</v>
      </c>
      <c r="P2760" t="s">
        <v>6037</v>
      </c>
    </row>
    <row r="2761" spans="1:16" x14ac:dyDescent="0.5">
      <c r="A2761" t="s">
        <v>3723</v>
      </c>
      <c r="B2761" t="s">
        <v>3724</v>
      </c>
      <c r="C2761" t="s">
        <v>2397</v>
      </c>
      <c r="D2761" s="1">
        <v>45354</v>
      </c>
      <c r="E2761">
        <v>999</v>
      </c>
      <c r="F2761" t="s">
        <v>10</v>
      </c>
      <c r="G2761" t="s">
        <v>25</v>
      </c>
      <c r="H2761" t="s">
        <v>5361</v>
      </c>
      <c r="I2761">
        <v>999</v>
      </c>
      <c r="J2761" s="1">
        <v>45373</v>
      </c>
      <c r="K2761" t="s">
        <v>5356</v>
      </c>
      <c r="L2761" s="1"/>
      <c r="M2761" s="1">
        <v>45358</v>
      </c>
      <c r="N2761" t="s">
        <v>5839</v>
      </c>
      <c r="O2761" t="s">
        <v>5835</v>
      </c>
      <c r="P2761" t="s">
        <v>6036</v>
      </c>
    </row>
    <row r="2762" spans="1:16" x14ac:dyDescent="0.5">
      <c r="A2762" t="s">
        <v>3725</v>
      </c>
      <c r="B2762" t="s">
        <v>3724</v>
      </c>
      <c r="C2762" t="s">
        <v>2397</v>
      </c>
      <c r="D2762" s="1">
        <v>45385</v>
      </c>
      <c r="E2762">
        <v>999</v>
      </c>
      <c r="F2762" t="s">
        <v>10</v>
      </c>
      <c r="G2762" t="s">
        <v>11</v>
      </c>
      <c r="H2762" t="s">
        <v>5361</v>
      </c>
      <c r="I2762">
        <v>999</v>
      </c>
      <c r="J2762" s="1">
        <v>45373</v>
      </c>
      <c r="K2762" t="s">
        <v>5356</v>
      </c>
      <c r="L2762" s="1"/>
      <c r="M2762" s="1">
        <v>45358</v>
      </c>
      <c r="N2762" t="s">
        <v>5839</v>
      </c>
      <c r="O2762" t="s">
        <v>5835</v>
      </c>
      <c r="P2762" t="s">
        <v>6036</v>
      </c>
    </row>
    <row r="2763" spans="1:16" x14ac:dyDescent="0.5">
      <c r="A2763" t="s">
        <v>3726</v>
      </c>
      <c r="B2763" t="s">
        <v>3724</v>
      </c>
      <c r="C2763" t="s">
        <v>2397</v>
      </c>
      <c r="D2763" s="1">
        <v>45416</v>
      </c>
      <c r="E2763">
        <v>999</v>
      </c>
      <c r="F2763" t="s">
        <v>10</v>
      </c>
      <c r="G2763" t="s">
        <v>25</v>
      </c>
      <c r="H2763" t="s">
        <v>5361</v>
      </c>
      <c r="I2763">
        <v>999</v>
      </c>
      <c r="J2763" s="1">
        <v>45373</v>
      </c>
      <c r="K2763" t="s">
        <v>5356</v>
      </c>
      <c r="L2763" s="1"/>
      <c r="M2763" s="1">
        <v>45358</v>
      </c>
      <c r="N2763" t="s">
        <v>5839</v>
      </c>
      <c r="O2763" t="s">
        <v>5835</v>
      </c>
      <c r="P2763" t="s">
        <v>6036</v>
      </c>
    </row>
    <row r="2764" spans="1:16" x14ac:dyDescent="0.5">
      <c r="A2764" t="s">
        <v>3727</v>
      </c>
      <c r="B2764" t="s">
        <v>3724</v>
      </c>
      <c r="C2764" t="s">
        <v>2397</v>
      </c>
      <c r="D2764" s="1">
        <v>45445</v>
      </c>
      <c r="E2764">
        <v>999</v>
      </c>
      <c r="F2764" t="s">
        <v>10</v>
      </c>
      <c r="G2764" t="s">
        <v>11</v>
      </c>
      <c r="H2764" t="s">
        <v>5361</v>
      </c>
      <c r="I2764">
        <v>999</v>
      </c>
      <c r="J2764" s="1">
        <v>45373</v>
      </c>
      <c r="K2764" t="s">
        <v>5356</v>
      </c>
      <c r="L2764" s="1"/>
      <c r="M2764" s="1">
        <v>45358</v>
      </c>
      <c r="N2764" t="s">
        <v>5839</v>
      </c>
      <c r="O2764" t="s">
        <v>5835</v>
      </c>
      <c r="P2764" t="s">
        <v>6036</v>
      </c>
    </row>
    <row r="2765" spans="1:16" x14ac:dyDescent="0.5">
      <c r="A2765" t="s">
        <v>3728</v>
      </c>
      <c r="B2765" t="s">
        <v>3724</v>
      </c>
      <c r="C2765" t="s">
        <v>2397</v>
      </c>
      <c r="D2765" s="1">
        <v>45474</v>
      </c>
      <c r="E2765">
        <v>999</v>
      </c>
      <c r="F2765" t="s">
        <v>10</v>
      </c>
      <c r="G2765" t="s">
        <v>25</v>
      </c>
      <c r="H2765" t="s">
        <v>5361</v>
      </c>
      <c r="I2765">
        <v>999</v>
      </c>
      <c r="J2765" s="1">
        <v>45373</v>
      </c>
      <c r="K2765" t="s">
        <v>5356</v>
      </c>
      <c r="L2765" s="1"/>
      <c r="M2765" s="1">
        <v>45358</v>
      </c>
      <c r="N2765" t="s">
        <v>5839</v>
      </c>
      <c r="O2765" t="s">
        <v>5835</v>
      </c>
      <c r="P2765" t="s">
        <v>6036</v>
      </c>
    </row>
    <row r="2766" spans="1:16" x14ac:dyDescent="0.5">
      <c r="A2766" t="s">
        <v>3729</v>
      </c>
      <c r="B2766" t="s">
        <v>3724</v>
      </c>
      <c r="C2766" t="s">
        <v>2397</v>
      </c>
      <c r="D2766" s="1">
        <v>45505</v>
      </c>
      <c r="E2766">
        <v>999</v>
      </c>
      <c r="F2766" t="s">
        <v>10</v>
      </c>
      <c r="G2766" t="s">
        <v>11</v>
      </c>
      <c r="H2766" t="s">
        <v>5361</v>
      </c>
      <c r="I2766">
        <v>999</v>
      </c>
      <c r="J2766" s="1">
        <v>45373</v>
      </c>
      <c r="K2766" t="s">
        <v>5356</v>
      </c>
      <c r="L2766" s="1"/>
      <c r="M2766" s="1">
        <v>45358</v>
      </c>
      <c r="N2766" t="s">
        <v>5839</v>
      </c>
      <c r="O2766" t="s">
        <v>5835</v>
      </c>
      <c r="P2766" t="s">
        <v>6036</v>
      </c>
    </row>
    <row r="2767" spans="1:16" x14ac:dyDescent="0.5">
      <c r="A2767" t="s">
        <v>3730</v>
      </c>
      <c r="B2767" t="s">
        <v>3724</v>
      </c>
      <c r="C2767" t="s">
        <v>2397</v>
      </c>
      <c r="D2767" s="1">
        <v>45538</v>
      </c>
      <c r="E2767">
        <v>999</v>
      </c>
      <c r="F2767" t="s">
        <v>10</v>
      </c>
      <c r="G2767" t="s">
        <v>11</v>
      </c>
      <c r="H2767" t="s">
        <v>5361</v>
      </c>
      <c r="I2767">
        <v>999</v>
      </c>
      <c r="J2767" s="1">
        <v>45373</v>
      </c>
      <c r="K2767" t="s">
        <v>5356</v>
      </c>
      <c r="L2767" s="1"/>
      <c r="M2767" s="1">
        <v>45358</v>
      </c>
      <c r="N2767" t="s">
        <v>5839</v>
      </c>
      <c r="O2767" t="s">
        <v>5835</v>
      </c>
      <c r="P2767" t="s">
        <v>6036</v>
      </c>
    </row>
    <row r="2768" spans="1:16" x14ac:dyDescent="0.5">
      <c r="A2768" t="s">
        <v>3731</v>
      </c>
      <c r="B2768" t="s">
        <v>3732</v>
      </c>
      <c r="C2768" t="s">
        <v>3733</v>
      </c>
      <c r="D2768" s="1">
        <v>45295</v>
      </c>
      <c r="E2768">
        <v>999</v>
      </c>
      <c r="F2768" t="s">
        <v>10</v>
      </c>
      <c r="G2768" t="s">
        <v>23</v>
      </c>
      <c r="H2768" t="s">
        <v>5361</v>
      </c>
      <c r="I2768">
        <v>999</v>
      </c>
      <c r="J2768" s="1">
        <v>45304</v>
      </c>
      <c r="K2768" t="s">
        <v>5356</v>
      </c>
      <c r="L2768" s="1"/>
      <c r="M2768" s="1">
        <v>45294</v>
      </c>
      <c r="N2768" t="s">
        <v>5838</v>
      </c>
      <c r="O2768" t="s">
        <v>5841</v>
      </c>
      <c r="P2768" t="s">
        <v>6037</v>
      </c>
    </row>
    <row r="2769" spans="1:16" x14ac:dyDescent="0.5">
      <c r="A2769" t="s">
        <v>3734</v>
      </c>
      <c r="B2769" t="s">
        <v>3732</v>
      </c>
      <c r="C2769" t="s">
        <v>3733</v>
      </c>
      <c r="D2769" s="1">
        <v>45326</v>
      </c>
      <c r="E2769">
        <v>999</v>
      </c>
      <c r="F2769" t="s">
        <v>10</v>
      </c>
      <c r="G2769" t="s">
        <v>11</v>
      </c>
      <c r="H2769" t="s">
        <v>5361</v>
      </c>
      <c r="I2769">
        <v>999</v>
      </c>
      <c r="J2769" s="1">
        <v>45304</v>
      </c>
      <c r="K2769" t="s">
        <v>5356</v>
      </c>
      <c r="L2769" s="1"/>
      <c r="M2769" s="1">
        <v>45294</v>
      </c>
      <c r="N2769" t="s">
        <v>5838</v>
      </c>
      <c r="O2769" t="s">
        <v>5841</v>
      </c>
      <c r="P2769" t="s">
        <v>6037</v>
      </c>
    </row>
    <row r="2770" spans="1:16" x14ac:dyDescent="0.5">
      <c r="A2770" t="s">
        <v>3735</v>
      </c>
      <c r="B2770" t="s">
        <v>3732</v>
      </c>
      <c r="C2770" t="s">
        <v>3733</v>
      </c>
      <c r="D2770" s="1">
        <v>45352</v>
      </c>
      <c r="E2770">
        <v>999</v>
      </c>
      <c r="F2770" t="s">
        <v>10</v>
      </c>
      <c r="G2770" t="s">
        <v>11</v>
      </c>
      <c r="H2770" t="s">
        <v>5361</v>
      </c>
      <c r="I2770">
        <v>999</v>
      </c>
      <c r="J2770" s="1">
        <v>45304</v>
      </c>
      <c r="K2770" t="s">
        <v>5356</v>
      </c>
      <c r="L2770" s="1"/>
      <c r="M2770" s="1">
        <v>45294</v>
      </c>
      <c r="N2770" t="s">
        <v>5838</v>
      </c>
      <c r="O2770" t="s">
        <v>5841</v>
      </c>
      <c r="P2770" t="s">
        <v>6037</v>
      </c>
    </row>
    <row r="2771" spans="1:16" x14ac:dyDescent="0.5">
      <c r="A2771" t="s">
        <v>3736</v>
      </c>
      <c r="B2771" t="s">
        <v>3732</v>
      </c>
      <c r="C2771" t="s">
        <v>3733</v>
      </c>
      <c r="D2771" s="1">
        <v>45386</v>
      </c>
      <c r="E2771">
        <v>999</v>
      </c>
      <c r="F2771" t="s">
        <v>10</v>
      </c>
      <c r="G2771" t="s">
        <v>11</v>
      </c>
      <c r="H2771" t="s">
        <v>5361</v>
      </c>
      <c r="I2771">
        <v>999</v>
      </c>
      <c r="J2771" s="1">
        <v>45304</v>
      </c>
      <c r="K2771" t="s">
        <v>5356</v>
      </c>
      <c r="L2771" s="1"/>
      <c r="M2771" s="1">
        <v>45294</v>
      </c>
      <c r="N2771" t="s">
        <v>5838</v>
      </c>
      <c r="O2771" t="s">
        <v>5841</v>
      </c>
      <c r="P2771" t="s">
        <v>6037</v>
      </c>
    </row>
    <row r="2772" spans="1:16" x14ac:dyDescent="0.5">
      <c r="A2772" t="s">
        <v>3737</v>
      </c>
      <c r="B2772" t="s">
        <v>3732</v>
      </c>
      <c r="C2772" t="s">
        <v>3733</v>
      </c>
      <c r="D2772" s="1">
        <v>45414</v>
      </c>
      <c r="E2772">
        <v>999</v>
      </c>
      <c r="F2772" t="s">
        <v>10</v>
      </c>
      <c r="G2772" t="s">
        <v>11</v>
      </c>
      <c r="H2772" t="s">
        <v>5361</v>
      </c>
      <c r="I2772">
        <v>999</v>
      </c>
      <c r="J2772" s="1">
        <v>45304</v>
      </c>
      <c r="K2772" t="s">
        <v>5356</v>
      </c>
      <c r="L2772" s="1"/>
      <c r="M2772" s="1">
        <v>45294</v>
      </c>
      <c r="N2772" t="s">
        <v>5838</v>
      </c>
      <c r="O2772" t="s">
        <v>5841</v>
      </c>
      <c r="P2772" t="s">
        <v>6037</v>
      </c>
    </row>
    <row r="2773" spans="1:16" x14ac:dyDescent="0.5">
      <c r="A2773" t="s">
        <v>3738</v>
      </c>
      <c r="B2773" t="s">
        <v>3732</v>
      </c>
      <c r="C2773" t="s">
        <v>3733</v>
      </c>
      <c r="D2773" s="1">
        <v>45445</v>
      </c>
      <c r="E2773">
        <v>999</v>
      </c>
      <c r="F2773" t="s">
        <v>10</v>
      </c>
      <c r="G2773" t="s">
        <v>11</v>
      </c>
      <c r="H2773" t="s">
        <v>5361</v>
      </c>
      <c r="I2773">
        <v>999</v>
      </c>
      <c r="J2773" s="1">
        <v>45304</v>
      </c>
      <c r="K2773" t="s">
        <v>5356</v>
      </c>
      <c r="L2773" s="1"/>
      <c r="M2773" s="1">
        <v>45294</v>
      </c>
      <c r="N2773" t="s">
        <v>5838</v>
      </c>
      <c r="O2773" t="s">
        <v>5841</v>
      </c>
      <c r="P2773" t="s">
        <v>6037</v>
      </c>
    </row>
    <row r="2774" spans="1:16" x14ac:dyDescent="0.5">
      <c r="A2774" t="s">
        <v>3739</v>
      </c>
      <c r="B2774" t="s">
        <v>3732</v>
      </c>
      <c r="C2774" t="s">
        <v>3733</v>
      </c>
      <c r="D2774" s="1">
        <v>45475</v>
      </c>
      <c r="E2774">
        <v>0</v>
      </c>
      <c r="F2774" t="s">
        <v>43</v>
      </c>
      <c r="G2774" t="s">
        <v>11</v>
      </c>
      <c r="H2774" t="s">
        <v>5361</v>
      </c>
      <c r="I2774">
        <v>999</v>
      </c>
      <c r="J2774" s="1">
        <v>45304</v>
      </c>
      <c r="K2774" t="s">
        <v>5356</v>
      </c>
      <c r="L2774" s="1"/>
      <c r="M2774" s="1">
        <v>45294</v>
      </c>
      <c r="N2774" t="s">
        <v>5838</v>
      </c>
      <c r="O2774" t="s">
        <v>5841</v>
      </c>
      <c r="P2774" t="s">
        <v>6037</v>
      </c>
    </row>
    <row r="2775" spans="1:16" x14ac:dyDescent="0.5">
      <c r="A2775" t="s">
        <v>3740</v>
      </c>
      <c r="B2775" t="s">
        <v>3732</v>
      </c>
      <c r="C2775" t="s">
        <v>3733</v>
      </c>
      <c r="D2775" s="1">
        <v>45505</v>
      </c>
      <c r="E2775">
        <v>999</v>
      </c>
      <c r="F2775" t="s">
        <v>10</v>
      </c>
      <c r="G2775" t="s">
        <v>11</v>
      </c>
      <c r="H2775" t="s">
        <v>5361</v>
      </c>
      <c r="I2775">
        <v>999</v>
      </c>
      <c r="J2775" s="1">
        <v>45304</v>
      </c>
      <c r="K2775" t="s">
        <v>5356</v>
      </c>
      <c r="L2775" s="1"/>
      <c r="M2775" s="1">
        <v>45294</v>
      </c>
      <c r="N2775" t="s">
        <v>5838</v>
      </c>
      <c r="O2775" t="s">
        <v>5841</v>
      </c>
      <c r="P2775" t="s">
        <v>6037</v>
      </c>
    </row>
    <row r="2776" spans="1:16" x14ac:dyDescent="0.5">
      <c r="A2776" t="s">
        <v>3741</v>
      </c>
      <c r="B2776" t="s">
        <v>3732</v>
      </c>
      <c r="C2776" t="s">
        <v>3733</v>
      </c>
      <c r="D2776" s="1">
        <v>45536</v>
      </c>
      <c r="E2776">
        <v>999</v>
      </c>
      <c r="F2776" t="s">
        <v>10</v>
      </c>
      <c r="G2776" t="s">
        <v>23</v>
      </c>
      <c r="H2776" t="s">
        <v>5361</v>
      </c>
      <c r="I2776">
        <v>999</v>
      </c>
      <c r="J2776" s="1">
        <v>45304</v>
      </c>
      <c r="K2776" t="s">
        <v>5356</v>
      </c>
      <c r="L2776" s="1"/>
      <c r="M2776" s="1">
        <v>45294</v>
      </c>
      <c r="N2776" t="s">
        <v>5838</v>
      </c>
      <c r="O2776" t="s">
        <v>5841</v>
      </c>
      <c r="P2776" t="s">
        <v>6037</v>
      </c>
    </row>
    <row r="2777" spans="1:16" x14ac:dyDescent="0.5">
      <c r="A2777" t="s">
        <v>3742</v>
      </c>
      <c r="B2777" t="s">
        <v>3743</v>
      </c>
      <c r="C2777" t="s">
        <v>3744</v>
      </c>
      <c r="D2777" s="1">
        <v>45508</v>
      </c>
      <c r="E2777">
        <v>0</v>
      </c>
      <c r="F2777" t="s">
        <v>43</v>
      </c>
      <c r="G2777" t="s">
        <v>11</v>
      </c>
      <c r="H2777" t="s">
        <v>5362</v>
      </c>
      <c r="I2777">
        <v>2499</v>
      </c>
      <c r="J2777" s="1">
        <v>45519</v>
      </c>
      <c r="K2777" t="s">
        <v>5359</v>
      </c>
      <c r="L2777" s="1">
        <v>45565</v>
      </c>
      <c r="M2777" s="1">
        <v>45518</v>
      </c>
      <c r="N2777" t="s">
        <v>5838</v>
      </c>
      <c r="O2777" t="s">
        <v>5848</v>
      </c>
      <c r="P2777" t="s">
        <v>6036</v>
      </c>
    </row>
    <row r="2778" spans="1:16" x14ac:dyDescent="0.5">
      <c r="A2778" t="s">
        <v>3745</v>
      </c>
      <c r="B2778" t="s">
        <v>3743</v>
      </c>
      <c r="C2778" t="s">
        <v>3744</v>
      </c>
      <c r="D2778" s="1">
        <v>45539</v>
      </c>
      <c r="E2778">
        <v>2499</v>
      </c>
      <c r="F2778" t="s">
        <v>10</v>
      </c>
      <c r="G2778" t="s">
        <v>41</v>
      </c>
      <c r="H2778" t="s">
        <v>5362</v>
      </c>
      <c r="I2778">
        <v>2499</v>
      </c>
      <c r="J2778" s="1">
        <v>45519</v>
      </c>
      <c r="K2778" t="s">
        <v>5359</v>
      </c>
      <c r="L2778" s="1">
        <v>45565</v>
      </c>
      <c r="M2778" s="1">
        <v>45518</v>
      </c>
      <c r="N2778" t="s">
        <v>5838</v>
      </c>
      <c r="O2778" t="s">
        <v>5848</v>
      </c>
      <c r="P2778" t="s">
        <v>6036</v>
      </c>
    </row>
    <row r="2779" spans="1:16" x14ac:dyDescent="0.5">
      <c r="A2779" t="s">
        <v>3746</v>
      </c>
      <c r="B2779" t="s">
        <v>3747</v>
      </c>
      <c r="C2779" t="s">
        <v>954</v>
      </c>
      <c r="D2779" s="1">
        <v>45354</v>
      </c>
      <c r="E2779">
        <v>999</v>
      </c>
      <c r="F2779" t="s">
        <v>10</v>
      </c>
      <c r="G2779" t="s">
        <v>11</v>
      </c>
      <c r="H2779" t="s">
        <v>5361</v>
      </c>
      <c r="I2779">
        <v>999</v>
      </c>
      <c r="J2779" s="1">
        <v>45363</v>
      </c>
      <c r="K2779" t="s">
        <v>5359</v>
      </c>
      <c r="L2779" s="1">
        <v>45398</v>
      </c>
      <c r="M2779" s="1">
        <v>45341</v>
      </c>
      <c r="N2779" t="s">
        <v>5838</v>
      </c>
      <c r="O2779" t="s">
        <v>5835</v>
      </c>
      <c r="P2779" t="s">
        <v>6036</v>
      </c>
    </row>
    <row r="2780" spans="1:16" x14ac:dyDescent="0.5">
      <c r="A2780" t="s">
        <v>3748</v>
      </c>
      <c r="B2780" t="s">
        <v>3747</v>
      </c>
      <c r="C2780" t="s">
        <v>954</v>
      </c>
      <c r="D2780" s="1">
        <v>45385</v>
      </c>
      <c r="E2780">
        <v>999</v>
      </c>
      <c r="F2780" t="s">
        <v>10</v>
      </c>
      <c r="G2780" t="s">
        <v>11</v>
      </c>
      <c r="H2780" t="s">
        <v>5361</v>
      </c>
      <c r="I2780">
        <v>999</v>
      </c>
      <c r="J2780" s="1">
        <v>45363</v>
      </c>
      <c r="K2780" t="s">
        <v>5359</v>
      </c>
      <c r="L2780" s="1">
        <v>45398</v>
      </c>
      <c r="M2780" s="1">
        <v>45341</v>
      </c>
      <c r="N2780" t="s">
        <v>5838</v>
      </c>
      <c r="O2780" t="s">
        <v>5835</v>
      </c>
      <c r="P2780" t="s">
        <v>6036</v>
      </c>
    </row>
    <row r="2781" spans="1:16" x14ac:dyDescent="0.5">
      <c r="A2781" t="s">
        <v>3749</v>
      </c>
      <c r="B2781" t="s">
        <v>3750</v>
      </c>
      <c r="C2781" t="s">
        <v>3751</v>
      </c>
      <c r="D2781" s="1">
        <v>45475</v>
      </c>
      <c r="E2781">
        <v>999</v>
      </c>
      <c r="F2781" t="s">
        <v>10</v>
      </c>
      <c r="G2781" t="s">
        <v>11</v>
      </c>
      <c r="H2781" t="s">
        <v>5361</v>
      </c>
      <c r="I2781">
        <v>999</v>
      </c>
      <c r="J2781" s="1">
        <v>45480</v>
      </c>
      <c r="K2781" t="s">
        <v>5359</v>
      </c>
      <c r="L2781" s="1">
        <v>45565</v>
      </c>
      <c r="M2781" s="1">
        <v>45460</v>
      </c>
      <c r="N2781" t="s">
        <v>5839</v>
      </c>
      <c r="O2781" t="s">
        <v>5845</v>
      </c>
      <c r="P2781" t="s">
        <v>5836</v>
      </c>
    </row>
    <row r="2782" spans="1:16" x14ac:dyDescent="0.5">
      <c r="A2782" t="s">
        <v>3752</v>
      </c>
      <c r="B2782" t="s">
        <v>3750</v>
      </c>
      <c r="C2782" t="s">
        <v>3751</v>
      </c>
      <c r="D2782" s="1">
        <v>45505</v>
      </c>
      <c r="E2782">
        <v>999</v>
      </c>
      <c r="F2782" t="s">
        <v>10</v>
      </c>
      <c r="G2782" t="s">
        <v>11</v>
      </c>
      <c r="H2782" t="s">
        <v>5361</v>
      </c>
      <c r="I2782">
        <v>999</v>
      </c>
      <c r="J2782" s="1">
        <v>45480</v>
      </c>
      <c r="K2782" t="s">
        <v>5359</v>
      </c>
      <c r="L2782" s="1">
        <v>45565</v>
      </c>
      <c r="M2782" s="1">
        <v>45460</v>
      </c>
      <c r="N2782" t="s">
        <v>5839</v>
      </c>
      <c r="O2782" t="s">
        <v>5845</v>
      </c>
      <c r="P2782" t="s">
        <v>5836</v>
      </c>
    </row>
    <row r="2783" spans="1:16" x14ac:dyDescent="0.5">
      <c r="A2783" t="s">
        <v>3753</v>
      </c>
      <c r="B2783" t="s">
        <v>3750</v>
      </c>
      <c r="C2783" t="s">
        <v>3751</v>
      </c>
      <c r="D2783" s="1">
        <v>45539</v>
      </c>
      <c r="E2783">
        <v>999</v>
      </c>
      <c r="F2783" t="s">
        <v>10</v>
      </c>
      <c r="G2783" t="s">
        <v>25</v>
      </c>
      <c r="H2783" t="s">
        <v>5361</v>
      </c>
      <c r="I2783">
        <v>999</v>
      </c>
      <c r="J2783" s="1">
        <v>45480</v>
      </c>
      <c r="K2783" t="s">
        <v>5359</v>
      </c>
      <c r="L2783" s="1">
        <v>45565</v>
      </c>
      <c r="M2783" s="1">
        <v>45460</v>
      </c>
      <c r="N2783" t="s">
        <v>5839</v>
      </c>
      <c r="O2783" t="s">
        <v>5845</v>
      </c>
      <c r="P2783" t="s">
        <v>5836</v>
      </c>
    </row>
    <row r="2784" spans="1:16" x14ac:dyDescent="0.5">
      <c r="A2784" t="s">
        <v>3754</v>
      </c>
      <c r="B2784" t="s">
        <v>3755</v>
      </c>
      <c r="C2784" t="s">
        <v>3535</v>
      </c>
      <c r="D2784" s="1">
        <v>45413</v>
      </c>
      <c r="E2784">
        <v>999</v>
      </c>
      <c r="F2784" t="s">
        <v>10</v>
      </c>
      <c r="G2784" t="s">
        <v>25</v>
      </c>
      <c r="H2784" t="s">
        <v>5361</v>
      </c>
      <c r="I2784">
        <v>999</v>
      </c>
      <c r="J2784" s="1">
        <v>45441</v>
      </c>
      <c r="K2784" t="s">
        <v>5356</v>
      </c>
      <c r="L2784" s="1"/>
      <c r="M2784" s="1">
        <v>45440</v>
      </c>
      <c r="N2784" t="s">
        <v>5838</v>
      </c>
      <c r="O2784" t="s">
        <v>5844</v>
      </c>
      <c r="P2784" t="s">
        <v>6036</v>
      </c>
    </row>
    <row r="2785" spans="1:16" x14ac:dyDescent="0.5">
      <c r="A2785" t="s">
        <v>3756</v>
      </c>
      <c r="B2785" t="s">
        <v>3755</v>
      </c>
      <c r="C2785" t="s">
        <v>3535</v>
      </c>
      <c r="D2785" s="1">
        <v>45445</v>
      </c>
      <c r="E2785">
        <v>999</v>
      </c>
      <c r="F2785" t="s">
        <v>10</v>
      </c>
      <c r="G2785" t="s">
        <v>11</v>
      </c>
      <c r="H2785" t="s">
        <v>5361</v>
      </c>
      <c r="I2785">
        <v>999</v>
      </c>
      <c r="J2785" s="1">
        <v>45441</v>
      </c>
      <c r="K2785" t="s">
        <v>5356</v>
      </c>
      <c r="L2785" s="1"/>
      <c r="M2785" s="1">
        <v>45440</v>
      </c>
      <c r="N2785" t="s">
        <v>5838</v>
      </c>
      <c r="O2785" t="s">
        <v>5844</v>
      </c>
      <c r="P2785" t="s">
        <v>6036</v>
      </c>
    </row>
    <row r="2786" spans="1:16" x14ac:dyDescent="0.5">
      <c r="A2786" t="s">
        <v>3757</v>
      </c>
      <c r="B2786" t="s">
        <v>3755</v>
      </c>
      <c r="C2786" t="s">
        <v>3535</v>
      </c>
      <c r="D2786" s="1">
        <v>45474</v>
      </c>
      <c r="E2786">
        <v>999</v>
      </c>
      <c r="F2786" t="s">
        <v>10</v>
      </c>
      <c r="G2786" t="s">
        <v>11</v>
      </c>
      <c r="H2786" t="s">
        <v>5361</v>
      </c>
      <c r="I2786">
        <v>999</v>
      </c>
      <c r="J2786" s="1">
        <v>45441</v>
      </c>
      <c r="K2786" t="s">
        <v>5356</v>
      </c>
      <c r="L2786" s="1"/>
      <c r="M2786" s="1">
        <v>45440</v>
      </c>
      <c r="N2786" t="s">
        <v>5838</v>
      </c>
      <c r="O2786" t="s">
        <v>5844</v>
      </c>
      <c r="P2786" t="s">
        <v>6036</v>
      </c>
    </row>
    <row r="2787" spans="1:16" x14ac:dyDescent="0.5">
      <c r="A2787" t="s">
        <v>3758</v>
      </c>
      <c r="B2787" t="s">
        <v>3755</v>
      </c>
      <c r="C2787" t="s">
        <v>3535</v>
      </c>
      <c r="D2787" s="1">
        <v>45506</v>
      </c>
      <c r="E2787">
        <v>999</v>
      </c>
      <c r="F2787" t="s">
        <v>10</v>
      </c>
      <c r="G2787" t="s">
        <v>25</v>
      </c>
      <c r="H2787" t="s">
        <v>5361</v>
      </c>
      <c r="I2787">
        <v>999</v>
      </c>
      <c r="J2787" s="1">
        <v>45441</v>
      </c>
      <c r="K2787" t="s">
        <v>5356</v>
      </c>
      <c r="L2787" s="1"/>
      <c r="M2787" s="1">
        <v>45440</v>
      </c>
      <c r="N2787" t="s">
        <v>5838</v>
      </c>
      <c r="O2787" t="s">
        <v>5844</v>
      </c>
      <c r="P2787" t="s">
        <v>6036</v>
      </c>
    </row>
    <row r="2788" spans="1:16" x14ac:dyDescent="0.5">
      <c r="A2788" t="s">
        <v>3759</v>
      </c>
      <c r="B2788" t="s">
        <v>3755</v>
      </c>
      <c r="C2788" t="s">
        <v>3535</v>
      </c>
      <c r="D2788" s="1">
        <v>45539</v>
      </c>
      <c r="E2788">
        <v>0</v>
      </c>
      <c r="F2788" t="s">
        <v>43</v>
      </c>
      <c r="G2788" t="s">
        <v>41</v>
      </c>
      <c r="H2788" t="s">
        <v>5361</v>
      </c>
      <c r="I2788">
        <v>999</v>
      </c>
      <c r="J2788" s="1">
        <v>45441</v>
      </c>
      <c r="K2788" t="s">
        <v>5356</v>
      </c>
      <c r="L2788" s="1"/>
      <c r="M2788" s="1">
        <v>45440</v>
      </c>
      <c r="N2788" t="s">
        <v>5838</v>
      </c>
      <c r="O2788" t="s">
        <v>5844</v>
      </c>
      <c r="P2788" t="s">
        <v>6036</v>
      </c>
    </row>
    <row r="2789" spans="1:16" x14ac:dyDescent="0.5">
      <c r="A2789" t="s">
        <v>3760</v>
      </c>
      <c r="B2789" t="s">
        <v>3761</v>
      </c>
      <c r="C2789" t="s">
        <v>1885</v>
      </c>
      <c r="D2789" s="1">
        <v>45506</v>
      </c>
      <c r="E2789">
        <v>999</v>
      </c>
      <c r="F2789" t="s">
        <v>10</v>
      </c>
      <c r="G2789" t="s">
        <v>11</v>
      </c>
      <c r="H2789" t="s">
        <v>5361</v>
      </c>
      <c r="I2789">
        <v>999</v>
      </c>
      <c r="J2789" s="1">
        <v>45523</v>
      </c>
      <c r="K2789" t="s">
        <v>5359</v>
      </c>
      <c r="L2789" s="1">
        <v>45565</v>
      </c>
      <c r="M2789" s="1">
        <v>45496</v>
      </c>
      <c r="N2789" t="s">
        <v>5838</v>
      </c>
      <c r="O2789" t="s">
        <v>5848</v>
      </c>
      <c r="P2789" t="s">
        <v>5836</v>
      </c>
    </row>
    <row r="2790" spans="1:16" x14ac:dyDescent="0.5">
      <c r="A2790" t="s">
        <v>3762</v>
      </c>
      <c r="B2790" t="s">
        <v>3761</v>
      </c>
      <c r="C2790" t="s">
        <v>1885</v>
      </c>
      <c r="D2790" s="1">
        <v>45538</v>
      </c>
      <c r="E2790">
        <v>999</v>
      </c>
      <c r="F2790" t="s">
        <v>10</v>
      </c>
      <c r="G2790" t="s">
        <v>11</v>
      </c>
      <c r="H2790" t="s">
        <v>5361</v>
      </c>
      <c r="I2790">
        <v>999</v>
      </c>
      <c r="J2790" s="1">
        <v>45523</v>
      </c>
      <c r="K2790" t="s">
        <v>5359</v>
      </c>
      <c r="L2790" s="1">
        <v>45565</v>
      </c>
      <c r="M2790" s="1">
        <v>45496</v>
      </c>
      <c r="N2790" t="s">
        <v>5838</v>
      </c>
      <c r="O2790" t="s">
        <v>5848</v>
      </c>
      <c r="P2790" t="s">
        <v>5836</v>
      </c>
    </row>
    <row r="2791" spans="1:16" x14ac:dyDescent="0.5">
      <c r="A2791" t="s">
        <v>3763</v>
      </c>
      <c r="B2791" t="s">
        <v>3764</v>
      </c>
      <c r="C2791" t="s">
        <v>1259</v>
      </c>
      <c r="D2791" s="1">
        <v>45384</v>
      </c>
      <c r="E2791">
        <v>999</v>
      </c>
      <c r="F2791" t="s">
        <v>10</v>
      </c>
      <c r="G2791" t="s">
        <v>11</v>
      </c>
      <c r="H2791" t="s">
        <v>5361</v>
      </c>
      <c r="I2791">
        <v>999</v>
      </c>
      <c r="J2791" s="1">
        <v>45411</v>
      </c>
      <c r="K2791" t="s">
        <v>5356</v>
      </c>
      <c r="L2791" s="1"/>
      <c r="M2791" s="1">
        <v>45382</v>
      </c>
      <c r="N2791" t="s">
        <v>5846</v>
      </c>
      <c r="O2791" t="s">
        <v>5848</v>
      </c>
      <c r="P2791" t="s">
        <v>5836</v>
      </c>
    </row>
    <row r="2792" spans="1:16" x14ac:dyDescent="0.5">
      <c r="A2792" t="s">
        <v>3765</v>
      </c>
      <c r="B2792" t="s">
        <v>3764</v>
      </c>
      <c r="C2792" t="s">
        <v>1259</v>
      </c>
      <c r="D2792" s="1">
        <v>45415</v>
      </c>
      <c r="E2792">
        <v>999</v>
      </c>
      <c r="F2792" t="s">
        <v>10</v>
      </c>
      <c r="G2792" t="s">
        <v>11</v>
      </c>
      <c r="H2792" t="s">
        <v>5361</v>
      </c>
      <c r="I2792">
        <v>999</v>
      </c>
      <c r="J2792" s="1">
        <v>45411</v>
      </c>
      <c r="K2792" t="s">
        <v>5356</v>
      </c>
      <c r="L2792" s="1"/>
      <c r="M2792" s="1">
        <v>45382</v>
      </c>
      <c r="N2792" t="s">
        <v>5846</v>
      </c>
      <c r="O2792" t="s">
        <v>5848</v>
      </c>
      <c r="P2792" t="s">
        <v>5836</v>
      </c>
    </row>
    <row r="2793" spans="1:16" x14ac:dyDescent="0.5">
      <c r="A2793" t="s">
        <v>3766</v>
      </c>
      <c r="B2793" t="s">
        <v>3764</v>
      </c>
      <c r="C2793" t="s">
        <v>1259</v>
      </c>
      <c r="D2793" s="1">
        <v>45445</v>
      </c>
      <c r="E2793">
        <v>999</v>
      </c>
      <c r="F2793" t="s">
        <v>10</v>
      </c>
      <c r="G2793" t="s">
        <v>11</v>
      </c>
      <c r="H2793" t="s">
        <v>5361</v>
      </c>
      <c r="I2793">
        <v>999</v>
      </c>
      <c r="J2793" s="1">
        <v>45411</v>
      </c>
      <c r="K2793" t="s">
        <v>5356</v>
      </c>
      <c r="L2793" s="1"/>
      <c r="M2793" s="1">
        <v>45382</v>
      </c>
      <c r="N2793" t="s">
        <v>5846</v>
      </c>
      <c r="O2793" t="s">
        <v>5848</v>
      </c>
      <c r="P2793" t="s">
        <v>5836</v>
      </c>
    </row>
    <row r="2794" spans="1:16" x14ac:dyDescent="0.5">
      <c r="A2794" t="s">
        <v>3767</v>
      </c>
      <c r="B2794" t="s">
        <v>3764</v>
      </c>
      <c r="C2794" t="s">
        <v>1259</v>
      </c>
      <c r="D2794" s="1">
        <v>45477</v>
      </c>
      <c r="E2794">
        <v>999</v>
      </c>
      <c r="F2794" t="s">
        <v>10</v>
      </c>
      <c r="G2794" t="s">
        <v>41</v>
      </c>
      <c r="H2794" t="s">
        <v>5361</v>
      </c>
      <c r="I2794">
        <v>999</v>
      </c>
      <c r="J2794" s="1">
        <v>45411</v>
      </c>
      <c r="K2794" t="s">
        <v>5356</v>
      </c>
      <c r="L2794" s="1"/>
      <c r="M2794" s="1">
        <v>45382</v>
      </c>
      <c r="N2794" t="s">
        <v>5846</v>
      </c>
      <c r="O2794" t="s">
        <v>5848</v>
      </c>
      <c r="P2794" t="s">
        <v>5836</v>
      </c>
    </row>
    <row r="2795" spans="1:16" x14ac:dyDescent="0.5">
      <c r="A2795" t="s">
        <v>3768</v>
      </c>
      <c r="B2795" t="s">
        <v>3764</v>
      </c>
      <c r="C2795" t="s">
        <v>1259</v>
      </c>
      <c r="D2795" s="1">
        <v>45507</v>
      </c>
      <c r="E2795">
        <v>999</v>
      </c>
      <c r="F2795" t="s">
        <v>10</v>
      </c>
      <c r="G2795" t="s">
        <v>11</v>
      </c>
      <c r="H2795" t="s">
        <v>5361</v>
      </c>
      <c r="I2795">
        <v>999</v>
      </c>
      <c r="J2795" s="1">
        <v>45411</v>
      </c>
      <c r="K2795" t="s">
        <v>5356</v>
      </c>
      <c r="L2795" s="1"/>
      <c r="M2795" s="1">
        <v>45382</v>
      </c>
      <c r="N2795" t="s">
        <v>5846</v>
      </c>
      <c r="O2795" t="s">
        <v>5848</v>
      </c>
      <c r="P2795" t="s">
        <v>5836</v>
      </c>
    </row>
    <row r="2796" spans="1:16" x14ac:dyDescent="0.5">
      <c r="A2796" t="s">
        <v>3769</v>
      </c>
      <c r="B2796" t="s">
        <v>3764</v>
      </c>
      <c r="C2796" t="s">
        <v>1259</v>
      </c>
      <c r="D2796" s="1">
        <v>45538</v>
      </c>
      <c r="E2796">
        <v>999</v>
      </c>
      <c r="F2796" t="s">
        <v>10</v>
      </c>
      <c r="G2796" t="s">
        <v>11</v>
      </c>
      <c r="H2796" t="s">
        <v>5361</v>
      </c>
      <c r="I2796">
        <v>999</v>
      </c>
      <c r="J2796" s="1">
        <v>45411</v>
      </c>
      <c r="K2796" t="s">
        <v>5356</v>
      </c>
      <c r="L2796" s="1"/>
      <c r="M2796" s="1">
        <v>45382</v>
      </c>
      <c r="N2796" t="s">
        <v>5846</v>
      </c>
      <c r="O2796" t="s">
        <v>5848</v>
      </c>
      <c r="P2796" t="s">
        <v>5836</v>
      </c>
    </row>
    <row r="2797" spans="1:16" x14ac:dyDescent="0.5">
      <c r="A2797" t="s">
        <v>3770</v>
      </c>
      <c r="B2797" t="s">
        <v>3771</v>
      </c>
      <c r="C2797" t="s">
        <v>3772</v>
      </c>
      <c r="D2797" s="1">
        <v>45445</v>
      </c>
      <c r="E2797">
        <v>999</v>
      </c>
      <c r="F2797" t="s">
        <v>10</v>
      </c>
      <c r="G2797" t="s">
        <v>11</v>
      </c>
      <c r="H2797" t="s">
        <v>5361</v>
      </c>
      <c r="I2797">
        <v>999</v>
      </c>
      <c r="J2797" s="1">
        <v>45471</v>
      </c>
      <c r="K2797" t="s">
        <v>5356</v>
      </c>
      <c r="L2797" s="1"/>
      <c r="M2797" s="1">
        <v>45441</v>
      </c>
      <c r="N2797" t="s">
        <v>5839</v>
      </c>
      <c r="O2797" t="s">
        <v>5844</v>
      </c>
      <c r="P2797" t="s">
        <v>5836</v>
      </c>
    </row>
    <row r="2798" spans="1:16" x14ac:dyDescent="0.5">
      <c r="A2798" t="s">
        <v>3773</v>
      </c>
      <c r="B2798" t="s">
        <v>3771</v>
      </c>
      <c r="C2798" t="s">
        <v>3772</v>
      </c>
      <c r="D2798" s="1">
        <v>45474</v>
      </c>
      <c r="E2798">
        <v>999</v>
      </c>
      <c r="F2798" t="s">
        <v>10</v>
      </c>
      <c r="G2798" t="s">
        <v>11</v>
      </c>
      <c r="H2798" t="s">
        <v>5361</v>
      </c>
      <c r="I2798">
        <v>999</v>
      </c>
      <c r="J2798" s="1">
        <v>45471</v>
      </c>
      <c r="K2798" t="s">
        <v>5356</v>
      </c>
      <c r="L2798" s="1"/>
      <c r="M2798" s="1">
        <v>45441</v>
      </c>
      <c r="N2798" t="s">
        <v>5839</v>
      </c>
      <c r="O2798" t="s">
        <v>5844</v>
      </c>
      <c r="P2798" t="s">
        <v>5836</v>
      </c>
    </row>
    <row r="2799" spans="1:16" x14ac:dyDescent="0.5">
      <c r="A2799" t="s">
        <v>3774</v>
      </c>
      <c r="B2799" t="s">
        <v>3771</v>
      </c>
      <c r="C2799" t="s">
        <v>3772</v>
      </c>
      <c r="D2799" s="1">
        <v>45505</v>
      </c>
      <c r="E2799">
        <v>999</v>
      </c>
      <c r="F2799" t="s">
        <v>10</v>
      </c>
      <c r="G2799" t="s">
        <v>11</v>
      </c>
      <c r="H2799" t="s">
        <v>5361</v>
      </c>
      <c r="I2799">
        <v>999</v>
      </c>
      <c r="J2799" s="1">
        <v>45471</v>
      </c>
      <c r="K2799" t="s">
        <v>5356</v>
      </c>
      <c r="L2799" s="1"/>
      <c r="M2799" s="1">
        <v>45441</v>
      </c>
      <c r="N2799" t="s">
        <v>5839</v>
      </c>
      <c r="O2799" t="s">
        <v>5844</v>
      </c>
      <c r="P2799" t="s">
        <v>5836</v>
      </c>
    </row>
    <row r="2800" spans="1:16" x14ac:dyDescent="0.5">
      <c r="A2800" t="s">
        <v>3775</v>
      </c>
      <c r="B2800" t="s">
        <v>3771</v>
      </c>
      <c r="C2800" t="s">
        <v>3772</v>
      </c>
      <c r="D2800" s="1">
        <v>45539</v>
      </c>
      <c r="E2800">
        <v>999</v>
      </c>
      <c r="F2800" t="s">
        <v>10</v>
      </c>
      <c r="G2800" t="s">
        <v>11</v>
      </c>
      <c r="H2800" t="s">
        <v>5361</v>
      </c>
      <c r="I2800">
        <v>999</v>
      </c>
      <c r="J2800" s="1">
        <v>45471</v>
      </c>
      <c r="K2800" t="s">
        <v>5356</v>
      </c>
      <c r="L2800" s="1"/>
      <c r="M2800" s="1">
        <v>45441</v>
      </c>
      <c r="N2800" t="s">
        <v>5839</v>
      </c>
      <c r="O2800" t="s">
        <v>5844</v>
      </c>
      <c r="P2800" t="s">
        <v>5836</v>
      </c>
    </row>
    <row r="2801" spans="1:16" x14ac:dyDescent="0.5">
      <c r="A2801" t="s">
        <v>3776</v>
      </c>
      <c r="B2801" t="s">
        <v>3777</v>
      </c>
      <c r="C2801" t="s">
        <v>819</v>
      </c>
      <c r="D2801" s="1">
        <v>45474</v>
      </c>
      <c r="E2801">
        <v>999</v>
      </c>
      <c r="F2801" t="s">
        <v>10</v>
      </c>
      <c r="G2801" t="s">
        <v>11</v>
      </c>
      <c r="H2801" t="s">
        <v>5361</v>
      </c>
      <c r="I2801">
        <v>999</v>
      </c>
      <c r="J2801" s="1">
        <v>45489</v>
      </c>
      <c r="K2801" t="s">
        <v>5356</v>
      </c>
      <c r="L2801" s="1"/>
      <c r="M2801" s="1">
        <v>45469</v>
      </c>
      <c r="N2801" t="s">
        <v>5846</v>
      </c>
      <c r="O2801" t="s">
        <v>5844</v>
      </c>
      <c r="P2801" t="s">
        <v>6037</v>
      </c>
    </row>
    <row r="2802" spans="1:16" x14ac:dyDescent="0.5">
      <c r="A2802" t="s">
        <v>3778</v>
      </c>
      <c r="B2802" t="s">
        <v>3777</v>
      </c>
      <c r="C2802" t="s">
        <v>819</v>
      </c>
      <c r="D2802" s="1">
        <v>45508</v>
      </c>
      <c r="E2802">
        <v>999</v>
      </c>
      <c r="F2802" t="s">
        <v>10</v>
      </c>
      <c r="G2802" t="s">
        <v>11</v>
      </c>
      <c r="H2802" t="s">
        <v>5361</v>
      </c>
      <c r="I2802">
        <v>999</v>
      </c>
      <c r="J2802" s="1">
        <v>45489</v>
      </c>
      <c r="K2802" t="s">
        <v>5356</v>
      </c>
      <c r="L2802" s="1"/>
      <c r="M2802" s="1">
        <v>45469</v>
      </c>
      <c r="N2802" t="s">
        <v>5846</v>
      </c>
      <c r="O2802" t="s">
        <v>5844</v>
      </c>
      <c r="P2802" t="s">
        <v>6037</v>
      </c>
    </row>
    <row r="2803" spans="1:16" x14ac:dyDescent="0.5">
      <c r="A2803" t="s">
        <v>3779</v>
      </c>
      <c r="B2803" t="s">
        <v>3777</v>
      </c>
      <c r="C2803" t="s">
        <v>819</v>
      </c>
      <c r="D2803" s="1">
        <v>45539</v>
      </c>
      <c r="E2803">
        <v>999</v>
      </c>
      <c r="F2803" t="s">
        <v>10</v>
      </c>
      <c r="G2803" t="s">
        <v>11</v>
      </c>
      <c r="H2803" t="s">
        <v>5361</v>
      </c>
      <c r="I2803">
        <v>999</v>
      </c>
      <c r="J2803" s="1">
        <v>45489</v>
      </c>
      <c r="K2803" t="s">
        <v>5356</v>
      </c>
      <c r="L2803" s="1"/>
      <c r="M2803" s="1">
        <v>45469</v>
      </c>
      <c r="N2803" t="s">
        <v>5846</v>
      </c>
      <c r="O2803" t="s">
        <v>5844</v>
      </c>
      <c r="P2803" t="s">
        <v>6037</v>
      </c>
    </row>
    <row r="2804" spans="1:16" x14ac:dyDescent="0.5">
      <c r="A2804" t="s">
        <v>3780</v>
      </c>
      <c r="B2804" t="s">
        <v>3781</v>
      </c>
      <c r="C2804" t="s">
        <v>917</v>
      </c>
      <c r="D2804" s="1">
        <v>45383</v>
      </c>
      <c r="E2804">
        <v>9999</v>
      </c>
      <c r="F2804" t="s">
        <v>10</v>
      </c>
      <c r="G2804" t="s">
        <v>23</v>
      </c>
      <c r="H2804" t="s">
        <v>5382</v>
      </c>
      <c r="I2804">
        <v>9999</v>
      </c>
      <c r="J2804" s="1">
        <v>45395</v>
      </c>
      <c r="K2804" t="s">
        <v>5356</v>
      </c>
      <c r="L2804" s="1"/>
      <c r="M2804" s="1">
        <v>45366</v>
      </c>
      <c r="N2804" t="s">
        <v>5838</v>
      </c>
      <c r="O2804" t="s">
        <v>5841</v>
      </c>
      <c r="P2804" t="s">
        <v>6036</v>
      </c>
    </row>
    <row r="2805" spans="1:16" x14ac:dyDescent="0.5">
      <c r="A2805" t="s">
        <v>3782</v>
      </c>
      <c r="B2805" t="s">
        <v>3781</v>
      </c>
      <c r="C2805" t="s">
        <v>917</v>
      </c>
      <c r="D2805" s="1">
        <v>45413</v>
      </c>
      <c r="E2805">
        <v>9999</v>
      </c>
      <c r="F2805" t="s">
        <v>10</v>
      </c>
      <c r="G2805" t="s">
        <v>23</v>
      </c>
      <c r="H2805" t="s">
        <v>5382</v>
      </c>
      <c r="I2805">
        <v>9999</v>
      </c>
      <c r="J2805" s="1">
        <v>45395</v>
      </c>
      <c r="K2805" t="s">
        <v>5356</v>
      </c>
      <c r="L2805" s="1"/>
      <c r="M2805" s="1">
        <v>45366</v>
      </c>
      <c r="N2805" t="s">
        <v>5838</v>
      </c>
      <c r="O2805" t="s">
        <v>5841</v>
      </c>
      <c r="P2805" t="s">
        <v>6036</v>
      </c>
    </row>
    <row r="2806" spans="1:16" x14ac:dyDescent="0.5">
      <c r="A2806" t="s">
        <v>3783</v>
      </c>
      <c r="B2806" t="s">
        <v>3781</v>
      </c>
      <c r="C2806" t="s">
        <v>917</v>
      </c>
      <c r="D2806" s="1">
        <v>45444</v>
      </c>
      <c r="E2806">
        <v>9999</v>
      </c>
      <c r="F2806" t="s">
        <v>10</v>
      </c>
      <c r="G2806" t="s">
        <v>23</v>
      </c>
      <c r="H2806" t="s">
        <v>5382</v>
      </c>
      <c r="I2806">
        <v>9999</v>
      </c>
      <c r="J2806" s="1">
        <v>45395</v>
      </c>
      <c r="K2806" t="s">
        <v>5356</v>
      </c>
      <c r="L2806" s="1"/>
      <c r="M2806" s="1">
        <v>45366</v>
      </c>
      <c r="N2806" t="s">
        <v>5838</v>
      </c>
      <c r="O2806" t="s">
        <v>5841</v>
      </c>
      <c r="P2806" t="s">
        <v>6036</v>
      </c>
    </row>
    <row r="2807" spans="1:16" x14ac:dyDescent="0.5">
      <c r="A2807" t="s">
        <v>3784</v>
      </c>
      <c r="B2807" t="s">
        <v>3781</v>
      </c>
      <c r="C2807" t="s">
        <v>917</v>
      </c>
      <c r="D2807" s="1">
        <v>45476</v>
      </c>
      <c r="E2807">
        <v>9999</v>
      </c>
      <c r="F2807" t="s">
        <v>10</v>
      </c>
      <c r="G2807" t="s">
        <v>11</v>
      </c>
      <c r="H2807" t="s">
        <v>5382</v>
      </c>
      <c r="I2807">
        <v>9999</v>
      </c>
      <c r="J2807" s="1">
        <v>45395</v>
      </c>
      <c r="K2807" t="s">
        <v>5356</v>
      </c>
      <c r="L2807" s="1"/>
      <c r="M2807" s="1">
        <v>45366</v>
      </c>
      <c r="N2807" t="s">
        <v>5838</v>
      </c>
      <c r="O2807" t="s">
        <v>5841</v>
      </c>
      <c r="P2807" t="s">
        <v>6036</v>
      </c>
    </row>
    <row r="2808" spans="1:16" x14ac:dyDescent="0.5">
      <c r="A2808" t="s">
        <v>3785</v>
      </c>
      <c r="B2808" t="s">
        <v>3781</v>
      </c>
      <c r="C2808" t="s">
        <v>917</v>
      </c>
      <c r="D2808" s="1">
        <v>45507</v>
      </c>
      <c r="E2808">
        <v>9999</v>
      </c>
      <c r="F2808" t="s">
        <v>10</v>
      </c>
      <c r="G2808" t="s">
        <v>23</v>
      </c>
      <c r="H2808" t="s">
        <v>5382</v>
      </c>
      <c r="I2808">
        <v>9999</v>
      </c>
      <c r="J2808" s="1">
        <v>45395</v>
      </c>
      <c r="K2808" t="s">
        <v>5356</v>
      </c>
      <c r="L2808" s="1"/>
      <c r="M2808" s="1">
        <v>45366</v>
      </c>
      <c r="N2808" t="s">
        <v>5838</v>
      </c>
      <c r="O2808" t="s">
        <v>5841</v>
      </c>
      <c r="P2808" t="s">
        <v>6036</v>
      </c>
    </row>
    <row r="2809" spans="1:16" x14ac:dyDescent="0.5">
      <c r="A2809" t="s">
        <v>3786</v>
      </c>
      <c r="B2809" t="s">
        <v>3781</v>
      </c>
      <c r="C2809" t="s">
        <v>917</v>
      </c>
      <c r="D2809" s="1">
        <v>45536</v>
      </c>
      <c r="E2809">
        <v>9999</v>
      </c>
      <c r="F2809" t="s">
        <v>10</v>
      </c>
      <c r="G2809" t="s">
        <v>11</v>
      </c>
      <c r="H2809" t="s">
        <v>5382</v>
      </c>
      <c r="I2809">
        <v>9999</v>
      </c>
      <c r="J2809" s="1">
        <v>45395</v>
      </c>
      <c r="K2809" t="s">
        <v>5356</v>
      </c>
      <c r="L2809" s="1"/>
      <c r="M2809" s="1">
        <v>45366</v>
      </c>
      <c r="N2809" t="s">
        <v>5838</v>
      </c>
      <c r="O2809" t="s">
        <v>5841</v>
      </c>
      <c r="P2809" t="s">
        <v>6036</v>
      </c>
    </row>
    <row r="2810" spans="1:16" x14ac:dyDescent="0.5">
      <c r="A2810" t="s">
        <v>3787</v>
      </c>
      <c r="B2810" t="s">
        <v>3788</v>
      </c>
      <c r="C2810" t="s">
        <v>1004</v>
      </c>
      <c r="D2810" s="1">
        <v>45353</v>
      </c>
      <c r="E2810">
        <v>999</v>
      </c>
      <c r="F2810" t="s">
        <v>10</v>
      </c>
      <c r="G2810" t="s">
        <v>11</v>
      </c>
      <c r="H2810" t="s">
        <v>5361</v>
      </c>
      <c r="I2810">
        <v>999</v>
      </c>
      <c r="J2810" s="1">
        <v>45374</v>
      </c>
      <c r="K2810" t="s">
        <v>5356</v>
      </c>
      <c r="L2810" s="1"/>
      <c r="M2810" s="1">
        <v>45358</v>
      </c>
      <c r="N2810" t="s">
        <v>5838</v>
      </c>
      <c r="O2810" t="s">
        <v>5835</v>
      </c>
      <c r="P2810" t="s">
        <v>5836</v>
      </c>
    </row>
    <row r="2811" spans="1:16" x14ac:dyDescent="0.5">
      <c r="A2811" t="s">
        <v>3789</v>
      </c>
      <c r="B2811" t="s">
        <v>3788</v>
      </c>
      <c r="C2811" t="s">
        <v>1004</v>
      </c>
      <c r="D2811" s="1">
        <v>45383</v>
      </c>
      <c r="E2811">
        <v>999</v>
      </c>
      <c r="F2811" t="s">
        <v>10</v>
      </c>
      <c r="G2811" t="s">
        <v>11</v>
      </c>
      <c r="H2811" t="s">
        <v>5361</v>
      </c>
      <c r="I2811">
        <v>999</v>
      </c>
      <c r="J2811" s="1">
        <v>45374</v>
      </c>
      <c r="K2811" t="s">
        <v>5356</v>
      </c>
      <c r="L2811" s="1"/>
      <c r="M2811" s="1">
        <v>45358</v>
      </c>
      <c r="N2811" t="s">
        <v>5838</v>
      </c>
      <c r="O2811" t="s">
        <v>5835</v>
      </c>
      <c r="P2811" t="s">
        <v>5836</v>
      </c>
    </row>
    <row r="2812" spans="1:16" x14ac:dyDescent="0.5">
      <c r="A2812" t="s">
        <v>3790</v>
      </c>
      <c r="B2812" t="s">
        <v>3788</v>
      </c>
      <c r="C2812" t="s">
        <v>1004</v>
      </c>
      <c r="D2812" s="1">
        <v>45414</v>
      </c>
      <c r="E2812">
        <v>999</v>
      </c>
      <c r="F2812" t="s">
        <v>10</v>
      </c>
      <c r="G2812" t="s">
        <v>25</v>
      </c>
      <c r="H2812" t="s">
        <v>5361</v>
      </c>
      <c r="I2812">
        <v>999</v>
      </c>
      <c r="J2812" s="1">
        <v>45374</v>
      </c>
      <c r="K2812" t="s">
        <v>5356</v>
      </c>
      <c r="L2812" s="1"/>
      <c r="M2812" s="1">
        <v>45358</v>
      </c>
      <c r="N2812" t="s">
        <v>5838</v>
      </c>
      <c r="O2812" t="s">
        <v>5835</v>
      </c>
      <c r="P2812" t="s">
        <v>5836</v>
      </c>
    </row>
    <row r="2813" spans="1:16" x14ac:dyDescent="0.5">
      <c r="A2813" t="s">
        <v>3791</v>
      </c>
      <c r="B2813" t="s">
        <v>3788</v>
      </c>
      <c r="C2813" t="s">
        <v>1004</v>
      </c>
      <c r="D2813" s="1">
        <v>45444</v>
      </c>
      <c r="E2813">
        <v>999</v>
      </c>
      <c r="F2813" t="s">
        <v>10</v>
      </c>
      <c r="G2813" t="s">
        <v>25</v>
      </c>
      <c r="H2813" t="s">
        <v>5361</v>
      </c>
      <c r="I2813">
        <v>999</v>
      </c>
      <c r="J2813" s="1">
        <v>45374</v>
      </c>
      <c r="K2813" t="s">
        <v>5356</v>
      </c>
      <c r="L2813" s="1"/>
      <c r="M2813" s="1">
        <v>45358</v>
      </c>
      <c r="N2813" t="s">
        <v>5838</v>
      </c>
      <c r="O2813" t="s">
        <v>5835</v>
      </c>
      <c r="P2813" t="s">
        <v>5836</v>
      </c>
    </row>
    <row r="2814" spans="1:16" x14ac:dyDescent="0.5">
      <c r="A2814" t="s">
        <v>3792</v>
      </c>
      <c r="B2814" t="s">
        <v>3788</v>
      </c>
      <c r="C2814" t="s">
        <v>1004</v>
      </c>
      <c r="D2814" s="1">
        <v>45475</v>
      </c>
      <c r="E2814">
        <v>999</v>
      </c>
      <c r="F2814" t="s">
        <v>10</v>
      </c>
      <c r="G2814" t="s">
        <v>41</v>
      </c>
      <c r="H2814" t="s">
        <v>5361</v>
      </c>
      <c r="I2814">
        <v>999</v>
      </c>
      <c r="J2814" s="1">
        <v>45374</v>
      </c>
      <c r="K2814" t="s">
        <v>5356</v>
      </c>
      <c r="L2814" s="1"/>
      <c r="M2814" s="1">
        <v>45358</v>
      </c>
      <c r="N2814" t="s">
        <v>5838</v>
      </c>
      <c r="O2814" t="s">
        <v>5835</v>
      </c>
      <c r="P2814" t="s">
        <v>5836</v>
      </c>
    </row>
    <row r="2815" spans="1:16" x14ac:dyDescent="0.5">
      <c r="A2815" t="s">
        <v>3793</v>
      </c>
      <c r="B2815" t="s">
        <v>3788</v>
      </c>
      <c r="C2815" t="s">
        <v>1004</v>
      </c>
      <c r="D2815" s="1">
        <v>45506</v>
      </c>
      <c r="E2815">
        <v>0</v>
      </c>
      <c r="F2815" t="s">
        <v>43</v>
      </c>
      <c r="G2815" t="s">
        <v>25</v>
      </c>
      <c r="H2815" t="s">
        <v>5361</v>
      </c>
      <c r="I2815">
        <v>999</v>
      </c>
      <c r="J2815" s="1">
        <v>45374</v>
      </c>
      <c r="K2815" t="s">
        <v>5356</v>
      </c>
      <c r="L2815" s="1"/>
      <c r="M2815" s="1">
        <v>45358</v>
      </c>
      <c r="N2815" t="s">
        <v>5838</v>
      </c>
      <c r="O2815" t="s">
        <v>5835</v>
      </c>
      <c r="P2815" t="s">
        <v>5836</v>
      </c>
    </row>
    <row r="2816" spans="1:16" x14ac:dyDescent="0.5">
      <c r="A2816" t="s">
        <v>3794</v>
      </c>
      <c r="B2816" t="s">
        <v>3788</v>
      </c>
      <c r="C2816" t="s">
        <v>1004</v>
      </c>
      <c r="D2816" s="1">
        <v>45539</v>
      </c>
      <c r="E2816">
        <v>999</v>
      </c>
      <c r="F2816" t="s">
        <v>10</v>
      </c>
      <c r="G2816" t="s">
        <v>11</v>
      </c>
      <c r="H2816" t="s">
        <v>5361</v>
      </c>
      <c r="I2816">
        <v>999</v>
      </c>
      <c r="J2816" s="1">
        <v>45374</v>
      </c>
      <c r="K2816" t="s">
        <v>5356</v>
      </c>
      <c r="L2816" s="1"/>
      <c r="M2816" s="1">
        <v>45358</v>
      </c>
      <c r="N2816" t="s">
        <v>5838</v>
      </c>
      <c r="O2816" t="s">
        <v>5835</v>
      </c>
      <c r="P2816" t="s">
        <v>5836</v>
      </c>
    </row>
    <row r="2817" spans="1:16" x14ac:dyDescent="0.5">
      <c r="A2817" t="s">
        <v>3795</v>
      </c>
      <c r="B2817" t="s">
        <v>3796</v>
      </c>
      <c r="C2817" t="s">
        <v>3797</v>
      </c>
      <c r="D2817" s="1">
        <v>45477</v>
      </c>
      <c r="E2817">
        <v>999</v>
      </c>
      <c r="F2817" t="s">
        <v>10</v>
      </c>
      <c r="G2817" t="s">
        <v>11</v>
      </c>
      <c r="H2817" t="s">
        <v>5361</v>
      </c>
      <c r="I2817">
        <v>999</v>
      </c>
      <c r="J2817" s="1">
        <v>45500</v>
      </c>
      <c r="K2817" t="s">
        <v>5356</v>
      </c>
      <c r="L2817" s="1"/>
      <c r="M2817" s="1">
        <v>45484</v>
      </c>
      <c r="N2817" t="s">
        <v>5834</v>
      </c>
      <c r="O2817" t="s">
        <v>5848</v>
      </c>
      <c r="P2817" t="s">
        <v>5840</v>
      </c>
    </row>
    <row r="2818" spans="1:16" x14ac:dyDescent="0.5">
      <c r="A2818" t="s">
        <v>3798</v>
      </c>
      <c r="B2818" t="s">
        <v>3796</v>
      </c>
      <c r="C2818" t="s">
        <v>3797</v>
      </c>
      <c r="D2818" s="1">
        <v>45508</v>
      </c>
      <c r="E2818">
        <v>999</v>
      </c>
      <c r="F2818" t="s">
        <v>10</v>
      </c>
      <c r="G2818" t="s">
        <v>25</v>
      </c>
      <c r="H2818" t="s">
        <v>5361</v>
      </c>
      <c r="I2818">
        <v>999</v>
      </c>
      <c r="J2818" s="1">
        <v>45500</v>
      </c>
      <c r="K2818" t="s">
        <v>5356</v>
      </c>
      <c r="L2818" s="1"/>
      <c r="M2818" s="1">
        <v>45484</v>
      </c>
      <c r="N2818" t="s">
        <v>5834</v>
      </c>
      <c r="O2818" t="s">
        <v>5848</v>
      </c>
      <c r="P2818" t="s">
        <v>5840</v>
      </c>
    </row>
    <row r="2819" spans="1:16" x14ac:dyDescent="0.5">
      <c r="A2819" t="s">
        <v>3799</v>
      </c>
      <c r="B2819" t="s">
        <v>3796</v>
      </c>
      <c r="C2819" t="s">
        <v>3797</v>
      </c>
      <c r="D2819" s="1">
        <v>45539</v>
      </c>
      <c r="E2819">
        <v>999</v>
      </c>
      <c r="F2819" t="s">
        <v>10</v>
      </c>
      <c r="G2819" t="s">
        <v>23</v>
      </c>
      <c r="H2819" t="s">
        <v>5361</v>
      </c>
      <c r="I2819">
        <v>999</v>
      </c>
      <c r="J2819" s="1">
        <v>45500</v>
      </c>
      <c r="K2819" t="s">
        <v>5356</v>
      </c>
      <c r="L2819" s="1"/>
      <c r="M2819" s="1">
        <v>45484</v>
      </c>
      <c r="N2819" t="s">
        <v>5834</v>
      </c>
      <c r="O2819" t="s">
        <v>5848</v>
      </c>
      <c r="P2819" t="s">
        <v>5840</v>
      </c>
    </row>
    <row r="2820" spans="1:16" x14ac:dyDescent="0.5">
      <c r="A2820" t="s">
        <v>3800</v>
      </c>
      <c r="B2820" t="s">
        <v>3801</v>
      </c>
      <c r="C2820" t="s">
        <v>3802</v>
      </c>
      <c r="D2820" s="1">
        <v>45474</v>
      </c>
      <c r="E2820">
        <v>2499</v>
      </c>
      <c r="F2820" t="s">
        <v>10</v>
      </c>
      <c r="G2820" t="s">
        <v>11</v>
      </c>
      <c r="H2820" t="s">
        <v>5362</v>
      </c>
      <c r="I2820">
        <v>2499</v>
      </c>
      <c r="J2820" s="1">
        <v>45481</v>
      </c>
      <c r="K2820" t="s">
        <v>5356</v>
      </c>
      <c r="L2820" s="1"/>
      <c r="M2820" s="1">
        <v>45480</v>
      </c>
      <c r="N2820" t="s">
        <v>5838</v>
      </c>
      <c r="O2820" t="s">
        <v>5835</v>
      </c>
      <c r="P2820" t="s">
        <v>6037</v>
      </c>
    </row>
    <row r="2821" spans="1:16" x14ac:dyDescent="0.5">
      <c r="A2821" t="s">
        <v>3803</v>
      </c>
      <c r="B2821" t="s">
        <v>3801</v>
      </c>
      <c r="C2821" t="s">
        <v>3802</v>
      </c>
      <c r="D2821" s="1">
        <v>45506</v>
      </c>
      <c r="E2821">
        <v>2499</v>
      </c>
      <c r="F2821" t="s">
        <v>10</v>
      </c>
      <c r="G2821" t="s">
        <v>11</v>
      </c>
      <c r="H2821" t="s">
        <v>5362</v>
      </c>
      <c r="I2821">
        <v>2499</v>
      </c>
      <c r="J2821" s="1">
        <v>45481</v>
      </c>
      <c r="K2821" t="s">
        <v>5356</v>
      </c>
      <c r="L2821" s="1"/>
      <c r="M2821" s="1">
        <v>45480</v>
      </c>
      <c r="N2821" t="s">
        <v>5838</v>
      </c>
      <c r="O2821" t="s">
        <v>5835</v>
      </c>
      <c r="P2821" t="s">
        <v>6037</v>
      </c>
    </row>
    <row r="2822" spans="1:16" x14ac:dyDescent="0.5">
      <c r="A2822" t="s">
        <v>3804</v>
      </c>
      <c r="B2822" t="s">
        <v>3801</v>
      </c>
      <c r="C2822" t="s">
        <v>3802</v>
      </c>
      <c r="D2822" s="1">
        <v>45537</v>
      </c>
      <c r="E2822">
        <v>2499</v>
      </c>
      <c r="F2822" t="s">
        <v>10</v>
      </c>
      <c r="G2822" t="s">
        <v>11</v>
      </c>
      <c r="H2822" t="s">
        <v>5362</v>
      </c>
      <c r="I2822">
        <v>2499</v>
      </c>
      <c r="J2822" s="1">
        <v>45481</v>
      </c>
      <c r="K2822" t="s">
        <v>5356</v>
      </c>
      <c r="L2822" s="1"/>
      <c r="M2822" s="1">
        <v>45480</v>
      </c>
      <c r="N2822" t="s">
        <v>5838</v>
      </c>
      <c r="O2822" t="s">
        <v>5835</v>
      </c>
      <c r="P2822" t="s">
        <v>6037</v>
      </c>
    </row>
    <row r="2823" spans="1:16" x14ac:dyDescent="0.5">
      <c r="A2823" t="s">
        <v>3805</v>
      </c>
      <c r="B2823" t="s">
        <v>3806</v>
      </c>
      <c r="C2823" t="s">
        <v>1629</v>
      </c>
      <c r="D2823" s="1">
        <v>45538</v>
      </c>
      <c r="E2823">
        <v>2499</v>
      </c>
      <c r="F2823" t="s">
        <v>10</v>
      </c>
      <c r="G2823" t="s">
        <v>11</v>
      </c>
      <c r="H2823" t="s">
        <v>5362</v>
      </c>
      <c r="I2823">
        <v>2499</v>
      </c>
      <c r="J2823" s="1">
        <v>45552</v>
      </c>
      <c r="K2823" t="s">
        <v>5359</v>
      </c>
      <c r="L2823" s="1">
        <v>45565</v>
      </c>
      <c r="M2823" s="1">
        <v>45529</v>
      </c>
      <c r="N2823" t="s">
        <v>5838</v>
      </c>
      <c r="O2823" t="s">
        <v>5848</v>
      </c>
      <c r="P2823" t="s">
        <v>5836</v>
      </c>
    </row>
    <row r="2824" spans="1:16" x14ac:dyDescent="0.5">
      <c r="A2824" t="s">
        <v>3807</v>
      </c>
      <c r="B2824" t="s">
        <v>3808</v>
      </c>
      <c r="C2824" t="s">
        <v>3312</v>
      </c>
      <c r="D2824" s="1">
        <v>45415</v>
      </c>
      <c r="E2824">
        <v>2499</v>
      </c>
      <c r="F2824" t="s">
        <v>10</v>
      </c>
      <c r="G2824" t="s">
        <v>41</v>
      </c>
      <c r="H2824" t="s">
        <v>5362</v>
      </c>
      <c r="I2824">
        <v>2499</v>
      </c>
      <c r="J2824" s="1">
        <v>45420</v>
      </c>
      <c r="K2824" t="s">
        <v>5359</v>
      </c>
      <c r="L2824" s="1">
        <v>45565</v>
      </c>
      <c r="M2824" s="1">
        <v>45395</v>
      </c>
      <c r="N2824" t="s">
        <v>5846</v>
      </c>
      <c r="O2824" t="s">
        <v>5845</v>
      </c>
      <c r="P2824" t="s">
        <v>6036</v>
      </c>
    </row>
    <row r="2825" spans="1:16" x14ac:dyDescent="0.5">
      <c r="A2825" t="s">
        <v>3809</v>
      </c>
      <c r="B2825" t="s">
        <v>3808</v>
      </c>
      <c r="C2825" t="s">
        <v>3312</v>
      </c>
      <c r="D2825" s="1">
        <v>45445</v>
      </c>
      <c r="E2825">
        <v>2499</v>
      </c>
      <c r="F2825" t="s">
        <v>10</v>
      </c>
      <c r="G2825" t="s">
        <v>25</v>
      </c>
      <c r="H2825" t="s">
        <v>5362</v>
      </c>
      <c r="I2825">
        <v>2499</v>
      </c>
      <c r="J2825" s="1">
        <v>45420</v>
      </c>
      <c r="K2825" t="s">
        <v>5359</v>
      </c>
      <c r="L2825" s="1">
        <v>45565</v>
      </c>
      <c r="M2825" s="1">
        <v>45395</v>
      </c>
      <c r="N2825" t="s">
        <v>5846</v>
      </c>
      <c r="O2825" t="s">
        <v>5845</v>
      </c>
      <c r="P2825" t="s">
        <v>6036</v>
      </c>
    </row>
    <row r="2826" spans="1:16" x14ac:dyDescent="0.5">
      <c r="A2826" t="s">
        <v>3810</v>
      </c>
      <c r="B2826" t="s">
        <v>3808</v>
      </c>
      <c r="C2826" t="s">
        <v>3312</v>
      </c>
      <c r="D2826" s="1">
        <v>45474</v>
      </c>
      <c r="E2826">
        <v>2499</v>
      </c>
      <c r="F2826" t="s">
        <v>10</v>
      </c>
      <c r="G2826" t="s">
        <v>25</v>
      </c>
      <c r="H2826" t="s">
        <v>5362</v>
      </c>
      <c r="I2826">
        <v>2499</v>
      </c>
      <c r="J2826" s="1">
        <v>45420</v>
      </c>
      <c r="K2826" t="s">
        <v>5359</v>
      </c>
      <c r="L2826" s="1">
        <v>45565</v>
      </c>
      <c r="M2826" s="1">
        <v>45395</v>
      </c>
      <c r="N2826" t="s">
        <v>5846</v>
      </c>
      <c r="O2826" t="s">
        <v>5845</v>
      </c>
      <c r="P2826" t="s">
        <v>6036</v>
      </c>
    </row>
    <row r="2827" spans="1:16" x14ac:dyDescent="0.5">
      <c r="A2827" t="s">
        <v>3811</v>
      </c>
      <c r="B2827" t="s">
        <v>3808</v>
      </c>
      <c r="C2827" t="s">
        <v>3312</v>
      </c>
      <c r="D2827" s="1">
        <v>45508</v>
      </c>
      <c r="E2827">
        <v>2499</v>
      </c>
      <c r="F2827" t="s">
        <v>10</v>
      </c>
      <c r="G2827" t="s">
        <v>25</v>
      </c>
      <c r="H2827" t="s">
        <v>5362</v>
      </c>
      <c r="I2827">
        <v>2499</v>
      </c>
      <c r="J2827" s="1">
        <v>45420</v>
      </c>
      <c r="K2827" t="s">
        <v>5359</v>
      </c>
      <c r="L2827" s="1">
        <v>45565</v>
      </c>
      <c r="M2827" s="1">
        <v>45395</v>
      </c>
      <c r="N2827" t="s">
        <v>5846</v>
      </c>
      <c r="O2827" t="s">
        <v>5845</v>
      </c>
      <c r="P2827" t="s">
        <v>6036</v>
      </c>
    </row>
    <row r="2828" spans="1:16" x14ac:dyDescent="0.5">
      <c r="A2828" t="s">
        <v>3812</v>
      </c>
      <c r="B2828" t="s">
        <v>3808</v>
      </c>
      <c r="C2828" t="s">
        <v>3312</v>
      </c>
      <c r="D2828" s="1">
        <v>45538</v>
      </c>
      <c r="E2828">
        <v>2499</v>
      </c>
      <c r="F2828" t="s">
        <v>10</v>
      </c>
      <c r="G2828" t="s">
        <v>11</v>
      </c>
      <c r="H2828" t="s">
        <v>5362</v>
      </c>
      <c r="I2828">
        <v>2499</v>
      </c>
      <c r="J2828" s="1">
        <v>45420</v>
      </c>
      <c r="K2828" t="s">
        <v>5359</v>
      </c>
      <c r="L2828" s="1">
        <v>45565</v>
      </c>
      <c r="M2828" s="1">
        <v>45395</v>
      </c>
      <c r="N2828" t="s">
        <v>5846</v>
      </c>
      <c r="O2828" t="s">
        <v>5845</v>
      </c>
      <c r="P2828" t="s">
        <v>6036</v>
      </c>
    </row>
    <row r="2829" spans="1:16" x14ac:dyDescent="0.5">
      <c r="A2829" t="s">
        <v>3813</v>
      </c>
      <c r="B2829" t="s">
        <v>3814</v>
      </c>
      <c r="C2829" t="s">
        <v>3383</v>
      </c>
      <c r="D2829" s="1">
        <v>45414</v>
      </c>
      <c r="E2829">
        <v>2499</v>
      </c>
      <c r="F2829" t="s">
        <v>10</v>
      </c>
      <c r="G2829" t="s">
        <v>11</v>
      </c>
      <c r="H2829" t="s">
        <v>5362</v>
      </c>
      <c r="I2829">
        <v>2499</v>
      </c>
      <c r="J2829" s="1">
        <v>45438</v>
      </c>
      <c r="K2829" t="s">
        <v>5356</v>
      </c>
      <c r="L2829" s="1"/>
      <c r="M2829" s="1">
        <v>45415</v>
      </c>
      <c r="N2829" t="s">
        <v>5839</v>
      </c>
      <c r="O2829" t="s">
        <v>5835</v>
      </c>
      <c r="P2829" t="s">
        <v>6037</v>
      </c>
    </row>
    <row r="2830" spans="1:16" x14ac:dyDescent="0.5">
      <c r="A2830" t="s">
        <v>3815</v>
      </c>
      <c r="B2830" t="s">
        <v>3814</v>
      </c>
      <c r="C2830" t="s">
        <v>3383</v>
      </c>
      <c r="D2830" s="1">
        <v>45445</v>
      </c>
      <c r="E2830">
        <v>2499</v>
      </c>
      <c r="F2830" t="s">
        <v>10</v>
      </c>
      <c r="G2830" t="s">
        <v>11</v>
      </c>
      <c r="H2830" t="s">
        <v>5362</v>
      </c>
      <c r="I2830">
        <v>2499</v>
      </c>
      <c r="J2830" s="1">
        <v>45438</v>
      </c>
      <c r="K2830" t="s">
        <v>5356</v>
      </c>
      <c r="L2830" s="1"/>
      <c r="M2830" s="1">
        <v>45415</v>
      </c>
      <c r="N2830" t="s">
        <v>5839</v>
      </c>
      <c r="O2830" t="s">
        <v>5835</v>
      </c>
      <c r="P2830" t="s">
        <v>6037</v>
      </c>
    </row>
    <row r="2831" spans="1:16" x14ac:dyDescent="0.5">
      <c r="A2831" t="s">
        <v>3816</v>
      </c>
      <c r="B2831" t="s">
        <v>3814</v>
      </c>
      <c r="C2831" t="s">
        <v>3383</v>
      </c>
      <c r="D2831" s="1">
        <v>45476</v>
      </c>
      <c r="E2831">
        <v>2499</v>
      </c>
      <c r="F2831" t="s">
        <v>10</v>
      </c>
      <c r="G2831" t="s">
        <v>11</v>
      </c>
      <c r="H2831" t="s">
        <v>5362</v>
      </c>
      <c r="I2831">
        <v>2499</v>
      </c>
      <c r="J2831" s="1">
        <v>45438</v>
      </c>
      <c r="K2831" t="s">
        <v>5356</v>
      </c>
      <c r="L2831" s="1"/>
      <c r="M2831" s="1">
        <v>45415</v>
      </c>
      <c r="N2831" t="s">
        <v>5839</v>
      </c>
      <c r="O2831" t="s">
        <v>5835</v>
      </c>
      <c r="P2831" t="s">
        <v>6037</v>
      </c>
    </row>
    <row r="2832" spans="1:16" x14ac:dyDescent="0.5">
      <c r="A2832" t="s">
        <v>3817</v>
      </c>
      <c r="B2832" t="s">
        <v>3814</v>
      </c>
      <c r="C2832" t="s">
        <v>3383</v>
      </c>
      <c r="D2832" s="1">
        <v>45506</v>
      </c>
      <c r="E2832">
        <v>2499</v>
      </c>
      <c r="F2832" t="s">
        <v>10</v>
      </c>
      <c r="G2832" t="s">
        <v>25</v>
      </c>
      <c r="H2832" t="s">
        <v>5362</v>
      </c>
      <c r="I2832">
        <v>2499</v>
      </c>
      <c r="J2832" s="1">
        <v>45438</v>
      </c>
      <c r="K2832" t="s">
        <v>5356</v>
      </c>
      <c r="L2832" s="1"/>
      <c r="M2832" s="1">
        <v>45415</v>
      </c>
      <c r="N2832" t="s">
        <v>5839</v>
      </c>
      <c r="O2832" t="s">
        <v>5835</v>
      </c>
      <c r="P2832" t="s">
        <v>6037</v>
      </c>
    </row>
    <row r="2833" spans="1:16" x14ac:dyDescent="0.5">
      <c r="A2833" t="s">
        <v>3818</v>
      </c>
      <c r="B2833" t="s">
        <v>3814</v>
      </c>
      <c r="C2833" t="s">
        <v>3383</v>
      </c>
      <c r="D2833" s="1">
        <v>45537</v>
      </c>
      <c r="E2833">
        <v>2499</v>
      </c>
      <c r="F2833" t="s">
        <v>10</v>
      </c>
      <c r="G2833" t="s">
        <v>11</v>
      </c>
      <c r="H2833" t="s">
        <v>5362</v>
      </c>
      <c r="I2833">
        <v>2499</v>
      </c>
      <c r="J2833" s="1">
        <v>45438</v>
      </c>
      <c r="K2833" t="s">
        <v>5356</v>
      </c>
      <c r="L2833" s="1"/>
      <c r="M2833" s="1">
        <v>45415</v>
      </c>
      <c r="N2833" t="s">
        <v>5839</v>
      </c>
      <c r="O2833" t="s">
        <v>5835</v>
      </c>
      <c r="P2833" t="s">
        <v>6037</v>
      </c>
    </row>
    <row r="2834" spans="1:16" x14ac:dyDescent="0.5">
      <c r="A2834" t="s">
        <v>3819</v>
      </c>
      <c r="B2834" t="s">
        <v>3820</v>
      </c>
      <c r="C2834" t="s">
        <v>652</v>
      </c>
      <c r="D2834" s="1">
        <v>45416</v>
      </c>
      <c r="E2834">
        <v>999</v>
      </c>
      <c r="F2834" t="s">
        <v>10</v>
      </c>
      <c r="G2834" t="s">
        <v>11</v>
      </c>
      <c r="H2834" t="s">
        <v>5361</v>
      </c>
      <c r="I2834">
        <v>999</v>
      </c>
      <c r="J2834" s="1">
        <v>45419</v>
      </c>
      <c r="K2834" t="s">
        <v>5356</v>
      </c>
      <c r="L2834" s="1"/>
      <c r="M2834" s="1">
        <v>45393</v>
      </c>
      <c r="N2834" t="s">
        <v>5838</v>
      </c>
      <c r="O2834" t="s">
        <v>5845</v>
      </c>
      <c r="P2834" t="s">
        <v>6037</v>
      </c>
    </row>
    <row r="2835" spans="1:16" x14ac:dyDescent="0.5">
      <c r="A2835" t="s">
        <v>3821</v>
      </c>
      <c r="B2835" t="s">
        <v>3820</v>
      </c>
      <c r="C2835" t="s">
        <v>652</v>
      </c>
      <c r="D2835" s="1">
        <v>45445</v>
      </c>
      <c r="E2835">
        <v>999</v>
      </c>
      <c r="F2835" t="s">
        <v>10</v>
      </c>
      <c r="G2835" t="s">
        <v>11</v>
      </c>
      <c r="H2835" t="s">
        <v>5361</v>
      </c>
      <c r="I2835">
        <v>999</v>
      </c>
      <c r="J2835" s="1">
        <v>45419</v>
      </c>
      <c r="K2835" t="s">
        <v>5356</v>
      </c>
      <c r="L2835" s="1"/>
      <c r="M2835" s="1">
        <v>45393</v>
      </c>
      <c r="N2835" t="s">
        <v>5838</v>
      </c>
      <c r="O2835" t="s">
        <v>5845</v>
      </c>
      <c r="P2835" t="s">
        <v>6037</v>
      </c>
    </row>
    <row r="2836" spans="1:16" x14ac:dyDescent="0.5">
      <c r="A2836" t="s">
        <v>3822</v>
      </c>
      <c r="B2836" t="s">
        <v>3820</v>
      </c>
      <c r="C2836" t="s">
        <v>652</v>
      </c>
      <c r="D2836" s="1">
        <v>45475</v>
      </c>
      <c r="E2836">
        <v>999</v>
      </c>
      <c r="F2836" t="s">
        <v>10</v>
      </c>
      <c r="G2836" t="s">
        <v>11</v>
      </c>
      <c r="H2836" t="s">
        <v>5361</v>
      </c>
      <c r="I2836">
        <v>999</v>
      </c>
      <c r="J2836" s="1">
        <v>45419</v>
      </c>
      <c r="K2836" t="s">
        <v>5356</v>
      </c>
      <c r="L2836" s="1"/>
      <c r="M2836" s="1">
        <v>45393</v>
      </c>
      <c r="N2836" t="s">
        <v>5838</v>
      </c>
      <c r="O2836" t="s">
        <v>5845</v>
      </c>
      <c r="P2836" t="s">
        <v>6037</v>
      </c>
    </row>
    <row r="2837" spans="1:16" x14ac:dyDescent="0.5">
      <c r="A2837" t="s">
        <v>3823</v>
      </c>
      <c r="B2837" t="s">
        <v>3820</v>
      </c>
      <c r="C2837" t="s">
        <v>652</v>
      </c>
      <c r="D2837" s="1">
        <v>45507</v>
      </c>
      <c r="E2837">
        <v>999</v>
      </c>
      <c r="F2837" t="s">
        <v>10</v>
      </c>
      <c r="G2837" t="s">
        <v>11</v>
      </c>
      <c r="H2837" t="s">
        <v>5361</v>
      </c>
      <c r="I2837">
        <v>999</v>
      </c>
      <c r="J2837" s="1">
        <v>45419</v>
      </c>
      <c r="K2837" t="s">
        <v>5356</v>
      </c>
      <c r="L2837" s="1"/>
      <c r="M2837" s="1">
        <v>45393</v>
      </c>
      <c r="N2837" t="s">
        <v>5838</v>
      </c>
      <c r="O2837" t="s">
        <v>5845</v>
      </c>
      <c r="P2837" t="s">
        <v>6037</v>
      </c>
    </row>
    <row r="2838" spans="1:16" x14ac:dyDescent="0.5">
      <c r="A2838" t="s">
        <v>3824</v>
      </c>
      <c r="B2838" t="s">
        <v>3820</v>
      </c>
      <c r="C2838" t="s">
        <v>652</v>
      </c>
      <c r="D2838" s="1">
        <v>45538</v>
      </c>
      <c r="E2838">
        <v>999</v>
      </c>
      <c r="F2838" t="s">
        <v>10</v>
      </c>
      <c r="G2838" t="s">
        <v>23</v>
      </c>
      <c r="H2838" t="s">
        <v>5361</v>
      </c>
      <c r="I2838">
        <v>999</v>
      </c>
      <c r="J2838" s="1">
        <v>45419</v>
      </c>
      <c r="K2838" t="s">
        <v>5356</v>
      </c>
      <c r="L2838" s="1"/>
      <c r="M2838" s="1">
        <v>45393</v>
      </c>
      <c r="N2838" t="s">
        <v>5838</v>
      </c>
      <c r="O2838" t="s">
        <v>5845</v>
      </c>
      <c r="P2838" t="s">
        <v>6037</v>
      </c>
    </row>
    <row r="2839" spans="1:16" x14ac:dyDescent="0.5">
      <c r="A2839" t="s">
        <v>3825</v>
      </c>
      <c r="B2839" t="s">
        <v>3826</v>
      </c>
      <c r="C2839" t="s">
        <v>2806</v>
      </c>
      <c r="D2839" s="1">
        <v>45295</v>
      </c>
      <c r="E2839">
        <v>0</v>
      </c>
      <c r="F2839" t="s">
        <v>43</v>
      </c>
      <c r="G2839" t="s">
        <v>11</v>
      </c>
      <c r="H2839" t="s">
        <v>5361</v>
      </c>
      <c r="I2839">
        <v>999</v>
      </c>
      <c r="J2839" s="1">
        <v>45320</v>
      </c>
      <c r="K2839" t="s">
        <v>5356</v>
      </c>
      <c r="L2839" s="1"/>
      <c r="M2839" s="1">
        <v>45311</v>
      </c>
      <c r="N2839" t="s">
        <v>5839</v>
      </c>
      <c r="O2839" t="s">
        <v>5848</v>
      </c>
      <c r="P2839" t="s">
        <v>6037</v>
      </c>
    </row>
    <row r="2840" spans="1:16" x14ac:dyDescent="0.5">
      <c r="A2840" t="s">
        <v>3827</v>
      </c>
      <c r="B2840" t="s">
        <v>3826</v>
      </c>
      <c r="C2840" t="s">
        <v>2806</v>
      </c>
      <c r="D2840" s="1">
        <v>45324</v>
      </c>
      <c r="E2840">
        <v>999</v>
      </c>
      <c r="F2840" t="s">
        <v>10</v>
      </c>
      <c r="G2840" t="s">
        <v>11</v>
      </c>
      <c r="H2840" t="s">
        <v>5361</v>
      </c>
      <c r="I2840">
        <v>999</v>
      </c>
      <c r="J2840" s="1">
        <v>45320</v>
      </c>
      <c r="K2840" t="s">
        <v>5356</v>
      </c>
      <c r="L2840" s="1"/>
      <c r="M2840" s="1">
        <v>45311</v>
      </c>
      <c r="N2840" t="s">
        <v>5839</v>
      </c>
      <c r="O2840" t="s">
        <v>5848</v>
      </c>
      <c r="P2840" t="s">
        <v>6037</v>
      </c>
    </row>
    <row r="2841" spans="1:16" x14ac:dyDescent="0.5">
      <c r="A2841" t="s">
        <v>3828</v>
      </c>
      <c r="B2841" t="s">
        <v>3826</v>
      </c>
      <c r="C2841" t="s">
        <v>2806</v>
      </c>
      <c r="D2841" s="1">
        <v>45355</v>
      </c>
      <c r="E2841">
        <v>999</v>
      </c>
      <c r="F2841" t="s">
        <v>10</v>
      </c>
      <c r="G2841" t="s">
        <v>23</v>
      </c>
      <c r="H2841" t="s">
        <v>5361</v>
      </c>
      <c r="I2841">
        <v>999</v>
      </c>
      <c r="J2841" s="1">
        <v>45320</v>
      </c>
      <c r="K2841" t="s">
        <v>5356</v>
      </c>
      <c r="L2841" s="1"/>
      <c r="M2841" s="1">
        <v>45311</v>
      </c>
      <c r="N2841" t="s">
        <v>5839</v>
      </c>
      <c r="O2841" t="s">
        <v>5848</v>
      </c>
      <c r="P2841" t="s">
        <v>6037</v>
      </c>
    </row>
    <row r="2842" spans="1:16" x14ac:dyDescent="0.5">
      <c r="A2842" t="s">
        <v>3829</v>
      </c>
      <c r="B2842" t="s">
        <v>3826</v>
      </c>
      <c r="C2842" t="s">
        <v>2806</v>
      </c>
      <c r="D2842" s="1">
        <v>45383</v>
      </c>
      <c r="E2842">
        <v>999</v>
      </c>
      <c r="F2842" t="s">
        <v>10</v>
      </c>
      <c r="G2842" t="s">
        <v>11</v>
      </c>
      <c r="H2842" t="s">
        <v>5361</v>
      </c>
      <c r="I2842">
        <v>999</v>
      </c>
      <c r="J2842" s="1">
        <v>45320</v>
      </c>
      <c r="K2842" t="s">
        <v>5356</v>
      </c>
      <c r="L2842" s="1"/>
      <c r="M2842" s="1">
        <v>45311</v>
      </c>
      <c r="N2842" t="s">
        <v>5839</v>
      </c>
      <c r="O2842" t="s">
        <v>5848</v>
      </c>
      <c r="P2842" t="s">
        <v>6037</v>
      </c>
    </row>
    <row r="2843" spans="1:16" x14ac:dyDescent="0.5">
      <c r="A2843" t="s">
        <v>3830</v>
      </c>
      <c r="B2843" t="s">
        <v>3826</v>
      </c>
      <c r="C2843" t="s">
        <v>2806</v>
      </c>
      <c r="D2843" s="1">
        <v>45416</v>
      </c>
      <c r="E2843">
        <v>999</v>
      </c>
      <c r="F2843" t="s">
        <v>10</v>
      </c>
      <c r="G2843" t="s">
        <v>11</v>
      </c>
      <c r="H2843" t="s">
        <v>5361</v>
      </c>
      <c r="I2843">
        <v>999</v>
      </c>
      <c r="J2843" s="1">
        <v>45320</v>
      </c>
      <c r="K2843" t="s">
        <v>5356</v>
      </c>
      <c r="L2843" s="1"/>
      <c r="M2843" s="1">
        <v>45311</v>
      </c>
      <c r="N2843" t="s">
        <v>5839</v>
      </c>
      <c r="O2843" t="s">
        <v>5848</v>
      </c>
      <c r="P2843" t="s">
        <v>6037</v>
      </c>
    </row>
    <row r="2844" spans="1:16" x14ac:dyDescent="0.5">
      <c r="A2844" t="s">
        <v>3831</v>
      </c>
      <c r="B2844" t="s">
        <v>3826</v>
      </c>
      <c r="C2844" t="s">
        <v>2806</v>
      </c>
      <c r="D2844" s="1">
        <v>45444</v>
      </c>
      <c r="E2844">
        <v>999</v>
      </c>
      <c r="F2844" t="s">
        <v>10</v>
      </c>
      <c r="G2844" t="s">
        <v>11</v>
      </c>
      <c r="H2844" t="s">
        <v>5361</v>
      </c>
      <c r="I2844">
        <v>999</v>
      </c>
      <c r="J2844" s="1">
        <v>45320</v>
      </c>
      <c r="K2844" t="s">
        <v>5356</v>
      </c>
      <c r="L2844" s="1"/>
      <c r="M2844" s="1">
        <v>45311</v>
      </c>
      <c r="N2844" t="s">
        <v>5839</v>
      </c>
      <c r="O2844" t="s">
        <v>5848</v>
      </c>
      <c r="P2844" t="s">
        <v>6037</v>
      </c>
    </row>
    <row r="2845" spans="1:16" x14ac:dyDescent="0.5">
      <c r="A2845" t="s">
        <v>3832</v>
      </c>
      <c r="B2845" t="s">
        <v>3826</v>
      </c>
      <c r="C2845" t="s">
        <v>2806</v>
      </c>
      <c r="D2845" s="1">
        <v>45474</v>
      </c>
      <c r="E2845">
        <v>999</v>
      </c>
      <c r="F2845" t="s">
        <v>10</v>
      </c>
      <c r="G2845" t="s">
        <v>11</v>
      </c>
      <c r="H2845" t="s">
        <v>5361</v>
      </c>
      <c r="I2845">
        <v>999</v>
      </c>
      <c r="J2845" s="1">
        <v>45320</v>
      </c>
      <c r="K2845" t="s">
        <v>5356</v>
      </c>
      <c r="L2845" s="1"/>
      <c r="M2845" s="1">
        <v>45311</v>
      </c>
      <c r="N2845" t="s">
        <v>5839</v>
      </c>
      <c r="O2845" t="s">
        <v>5848</v>
      </c>
      <c r="P2845" t="s">
        <v>6037</v>
      </c>
    </row>
    <row r="2846" spans="1:16" x14ac:dyDescent="0.5">
      <c r="A2846" t="s">
        <v>3833</v>
      </c>
      <c r="B2846" t="s">
        <v>3826</v>
      </c>
      <c r="C2846" t="s">
        <v>2806</v>
      </c>
      <c r="D2846" s="1">
        <v>45507</v>
      </c>
      <c r="E2846">
        <v>999</v>
      </c>
      <c r="F2846" t="s">
        <v>10</v>
      </c>
      <c r="G2846" t="s">
        <v>11</v>
      </c>
      <c r="H2846" t="s">
        <v>5361</v>
      </c>
      <c r="I2846">
        <v>999</v>
      </c>
      <c r="J2846" s="1">
        <v>45320</v>
      </c>
      <c r="K2846" t="s">
        <v>5356</v>
      </c>
      <c r="L2846" s="1"/>
      <c r="M2846" s="1">
        <v>45311</v>
      </c>
      <c r="N2846" t="s">
        <v>5839</v>
      </c>
      <c r="O2846" t="s">
        <v>5848</v>
      </c>
      <c r="P2846" t="s">
        <v>6037</v>
      </c>
    </row>
    <row r="2847" spans="1:16" x14ac:dyDescent="0.5">
      <c r="A2847" t="s">
        <v>3834</v>
      </c>
      <c r="B2847" t="s">
        <v>3826</v>
      </c>
      <c r="C2847" t="s">
        <v>2806</v>
      </c>
      <c r="D2847" s="1">
        <v>45537</v>
      </c>
      <c r="E2847">
        <v>999</v>
      </c>
      <c r="F2847" t="s">
        <v>10</v>
      </c>
      <c r="G2847" t="s">
        <v>41</v>
      </c>
      <c r="H2847" t="s">
        <v>5361</v>
      </c>
      <c r="I2847">
        <v>999</v>
      </c>
      <c r="J2847" s="1">
        <v>45320</v>
      </c>
      <c r="K2847" t="s">
        <v>5356</v>
      </c>
      <c r="L2847" s="1"/>
      <c r="M2847" s="1">
        <v>45311</v>
      </c>
      <c r="N2847" t="s">
        <v>5839</v>
      </c>
      <c r="O2847" t="s">
        <v>5848</v>
      </c>
      <c r="P2847" t="s">
        <v>6037</v>
      </c>
    </row>
    <row r="2848" spans="1:16" x14ac:dyDescent="0.5">
      <c r="A2848" t="s">
        <v>3835</v>
      </c>
      <c r="B2848" t="s">
        <v>3836</v>
      </c>
      <c r="C2848" t="s">
        <v>3837</v>
      </c>
      <c r="D2848" s="1">
        <v>45325</v>
      </c>
      <c r="E2848">
        <v>2499</v>
      </c>
      <c r="F2848" t="s">
        <v>10</v>
      </c>
      <c r="G2848" t="s">
        <v>41</v>
      </c>
      <c r="H2848" t="s">
        <v>5362</v>
      </c>
      <c r="I2848">
        <v>2499</v>
      </c>
      <c r="J2848" s="1">
        <v>45346</v>
      </c>
      <c r="K2848" t="s">
        <v>5359</v>
      </c>
      <c r="L2848" s="1">
        <v>45406</v>
      </c>
      <c r="M2848" s="1">
        <v>45325</v>
      </c>
      <c r="N2848" t="s">
        <v>5834</v>
      </c>
      <c r="O2848" t="s">
        <v>5835</v>
      </c>
      <c r="P2848" t="s">
        <v>6036</v>
      </c>
    </row>
    <row r="2849" spans="1:16" x14ac:dyDescent="0.5">
      <c r="A2849" t="s">
        <v>3838</v>
      </c>
      <c r="B2849" t="s">
        <v>3836</v>
      </c>
      <c r="C2849" t="s">
        <v>3837</v>
      </c>
      <c r="D2849" s="1">
        <v>45352</v>
      </c>
      <c r="E2849">
        <v>2499</v>
      </c>
      <c r="F2849" t="s">
        <v>10</v>
      </c>
      <c r="G2849" t="s">
        <v>11</v>
      </c>
      <c r="H2849" t="s">
        <v>5362</v>
      </c>
      <c r="I2849">
        <v>2499</v>
      </c>
      <c r="J2849" s="1">
        <v>45346</v>
      </c>
      <c r="K2849" t="s">
        <v>5359</v>
      </c>
      <c r="L2849" s="1">
        <v>45406</v>
      </c>
      <c r="M2849" s="1">
        <v>45325</v>
      </c>
      <c r="N2849" t="s">
        <v>5834</v>
      </c>
      <c r="O2849" t="s">
        <v>5835</v>
      </c>
      <c r="P2849" t="s">
        <v>6036</v>
      </c>
    </row>
    <row r="2850" spans="1:16" x14ac:dyDescent="0.5">
      <c r="A2850" t="s">
        <v>3839</v>
      </c>
      <c r="B2850" t="s">
        <v>3836</v>
      </c>
      <c r="C2850" t="s">
        <v>3837</v>
      </c>
      <c r="D2850" s="1">
        <v>45385</v>
      </c>
      <c r="E2850">
        <v>2499</v>
      </c>
      <c r="F2850" t="s">
        <v>10</v>
      </c>
      <c r="G2850" t="s">
        <v>23</v>
      </c>
      <c r="H2850" t="s">
        <v>5362</v>
      </c>
      <c r="I2850">
        <v>2499</v>
      </c>
      <c r="J2850" s="1">
        <v>45346</v>
      </c>
      <c r="K2850" t="s">
        <v>5359</v>
      </c>
      <c r="L2850" s="1">
        <v>45406</v>
      </c>
      <c r="M2850" s="1">
        <v>45325</v>
      </c>
      <c r="N2850" t="s">
        <v>5834</v>
      </c>
      <c r="O2850" t="s">
        <v>5835</v>
      </c>
      <c r="P2850" t="s">
        <v>6036</v>
      </c>
    </row>
    <row r="2851" spans="1:16" x14ac:dyDescent="0.5">
      <c r="A2851" t="s">
        <v>3840</v>
      </c>
      <c r="B2851" t="s">
        <v>3841</v>
      </c>
      <c r="C2851" t="s">
        <v>3282</v>
      </c>
      <c r="D2851" s="1">
        <v>45447</v>
      </c>
      <c r="E2851">
        <v>2499</v>
      </c>
      <c r="F2851" t="s">
        <v>10</v>
      </c>
      <c r="G2851" t="s">
        <v>23</v>
      </c>
      <c r="H2851" t="s">
        <v>5362</v>
      </c>
      <c r="I2851">
        <v>2499</v>
      </c>
      <c r="J2851" s="1">
        <v>45457</v>
      </c>
      <c r="K2851" t="s">
        <v>5356</v>
      </c>
      <c r="L2851" s="1"/>
      <c r="M2851" s="1">
        <v>45447</v>
      </c>
      <c r="N2851" t="s">
        <v>5838</v>
      </c>
      <c r="O2851" t="s">
        <v>5835</v>
      </c>
      <c r="P2851" t="s">
        <v>6037</v>
      </c>
    </row>
    <row r="2852" spans="1:16" x14ac:dyDescent="0.5">
      <c r="A2852" t="s">
        <v>3842</v>
      </c>
      <c r="B2852" t="s">
        <v>3841</v>
      </c>
      <c r="C2852" t="s">
        <v>3282</v>
      </c>
      <c r="D2852" s="1">
        <v>45475</v>
      </c>
      <c r="E2852">
        <v>2499</v>
      </c>
      <c r="F2852" t="s">
        <v>10</v>
      </c>
      <c r="G2852" t="s">
        <v>11</v>
      </c>
      <c r="H2852" t="s">
        <v>5362</v>
      </c>
      <c r="I2852">
        <v>2499</v>
      </c>
      <c r="J2852" s="1">
        <v>45457</v>
      </c>
      <c r="K2852" t="s">
        <v>5356</v>
      </c>
      <c r="L2852" s="1"/>
      <c r="M2852" s="1">
        <v>45447</v>
      </c>
      <c r="N2852" t="s">
        <v>5838</v>
      </c>
      <c r="O2852" t="s">
        <v>5835</v>
      </c>
      <c r="P2852" t="s">
        <v>6037</v>
      </c>
    </row>
    <row r="2853" spans="1:16" x14ac:dyDescent="0.5">
      <c r="A2853" t="s">
        <v>3843</v>
      </c>
      <c r="B2853" t="s">
        <v>3841</v>
      </c>
      <c r="C2853" t="s">
        <v>3282</v>
      </c>
      <c r="D2853" s="1">
        <v>45506</v>
      </c>
      <c r="E2853">
        <v>2499</v>
      </c>
      <c r="F2853" t="s">
        <v>10</v>
      </c>
      <c r="G2853" t="s">
        <v>11</v>
      </c>
      <c r="H2853" t="s">
        <v>5362</v>
      </c>
      <c r="I2853">
        <v>2499</v>
      </c>
      <c r="J2853" s="1">
        <v>45457</v>
      </c>
      <c r="K2853" t="s">
        <v>5356</v>
      </c>
      <c r="L2853" s="1"/>
      <c r="M2853" s="1">
        <v>45447</v>
      </c>
      <c r="N2853" t="s">
        <v>5838</v>
      </c>
      <c r="O2853" t="s">
        <v>5835</v>
      </c>
      <c r="P2853" t="s">
        <v>6037</v>
      </c>
    </row>
    <row r="2854" spans="1:16" x14ac:dyDescent="0.5">
      <c r="A2854" t="s">
        <v>3844</v>
      </c>
      <c r="B2854" t="s">
        <v>3841</v>
      </c>
      <c r="C2854" t="s">
        <v>3282</v>
      </c>
      <c r="D2854" s="1">
        <v>45537</v>
      </c>
      <c r="E2854">
        <v>0</v>
      </c>
      <c r="F2854" t="s">
        <v>43</v>
      </c>
      <c r="G2854" t="s">
        <v>11</v>
      </c>
      <c r="H2854" t="s">
        <v>5362</v>
      </c>
      <c r="I2854">
        <v>2499</v>
      </c>
      <c r="J2854" s="1">
        <v>45457</v>
      </c>
      <c r="K2854" t="s">
        <v>5356</v>
      </c>
      <c r="L2854" s="1"/>
      <c r="M2854" s="1">
        <v>45447</v>
      </c>
      <c r="N2854" t="s">
        <v>5838</v>
      </c>
      <c r="O2854" t="s">
        <v>5835</v>
      </c>
      <c r="P2854" t="s">
        <v>6037</v>
      </c>
    </row>
    <row r="2855" spans="1:16" x14ac:dyDescent="0.5">
      <c r="A2855" t="s">
        <v>3845</v>
      </c>
      <c r="B2855" t="s">
        <v>3846</v>
      </c>
      <c r="C2855" t="s">
        <v>2799</v>
      </c>
      <c r="D2855" s="1">
        <v>45416</v>
      </c>
      <c r="E2855">
        <v>999</v>
      </c>
      <c r="F2855" t="s">
        <v>10</v>
      </c>
      <c r="G2855" t="s">
        <v>11</v>
      </c>
      <c r="H2855" t="s">
        <v>5361</v>
      </c>
      <c r="I2855">
        <v>999</v>
      </c>
      <c r="J2855" s="1">
        <v>45432</v>
      </c>
      <c r="K2855" t="s">
        <v>5356</v>
      </c>
      <c r="L2855" s="1"/>
      <c r="M2855" s="1">
        <v>45415</v>
      </c>
      <c r="N2855" t="s">
        <v>5834</v>
      </c>
      <c r="O2855" t="s">
        <v>5848</v>
      </c>
      <c r="P2855" t="s">
        <v>6036</v>
      </c>
    </row>
    <row r="2856" spans="1:16" x14ac:dyDescent="0.5">
      <c r="A2856" t="s">
        <v>3847</v>
      </c>
      <c r="B2856" t="s">
        <v>3846</v>
      </c>
      <c r="C2856" t="s">
        <v>2799</v>
      </c>
      <c r="D2856" s="1">
        <v>45447</v>
      </c>
      <c r="E2856">
        <v>999</v>
      </c>
      <c r="F2856" t="s">
        <v>10</v>
      </c>
      <c r="G2856" t="s">
        <v>11</v>
      </c>
      <c r="H2856" t="s">
        <v>5361</v>
      </c>
      <c r="I2856">
        <v>999</v>
      </c>
      <c r="J2856" s="1">
        <v>45432</v>
      </c>
      <c r="K2856" t="s">
        <v>5356</v>
      </c>
      <c r="L2856" s="1"/>
      <c r="M2856" s="1">
        <v>45415</v>
      </c>
      <c r="N2856" t="s">
        <v>5834</v>
      </c>
      <c r="O2856" t="s">
        <v>5848</v>
      </c>
      <c r="P2856" t="s">
        <v>6036</v>
      </c>
    </row>
    <row r="2857" spans="1:16" x14ac:dyDescent="0.5">
      <c r="A2857" t="s">
        <v>3848</v>
      </c>
      <c r="B2857" t="s">
        <v>3846</v>
      </c>
      <c r="C2857" t="s">
        <v>2799</v>
      </c>
      <c r="D2857" s="1">
        <v>45476</v>
      </c>
      <c r="E2857">
        <v>999</v>
      </c>
      <c r="F2857" t="s">
        <v>10</v>
      </c>
      <c r="G2857" t="s">
        <v>41</v>
      </c>
      <c r="H2857" t="s">
        <v>5361</v>
      </c>
      <c r="I2857">
        <v>999</v>
      </c>
      <c r="J2857" s="1">
        <v>45432</v>
      </c>
      <c r="K2857" t="s">
        <v>5356</v>
      </c>
      <c r="L2857" s="1"/>
      <c r="M2857" s="1">
        <v>45415</v>
      </c>
      <c r="N2857" t="s">
        <v>5834</v>
      </c>
      <c r="O2857" t="s">
        <v>5848</v>
      </c>
      <c r="P2857" t="s">
        <v>6036</v>
      </c>
    </row>
    <row r="2858" spans="1:16" x14ac:dyDescent="0.5">
      <c r="A2858" t="s">
        <v>3849</v>
      </c>
      <c r="B2858" t="s">
        <v>3846</v>
      </c>
      <c r="C2858" t="s">
        <v>2799</v>
      </c>
      <c r="D2858" s="1">
        <v>45507</v>
      </c>
      <c r="E2858">
        <v>999</v>
      </c>
      <c r="F2858" t="s">
        <v>10</v>
      </c>
      <c r="G2858" t="s">
        <v>23</v>
      </c>
      <c r="H2858" t="s">
        <v>5361</v>
      </c>
      <c r="I2858">
        <v>999</v>
      </c>
      <c r="J2858" s="1">
        <v>45432</v>
      </c>
      <c r="K2858" t="s">
        <v>5356</v>
      </c>
      <c r="L2858" s="1"/>
      <c r="M2858" s="1">
        <v>45415</v>
      </c>
      <c r="N2858" t="s">
        <v>5834</v>
      </c>
      <c r="O2858" t="s">
        <v>5848</v>
      </c>
      <c r="P2858" t="s">
        <v>6036</v>
      </c>
    </row>
    <row r="2859" spans="1:16" x14ac:dyDescent="0.5">
      <c r="A2859" t="s">
        <v>3850</v>
      </c>
      <c r="B2859" t="s">
        <v>3846</v>
      </c>
      <c r="C2859" t="s">
        <v>2799</v>
      </c>
      <c r="D2859" s="1">
        <v>45539</v>
      </c>
      <c r="E2859">
        <v>999</v>
      </c>
      <c r="F2859" t="s">
        <v>10</v>
      </c>
      <c r="G2859" t="s">
        <v>25</v>
      </c>
      <c r="H2859" t="s">
        <v>5361</v>
      </c>
      <c r="I2859">
        <v>999</v>
      </c>
      <c r="J2859" s="1">
        <v>45432</v>
      </c>
      <c r="K2859" t="s">
        <v>5356</v>
      </c>
      <c r="L2859" s="1"/>
      <c r="M2859" s="1">
        <v>45415</v>
      </c>
      <c r="N2859" t="s">
        <v>5834</v>
      </c>
      <c r="O2859" t="s">
        <v>5848</v>
      </c>
      <c r="P2859" t="s">
        <v>6036</v>
      </c>
    </row>
    <row r="2860" spans="1:16" x14ac:dyDescent="0.5">
      <c r="A2860" t="s">
        <v>3851</v>
      </c>
      <c r="B2860" t="s">
        <v>3852</v>
      </c>
      <c r="C2860" t="s">
        <v>3853</v>
      </c>
      <c r="D2860" s="1">
        <v>45324</v>
      </c>
      <c r="E2860">
        <v>999</v>
      </c>
      <c r="F2860" t="s">
        <v>10</v>
      </c>
      <c r="G2860" t="s">
        <v>11</v>
      </c>
      <c r="H2860" t="s">
        <v>5361</v>
      </c>
      <c r="I2860">
        <v>999</v>
      </c>
      <c r="J2860" s="1">
        <v>45332</v>
      </c>
      <c r="K2860" t="s">
        <v>5356</v>
      </c>
      <c r="L2860" s="1"/>
      <c r="M2860" s="1">
        <v>45329</v>
      </c>
      <c r="N2860" t="s">
        <v>5846</v>
      </c>
      <c r="O2860" t="s">
        <v>5835</v>
      </c>
      <c r="P2860" t="s">
        <v>6037</v>
      </c>
    </row>
    <row r="2861" spans="1:16" x14ac:dyDescent="0.5">
      <c r="A2861" t="s">
        <v>3854</v>
      </c>
      <c r="B2861" t="s">
        <v>3852</v>
      </c>
      <c r="C2861" t="s">
        <v>3853</v>
      </c>
      <c r="D2861" s="1">
        <v>45352</v>
      </c>
      <c r="E2861">
        <v>999</v>
      </c>
      <c r="F2861" t="s">
        <v>10</v>
      </c>
      <c r="G2861" t="s">
        <v>11</v>
      </c>
      <c r="H2861" t="s">
        <v>5361</v>
      </c>
      <c r="I2861">
        <v>999</v>
      </c>
      <c r="J2861" s="1">
        <v>45332</v>
      </c>
      <c r="K2861" t="s">
        <v>5356</v>
      </c>
      <c r="L2861" s="1"/>
      <c r="M2861" s="1">
        <v>45329</v>
      </c>
      <c r="N2861" t="s">
        <v>5846</v>
      </c>
      <c r="O2861" t="s">
        <v>5835</v>
      </c>
      <c r="P2861" t="s">
        <v>6037</v>
      </c>
    </row>
    <row r="2862" spans="1:16" x14ac:dyDescent="0.5">
      <c r="A2862" t="s">
        <v>3855</v>
      </c>
      <c r="B2862" t="s">
        <v>3852</v>
      </c>
      <c r="C2862" t="s">
        <v>3853</v>
      </c>
      <c r="D2862" s="1">
        <v>45386</v>
      </c>
      <c r="E2862">
        <v>999</v>
      </c>
      <c r="F2862" t="s">
        <v>10</v>
      </c>
      <c r="G2862" t="s">
        <v>11</v>
      </c>
      <c r="H2862" t="s">
        <v>5361</v>
      </c>
      <c r="I2862">
        <v>999</v>
      </c>
      <c r="J2862" s="1">
        <v>45332</v>
      </c>
      <c r="K2862" t="s">
        <v>5356</v>
      </c>
      <c r="L2862" s="1"/>
      <c r="M2862" s="1">
        <v>45329</v>
      </c>
      <c r="N2862" t="s">
        <v>5846</v>
      </c>
      <c r="O2862" t="s">
        <v>5835</v>
      </c>
      <c r="P2862" t="s">
        <v>6037</v>
      </c>
    </row>
    <row r="2863" spans="1:16" x14ac:dyDescent="0.5">
      <c r="A2863" t="s">
        <v>3856</v>
      </c>
      <c r="B2863" t="s">
        <v>3852</v>
      </c>
      <c r="C2863" t="s">
        <v>3853</v>
      </c>
      <c r="D2863" s="1">
        <v>45415</v>
      </c>
      <c r="E2863">
        <v>999</v>
      </c>
      <c r="F2863" t="s">
        <v>10</v>
      </c>
      <c r="G2863" t="s">
        <v>11</v>
      </c>
      <c r="H2863" t="s">
        <v>5361</v>
      </c>
      <c r="I2863">
        <v>999</v>
      </c>
      <c r="J2863" s="1">
        <v>45332</v>
      </c>
      <c r="K2863" t="s">
        <v>5356</v>
      </c>
      <c r="L2863" s="1"/>
      <c r="M2863" s="1">
        <v>45329</v>
      </c>
      <c r="N2863" t="s">
        <v>5846</v>
      </c>
      <c r="O2863" t="s">
        <v>5835</v>
      </c>
      <c r="P2863" t="s">
        <v>6037</v>
      </c>
    </row>
    <row r="2864" spans="1:16" x14ac:dyDescent="0.5">
      <c r="A2864" t="s">
        <v>3857</v>
      </c>
      <c r="B2864" t="s">
        <v>3852</v>
      </c>
      <c r="C2864" t="s">
        <v>3853</v>
      </c>
      <c r="D2864" s="1">
        <v>45445</v>
      </c>
      <c r="E2864">
        <v>999</v>
      </c>
      <c r="F2864" t="s">
        <v>10</v>
      </c>
      <c r="G2864" t="s">
        <v>11</v>
      </c>
      <c r="H2864" t="s">
        <v>5361</v>
      </c>
      <c r="I2864">
        <v>999</v>
      </c>
      <c r="J2864" s="1">
        <v>45332</v>
      </c>
      <c r="K2864" t="s">
        <v>5356</v>
      </c>
      <c r="L2864" s="1"/>
      <c r="M2864" s="1">
        <v>45329</v>
      </c>
      <c r="N2864" t="s">
        <v>5846</v>
      </c>
      <c r="O2864" t="s">
        <v>5835</v>
      </c>
      <c r="P2864" t="s">
        <v>6037</v>
      </c>
    </row>
    <row r="2865" spans="1:16" x14ac:dyDescent="0.5">
      <c r="A2865" t="s">
        <v>3858</v>
      </c>
      <c r="B2865" t="s">
        <v>3852</v>
      </c>
      <c r="C2865" t="s">
        <v>3853</v>
      </c>
      <c r="D2865" s="1">
        <v>45477</v>
      </c>
      <c r="E2865">
        <v>999</v>
      </c>
      <c r="F2865" t="s">
        <v>10</v>
      </c>
      <c r="G2865" t="s">
        <v>11</v>
      </c>
      <c r="H2865" t="s">
        <v>5361</v>
      </c>
      <c r="I2865">
        <v>999</v>
      </c>
      <c r="J2865" s="1">
        <v>45332</v>
      </c>
      <c r="K2865" t="s">
        <v>5356</v>
      </c>
      <c r="L2865" s="1"/>
      <c r="M2865" s="1">
        <v>45329</v>
      </c>
      <c r="N2865" t="s">
        <v>5846</v>
      </c>
      <c r="O2865" t="s">
        <v>5835</v>
      </c>
      <c r="P2865" t="s">
        <v>6037</v>
      </c>
    </row>
    <row r="2866" spans="1:16" x14ac:dyDescent="0.5">
      <c r="A2866" t="s">
        <v>3859</v>
      </c>
      <c r="B2866" t="s">
        <v>3852</v>
      </c>
      <c r="C2866" t="s">
        <v>3853</v>
      </c>
      <c r="D2866" s="1">
        <v>45505</v>
      </c>
      <c r="E2866">
        <v>999</v>
      </c>
      <c r="F2866" t="s">
        <v>10</v>
      </c>
      <c r="G2866" t="s">
        <v>11</v>
      </c>
      <c r="H2866" t="s">
        <v>5361</v>
      </c>
      <c r="I2866">
        <v>999</v>
      </c>
      <c r="J2866" s="1">
        <v>45332</v>
      </c>
      <c r="K2866" t="s">
        <v>5356</v>
      </c>
      <c r="L2866" s="1"/>
      <c r="M2866" s="1">
        <v>45329</v>
      </c>
      <c r="N2866" t="s">
        <v>5846</v>
      </c>
      <c r="O2866" t="s">
        <v>5835</v>
      </c>
      <c r="P2866" t="s">
        <v>6037</v>
      </c>
    </row>
    <row r="2867" spans="1:16" x14ac:dyDescent="0.5">
      <c r="A2867" t="s">
        <v>3860</v>
      </c>
      <c r="B2867" t="s">
        <v>3852</v>
      </c>
      <c r="C2867" t="s">
        <v>3853</v>
      </c>
      <c r="D2867" s="1">
        <v>45538</v>
      </c>
      <c r="E2867">
        <v>0</v>
      </c>
      <c r="F2867" t="s">
        <v>43</v>
      </c>
      <c r="G2867" t="s">
        <v>25</v>
      </c>
      <c r="H2867" t="s">
        <v>5361</v>
      </c>
      <c r="I2867">
        <v>999</v>
      </c>
      <c r="J2867" s="1">
        <v>45332</v>
      </c>
      <c r="K2867" t="s">
        <v>5356</v>
      </c>
      <c r="L2867" s="1"/>
      <c r="M2867" s="1">
        <v>45329</v>
      </c>
      <c r="N2867" t="s">
        <v>5846</v>
      </c>
      <c r="O2867" t="s">
        <v>5835</v>
      </c>
      <c r="P2867" t="s">
        <v>6037</v>
      </c>
    </row>
    <row r="2868" spans="1:16" x14ac:dyDescent="0.5">
      <c r="A2868" t="s">
        <v>3861</v>
      </c>
      <c r="B2868" t="s">
        <v>3862</v>
      </c>
      <c r="C2868" t="s">
        <v>3863</v>
      </c>
      <c r="D2868" s="1">
        <v>45537</v>
      </c>
      <c r="E2868">
        <v>2499</v>
      </c>
      <c r="F2868" t="s">
        <v>10</v>
      </c>
      <c r="G2868" t="s">
        <v>11</v>
      </c>
      <c r="H2868" t="s">
        <v>5362</v>
      </c>
      <c r="I2868">
        <v>2499</v>
      </c>
      <c r="J2868" s="1">
        <v>45547</v>
      </c>
      <c r="K2868" t="s">
        <v>5356</v>
      </c>
      <c r="L2868" s="1"/>
      <c r="M2868" s="1">
        <v>45528</v>
      </c>
      <c r="N2868" t="s">
        <v>5839</v>
      </c>
      <c r="O2868" t="s">
        <v>5844</v>
      </c>
      <c r="P2868" t="s">
        <v>6037</v>
      </c>
    </row>
    <row r="2869" spans="1:16" x14ac:dyDescent="0.5">
      <c r="A2869" t="s">
        <v>3864</v>
      </c>
      <c r="B2869" t="s">
        <v>3865</v>
      </c>
      <c r="C2869" t="s">
        <v>3866</v>
      </c>
      <c r="D2869" s="1">
        <v>45384</v>
      </c>
      <c r="E2869">
        <v>999</v>
      </c>
      <c r="F2869" t="s">
        <v>10</v>
      </c>
      <c r="G2869" t="s">
        <v>23</v>
      </c>
      <c r="H2869" t="s">
        <v>5361</v>
      </c>
      <c r="I2869">
        <v>999</v>
      </c>
      <c r="J2869" s="1">
        <v>45389</v>
      </c>
      <c r="K2869" t="s">
        <v>5359</v>
      </c>
      <c r="L2869" s="1">
        <v>45483</v>
      </c>
      <c r="M2869" s="1">
        <v>45370</v>
      </c>
      <c r="N2869" t="s">
        <v>5838</v>
      </c>
      <c r="O2869" t="s">
        <v>5835</v>
      </c>
      <c r="P2869" t="s">
        <v>5836</v>
      </c>
    </row>
    <row r="2870" spans="1:16" x14ac:dyDescent="0.5">
      <c r="A2870" t="s">
        <v>3867</v>
      </c>
      <c r="B2870" t="s">
        <v>3865</v>
      </c>
      <c r="C2870" t="s">
        <v>3866</v>
      </c>
      <c r="D2870" s="1">
        <v>45416</v>
      </c>
      <c r="E2870">
        <v>999</v>
      </c>
      <c r="F2870" t="s">
        <v>10</v>
      </c>
      <c r="G2870" t="s">
        <v>25</v>
      </c>
      <c r="H2870" t="s">
        <v>5361</v>
      </c>
      <c r="I2870">
        <v>999</v>
      </c>
      <c r="J2870" s="1">
        <v>45389</v>
      </c>
      <c r="K2870" t="s">
        <v>5359</v>
      </c>
      <c r="L2870" s="1">
        <v>45483</v>
      </c>
      <c r="M2870" s="1">
        <v>45370</v>
      </c>
      <c r="N2870" t="s">
        <v>5838</v>
      </c>
      <c r="O2870" t="s">
        <v>5835</v>
      </c>
      <c r="P2870" t="s">
        <v>5836</v>
      </c>
    </row>
    <row r="2871" spans="1:16" x14ac:dyDescent="0.5">
      <c r="A2871" t="s">
        <v>3868</v>
      </c>
      <c r="B2871" t="s">
        <v>3865</v>
      </c>
      <c r="C2871" t="s">
        <v>3866</v>
      </c>
      <c r="D2871" s="1">
        <v>45445</v>
      </c>
      <c r="E2871">
        <v>999</v>
      </c>
      <c r="F2871" t="s">
        <v>10</v>
      </c>
      <c r="G2871" t="s">
        <v>11</v>
      </c>
      <c r="H2871" t="s">
        <v>5361</v>
      </c>
      <c r="I2871">
        <v>999</v>
      </c>
      <c r="J2871" s="1">
        <v>45389</v>
      </c>
      <c r="K2871" t="s">
        <v>5359</v>
      </c>
      <c r="L2871" s="1">
        <v>45483</v>
      </c>
      <c r="M2871" s="1">
        <v>45370</v>
      </c>
      <c r="N2871" t="s">
        <v>5838</v>
      </c>
      <c r="O2871" t="s">
        <v>5835</v>
      </c>
      <c r="P2871" t="s">
        <v>5836</v>
      </c>
    </row>
    <row r="2872" spans="1:16" x14ac:dyDescent="0.5">
      <c r="A2872" t="s">
        <v>3869</v>
      </c>
      <c r="B2872" t="s">
        <v>3865</v>
      </c>
      <c r="C2872" t="s">
        <v>3866</v>
      </c>
      <c r="D2872" s="1">
        <v>45474</v>
      </c>
      <c r="E2872">
        <v>999</v>
      </c>
      <c r="F2872" t="s">
        <v>10</v>
      </c>
      <c r="G2872" t="s">
        <v>25</v>
      </c>
      <c r="H2872" t="s">
        <v>5361</v>
      </c>
      <c r="I2872">
        <v>999</v>
      </c>
      <c r="J2872" s="1">
        <v>45389</v>
      </c>
      <c r="K2872" t="s">
        <v>5359</v>
      </c>
      <c r="L2872" s="1">
        <v>45483</v>
      </c>
      <c r="M2872" s="1">
        <v>45370</v>
      </c>
      <c r="N2872" t="s">
        <v>5838</v>
      </c>
      <c r="O2872" t="s">
        <v>5835</v>
      </c>
      <c r="P2872" t="s">
        <v>5836</v>
      </c>
    </row>
    <row r="2873" spans="1:16" x14ac:dyDescent="0.5">
      <c r="A2873" t="s">
        <v>3870</v>
      </c>
      <c r="B2873" t="s">
        <v>3871</v>
      </c>
      <c r="C2873" t="s">
        <v>3872</v>
      </c>
      <c r="D2873" s="1">
        <v>45476</v>
      </c>
      <c r="E2873">
        <v>999</v>
      </c>
      <c r="F2873" t="s">
        <v>10</v>
      </c>
      <c r="G2873" t="s">
        <v>11</v>
      </c>
      <c r="H2873" t="s">
        <v>5361</v>
      </c>
      <c r="I2873">
        <v>999</v>
      </c>
      <c r="J2873" s="1">
        <v>45481</v>
      </c>
      <c r="K2873" t="s">
        <v>5356</v>
      </c>
      <c r="L2873" s="1"/>
      <c r="M2873" s="1">
        <v>45461</v>
      </c>
      <c r="N2873" t="s">
        <v>5838</v>
      </c>
      <c r="O2873" t="s">
        <v>5835</v>
      </c>
      <c r="P2873" t="s">
        <v>5836</v>
      </c>
    </row>
    <row r="2874" spans="1:16" x14ac:dyDescent="0.5">
      <c r="A2874" t="s">
        <v>3873</v>
      </c>
      <c r="B2874" t="s">
        <v>3871</v>
      </c>
      <c r="C2874" t="s">
        <v>3872</v>
      </c>
      <c r="D2874" s="1">
        <v>45508</v>
      </c>
      <c r="E2874">
        <v>999</v>
      </c>
      <c r="F2874" t="s">
        <v>10</v>
      </c>
      <c r="G2874" t="s">
        <v>25</v>
      </c>
      <c r="H2874" t="s">
        <v>5361</v>
      </c>
      <c r="I2874">
        <v>999</v>
      </c>
      <c r="J2874" s="1">
        <v>45481</v>
      </c>
      <c r="K2874" t="s">
        <v>5356</v>
      </c>
      <c r="L2874" s="1"/>
      <c r="M2874" s="1">
        <v>45461</v>
      </c>
      <c r="N2874" t="s">
        <v>5838</v>
      </c>
      <c r="O2874" t="s">
        <v>5835</v>
      </c>
      <c r="P2874" t="s">
        <v>5836</v>
      </c>
    </row>
    <row r="2875" spans="1:16" x14ac:dyDescent="0.5">
      <c r="A2875" t="s">
        <v>3874</v>
      </c>
      <c r="B2875" t="s">
        <v>3871</v>
      </c>
      <c r="C2875" t="s">
        <v>3872</v>
      </c>
      <c r="D2875" s="1">
        <v>45537</v>
      </c>
      <c r="E2875">
        <v>999</v>
      </c>
      <c r="F2875" t="s">
        <v>10</v>
      </c>
      <c r="G2875" t="s">
        <v>11</v>
      </c>
      <c r="H2875" t="s">
        <v>5361</v>
      </c>
      <c r="I2875">
        <v>999</v>
      </c>
      <c r="J2875" s="1">
        <v>45481</v>
      </c>
      <c r="K2875" t="s">
        <v>5356</v>
      </c>
      <c r="L2875" s="1"/>
      <c r="M2875" s="1">
        <v>45461</v>
      </c>
      <c r="N2875" t="s">
        <v>5838</v>
      </c>
      <c r="O2875" t="s">
        <v>5835</v>
      </c>
      <c r="P2875" t="s">
        <v>5836</v>
      </c>
    </row>
    <row r="2876" spans="1:16" x14ac:dyDescent="0.5">
      <c r="A2876" t="s">
        <v>3875</v>
      </c>
      <c r="B2876" t="s">
        <v>3876</v>
      </c>
      <c r="C2876" t="s">
        <v>3877</v>
      </c>
      <c r="D2876" s="1">
        <v>45352</v>
      </c>
      <c r="E2876">
        <v>999</v>
      </c>
      <c r="F2876" t="s">
        <v>10</v>
      </c>
      <c r="G2876" t="s">
        <v>11</v>
      </c>
      <c r="H2876" t="s">
        <v>5361</v>
      </c>
      <c r="I2876">
        <v>999</v>
      </c>
      <c r="J2876" s="1">
        <v>45352</v>
      </c>
      <c r="K2876" t="s">
        <v>5356</v>
      </c>
      <c r="L2876" s="1"/>
      <c r="M2876" s="1">
        <v>45332</v>
      </c>
      <c r="N2876" t="s">
        <v>5838</v>
      </c>
      <c r="O2876" t="s">
        <v>5835</v>
      </c>
      <c r="P2876" t="s">
        <v>6037</v>
      </c>
    </row>
    <row r="2877" spans="1:16" x14ac:dyDescent="0.5">
      <c r="A2877" t="s">
        <v>3878</v>
      </c>
      <c r="B2877" t="s">
        <v>3876</v>
      </c>
      <c r="C2877" t="s">
        <v>3877</v>
      </c>
      <c r="D2877" s="1">
        <v>45386</v>
      </c>
      <c r="E2877">
        <v>999</v>
      </c>
      <c r="F2877" t="s">
        <v>10</v>
      </c>
      <c r="G2877" t="s">
        <v>11</v>
      </c>
      <c r="H2877" t="s">
        <v>5361</v>
      </c>
      <c r="I2877">
        <v>999</v>
      </c>
      <c r="J2877" s="1">
        <v>45352</v>
      </c>
      <c r="K2877" t="s">
        <v>5356</v>
      </c>
      <c r="L2877" s="1"/>
      <c r="M2877" s="1">
        <v>45332</v>
      </c>
      <c r="N2877" t="s">
        <v>5838</v>
      </c>
      <c r="O2877" t="s">
        <v>5835</v>
      </c>
      <c r="P2877" t="s">
        <v>6037</v>
      </c>
    </row>
    <row r="2878" spans="1:16" x14ac:dyDescent="0.5">
      <c r="A2878" t="s">
        <v>3879</v>
      </c>
      <c r="B2878" t="s">
        <v>3876</v>
      </c>
      <c r="C2878" t="s">
        <v>3877</v>
      </c>
      <c r="D2878" s="1">
        <v>45414</v>
      </c>
      <c r="E2878">
        <v>999</v>
      </c>
      <c r="F2878" t="s">
        <v>10</v>
      </c>
      <c r="G2878" t="s">
        <v>11</v>
      </c>
      <c r="H2878" t="s">
        <v>5361</v>
      </c>
      <c r="I2878">
        <v>999</v>
      </c>
      <c r="J2878" s="1">
        <v>45352</v>
      </c>
      <c r="K2878" t="s">
        <v>5356</v>
      </c>
      <c r="L2878" s="1"/>
      <c r="M2878" s="1">
        <v>45332</v>
      </c>
      <c r="N2878" t="s">
        <v>5838</v>
      </c>
      <c r="O2878" t="s">
        <v>5835</v>
      </c>
      <c r="P2878" t="s">
        <v>6037</v>
      </c>
    </row>
    <row r="2879" spans="1:16" x14ac:dyDescent="0.5">
      <c r="A2879" t="s">
        <v>3880</v>
      </c>
      <c r="B2879" t="s">
        <v>3876</v>
      </c>
      <c r="C2879" t="s">
        <v>3877</v>
      </c>
      <c r="D2879" s="1">
        <v>45446</v>
      </c>
      <c r="E2879">
        <v>999</v>
      </c>
      <c r="F2879" t="s">
        <v>10</v>
      </c>
      <c r="G2879" t="s">
        <v>11</v>
      </c>
      <c r="H2879" t="s">
        <v>5361</v>
      </c>
      <c r="I2879">
        <v>999</v>
      </c>
      <c r="J2879" s="1">
        <v>45352</v>
      </c>
      <c r="K2879" t="s">
        <v>5356</v>
      </c>
      <c r="L2879" s="1"/>
      <c r="M2879" s="1">
        <v>45332</v>
      </c>
      <c r="N2879" t="s">
        <v>5838</v>
      </c>
      <c r="O2879" t="s">
        <v>5835</v>
      </c>
      <c r="P2879" t="s">
        <v>6037</v>
      </c>
    </row>
    <row r="2880" spans="1:16" x14ac:dyDescent="0.5">
      <c r="A2880" t="s">
        <v>3881</v>
      </c>
      <c r="B2880" t="s">
        <v>3876</v>
      </c>
      <c r="C2880" t="s">
        <v>3877</v>
      </c>
      <c r="D2880" s="1">
        <v>45476</v>
      </c>
      <c r="E2880">
        <v>999</v>
      </c>
      <c r="F2880" t="s">
        <v>10</v>
      </c>
      <c r="G2880" t="s">
        <v>25</v>
      </c>
      <c r="H2880" t="s">
        <v>5361</v>
      </c>
      <c r="I2880">
        <v>999</v>
      </c>
      <c r="J2880" s="1">
        <v>45352</v>
      </c>
      <c r="K2880" t="s">
        <v>5356</v>
      </c>
      <c r="L2880" s="1"/>
      <c r="M2880" s="1">
        <v>45332</v>
      </c>
      <c r="N2880" t="s">
        <v>5838</v>
      </c>
      <c r="O2880" t="s">
        <v>5835</v>
      </c>
      <c r="P2880" t="s">
        <v>6037</v>
      </c>
    </row>
    <row r="2881" spans="1:16" x14ac:dyDescent="0.5">
      <c r="A2881" t="s">
        <v>3882</v>
      </c>
      <c r="B2881" t="s">
        <v>3876</v>
      </c>
      <c r="C2881" t="s">
        <v>3877</v>
      </c>
      <c r="D2881" s="1">
        <v>45507</v>
      </c>
      <c r="E2881">
        <v>999</v>
      </c>
      <c r="F2881" t="s">
        <v>10</v>
      </c>
      <c r="G2881" t="s">
        <v>11</v>
      </c>
      <c r="H2881" t="s">
        <v>5361</v>
      </c>
      <c r="I2881">
        <v>999</v>
      </c>
      <c r="J2881" s="1">
        <v>45352</v>
      </c>
      <c r="K2881" t="s">
        <v>5356</v>
      </c>
      <c r="L2881" s="1"/>
      <c r="M2881" s="1">
        <v>45332</v>
      </c>
      <c r="N2881" t="s">
        <v>5838</v>
      </c>
      <c r="O2881" t="s">
        <v>5835</v>
      </c>
      <c r="P2881" t="s">
        <v>6037</v>
      </c>
    </row>
    <row r="2882" spans="1:16" x14ac:dyDescent="0.5">
      <c r="A2882" t="s">
        <v>3883</v>
      </c>
      <c r="B2882" t="s">
        <v>3876</v>
      </c>
      <c r="C2882" t="s">
        <v>3877</v>
      </c>
      <c r="D2882" s="1">
        <v>45539</v>
      </c>
      <c r="E2882">
        <v>999</v>
      </c>
      <c r="F2882" t="s">
        <v>10</v>
      </c>
      <c r="G2882" t="s">
        <v>25</v>
      </c>
      <c r="H2882" t="s">
        <v>5361</v>
      </c>
      <c r="I2882">
        <v>999</v>
      </c>
      <c r="J2882" s="1">
        <v>45352</v>
      </c>
      <c r="K2882" t="s">
        <v>5356</v>
      </c>
      <c r="L2882" s="1"/>
      <c r="M2882" s="1">
        <v>45332</v>
      </c>
      <c r="N2882" t="s">
        <v>5838</v>
      </c>
      <c r="O2882" t="s">
        <v>5835</v>
      </c>
      <c r="P2882" t="s">
        <v>6037</v>
      </c>
    </row>
    <row r="2883" spans="1:16" x14ac:dyDescent="0.5">
      <c r="A2883" t="s">
        <v>3884</v>
      </c>
      <c r="B2883" t="s">
        <v>3885</v>
      </c>
      <c r="C2883" t="s">
        <v>3886</v>
      </c>
      <c r="D2883" s="1">
        <v>45353</v>
      </c>
      <c r="E2883">
        <v>999</v>
      </c>
      <c r="F2883" t="s">
        <v>10</v>
      </c>
      <c r="G2883" t="s">
        <v>41</v>
      </c>
      <c r="H2883" t="s">
        <v>5361</v>
      </c>
      <c r="I2883">
        <v>999</v>
      </c>
      <c r="J2883" s="1">
        <v>45370</v>
      </c>
      <c r="K2883" t="s">
        <v>5356</v>
      </c>
      <c r="L2883" s="1"/>
      <c r="M2883" s="1">
        <v>45341</v>
      </c>
      <c r="N2883" t="s">
        <v>5838</v>
      </c>
      <c r="O2883" t="s">
        <v>5841</v>
      </c>
      <c r="P2883" t="s">
        <v>6037</v>
      </c>
    </row>
    <row r="2884" spans="1:16" x14ac:dyDescent="0.5">
      <c r="A2884" t="s">
        <v>3887</v>
      </c>
      <c r="B2884" t="s">
        <v>3885</v>
      </c>
      <c r="C2884" t="s">
        <v>3886</v>
      </c>
      <c r="D2884" s="1">
        <v>45386</v>
      </c>
      <c r="E2884">
        <v>999</v>
      </c>
      <c r="F2884" t="s">
        <v>10</v>
      </c>
      <c r="G2884" t="s">
        <v>25</v>
      </c>
      <c r="H2884" t="s">
        <v>5361</v>
      </c>
      <c r="I2884">
        <v>999</v>
      </c>
      <c r="J2884" s="1">
        <v>45370</v>
      </c>
      <c r="K2884" t="s">
        <v>5356</v>
      </c>
      <c r="L2884" s="1"/>
      <c r="M2884" s="1">
        <v>45341</v>
      </c>
      <c r="N2884" t="s">
        <v>5838</v>
      </c>
      <c r="O2884" t="s">
        <v>5841</v>
      </c>
      <c r="P2884" t="s">
        <v>6037</v>
      </c>
    </row>
    <row r="2885" spans="1:16" x14ac:dyDescent="0.5">
      <c r="A2885" t="s">
        <v>3888</v>
      </c>
      <c r="B2885" t="s">
        <v>3885</v>
      </c>
      <c r="C2885" t="s">
        <v>3886</v>
      </c>
      <c r="D2885" s="1">
        <v>45414</v>
      </c>
      <c r="E2885">
        <v>999</v>
      </c>
      <c r="F2885" t="s">
        <v>10</v>
      </c>
      <c r="G2885" t="s">
        <v>11</v>
      </c>
      <c r="H2885" t="s">
        <v>5361</v>
      </c>
      <c r="I2885">
        <v>999</v>
      </c>
      <c r="J2885" s="1">
        <v>45370</v>
      </c>
      <c r="K2885" t="s">
        <v>5356</v>
      </c>
      <c r="L2885" s="1"/>
      <c r="M2885" s="1">
        <v>45341</v>
      </c>
      <c r="N2885" t="s">
        <v>5838</v>
      </c>
      <c r="O2885" t="s">
        <v>5841</v>
      </c>
      <c r="P2885" t="s">
        <v>6037</v>
      </c>
    </row>
    <row r="2886" spans="1:16" x14ac:dyDescent="0.5">
      <c r="A2886" t="s">
        <v>3889</v>
      </c>
      <c r="B2886" t="s">
        <v>3885</v>
      </c>
      <c r="C2886" t="s">
        <v>3886</v>
      </c>
      <c r="D2886" s="1">
        <v>45446</v>
      </c>
      <c r="E2886">
        <v>999</v>
      </c>
      <c r="F2886" t="s">
        <v>10</v>
      </c>
      <c r="G2886" t="s">
        <v>11</v>
      </c>
      <c r="H2886" t="s">
        <v>5361</v>
      </c>
      <c r="I2886">
        <v>999</v>
      </c>
      <c r="J2886" s="1">
        <v>45370</v>
      </c>
      <c r="K2886" t="s">
        <v>5356</v>
      </c>
      <c r="L2886" s="1"/>
      <c r="M2886" s="1">
        <v>45341</v>
      </c>
      <c r="N2886" t="s">
        <v>5838</v>
      </c>
      <c r="O2886" t="s">
        <v>5841</v>
      </c>
      <c r="P2886" t="s">
        <v>6037</v>
      </c>
    </row>
    <row r="2887" spans="1:16" x14ac:dyDescent="0.5">
      <c r="A2887" t="s">
        <v>3890</v>
      </c>
      <c r="B2887" t="s">
        <v>3885</v>
      </c>
      <c r="C2887" t="s">
        <v>3886</v>
      </c>
      <c r="D2887" s="1">
        <v>45476</v>
      </c>
      <c r="E2887">
        <v>999</v>
      </c>
      <c r="F2887" t="s">
        <v>10</v>
      </c>
      <c r="G2887" t="s">
        <v>11</v>
      </c>
      <c r="H2887" t="s">
        <v>5361</v>
      </c>
      <c r="I2887">
        <v>999</v>
      </c>
      <c r="J2887" s="1">
        <v>45370</v>
      </c>
      <c r="K2887" t="s">
        <v>5356</v>
      </c>
      <c r="L2887" s="1"/>
      <c r="M2887" s="1">
        <v>45341</v>
      </c>
      <c r="N2887" t="s">
        <v>5838</v>
      </c>
      <c r="O2887" t="s">
        <v>5841</v>
      </c>
      <c r="P2887" t="s">
        <v>6037</v>
      </c>
    </row>
    <row r="2888" spans="1:16" x14ac:dyDescent="0.5">
      <c r="A2888" t="s">
        <v>3891</v>
      </c>
      <c r="B2888" t="s">
        <v>3885</v>
      </c>
      <c r="C2888" t="s">
        <v>3886</v>
      </c>
      <c r="D2888" s="1">
        <v>45508</v>
      </c>
      <c r="E2888">
        <v>999</v>
      </c>
      <c r="F2888" t="s">
        <v>10</v>
      </c>
      <c r="G2888" t="s">
        <v>41</v>
      </c>
      <c r="H2888" t="s">
        <v>5361</v>
      </c>
      <c r="I2888">
        <v>999</v>
      </c>
      <c r="J2888" s="1">
        <v>45370</v>
      </c>
      <c r="K2888" t="s">
        <v>5356</v>
      </c>
      <c r="L2888" s="1"/>
      <c r="M2888" s="1">
        <v>45341</v>
      </c>
      <c r="N2888" t="s">
        <v>5838</v>
      </c>
      <c r="O2888" t="s">
        <v>5841</v>
      </c>
      <c r="P2888" t="s">
        <v>6037</v>
      </c>
    </row>
    <row r="2889" spans="1:16" x14ac:dyDescent="0.5">
      <c r="A2889" t="s">
        <v>3892</v>
      </c>
      <c r="B2889" t="s">
        <v>3885</v>
      </c>
      <c r="C2889" t="s">
        <v>3886</v>
      </c>
      <c r="D2889" s="1">
        <v>45536</v>
      </c>
      <c r="E2889">
        <v>999</v>
      </c>
      <c r="F2889" t="s">
        <v>10</v>
      </c>
      <c r="G2889" t="s">
        <v>11</v>
      </c>
      <c r="H2889" t="s">
        <v>5361</v>
      </c>
      <c r="I2889">
        <v>999</v>
      </c>
      <c r="J2889" s="1">
        <v>45370</v>
      </c>
      <c r="K2889" t="s">
        <v>5356</v>
      </c>
      <c r="L2889" s="1"/>
      <c r="M2889" s="1">
        <v>45341</v>
      </c>
      <c r="N2889" t="s">
        <v>5838</v>
      </c>
      <c r="O2889" t="s">
        <v>5841</v>
      </c>
      <c r="P2889" t="s">
        <v>6037</v>
      </c>
    </row>
    <row r="2890" spans="1:16" x14ac:dyDescent="0.5">
      <c r="A2890" t="s">
        <v>3893</v>
      </c>
      <c r="B2890" t="s">
        <v>3894</v>
      </c>
      <c r="C2890" t="s">
        <v>506</v>
      </c>
      <c r="D2890" s="1">
        <v>45354</v>
      </c>
      <c r="E2890">
        <v>999</v>
      </c>
      <c r="F2890" t="s">
        <v>10</v>
      </c>
      <c r="G2890" t="s">
        <v>11</v>
      </c>
      <c r="H2890" t="s">
        <v>5361</v>
      </c>
      <c r="I2890">
        <v>999</v>
      </c>
      <c r="J2890" s="1">
        <v>45360</v>
      </c>
      <c r="K2890" t="s">
        <v>5359</v>
      </c>
      <c r="L2890" s="1">
        <v>45565</v>
      </c>
      <c r="M2890" s="1">
        <v>45359</v>
      </c>
      <c r="N2890" t="s">
        <v>5843</v>
      </c>
      <c r="O2890" t="s">
        <v>5835</v>
      </c>
      <c r="P2890" t="s">
        <v>6036</v>
      </c>
    </row>
    <row r="2891" spans="1:16" x14ac:dyDescent="0.5">
      <c r="A2891" t="s">
        <v>3895</v>
      </c>
      <c r="B2891" t="s">
        <v>3894</v>
      </c>
      <c r="C2891" t="s">
        <v>506</v>
      </c>
      <c r="D2891" s="1">
        <v>45383</v>
      </c>
      <c r="E2891">
        <v>999</v>
      </c>
      <c r="F2891" t="s">
        <v>10</v>
      </c>
      <c r="G2891" t="s">
        <v>11</v>
      </c>
      <c r="H2891" t="s">
        <v>5361</v>
      </c>
      <c r="I2891">
        <v>999</v>
      </c>
      <c r="J2891" s="1">
        <v>45360</v>
      </c>
      <c r="K2891" t="s">
        <v>5359</v>
      </c>
      <c r="L2891" s="1">
        <v>45565</v>
      </c>
      <c r="M2891" s="1">
        <v>45359</v>
      </c>
      <c r="N2891" t="s">
        <v>5843</v>
      </c>
      <c r="O2891" t="s">
        <v>5835</v>
      </c>
      <c r="P2891" t="s">
        <v>6036</v>
      </c>
    </row>
    <row r="2892" spans="1:16" x14ac:dyDescent="0.5">
      <c r="A2892" t="s">
        <v>3896</v>
      </c>
      <c r="B2892" t="s">
        <v>3894</v>
      </c>
      <c r="C2892" t="s">
        <v>506</v>
      </c>
      <c r="D2892" s="1">
        <v>45413</v>
      </c>
      <c r="E2892">
        <v>999</v>
      </c>
      <c r="F2892" t="s">
        <v>10</v>
      </c>
      <c r="G2892" t="s">
        <v>25</v>
      </c>
      <c r="H2892" t="s">
        <v>5361</v>
      </c>
      <c r="I2892">
        <v>999</v>
      </c>
      <c r="J2892" s="1">
        <v>45360</v>
      </c>
      <c r="K2892" t="s">
        <v>5359</v>
      </c>
      <c r="L2892" s="1">
        <v>45565</v>
      </c>
      <c r="M2892" s="1">
        <v>45359</v>
      </c>
      <c r="N2892" t="s">
        <v>5843</v>
      </c>
      <c r="O2892" t="s">
        <v>5835</v>
      </c>
      <c r="P2892" t="s">
        <v>6036</v>
      </c>
    </row>
    <row r="2893" spans="1:16" x14ac:dyDescent="0.5">
      <c r="A2893" t="s">
        <v>3897</v>
      </c>
      <c r="B2893" t="s">
        <v>3894</v>
      </c>
      <c r="C2893" t="s">
        <v>506</v>
      </c>
      <c r="D2893" s="1">
        <v>45447</v>
      </c>
      <c r="E2893">
        <v>999</v>
      </c>
      <c r="F2893" t="s">
        <v>10</v>
      </c>
      <c r="G2893" t="s">
        <v>25</v>
      </c>
      <c r="H2893" t="s">
        <v>5361</v>
      </c>
      <c r="I2893">
        <v>999</v>
      </c>
      <c r="J2893" s="1">
        <v>45360</v>
      </c>
      <c r="K2893" t="s">
        <v>5359</v>
      </c>
      <c r="L2893" s="1">
        <v>45565</v>
      </c>
      <c r="M2893" s="1">
        <v>45359</v>
      </c>
      <c r="N2893" t="s">
        <v>5843</v>
      </c>
      <c r="O2893" t="s">
        <v>5835</v>
      </c>
      <c r="P2893" t="s">
        <v>6036</v>
      </c>
    </row>
    <row r="2894" spans="1:16" x14ac:dyDescent="0.5">
      <c r="A2894" t="s">
        <v>3898</v>
      </c>
      <c r="B2894" t="s">
        <v>3894</v>
      </c>
      <c r="C2894" t="s">
        <v>506</v>
      </c>
      <c r="D2894" s="1">
        <v>45475</v>
      </c>
      <c r="E2894">
        <v>999</v>
      </c>
      <c r="F2894" t="s">
        <v>10</v>
      </c>
      <c r="G2894" t="s">
        <v>25</v>
      </c>
      <c r="H2894" t="s">
        <v>5361</v>
      </c>
      <c r="I2894">
        <v>999</v>
      </c>
      <c r="J2894" s="1">
        <v>45360</v>
      </c>
      <c r="K2894" t="s">
        <v>5359</v>
      </c>
      <c r="L2894" s="1">
        <v>45565</v>
      </c>
      <c r="M2894" s="1">
        <v>45359</v>
      </c>
      <c r="N2894" t="s">
        <v>5843</v>
      </c>
      <c r="O2894" t="s">
        <v>5835</v>
      </c>
      <c r="P2894" t="s">
        <v>6036</v>
      </c>
    </row>
    <row r="2895" spans="1:16" x14ac:dyDescent="0.5">
      <c r="A2895" t="s">
        <v>3899</v>
      </c>
      <c r="B2895" t="s">
        <v>3894</v>
      </c>
      <c r="C2895" t="s">
        <v>506</v>
      </c>
      <c r="D2895" s="1">
        <v>45506</v>
      </c>
      <c r="E2895">
        <v>999</v>
      </c>
      <c r="F2895" t="s">
        <v>10</v>
      </c>
      <c r="G2895" t="s">
        <v>25</v>
      </c>
      <c r="H2895" t="s">
        <v>5361</v>
      </c>
      <c r="I2895">
        <v>999</v>
      </c>
      <c r="J2895" s="1">
        <v>45360</v>
      </c>
      <c r="K2895" t="s">
        <v>5359</v>
      </c>
      <c r="L2895" s="1">
        <v>45565</v>
      </c>
      <c r="M2895" s="1">
        <v>45359</v>
      </c>
      <c r="N2895" t="s">
        <v>5843</v>
      </c>
      <c r="O2895" t="s">
        <v>5835</v>
      </c>
      <c r="P2895" t="s">
        <v>6036</v>
      </c>
    </row>
    <row r="2896" spans="1:16" x14ac:dyDescent="0.5">
      <c r="A2896" t="s">
        <v>3900</v>
      </c>
      <c r="B2896" t="s">
        <v>3894</v>
      </c>
      <c r="C2896" t="s">
        <v>506</v>
      </c>
      <c r="D2896" s="1">
        <v>45537</v>
      </c>
      <c r="E2896">
        <v>999</v>
      </c>
      <c r="F2896" t="s">
        <v>10</v>
      </c>
      <c r="G2896" t="s">
        <v>23</v>
      </c>
      <c r="H2896" t="s">
        <v>5361</v>
      </c>
      <c r="I2896">
        <v>999</v>
      </c>
      <c r="J2896" s="1">
        <v>45360</v>
      </c>
      <c r="K2896" t="s">
        <v>5359</v>
      </c>
      <c r="L2896" s="1">
        <v>45565</v>
      </c>
      <c r="M2896" s="1">
        <v>45359</v>
      </c>
      <c r="N2896" t="s">
        <v>5843</v>
      </c>
      <c r="O2896" t="s">
        <v>5835</v>
      </c>
      <c r="P2896" t="s">
        <v>6036</v>
      </c>
    </row>
    <row r="2897" spans="1:16" x14ac:dyDescent="0.5">
      <c r="A2897" t="s">
        <v>3901</v>
      </c>
      <c r="B2897" t="s">
        <v>3902</v>
      </c>
      <c r="C2897" t="s">
        <v>3903</v>
      </c>
      <c r="D2897" s="1">
        <v>45505</v>
      </c>
      <c r="E2897">
        <v>999</v>
      </c>
      <c r="F2897" t="s">
        <v>10</v>
      </c>
      <c r="G2897" t="s">
        <v>11</v>
      </c>
      <c r="H2897" t="s">
        <v>5361</v>
      </c>
      <c r="I2897">
        <v>999</v>
      </c>
      <c r="J2897" s="1">
        <v>45533</v>
      </c>
      <c r="K2897" t="s">
        <v>5356</v>
      </c>
      <c r="L2897" s="1"/>
      <c r="M2897" s="1">
        <v>45507</v>
      </c>
      <c r="N2897" t="s">
        <v>5839</v>
      </c>
      <c r="O2897" t="s">
        <v>5835</v>
      </c>
      <c r="P2897" t="s">
        <v>5836</v>
      </c>
    </row>
    <row r="2898" spans="1:16" x14ac:dyDescent="0.5">
      <c r="A2898" t="s">
        <v>3904</v>
      </c>
      <c r="B2898" t="s">
        <v>3902</v>
      </c>
      <c r="C2898" t="s">
        <v>3903</v>
      </c>
      <c r="D2898" s="1">
        <v>45539</v>
      </c>
      <c r="E2898">
        <v>999</v>
      </c>
      <c r="F2898" t="s">
        <v>10</v>
      </c>
      <c r="G2898" t="s">
        <v>11</v>
      </c>
      <c r="H2898" t="s">
        <v>5361</v>
      </c>
      <c r="I2898">
        <v>999</v>
      </c>
      <c r="J2898" s="1">
        <v>45533</v>
      </c>
      <c r="K2898" t="s">
        <v>5356</v>
      </c>
      <c r="L2898" s="1"/>
      <c r="M2898" s="1">
        <v>45507</v>
      </c>
      <c r="N2898" t="s">
        <v>5839</v>
      </c>
      <c r="O2898" t="s">
        <v>5835</v>
      </c>
      <c r="P2898" t="s">
        <v>5836</v>
      </c>
    </row>
    <row r="2899" spans="1:16" x14ac:dyDescent="0.5">
      <c r="A2899" t="s">
        <v>3905</v>
      </c>
      <c r="B2899" t="s">
        <v>3906</v>
      </c>
      <c r="C2899" t="s">
        <v>3907</v>
      </c>
      <c r="D2899" s="1">
        <v>45413</v>
      </c>
      <c r="E2899">
        <v>999</v>
      </c>
      <c r="F2899" t="s">
        <v>10</v>
      </c>
      <c r="G2899" t="s">
        <v>11</v>
      </c>
      <c r="H2899" t="s">
        <v>5361</v>
      </c>
      <c r="I2899">
        <v>999</v>
      </c>
      <c r="J2899" s="1">
        <v>45437</v>
      </c>
      <c r="K2899" t="s">
        <v>5359</v>
      </c>
      <c r="L2899" s="1">
        <v>45565</v>
      </c>
      <c r="M2899" s="1">
        <v>45429</v>
      </c>
      <c r="N2899" t="s">
        <v>5838</v>
      </c>
      <c r="O2899" t="s">
        <v>5848</v>
      </c>
      <c r="P2899" t="s">
        <v>6036</v>
      </c>
    </row>
    <row r="2900" spans="1:16" x14ac:dyDescent="0.5">
      <c r="A2900" t="s">
        <v>3908</v>
      </c>
      <c r="B2900" t="s">
        <v>3906</v>
      </c>
      <c r="C2900" t="s">
        <v>3907</v>
      </c>
      <c r="D2900" s="1">
        <v>45446</v>
      </c>
      <c r="E2900">
        <v>999</v>
      </c>
      <c r="F2900" t="s">
        <v>10</v>
      </c>
      <c r="G2900" t="s">
        <v>11</v>
      </c>
      <c r="H2900" t="s">
        <v>5361</v>
      </c>
      <c r="I2900">
        <v>999</v>
      </c>
      <c r="J2900" s="1">
        <v>45437</v>
      </c>
      <c r="K2900" t="s">
        <v>5359</v>
      </c>
      <c r="L2900" s="1">
        <v>45565</v>
      </c>
      <c r="M2900" s="1">
        <v>45429</v>
      </c>
      <c r="N2900" t="s">
        <v>5838</v>
      </c>
      <c r="O2900" t="s">
        <v>5848</v>
      </c>
      <c r="P2900" t="s">
        <v>6036</v>
      </c>
    </row>
    <row r="2901" spans="1:16" x14ac:dyDescent="0.5">
      <c r="A2901" t="s">
        <v>3909</v>
      </c>
      <c r="B2901" t="s">
        <v>3906</v>
      </c>
      <c r="C2901" t="s">
        <v>3907</v>
      </c>
      <c r="D2901" s="1">
        <v>45476</v>
      </c>
      <c r="E2901">
        <v>999</v>
      </c>
      <c r="F2901" t="s">
        <v>10</v>
      </c>
      <c r="G2901" t="s">
        <v>11</v>
      </c>
      <c r="H2901" t="s">
        <v>5361</v>
      </c>
      <c r="I2901">
        <v>999</v>
      </c>
      <c r="J2901" s="1">
        <v>45437</v>
      </c>
      <c r="K2901" t="s">
        <v>5359</v>
      </c>
      <c r="L2901" s="1">
        <v>45565</v>
      </c>
      <c r="M2901" s="1">
        <v>45429</v>
      </c>
      <c r="N2901" t="s">
        <v>5838</v>
      </c>
      <c r="O2901" t="s">
        <v>5848</v>
      </c>
      <c r="P2901" t="s">
        <v>6036</v>
      </c>
    </row>
    <row r="2902" spans="1:16" x14ac:dyDescent="0.5">
      <c r="A2902" t="s">
        <v>3910</v>
      </c>
      <c r="B2902" t="s">
        <v>3906</v>
      </c>
      <c r="C2902" t="s">
        <v>3907</v>
      </c>
      <c r="D2902" s="1">
        <v>45505</v>
      </c>
      <c r="E2902">
        <v>999</v>
      </c>
      <c r="F2902" t="s">
        <v>10</v>
      </c>
      <c r="G2902" t="s">
        <v>23</v>
      </c>
      <c r="H2902" t="s">
        <v>5361</v>
      </c>
      <c r="I2902">
        <v>999</v>
      </c>
      <c r="J2902" s="1">
        <v>45437</v>
      </c>
      <c r="K2902" t="s">
        <v>5359</v>
      </c>
      <c r="L2902" s="1">
        <v>45565</v>
      </c>
      <c r="M2902" s="1">
        <v>45429</v>
      </c>
      <c r="N2902" t="s">
        <v>5838</v>
      </c>
      <c r="O2902" t="s">
        <v>5848</v>
      </c>
      <c r="P2902" t="s">
        <v>6036</v>
      </c>
    </row>
    <row r="2903" spans="1:16" x14ac:dyDescent="0.5">
      <c r="A2903" t="s">
        <v>3911</v>
      </c>
      <c r="B2903" t="s">
        <v>3906</v>
      </c>
      <c r="C2903" t="s">
        <v>3907</v>
      </c>
      <c r="D2903" s="1">
        <v>45538</v>
      </c>
      <c r="E2903">
        <v>999</v>
      </c>
      <c r="F2903" t="s">
        <v>10</v>
      </c>
      <c r="G2903" t="s">
        <v>23</v>
      </c>
      <c r="H2903" t="s">
        <v>5361</v>
      </c>
      <c r="I2903">
        <v>999</v>
      </c>
      <c r="J2903" s="1">
        <v>45437</v>
      </c>
      <c r="K2903" t="s">
        <v>5359</v>
      </c>
      <c r="L2903" s="1">
        <v>45565</v>
      </c>
      <c r="M2903" s="1">
        <v>45429</v>
      </c>
      <c r="N2903" t="s">
        <v>5838</v>
      </c>
      <c r="O2903" t="s">
        <v>5848</v>
      </c>
      <c r="P2903" t="s">
        <v>6036</v>
      </c>
    </row>
    <row r="2904" spans="1:16" x14ac:dyDescent="0.5">
      <c r="A2904" t="s">
        <v>3912</v>
      </c>
      <c r="B2904" t="s">
        <v>3913</v>
      </c>
      <c r="C2904" t="s">
        <v>1202</v>
      </c>
      <c r="D2904" s="1">
        <v>45323</v>
      </c>
      <c r="E2904">
        <v>999</v>
      </c>
      <c r="F2904" t="s">
        <v>10</v>
      </c>
      <c r="G2904" t="s">
        <v>11</v>
      </c>
      <c r="H2904" t="s">
        <v>5361</v>
      </c>
      <c r="I2904">
        <v>999</v>
      </c>
      <c r="J2904" s="1">
        <v>45333</v>
      </c>
      <c r="K2904" t="s">
        <v>5359</v>
      </c>
      <c r="L2904" s="1">
        <v>45512</v>
      </c>
      <c r="M2904" s="1">
        <v>45307</v>
      </c>
      <c r="N2904" t="s">
        <v>5839</v>
      </c>
      <c r="O2904" t="s">
        <v>5844</v>
      </c>
      <c r="P2904" t="s">
        <v>5840</v>
      </c>
    </row>
    <row r="2905" spans="1:16" x14ac:dyDescent="0.5">
      <c r="A2905" t="s">
        <v>3914</v>
      </c>
      <c r="B2905" t="s">
        <v>3913</v>
      </c>
      <c r="C2905" t="s">
        <v>1202</v>
      </c>
      <c r="D2905" s="1">
        <v>45352</v>
      </c>
      <c r="E2905">
        <v>0</v>
      </c>
      <c r="F2905" t="s">
        <v>43</v>
      </c>
      <c r="G2905" t="s">
        <v>25</v>
      </c>
      <c r="H2905" t="s">
        <v>5361</v>
      </c>
      <c r="I2905">
        <v>999</v>
      </c>
      <c r="J2905" s="1">
        <v>45333</v>
      </c>
      <c r="K2905" t="s">
        <v>5359</v>
      </c>
      <c r="L2905" s="1">
        <v>45512</v>
      </c>
      <c r="M2905" s="1">
        <v>45307</v>
      </c>
      <c r="N2905" t="s">
        <v>5839</v>
      </c>
      <c r="O2905" t="s">
        <v>5844</v>
      </c>
      <c r="P2905" t="s">
        <v>5840</v>
      </c>
    </row>
    <row r="2906" spans="1:16" x14ac:dyDescent="0.5">
      <c r="A2906" t="s">
        <v>3915</v>
      </c>
      <c r="B2906" t="s">
        <v>3913</v>
      </c>
      <c r="C2906" t="s">
        <v>1202</v>
      </c>
      <c r="D2906" s="1">
        <v>45386</v>
      </c>
      <c r="E2906">
        <v>999</v>
      </c>
      <c r="F2906" t="s">
        <v>10</v>
      </c>
      <c r="G2906" t="s">
        <v>11</v>
      </c>
      <c r="H2906" t="s">
        <v>5361</v>
      </c>
      <c r="I2906">
        <v>999</v>
      </c>
      <c r="J2906" s="1">
        <v>45333</v>
      </c>
      <c r="K2906" t="s">
        <v>5359</v>
      </c>
      <c r="L2906" s="1">
        <v>45512</v>
      </c>
      <c r="M2906" s="1">
        <v>45307</v>
      </c>
      <c r="N2906" t="s">
        <v>5839</v>
      </c>
      <c r="O2906" t="s">
        <v>5844</v>
      </c>
      <c r="P2906" t="s">
        <v>5840</v>
      </c>
    </row>
    <row r="2907" spans="1:16" x14ac:dyDescent="0.5">
      <c r="A2907" t="s">
        <v>3916</v>
      </c>
      <c r="B2907" t="s">
        <v>3913</v>
      </c>
      <c r="C2907" t="s">
        <v>1202</v>
      </c>
      <c r="D2907" s="1">
        <v>45416</v>
      </c>
      <c r="E2907">
        <v>999</v>
      </c>
      <c r="F2907" t="s">
        <v>10</v>
      </c>
      <c r="G2907" t="s">
        <v>11</v>
      </c>
      <c r="H2907" t="s">
        <v>5361</v>
      </c>
      <c r="I2907">
        <v>999</v>
      </c>
      <c r="J2907" s="1">
        <v>45333</v>
      </c>
      <c r="K2907" t="s">
        <v>5359</v>
      </c>
      <c r="L2907" s="1">
        <v>45512</v>
      </c>
      <c r="M2907" s="1">
        <v>45307</v>
      </c>
      <c r="N2907" t="s">
        <v>5839</v>
      </c>
      <c r="O2907" t="s">
        <v>5844</v>
      </c>
      <c r="P2907" t="s">
        <v>5840</v>
      </c>
    </row>
    <row r="2908" spans="1:16" x14ac:dyDescent="0.5">
      <c r="A2908" t="s">
        <v>3917</v>
      </c>
      <c r="B2908" t="s">
        <v>3913</v>
      </c>
      <c r="C2908" t="s">
        <v>1202</v>
      </c>
      <c r="D2908" s="1">
        <v>45447</v>
      </c>
      <c r="E2908">
        <v>999</v>
      </c>
      <c r="F2908" t="s">
        <v>10</v>
      </c>
      <c r="G2908" t="s">
        <v>25</v>
      </c>
      <c r="H2908" t="s">
        <v>5361</v>
      </c>
      <c r="I2908">
        <v>999</v>
      </c>
      <c r="J2908" s="1">
        <v>45333</v>
      </c>
      <c r="K2908" t="s">
        <v>5359</v>
      </c>
      <c r="L2908" s="1">
        <v>45512</v>
      </c>
      <c r="M2908" s="1">
        <v>45307</v>
      </c>
      <c r="N2908" t="s">
        <v>5839</v>
      </c>
      <c r="O2908" t="s">
        <v>5844</v>
      </c>
      <c r="P2908" t="s">
        <v>5840</v>
      </c>
    </row>
    <row r="2909" spans="1:16" x14ac:dyDescent="0.5">
      <c r="A2909" t="s">
        <v>3918</v>
      </c>
      <c r="B2909" t="s">
        <v>3913</v>
      </c>
      <c r="C2909" t="s">
        <v>1202</v>
      </c>
      <c r="D2909" s="1">
        <v>45476</v>
      </c>
      <c r="E2909">
        <v>999</v>
      </c>
      <c r="F2909" t="s">
        <v>10</v>
      </c>
      <c r="G2909" t="s">
        <v>11</v>
      </c>
      <c r="H2909" t="s">
        <v>5361</v>
      </c>
      <c r="I2909">
        <v>999</v>
      </c>
      <c r="J2909" s="1">
        <v>45333</v>
      </c>
      <c r="K2909" t="s">
        <v>5359</v>
      </c>
      <c r="L2909" s="1">
        <v>45512</v>
      </c>
      <c r="M2909" s="1">
        <v>45307</v>
      </c>
      <c r="N2909" t="s">
        <v>5839</v>
      </c>
      <c r="O2909" t="s">
        <v>5844</v>
      </c>
      <c r="P2909" t="s">
        <v>5840</v>
      </c>
    </row>
    <row r="2910" spans="1:16" x14ac:dyDescent="0.5">
      <c r="A2910" t="s">
        <v>3919</v>
      </c>
      <c r="B2910" t="s">
        <v>3913</v>
      </c>
      <c r="C2910" t="s">
        <v>1202</v>
      </c>
      <c r="D2910" s="1">
        <v>45508</v>
      </c>
      <c r="E2910">
        <v>999</v>
      </c>
      <c r="F2910" t="s">
        <v>10</v>
      </c>
      <c r="G2910" t="s">
        <v>23</v>
      </c>
      <c r="H2910" t="s">
        <v>5361</v>
      </c>
      <c r="I2910">
        <v>999</v>
      </c>
      <c r="J2910" s="1">
        <v>45333</v>
      </c>
      <c r="K2910" t="s">
        <v>5359</v>
      </c>
      <c r="L2910" s="1">
        <v>45512</v>
      </c>
      <c r="M2910" s="1">
        <v>45307</v>
      </c>
      <c r="N2910" t="s">
        <v>5839</v>
      </c>
      <c r="O2910" t="s">
        <v>5844</v>
      </c>
      <c r="P2910" t="s">
        <v>5840</v>
      </c>
    </row>
    <row r="2911" spans="1:16" x14ac:dyDescent="0.5">
      <c r="A2911" t="s">
        <v>3920</v>
      </c>
      <c r="B2911" t="s">
        <v>3921</v>
      </c>
      <c r="C2911" t="s">
        <v>1581</v>
      </c>
      <c r="D2911" s="1">
        <v>45476</v>
      </c>
      <c r="E2911">
        <v>999</v>
      </c>
      <c r="F2911" t="s">
        <v>10</v>
      </c>
      <c r="G2911" t="s">
        <v>11</v>
      </c>
      <c r="H2911" t="s">
        <v>5361</v>
      </c>
      <c r="I2911">
        <v>999</v>
      </c>
      <c r="J2911" s="1">
        <v>45484</v>
      </c>
      <c r="K2911" t="s">
        <v>5356</v>
      </c>
      <c r="L2911" s="1"/>
      <c r="M2911" s="1">
        <v>45468</v>
      </c>
      <c r="N2911" t="s">
        <v>5839</v>
      </c>
      <c r="O2911" t="s">
        <v>5848</v>
      </c>
      <c r="P2911" t="s">
        <v>5836</v>
      </c>
    </row>
    <row r="2912" spans="1:16" x14ac:dyDescent="0.5">
      <c r="A2912" t="s">
        <v>3922</v>
      </c>
      <c r="B2912" t="s">
        <v>3921</v>
      </c>
      <c r="C2912" t="s">
        <v>1581</v>
      </c>
      <c r="D2912" s="1">
        <v>45507</v>
      </c>
      <c r="E2912">
        <v>999</v>
      </c>
      <c r="F2912" t="s">
        <v>10</v>
      </c>
      <c r="G2912" t="s">
        <v>25</v>
      </c>
      <c r="H2912" t="s">
        <v>5361</v>
      </c>
      <c r="I2912">
        <v>999</v>
      </c>
      <c r="J2912" s="1">
        <v>45484</v>
      </c>
      <c r="K2912" t="s">
        <v>5356</v>
      </c>
      <c r="L2912" s="1"/>
      <c r="M2912" s="1">
        <v>45468</v>
      </c>
      <c r="N2912" t="s">
        <v>5839</v>
      </c>
      <c r="O2912" t="s">
        <v>5848</v>
      </c>
      <c r="P2912" t="s">
        <v>5836</v>
      </c>
    </row>
    <row r="2913" spans="1:16" x14ac:dyDescent="0.5">
      <c r="A2913" t="s">
        <v>3923</v>
      </c>
      <c r="B2913" t="s">
        <v>3921</v>
      </c>
      <c r="C2913" t="s">
        <v>1581</v>
      </c>
      <c r="D2913" s="1">
        <v>45537</v>
      </c>
      <c r="E2913">
        <v>999</v>
      </c>
      <c r="F2913" t="s">
        <v>10</v>
      </c>
      <c r="G2913" t="s">
        <v>23</v>
      </c>
      <c r="H2913" t="s">
        <v>5361</v>
      </c>
      <c r="I2913">
        <v>999</v>
      </c>
      <c r="J2913" s="1">
        <v>45484</v>
      </c>
      <c r="K2913" t="s">
        <v>5356</v>
      </c>
      <c r="L2913" s="1"/>
      <c r="M2913" s="1">
        <v>45468</v>
      </c>
      <c r="N2913" t="s">
        <v>5839</v>
      </c>
      <c r="O2913" t="s">
        <v>5848</v>
      </c>
      <c r="P2913" t="s">
        <v>5836</v>
      </c>
    </row>
    <row r="2914" spans="1:16" x14ac:dyDescent="0.5">
      <c r="A2914" t="s">
        <v>3924</v>
      </c>
      <c r="B2914" t="s">
        <v>3925</v>
      </c>
      <c r="C2914" t="s">
        <v>3926</v>
      </c>
      <c r="D2914" s="1">
        <v>45447</v>
      </c>
      <c r="E2914">
        <v>999</v>
      </c>
      <c r="F2914" t="s">
        <v>10</v>
      </c>
      <c r="G2914" t="s">
        <v>11</v>
      </c>
      <c r="H2914" t="s">
        <v>5361</v>
      </c>
      <c r="I2914">
        <v>999</v>
      </c>
      <c r="J2914" s="1">
        <v>45460</v>
      </c>
      <c r="K2914" t="s">
        <v>5359</v>
      </c>
      <c r="L2914" s="1">
        <v>45565</v>
      </c>
      <c r="M2914" s="1">
        <v>45440</v>
      </c>
      <c r="N2914" t="s">
        <v>5838</v>
      </c>
      <c r="O2914" t="s">
        <v>5835</v>
      </c>
      <c r="P2914" t="s">
        <v>6036</v>
      </c>
    </row>
    <row r="2915" spans="1:16" x14ac:dyDescent="0.5">
      <c r="A2915" t="s">
        <v>3927</v>
      </c>
      <c r="B2915" t="s">
        <v>3925</v>
      </c>
      <c r="C2915" t="s">
        <v>3926</v>
      </c>
      <c r="D2915" s="1">
        <v>45476</v>
      </c>
      <c r="E2915">
        <v>999</v>
      </c>
      <c r="F2915" t="s">
        <v>10</v>
      </c>
      <c r="G2915" t="s">
        <v>11</v>
      </c>
      <c r="H2915" t="s">
        <v>5361</v>
      </c>
      <c r="I2915">
        <v>999</v>
      </c>
      <c r="J2915" s="1">
        <v>45460</v>
      </c>
      <c r="K2915" t="s">
        <v>5359</v>
      </c>
      <c r="L2915" s="1">
        <v>45565</v>
      </c>
      <c r="M2915" s="1">
        <v>45440</v>
      </c>
      <c r="N2915" t="s">
        <v>5838</v>
      </c>
      <c r="O2915" t="s">
        <v>5835</v>
      </c>
      <c r="P2915" t="s">
        <v>6036</v>
      </c>
    </row>
    <row r="2916" spans="1:16" x14ac:dyDescent="0.5">
      <c r="A2916" t="s">
        <v>3928</v>
      </c>
      <c r="B2916" t="s">
        <v>3925</v>
      </c>
      <c r="C2916" t="s">
        <v>3926</v>
      </c>
      <c r="D2916" s="1">
        <v>45507</v>
      </c>
      <c r="E2916">
        <v>999</v>
      </c>
      <c r="F2916" t="s">
        <v>10</v>
      </c>
      <c r="G2916" t="s">
        <v>11</v>
      </c>
      <c r="H2916" t="s">
        <v>5361</v>
      </c>
      <c r="I2916">
        <v>999</v>
      </c>
      <c r="J2916" s="1">
        <v>45460</v>
      </c>
      <c r="K2916" t="s">
        <v>5359</v>
      </c>
      <c r="L2916" s="1">
        <v>45565</v>
      </c>
      <c r="M2916" s="1">
        <v>45440</v>
      </c>
      <c r="N2916" t="s">
        <v>5838</v>
      </c>
      <c r="O2916" t="s">
        <v>5835</v>
      </c>
      <c r="P2916" t="s">
        <v>6036</v>
      </c>
    </row>
    <row r="2917" spans="1:16" x14ac:dyDescent="0.5">
      <c r="A2917" t="s">
        <v>3929</v>
      </c>
      <c r="B2917" t="s">
        <v>3925</v>
      </c>
      <c r="C2917" t="s">
        <v>3926</v>
      </c>
      <c r="D2917" s="1">
        <v>45538</v>
      </c>
      <c r="E2917">
        <v>999</v>
      </c>
      <c r="F2917" t="s">
        <v>10</v>
      </c>
      <c r="G2917" t="s">
        <v>11</v>
      </c>
      <c r="H2917" t="s">
        <v>5361</v>
      </c>
      <c r="I2917">
        <v>999</v>
      </c>
      <c r="J2917" s="1">
        <v>45460</v>
      </c>
      <c r="K2917" t="s">
        <v>5359</v>
      </c>
      <c r="L2917" s="1">
        <v>45565</v>
      </c>
      <c r="M2917" s="1">
        <v>45440</v>
      </c>
      <c r="N2917" t="s">
        <v>5838</v>
      </c>
      <c r="O2917" t="s">
        <v>5835</v>
      </c>
      <c r="P2917" t="s">
        <v>6036</v>
      </c>
    </row>
    <row r="2918" spans="1:16" x14ac:dyDescent="0.5">
      <c r="A2918" t="s">
        <v>3930</v>
      </c>
      <c r="B2918" t="s">
        <v>3931</v>
      </c>
      <c r="C2918" t="s">
        <v>2088</v>
      </c>
      <c r="D2918" s="1">
        <v>45323</v>
      </c>
      <c r="E2918">
        <v>9999</v>
      </c>
      <c r="F2918" t="s">
        <v>10</v>
      </c>
      <c r="G2918" t="s">
        <v>25</v>
      </c>
      <c r="H2918" t="s">
        <v>5382</v>
      </c>
      <c r="I2918">
        <v>9999</v>
      </c>
      <c r="J2918" s="1">
        <v>45325</v>
      </c>
      <c r="K2918" t="s">
        <v>5356</v>
      </c>
      <c r="L2918" s="1"/>
      <c r="M2918" s="1">
        <v>45309</v>
      </c>
      <c r="N2918" t="s">
        <v>5843</v>
      </c>
      <c r="O2918" t="s">
        <v>5844</v>
      </c>
      <c r="P2918" t="s">
        <v>6037</v>
      </c>
    </row>
    <row r="2919" spans="1:16" x14ac:dyDescent="0.5">
      <c r="A2919" t="s">
        <v>3932</v>
      </c>
      <c r="B2919" t="s">
        <v>3931</v>
      </c>
      <c r="C2919" t="s">
        <v>2088</v>
      </c>
      <c r="D2919" s="1">
        <v>45352</v>
      </c>
      <c r="E2919">
        <v>9999</v>
      </c>
      <c r="F2919" t="s">
        <v>10</v>
      </c>
      <c r="G2919" t="s">
        <v>11</v>
      </c>
      <c r="H2919" t="s">
        <v>5382</v>
      </c>
      <c r="I2919">
        <v>9999</v>
      </c>
      <c r="J2919" s="1">
        <v>45325</v>
      </c>
      <c r="K2919" t="s">
        <v>5356</v>
      </c>
      <c r="L2919" s="1"/>
      <c r="M2919" s="1">
        <v>45309</v>
      </c>
      <c r="N2919" t="s">
        <v>5843</v>
      </c>
      <c r="O2919" t="s">
        <v>5844</v>
      </c>
      <c r="P2919" t="s">
        <v>6037</v>
      </c>
    </row>
    <row r="2920" spans="1:16" x14ac:dyDescent="0.5">
      <c r="A2920" t="s">
        <v>3933</v>
      </c>
      <c r="B2920" t="s">
        <v>3931</v>
      </c>
      <c r="C2920" t="s">
        <v>2088</v>
      </c>
      <c r="D2920" s="1">
        <v>45386</v>
      </c>
      <c r="E2920">
        <v>0</v>
      </c>
      <c r="F2920" t="s">
        <v>43</v>
      </c>
      <c r="G2920" t="s">
        <v>11</v>
      </c>
      <c r="H2920" t="s">
        <v>5382</v>
      </c>
      <c r="I2920">
        <v>9999</v>
      </c>
      <c r="J2920" s="1">
        <v>45325</v>
      </c>
      <c r="K2920" t="s">
        <v>5356</v>
      </c>
      <c r="L2920" s="1"/>
      <c r="M2920" s="1">
        <v>45309</v>
      </c>
      <c r="N2920" t="s">
        <v>5843</v>
      </c>
      <c r="O2920" t="s">
        <v>5844</v>
      </c>
      <c r="P2920" t="s">
        <v>6037</v>
      </c>
    </row>
    <row r="2921" spans="1:16" x14ac:dyDescent="0.5">
      <c r="A2921" t="s">
        <v>3934</v>
      </c>
      <c r="B2921" t="s">
        <v>3931</v>
      </c>
      <c r="C2921" t="s">
        <v>2088</v>
      </c>
      <c r="D2921" s="1">
        <v>45413</v>
      </c>
      <c r="E2921">
        <v>9999</v>
      </c>
      <c r="F2921" t="s">
        <v>10</v>
      </c>
      <c r="G2921" t="s">
        <v>11</v>
      </c>
      <c r="H2921" t="s">
        <v>5382</v>
      </c>
      <c r="I2921">
        <v>9999</v>
      </c>
      <c r="J2921" s="1">
        <v>45325</v>
      </c>
      <c r="K2921" t="s">
        <v>5356</v>
      </c>
      <c r="L2921" s="1"/>
      <c r="M2921" s="1">
        <v>45309</v>
      </c>
      <c r="N2921" t="s">
        <v>5843</v>
      </c>
      <c r="O2921" t="s">
        <v>5844</v>
      </c>
      <c r="P2921" t="s">
        <v>6037</v>
      </c>
    </row>
    <row r="2922" spans="1:16" x14ac:dyDescent="0.5">
      <c r="A2922" t="s">
        <v>3935</v>
      </c>
      <c r="B2922" t="s">
        <v>3931</v>
      </c>
      <c r="C2922" t="s">
        <v>2088</v>
      </c>
      <c r="D2922" s="1">
        <v>45445</v>
      </c>
      <c r="E2922">
        <v>9999</v>
      </c>
      <c r="F2922" t="s">
        <v>10</v>
      </c>
      <c r="G2922" t="s">
        <v>11</v>
      </c>
      <c r="H2922" t="s">
        <v>5382</v>
      </c>
      <c r="I2922">
        <v>9999</v>
      </c>
      <c r="J2922" s="1">
        <v>45325</v>
      </c>
      <c r="K2922" t="s">
        <v>5356</v>
      </c>
      <c r="L2922" s="1"/>
      <c r="M2922" s="1">
        <v>45309</v>
      </c>
      <c r="N2922" t="s">
        <v>5843</v>
      </c>
      <c r="O2922" t="s">
        <v>5844</v>
      </c>
      <c r="P2922" t="s">
        <v>6037</v>
      </c>
    </row>
    <row r="2923" spans="1:16" x14ac:dyDescent="0.5">
      <c r="A2923" t="s">
        <v>3936</v>
      </c>
      <c r="B2923" t="s">
        <v>3931</v>
      </c>
      <c r="C2923" t="s">
        <v>2088</v>
      </c>
      <c r="D2923" s="1">
        <v>45475</v>
      </c>
      <c r="E2923">
        <v>9999</v>
      </c>
      <c r="F2923" t="s">
        <v>10</v>
      </c>
      <c r="G2923" t="s">
        <v>11</v>
      </c>
      <c r="H2923" t="s">
        <v>5382</v>
      </c>
      <c r="I2923">
        <v>9999</v>
      </c>
      <c r="J2923" s="1">
        <v>45325</v>
      </c>
      <c r="K2923" t="s">
        <v>5356</v>
      </c>
      <c r="L2923" s="1"/>
      <c r="M2923" s="1">
        <v>45309</v>
      </c>
      <c r="N2923" t="s">
        <v>5843</v>
      </c>
      <c r="O2923" t="s">
        <v>5844</v>
      </c>
      <c r="P2923" t="s">
        <v>6037</v>
      </c>
    </row>
    <row r="2924" spans="1:16" x14ac:dyDescent="0.5">
      <c r="A2924" t="s">
        <v>3937</v>
      </c>
      <c r="B2924" t="s">
        <v>3931</v>
      </c>
      <c r="C2924" t="s">
        <v>2088</v>
      </c>
      <c r="D2924" s="1">
        <v>45507</v>
      </c>
      <c r="E2924">
        <v>9999</v>
      </c>
      <c r="F2924" t="s">
        <v>10</v>
      </c>
      <c r="G2924" t="s">
        <v>11</v>
      </c>
      <c r="H2924" t="s">
        <v>5382</v>
      </c>
      <c r="I2924">
        <v>9999</v>
      </c>
      <c r="J2924" s="1">
        <v>45325</v>
      </c>
      <c r="K2924" t="s">
        <v>5356</v>
      </c>
      <c r="L2924" s="1"/>
      <c r="M2924" s="1">
        <v>45309</v>
      </c>
      <c r="N2924" t="s">
        <v>5843</v>
      </c>
      <c r="O2924" t="s">
        <v>5844</v>
      </c>
      <c r="P2924" t="s">
        <v>6037</v>
      </c>
    </row>
    <row r="2925" spans="1:16" x14ac:dyDescent="0.5">
      <c r="A2925" t="s">
        <v>3938</v>
      </c>
      <c r="B2925" t="s">
        <v>3931</v>
      </c>
      <c r="C2925" t="s">
        <v>2088</v>
      </c>
      <c r="D2925" s="1">
        <v>45536</v>
      </c>
      <c r="E2925">
        <v>9999</v>
      </c>
      <c r="F2925" t="s">
        <v>10</v>
      </c>
      <c r="G2925" t="s">
        <v>11</v>
      </c>
      <c r="H2925" t="s">
        <v>5382</v>
      </c>
      <c r="I2925">
        <v>9999</v>
      </c>
      <c r="J2925" s="1">
        <v>45325</v>
      </c>
      <c r="K2925" t="s">
        <v>5356</v>
      </c>
      <c r="L2925" s="1"/>
      <c r="M2925" s="1">
        <v>45309</v>
      </c>
      <c r="N2925" t="s">
        <v>5843</v>
      </c>
      <c r="O2925" t="s">
        <v>5844</v>
      </c>
      <c r="P2925" t="s">
        <v>6037</v>
      </c>
    </row>
    <row r="2926" spans="1:16" x14ac:dyDescent="0.5">
      <c r="A2926" t="s">
        <v>3939</v>
      </c>
      <c r="B2926" t="s">
        <v>3940</v>
      </c>
      <c r="C2926" t="s">
        <v>1706</v>
      </c>
      <c r="D2926" s="1">
        <v>45386</v>
      </c>
      <c r="E2926">
        <v>999</v>
      </c>
      <c r="F2926" t="s">
        <v>10</v>
      </c>
      <c r="G2926" t="s">
        <v>25</v>
      </c>
      <c r="H2926" t="s">
        <v>5361</v>
      </c>
      <c r="I2926">
        <v>999</v>
      </c>
      <c r="J2926" s="1">
        <v>45401</v>
      </c>
      <c r="K2926" t="s">
        <v>5356</v>
      </c>
      <c r="L2926" s="1"/>
      <c r="M2926" s="1">
        <v>45375</v>
      </c>
      <c r="N2926" t="s">
        <v>5838</v>
      </c>
      <c r="O2926" t="s">
        <v>5848</v>
      </c>
      <c r="P2926" t="s">
        <v>6036</v>
      </c>
    </row>
    <row r="2927" spans="1:16" x14ac:dyDescent="0.5">
      <c r="A2927" t="s">
        <v>3941</v>
      </c>
      <c r="B2927" t="s">
        <v>3940</v>
      </c>
      <c r="C2927" t="s">
        <v>1706</v>
      </c>
      <c r="D2927" s="1">
        <v>45415</v>
      </c>
      <c r="E2927">
        <v>999</v>
      </c>
      <c r="F2927" t="s">
        <v>10</v>
      </c>
      <c r="G2927" t="s">
        <v>23</v>
      </c>
      <c r="H2927" t="s">
        <v>5361</v>
      </c>
      <c r="I2927">
        <v>999</v>
      </c>
      <c r="J2927" s="1">
        <v>45401</v>
      </c>
      <c r="K2927" t="s">
        <v>5356</v>
      </c>
      <c r="L2927" s="1"/>
      <c r="M2927" s="1">
        <v>45375</v>
      </c>
      <c r="N2927" t="s">
        <v>5838</v>
      </c>
      <c r="O2927" t="s">
        <v>5848</v>
      </c>
      <c r="P2927" t="s">
        <v>6036</v>
      </c>
    </row>
    <row r="2928" spans="1:16" x14ac:dyDescent="0.5">
      <c r="A2928" t="s">
        <v>3942</v>
      </c>
      <c r="B2928" t="s">
        <v>3940</v>
      </c>
      <c r="C2928" t="s">
        <v>1706</v>
      </c>
      <c r="D2928" s="1">
        <v>45447</v>
      </c>
      <c r="E2928">
        <v>999</v>
      </c>
      <c r="F2928" t="s">
        <v>10</v>
      </c>
      <c r="G2928" t="s">
        <v>11</v>
      </c>
      <c r="H2928" t="s">
        <v>5361</v>
      </c>
      <c r="I2928">
        <v>999</v>
      </c>
      <c r="J2928" s="1">
        <v>45401</v>
      </c>
      <c r="K2928" t="s">
        <v>5356</v>
      </c>
      <c r="L2928" s="1"/>
      <c r="M2928" s="1">
        <v>45375</v>
      </c>
      <c r="N2928" t="s">
        <v>5838</v>
      </c>
      <c r="O2928" t="s">
        <v>5848</v>
      </c>
      <c r="P2928" t="s">
        <v>6036</v>
      </c>
    </row>
    <row r="2929" spans="1:16" x14ac:dyDescent="0.5">
      <c r="A2929" t="s">
        <v>3943</v>
      </c>
      <c r="B2929" t="s">
        <v>3940</v>
      </c>
      <c r="C2929" t="s">
        <v>1706</v>
      </c>
      <c r="D2929" s="1">
        <v>45477</v>
      </c>
      <c r="E2929">
        <v>999</v>
      </c>
      <c r="F2929" t="s">
        <v>10</v>
      </c>
      <c r="G2929" t="s">
        <v>11</v>
      </c>
      <c r="H2929" t="s">
        <v>5361</v>
      </c>
      <c r="I2929">
        <v>999</v>
      </c>
      <c r="J2929" s="1">
        <v>45401</v>
      </c>
      <c r="K2929" t="s">
        <v>5356</v>
      </c>
      <c r="L2929" s="1"/>
      <c r="M2929" s="1">
        <v>45375</v>
      </c>
      <c r="N2929" t="s">
        <v>5838</v>
      </c>
      <c r="O2929" t="s">
        <v>5848</v>
      </c>
      <c r="P2929" t="s">
        <v>6036</v>
      </c>
    </row>
    <row r="2930" spans="1:16" x14ac:dyDescent="0.5">
      <c r="A2930" t="s">
        <v>3944</v>
      </c>
      <c r="B2930" t="s">
        <v>3940</v>
      </c>
      <c r="C2930" t="s">
        <v>1706</v>
      </c>
      <c r="D2930" s="1">
        <v>45506</v>
      </c>
      <c r="E2930">
        <v>999</v>
      </c>
      <c r="F2930" t="s">
        <v>10</v>
      </c>
      <c r="G2930" t="s">
        <v>11</v>
      </c>
      <c r="H2930" t="s">
        <v>5361</v>
      </c>
      <c r="I2930">
        <v>999</v>
      </c>
      <c r="J2930" s="1">
        <v>45401</v>
      </c>
      <c r="K2930" t="s">
        <v>5356</v>
      </c>
      <c r="L2930" s="1"/>
      <c r="M2930" s="1">
        <v>45375</v>
      </c>
      <c r="N2930" t="s">
        <v>5838</v>
      </c>
      <c r="O2930" t="s">
        <v>5848</v>
      </c>
      <c r="P2930" t="s">
        <v>6036</v>
      </c>
    </row>
    <row r="2931" spans="1:16" x14ac:dyDescent="0.5">
      <c r="A2931" t="s">
        <v>3945</v>
      </c>
      <c r="B2931" t="s">
        <v>3940</v>
      </c>
      <c r="C2931" t="s">
        <v>1706</v>
      </c>
      <c r="D2931" s="1">
        <v>45536</v>
      </c>
      <c r="E2931">
        <v>999</v>
      </c>
      <c r="F2931" t="s">
        <v>10</v>
      </c>
      <c r="G2931" t="s">
        <v>25</v>
      </c>
      <c r="H2931" t="s">
        <v>5361</v>
      </c>
      <c r="I2931">
        <v>999</v>
      </c>
      <c r="J2931" s="1">
        <v>45401</v>
      </c>
      <c r="K2931" t="s">
        <v>5356</v>
      </c>
      <c r="L2931" s="1"/>
      <c r="M2931" s="1">
        <v>45375</v>
      </c>
      <c r="N2931" t="s">
        <v>5838</v>
      </c>
      <c r="O2931" t="s">
        <v>5848</v>
      </c>
      <c r="P2931" t="s">
        <v>6036</v>
      </c>
    </row>
    <row r="2932" spans="1:16" x14ac:dyDescent="0.5">
      <c r="A2932" t="s">
        <v>3946</v>
      </c>
      <c r="B2932" t="s">
        <v>3947</v>
      </c>
      <c r="C2932" t="s">
        <v>3948</v>
      </c>
      <c r="D2932" s="1">
        <v>45537</v>
      </c>
      <c r="E2932">
        <v>2499</v>
      </c>
      <c r="F2932" t="s">
        <v>10</v>
      </c>
      <c r="G2932" t="s">
        <v>11</v>
      </c>
      <c r="H2932" t="s">
        <v>5362</v>
      </c>
      <c r="I2932">
        <v>2499</v>
      </c>
      <c r="J2932" s="1">
        <v>45538</v>
      </c>
      <c r="K2932" t="s">
        <v>5356</v>
      </c>
      <c r="L2932" s="1"/>
      <c r="M2932" s="1">
        <v>45515</v>
      </c>
      <c r="N2932" t="s">
        <v>5839</v>
      </c>
      <c r="O2932" t="s">
        <v>5848</v>
      </c>
      <c r="P2932" t="s">
        <v>6037</v>
      </c>
    </row>
    <row r="2933" spans="1:16" x14ac:dyDescent="0.5">
      <c r="A2933" t="s">
        <v>3949</v>
      </c>
      <c r="B2933" t="s">
        <v>3950</v>
      </c>
      <c r="C2933" t="s">
        <v>3951</v>
      </c>
      <c r="D2933" s="1">
        <v>45293</v>
      </c>
      <c r="E2933">
        <v>999</v>
      </c>
      <c r="F2933" t="s">
        <v>10</v>
      </c>
      <c r="G2933" t="s">
        <v>25</v>
      </c>
      <c r="H2933" t="s">
        <v>5361</v>
      </c>
      <c r="I2933">
        <v>999</v>
      </c>
      <c r="J2933" s="1">
        <v>45315</v>
      </c>
      <c r="K2933" t="s">
        <v>5356</v>
      </c>
      <c r="L2933" s="1"/>
      <c r="M2933" s="1">
        <v>45311</v>
      </c>
      <c r="N2933" t="s">
        <v>5838</v>
      </c>
      <c r="O2933" t="s">
        <v>5841</v>
      </c>
      <c r="P2933" t="s">
        <v>5836</v>
      </c>
    </row>
    <row r="2934" spans="1:16" x14ac:dyDescent="0.5">
      <c r="A2934" t="s">
        <v>3952</v>
      </c>
      <c r="B2934" t="s">
        <v>3950</v>
      </c>
      <c r="C2934" t="s">
        <v>3951</v>
      </c>
      <c r="D2934" s="1">
        <v>45323</v>
      </c>
      <c r="E2934">
        <v>999</v>
      </c>
      <c r="F2934" t="s">
        <v>10</v>
      </c>
      <c r="G2934" t="s">
        <v>11</v>
      </c>
      <c r="H2934" t="s">
        <v>5361</v>
      </c>
      <c r="I2934">
        <v>999</v>
      </c>
      <c r="J2934" s="1">
        <v>45315</v>
      </c>
      <c r="K2934" t="s">
        <v>5356</v>
      </c>
      <c r="L2934" s="1"/>
      <c r="M2934" s="1">
        <v>45311</v>
      </c>
      <c r="N2934" t="s">
        <v>5838</v>
      </c>
      <c r="O2934" t="s">
        <v>5841</v>
      </c>
      <c r="P2934" t="s">
        <v>5836</v>
      </c>
    </row>
    <row r="2935" spans="1:16" x14ac:dyDescent="0.5">
      <c r="A2935" t="s">
        <v>3953</v>
      </c>
      <c r="B2935" t="s">
        <v>3950</v>
      </c>
      <c r="C2935" t="s">
        <v>3951</v>
      </c>
      <c r="D2935" s="1">
        <v>45353</v>
      </c>
      <c r="E2935">
        <v>999</v>
      </c>
      <c r="F2935" t="s">
        <v>10</v>
      </c>
      <c r="G2935" t="s">
        <v>11</v>
      </c>
      <c r="H2935" t="s">
        <v>5361</v>
      </c>
      <c r="I2935">
        <v>999</v>
      </c>
      <c r="J2935" s="1">
        <v>45315</v>
      </c>
      <c r="K2935" t="s">
        <v>5356</v>
      </c>
      <c r="L2935" s="1"/>
      <c r="M2935" s="1">
        <v>45311</v>
      </c>
      <c r="N2935" t="s">
        <v>5838</v>
      </c>
      <c r="O2935" t="s">
        <v>5841</v>
      </c>
      <c r="P2935" t="s">
        <v>5836</v>
      </c>
    </row>
    <row r="2936" spans="1:16" x14ac:dyDescent="0.5">
      <c r="A2936" t="s">
        <v>3954</v>
      </c>
      <c r="B2936" t="s">
        <v>3950</v>
      </c>
      <c r="C2936" t="s">
        <v>3951</v>
      </c>
      <c r="D2936" s="1">
        <v>45384</v>
      </c>
      <c r="E2936">
        <v>999</v>
      </c>
      <c r="F2936" t="s">
        <v>10</v>
      </c>
      <c r="G2936" t="s">
        <v>11</v>
      </c>
      <c r="H2936" t="s">
        <v>5361</v>
      </c>
      <c r="I2936">
        <v>999</v>
      </c>
      <c r="J2936" s="1">
        <v>45315</v>
      </c>
      <c r="K2936" t="s">
        <v>5356</v>
      </c>
      <c r="L2936" s="1"/>
      <c r="M2936" s="1">
        <v>45311</v>
      </c>
      <c r="N2936" t="s">
        <v>5838</v>
      </c>
      <c r="O2936" t="s">
        <v>5841</v>
      </c>
      <c r="P2936" t="s">
        <v>5836</v>
      </c>
    </row>
    <row r="2937" spans="1:16" x14ac:dyDescent="0.5">
      <c r="A2937" t="s">
        <v>3955</v>
      </c>
      <c r="B2937" t="s">
        <v>3950</v>
      </c>
      <c r="C2937" t="s">
        <v>3951</v>
      </c>
      <c r="D2937" s="1">
        <v>45414</v>
      </c>
      <c r="E2937">
        <v>999</v>
      </c>
      <c r="F2937" t="s">
        <v>10</v>
      </c>
      <c r="G2937" t="s">
        <v>11</v>
      </c>
      <c r="H2937" t="s">
        <v>5361</v>
      </c>
      <c r="I2937">
        <v>999</v>
      </c>
      <c r="J2937" s="1">
        <v>45315</v>
      </c>
      <c r="K2937" t="s">
        <v>5356</v>
      </c>
      <c r="L2937" s="1"/>
      <c r="M2937" s="1">
        <v>45311</v>
      </c>
      <c r="N2937" t="s">
        <v>5838</v>
      </c>
      <c r="O2937" t="s">
        <v>5841</v>
      </c>
      <c r="P2937" t="s">
        <v>5836</v>
      </c>
    </row>
    <row r="2938" spans="1:16" x14ac:dyDescent="0.5">
      <c r="A2938" t="s">
        <v>3956</v>
      </c>
      <c r="B2938" t="s">
        <v>3950</v>
      </c>
      <c r="C2938" t="s">
        <v>3951</v>
      </c>
      <c r="D2938" s="1">
        <v>45444</v>
      </c>
      <c r="E2938">
        <v>0</v>
      </c>
      <c r="F2938" t="s">
        <v>43</v>
      </c>
      <c r="G2938" t="s">
        <v>25</v>
      </c>
      <c r="H2938" t="s">
        <v>5361</v>
      </c>
      <c r="I2938">
        <v>999</v>
      </c>
      <c r="J2938" s="1">
        <v>45315</v>
      </c>
      <c r="K2938" t="s">
        <v>5356</v>
      </c>
      <c r="L2938" s="1"/>
      <c r="M2938" s="1">
        <v>45311</v>
      </c>
      <c r="N2938" t="s">
        <v>5838</v>
      </c>
      <c r="O2938" t="s">
        <v>5841</v>
      </c>
      <c r="P2938" t="s">
        <v>5836</v>
      </c>
    </row>
    <row r="2939" spans="1:16" x14ac:dyDescent="0.5">
      <c r="A2939" t="s">
        <v>3957</v>
      </c>
      <c r="B2939" t="s">
        <v>3950</v>
      </c>
      <c r="C2939" t="s">
        <v>3951</v>
      </c>
      <c r="D2939" s="1">
        <v>45477</v>
      </c>
      <c r="E2939">
        <v>999</v>
      </c>
      <c r="F2939" t="s">
        <v>10</v>
      </c>
      <c r="G2939" t="s">
        <v>25</v>
      </c>
      <c r="H2939" t="s">
        <v>5361</v>
      </c>
      <c r="I2939">
        <v>999</v>
      </c>
      <c r="J2939" s="1">
        <v>45315</v>
      </c>
      <c r="K2939" t="s">
        <v>5356</v>
      </c>
      <c r="L2939" s="1"/>
      <c r="M2939" s="1">
        <v>45311</v>
      </c>
      <c r="N2939" t="s">
        <v>5838</v>
      </c>
      <c r="O2939" t="s">
        <v>5841</v>
      </c>
      <c r="P2939" t="s">
        <v>5836</v>
      </c>
    </row>
    <row r="2940" spans="1:16" x14ac:dyDescent="0.5">
      <c r="A2940" t="s">
        <v>3958</v>
      </c>
      <c r="B2940" t="s">
        <v>3950</v>
      </c>
      <c r="C2940" t="s">
        <v>3951</v>
      </c>
      <c r="D2940" s="1">
        <v>45506</v>
      </c>
      <c r="E2940">
        <v>0</v>
      </c>
      <c r="F2940" t="s">
        <v>43</v>
      </c>
      <c r="G2940" t="s">
        <v>11</v>
      </c>
      <c r="H2940" t="s">
        <v>5361</v>
      </c>
      <c r="I2940">
        <v>999</v>
      </c>
      <c r="J2940" s="1">
        <v>45315</v>
      </c>
      <c r="K2940" t="s">
        <v>5356</v>
      </c>
      <c r="L2940" s="1"/>
      <c r="M2940" s="1">
        <v>45311</v>
      </c>
      <c r="N2940" t="s">
        <v>5838</v>
      </c>
      <c r="O2940" t="s">
        <v>5841</v>
      </c>
      <c r="P2940" t="s">
        <v>5836</v>
      </c>
    </row>
    <row r="2941" spans="1:16" x14ac:dyDescent="0.5">
      <c r="A2941" t="s">
        <v>3959</v>
      </c>
      <c r="B2941" t="s">
        <v>3950</v>
      </c>
      <c r="C2941" t="s">
        <v>3951</v>
      </c>
      <c r="D2941" s="1">
        <v>45539</v>
      </c>
      <c r="E2941">
        <v>999</v>
      </c>
      <c r="F2941" t="s">
        <v>10</v>
      </c>
      <c r="G2941" t="s">
        <v>11</v>
      </c>
      <c r="H2941" t="s">
        <v>5361</v>
      </c>
      <c r="I2941">
        <v>999</v>
      </c>
      <c r="J2941" s="1">
        <v>45315</v>
      </c>
      <c r="K2941" t="s">
        <v>5356</v>
      </c>
      <c r="L2941" s="1"/>
      <c r="M2941" s="1">
        <v>45311</v>
      </c>
      <c r="N2941" t="s">
        <v>5838</v>
      </c>
      <c r="O2941" t="s">
        <v>5841</v>
      </c>
      <c r="P2941" t="s">
        <v>5836</v>
      </c>
    </row>
    <row r="2942" spans="1:16" x14ac:dyDescent="0.5">
      <c r="A2942" t="s">
        <v>3960</v>
      </c>
      <c r="B2942" t="s">
        <v>3961</v>
      </c>
      <c r="C2942" t="s">
        <v>3962</v>
      </c>
      <c r="D2942" s="1">
        <v>45413</v>
      </c>
      <c r="E2942">
        <v>999</v>
      </c>
      <c r="F2942" t="s">
        <v>10</v>
      </c>
      <c r="G2942" t="s">
        <v>11</v>
      </c>
      <c r="H2942" t="s">
        <v>5361</v>
      </c>
      <c r="I2942">
        <v>999</v>
      </c>
      <c r="J2942" s="1">
        <v>45438</v>
      </c>
      <c r="K2942" t="s">
        <v>5359</v>
      </c>
      <c r="L2942" s="1">
        <v>45565</v>
      </c>
      <c r="M2942" s="1">
        <v>45419</v>
      </c>
      <c r="N2942" t="s">
        <v>5838</v>
      </c>
      <c r="O2942" t="s">
        <v>5848</v>
      </c>
      <c r="P2942" t="s">
        <v>5840</v>
      </c>
    </row>
    <row r="2943" spans="1:16" x14ac:dyDescent="0.5">
      <c r="A2943" t="s">
        <v>3963</v>
      </c>
      <c r="B2943" t="s">
        <v>3961</v>
      </c>
      <c r="C2943" t="s">
        <v>3962</v>
      </c>
      <c r="D2943" s="1">
        <v>45444</v>
      </c>
      <c r="E2943">
        <v>999</v>
      </c>
      <c r="F2943" t="s">
        <v>10</v>
      </c>
      <c r="G2943" t="s">
        <v>11</v>
      </c>
      <c r="H2943" t="s">
        <v>5361</v>
      </c>
      <c r="I2943">
        <v>999</v>
      </c>
      <c r="J2943" s="1">
        <v>45438</v>
      </c>
      <c r="K2943" t="s">
        <v>5359</v>
      </c>
      <c r="L2943" s="1">
        <v>45565</v>
      </c>
      <c r="M2943" s="1">
        <v>45419</v>
      </c>
      <c r="N2943" t="s">
        <v>5838</v>
      </c>
      <c r="O2943" t="s">
        <v>5848</v>
      </c>
      <c r="P2943" t="s">
        <v>5840</v>
      </c>
    </row>
    <row r="2944" spans="1:16" x14ac:dyDescent="0.5">
      <c r="A2944" t="s">
        <v>3964</v>
      </c>
      <c r="B2944" t="s">
        <v>3961</v>
      </c>
      <c r="C2944" t="s">
        <v>3962</v>
      </c>
      <c r="D2944" s="1">
        <v>45477</v>
      </c>
      <c r="E2944">
        <v>999</v>
      </c>
      <c r="F2944" t="s">
        <v>10</v>
      </c>
      <c r="G2944" t="s">
        <v>11</v>
      </c>
      <c r="H2944" t="s">
        <v>5361</v>
      </c>
      <c r="I2944">
        <v>999</v>
      </c>
      <c r="J2944" s="1">
        <v>45438</v>
      </c>
      <c r="K2944" t="s">
        <v>5359</v>
      </c>
      <c r="L2944" s="1">
        <v>45565</v>
      </c>
      <c r="M2944" s="1">
        <v>45419</v>
      </c>
      <c r="N2944" t="s">
        <v>5838</v>
      </c>
      <c r="O2944" t="s">
        <v>5848</v>
      </c>
      <c r="P2944" t="s">
        <v>5840</v>
      </c>
    </row>
    <row r="2945" spans="1:16" x14ac:dyDescent="0.5">
      <c r="A2945" t="s">
        <v>3965</v>
      </c>
      <c r="B2945" t="s">
        <v>3961</v>
      </c>
      <c r="C2945" t="s">
        <v>3962</v>
      </c>
      <c r="D2945" s="1">
        <v>45507</v>
      </c>
      <c r="E2945">
        <v>999</v>
      </c>
      <c r="F2945" t="s">
        <v>10</v>
      </c>
      <c r="G2945" t="s">
        <v>25</v>
      </c>
      <c r="H2945" t="s">
        <v>5361</v>
      </c>
      <c r="I2945">
        <v>999</v>
      </c>
      <c r="J2945" s="1">
        <v>45438</v>
      </c>
      <c r="K2945" t="s">
        <v>5359</v>
      </c>
      <c r="L2945" s="1">
        <v>45565</v>
      </c>
      <c r="M2945" s="1">
        <v>45419</v>
      </c>
      <c r="N2945" t="s">
        <v>5838</v>
      </c>
      <c r="O2945" t="s">
        <v>5848</v>
      </c>
      <c r="P2945" t="s">
        <v>5840</v>
      </c>
    </row>
    <row r="2946" spans="1:16" x14ac:dyDescent="0.5">
      <c r="A2946" t="s">
        <v>3966</v>
      </c>
      <c r="B2946" t="s">
        <v>3961</v>
      </c>
      <c r="C2946" t="s">
        <v>3962</v>
      </c>
      <c r="D2946" s="1">
        <v>45537</v>
      </c>
      <c r="E2946">
        <v>999</v>
      </c>
      <c r="F2946" t="s">
        <v>10</v>
      </c>
      <c r="G2946" t="s">
        <v>11</v>
      </c>
      <c r="H2946" t="s">
        <v>5361</v>
      </c>
      <c r="I2946">
        <v>999</v>
      </c>
      <c r="J2946" s="1">
        <v>45438</v>
      </c>
      <c r="K2946" t="s">
        <v>5359</v>
      </c>
      <c r="L2946" s="1">
        <v>45565</v>
      </c>
      <c r="M2946" s="1">
        <v>45419</v>
      </c>
      <c r="N2946" t="s">
        <v>5838</v>
      </c>
      <c r="O2946" t="s">
        <v>5848</v>
      </c>
      <c r="P2946" t="s">
        <v>5840</v>
      </c>
    </row>
    <row r="2947" spans="1:16" x14ac:dyDescent="0.5">
      <c r="A2947" t="s">
        <v>3967</v>
      </c>
      <c r="B2947" t="s">
        <v>3968</v>
      </c>
      <c r="C2947" t="s">
        <v>3969</v>
      </c>
      <c r="D2947" s="1">
        <v>45475</v>
      </c>
      <c r="E2947">
        <v>2499</v>
      </c>
      <c r="F2947" t="s">
        <v>10</v>
      </c>
      <c r="G2947" t="s">
        <v>25</v>
      </c>
      <c r="H2947" t="s">
        <v>5362</v>
      </c>
      <c r="I2947">
        <v>2499</v>
      </c>
      <c r="J2947" s="1">
        <v>45499</v>
      </c>
      <c r="K2947" t="s">
        <v>5356</v>
      </c>
      <c r="L2947" s="1"/>
      <c r="M2947" s="1">
        <v>45475</v>
      </c>
      <c r="N2947" t="s">
        <v>5838</v>
      </c>
      <c r="O2947" t="s">
        <v>5835</v>
      </c>
      <c r="P2947" t="s">
        <v>6036</v>
      </c>
    </row>
    <row r="2948" spans="1:16" x14ac:dyDescent="0.5">
      <c r="A2948" t="s">
        <v>3970</v>
      </c>
      <c r="B2948" t="s">
        <v>3968</v>
      </c>
      <c r="C2948" t="s">
        <v>3969</v>
      </c>
      <c r="D2948" s="1">
        <v>45507</v>
      </c>
      <c r="E2948">
        <v>2499</v>
      </c>
      <c r="F2948" t="s">
        <v>10</v>
      </c>
      <c r="G2948" t="s">
        <v>11</v>
      </c>
      <c r="H2948" t="s">
        <v>5362</v>
      </c>
      <c r="I2948">
        <v>2499</v>
      </c>
      <c r="J2948" s="1">
        <v>45499</v>
      </c>
      <c r="K2948" t="s">
        <v>5356</v>
      </c>
      <c r="L2948" s="1"/>
      <c r="M2948" s="1">
        <v>45475</v>
      </c>
      <c r="N2948" t="s">
        <v>5838</v>
      </c>
      <c r="O2948" t="s">
        <v>5835</v>
      </c>
      <c r="P2948" t="s">
        <v>6036</v>
      </c>
    </row>
    <row r="2949" spans="1:16" x14ac:dyDescent="0.5">
      <c r="A2949" t="s">
        <v>3971</v>
      </c>
      <c r="B2949" t="s">
        <v>3968</v>
      </c>
      <c r="C2949" t="s">
        <v>3969</v>
      </c>
      <c r="D2949" s="1">
        <v>45536</v>
      </c>
      <c r="E2949">
        <v>2499</v>
      </c>
      <c r="F2949" t="s">
        <v>10</v>
      </c>
      <c r="G2949" t="s">
        <v>11</v>
      </c>
      <c r="H2949" t="s">
        <v>5362</v>
      </c>
      <c r="I2949">
        <v>2499</v>
      </c>
      <c r="J2949" s="1">
        <v>45499</v>
      </c>
      <c r="K2949" t="s">
        <v>5356</v>
      </c>
      <c r="L2949" s="1"/>
      <c r="M2949" s="1">
        <v>45475</v>
      </c>
      <c r="N2949" t="s">
        <v>5838</v>
      </c>
      <c r="O2949" t="s">
        <v>5835</v>
      </c>
      <c r="P2949" t="s">
        <v>6036</v>
      </c>
    </row>
    <row r="2950" spans="1:16" x14ac:dyDescent="0.5">
      <c r="A2950" t="s">
        <v>3972</v>
      </c>
      <c r="B2950" t="s">
        <v>3973</v>
      </c>
      <c r="C2950" t="s">
        <v>2152</v>
      </c>
      <c r="D2950" s="1">
        <v>45416</v>
      </c>
      <c r="E2950">
        <v>2499</v>
      </c>
      <c r="F2950" t="s">
        <v>10</v>
      </c>
      <c r="G2950" t="s">
        <v>25</v>
      </c>
      <c r="H2950" t="s">
        <v>5362</v>
      </c>
      <c r="I2950">
        <v>2499</v>
      </c>
      <c r="J2950" s="1">
        <v>45427</v>
      </c>
      <c r="K2950" t="s">
        <v>5359</v>
      </c>
      <c r="L2950" s="1">
        <v>45565</v>
      </c>
      <c r="M2950" s="1">
        <v>45420</v>
      </c>
      <c r="N2950" t="s">
        <v>5839</v>
      </c>
      <c r="O2950" t="s">
        <v>5845</v>
      </c>
      <c r="P2950" t="s">
        <v>6036</v>
      </c>
    </row>
    <row r="2951" spans="1:16" x14ac:dyDescent="0.5">
      <c r="A2951" t="s">
        <v>3974</v>
      </c>
      <c r="B2951" t="s">
        <v>3973</v>
      </c>
      <c r="C2951" t="s">
        <v>2152</v>
      </c>
      <c r="D2951" s="1">
        <v>45447</v>
      </c>
      <c r="E2951">
        <v>2499</v>
      </c>
      <c r="F2951" t="s">
        <v>10</v>
      </c>
      <c r="G2951" t="s">
        <v>23</v>
      </c>
      <c r="H2951" t="s">
        <v>5362</v>
      </c>
      <c r="I2951">
        <v>2499</v>
      </c>
      <c r="J2951" s="1">
        <v>45427</v>
      </c>
      <c r="K2951" t="s">
        <v>5359</v>
      </c>
      <c r="L2951" s="1">
        <v>45565</v>
      </c>
      <c r="M2951" s="1">
        <v>45420</v>
      </c>
      <c r="N2951" t="s">
        <v>5839</v>
      </c>
      <c r="O2951" t="s">
        <v>5845</v>
      </c>
      <c r="P2951" t="s">
        <v>6036</v>
      </c>
    </row>
    <row r="2952" spans="1:16" x14ac:dyDescent="0.5">
      <c r="A2952" t="s">
        <v>3975</v>
      </c>
      <c r="B2952" t="s">
        <v>3973</v>
      </c>
      <c r="C2952" t="s">
        <v>2152</v>
      </c>
      <c r="D2952" s="1">
        <v>45477</v>
      </c>
      <c r="E2952">
        <v>2499</v>
      </c>
      <c r="F2952" t="s">
        <v>10</v>
      </c>
      <c r="G2952" t="s">
        <v>11</v>
      </c>
      <c r="H2952" t="s">
        <v>5362</v>
      </c>
      <c r="I2952">
        <v>2499</v>
      </c>
      <c r="J2952" s="1">
        <v>45427</v>
      </c>
      <c r="K2952" t="s">
        <v>5359</v>
      </c>
      <c r="L2952" s="1">
        <v>45565</v>
      </c>
      <c r="M2952" s="1">
        <v>45420</v>
      </c>
      <c r="N2952" t="s">
        <v>5839</v>
      </c>
      <c r="O2952" t="s">
        <v>5845</v>
      </c>
      <c r="P2952" t="s">
        <v>6036</v>
      </c>
    </row>
    <row r="2953" spans="1:16" x14ac:dyDescent="0.5">
      <c r="A2953" t="s">
        <v>3976</v>
      </c>
      <c r="B2953" t="s">
        <v>3973</v>
      </c>
      <c r="C2953" t="s">
        <v>2152</v>
      </c>
      <c r="D2953" s="1">
        <v>45506</v>
      </c>
      <c r="E2953">
        <v>2499</v>
      </c>
      <c r="F2953" t="s">
        <v>10</v>
      </c>
      <c r="G2953" t="s">
        <v>41</v>
      </c>
      <c r="H2953" t="s">
        <v>5362</v>
      </c>
      <c r="I2953">
        <v>2499</v>
      </c>
      <c r="J2953" s="1">
        <v>45427</v>
      </c>
      <c r="K2953" t="s">
        <v>5359</v>
      </c>
      <c r="L2953" s="1">
        <v>45565</v>
      </c>
      <c r="M2953" s="1">
        <v>45420</v>
      </c>
      <c r="N2953" t="s">
        <v>5839</v>
      </c>
      <c r="O2953" t="s">
        <v>5845</v>
      </c>
      <c r="P2953" t="s">
        <v>6036</v>
      </c>
    </row>
    <row r="2954" spans="1:16" x14ac:dyDescent="0.5">
      <c r="A2954" t="s">
        <v>3977</v>
      </c>
      <c r="B2954" t="s">
        <v>3973</v>
      </c>
      <c r="C2954" t="s">
        <v>2152</v>
      </c>
      <c r="D2954" s="1">
        <v>45537</v>
      </c>
      <c r="E2954">
        <v>2499</v>
      </c>
      <c r="F2954" t="s">
        <v>10</v>
      </c>
      <c r="G2954" t="s">
        <v>11</v>
      </c>
      <c r="H2954" t="s">
        <v>5362</v>
      </c>
      <c r="I2954">
        <v>2499</v>
      </c>
      <c r="J2954" s="1">
        <v>45427</v>
      </c>
      <c r="K2954" t="s">
        <v>5359</v>
      </c>
      <c r="L2954" s="1">
        <v>45565</v>
      </c>
      <c r="M2954" s="1">
        <v>45420</v>
      </c>
      <c r="N2954" t="s">
        <v>5839</v>
      </c>
      <c r="O2954" t="s">
        <v>5845</v>
      </c>
      <c r="P2954" t="s">
        <v>6036</v>
      </c>
    </row>
    <row r="2955" spans="1:16" x14ac:dyDescent="0.5">
      <c r="A2955" t="s">
        <v>3978</v>
      </c>
      <c r="B2955" t="s">
        <v>3979</v>
      </c>
      <c r="C2955" t="s">
        <v>3980</v>
      </c>
      <c r="D2955" s="1">
        <v>45508</v>
      </c>
      <c r="E2955">
        <v>999</v>
      </c>
      <c r="F2955" t="s">
        <v>10</v>
      </c>
      <c r="G2955" t="s">
        <v>23</v>
      </c>
      <c r="H2955" t="s">
        <v>5361</v>
      </c>
      <c r="I2955">
        <v>999</v>
      </c>
      <c r="J2955" s="1">
        <v>45535</v>
      </c>
      <c r="K2955" t="s">
        <v>5356</v>
      </c>
      <c r="L2955" s="1"/>
      <c r="M2955" s="1">
        <v>45518</v>
      </c>
      <c r="N2955" t="s">
        <v>5838</v>
      </c>
      <c r="O2955" t="s">
        <v>5844</v>
      </c>
      <c r="P2955" t="s">
        <v>6036</v>
      </c>
    </row>
    <row r="2956" spans="1:16" x14ac:dyDescent="0.5">
      <c r="A2956" t="s">
        <v>3981</v>
      </c>
      <c r="B2956" t="s">
        <v>3979</v>
      </c>
      <c r="C2956" t="s">
        <v>3980</v>
      </c>
      <c r="D2956" s="1">
        <v>45539</v>
      </c>
      <c r="E2956">
        <v>999</v>
      </c>
      <c r="F2956" t="s">
        <v>10</v>
      </c>
      <c r="G2956" t="s">
        <v>11</v>
      </c>
      <c r="H2956" t="s">
        <v>5361</v>
      </c>
      <c r="I2956">
        <v>999</v>
      </c>
      <c r="J2956" s="1">
        <v>45535</v>
      </c>
      <c r="K2956" t="s">
        <v>5356</v>
      </c>
      <c r="L2956" s="1"/>
      <c r="M2956" s="1">
        <v>45518</v>
      </c>
      <c r="N2956" t="s">
        <v>5838</v>
      </c>
      <c r="O2956" t="s">
        <v>5844</v>
      </c>
      <c r="P2956" t="s">
        <v>6036</v>
      </c>
    </row>
    <row r="2957" spans="1:16" x14ac:dyDescent="0.5">
      <c r="A2957" t="s">
        <v>3982</v>
      </c>
      <c r="B2957" t="s">
        <v>3983</v>
      </c>
      <c r="C2957" t="s">
        <v>2787</v>
      </c>
      <c r="D2957" s="1">
        <v>45505</v>
      </c>
      <c r="E2957">
        <v>2499</v>
      </c>
      <c r="F2957" t="s">
        <v>10</v>
      </c>
      <c r="G2957" t="s">
        <v>11</v>
      </c>
      <c r="H2957" t="s">
        <v>5362</v>
      </c>
      <c r="I2957">
        <v>2499</v>
      </c>
      <c r="J2957" s="1">
        <v>45509</v>
      </c>
      <c r="K2957" t="s">
        <v>5356</v>
      </c>
      <c r="L2957" s="1"/>
      <c r="M2957" s="1">
        <v>45483</v>
      </c>
      <c r="N2957" t="s">
        <v>5838</v>
      </c>
      <c r="O2957" t="s">
        <v>5841</v>
      </c>
      <c r="P2957" t="s">
        <v>5836</v>
      </c>
    </row>
    <row r="2958" spans="1:16" x14ac:dyDescent="0.5">
      <c r="A2958" t="s">
        <v>3984</v>
      </c>
      <c r="B2958" t="s">
        <v>3983</v>
      </c>
      <c r="C2958" t="s">
        <v>2787</v>
      </c>
      <c r="D2958" s="1">
        <v>45538</v>
      </c>
      <c r="E2958">
        <v>2499</v>
      </c>
      <c r="F2958" t="s">
        <v>10</v>
      </c>
      <c r="G2958" t="s">
        <v>25</v>
      </c>
      <c r="H2958" t="s">
        <v>5362</v>
      </c>
      <c r="I2958">
        <v>2499</v>
      </c>
      <c r="J2958" s="1">
        <v>45509</v>
      </c>
      <c r="K2958" t="s">
        <v>5356</v>
      </c>
      <c r="L2958" s="1"/>
      <c r="M2958" s="1">
        <v>45483</v>
      </c>
      <c r="N2958" t="s">
        <v>5838</v>
      </c>
      <c r="O2958" t="s">
        <v>5841</v>
      </c>
      <c r="P2958" t="s">
        <v>5836</v>
      </c>
    </row>
    <row r="2959" spans="1:16" x14ac:dyDescent="0.5">
      <c r="A2959" t="s">
        <v>3985</v>
      </c>
      <c r="B2959" t="s">
        <v>3986</v>
      </c>
      <c r="C2959" t="s">
        <v>3987</v>
      </c>
      <c r="D2959" s="1">
        <v>45384</v>
      </c>
      <c r="E2959">
        <v>999</v>
      </c>
      <c r="F2959" t="s">
        <v>10</v>
      </c>
      <c r="G2959" t="s">
        <v>25</v>
      </c>
      <c r="H2959" t="s">
        <v>5361</v>
      </c>
      <c r="I2959">
        <v>999</v>
      </c>
      <c r="J2959" s="1">
        <v>45400</v>
      </c>
      <c r="K2959" t="s">
        <v>5356</v>
      </c>
      <c r="L2959" s="1"/>
      <c r="M2959" s="1">
        <v>45389</v>
      </c>
      <c r="N2959" t="s">
        <v>5838</v>
      </c>
      <c r="O2959" t="s">
        <v>5848</v>
      </c>
      <c r="P2959" t="s">
        <v>6036</v>
      </c>
    </row>
    <row r="2960" spans="1:16" x14ac:dyDescent="0.5">
      <c r="A2960" t="s">
        <v>3988</v>
      </c>
      <c r="B2960" t="s">
        <v>3986</v>
      </c>
      <c r="C2960" t="s">
        <v>3987</v>
      </c>
      <c r="D2960" s="1">
        <v>45414</v>
      </c>
      <c r="E2960">
        <v>999</v>
      </c>
      <c r="F2960" t="s">
        <v>10</v>
      </c>
      <c r="G2960" t="s">
        <v>11</v>
      </c>
      <c r="H2960" t="s">
        <v>5361</v>
      </c>
      <c r="I2960">
        <v>999</v>
      </c>
      <c r="J2960" s="1">
        <v>45400</v>
      </c>
      <c r="K2960" t="s">
        <v>5356</v>
      </c>
      <c r="L2960" s="1"/>
      <c r="M2960" s="1">
        <v>45389</v>
      </c>
      <c r="N2960" t="s">
        <v>5838</v>
      </c>
      <c r="O2960" t="s">
        <v>5848</v>
      </c>
      <c r="P2960" t="s">
        <v>6036</v>
      </c>
    </row>
    <row r="2961" spans="1:16" x14ac:dyDescent="0.5">
      <c r="A2961" t="s">
        <v>3989</v>
      </c>
      <c r="B2961" t="s">
        <v>3986</v>
      </c>
      <c r="C2961" t="s">
        <v>3987</v>
      </c>
      <c r="D2961" s="1">
        <v>45445</v>
      </c>
      <c r="E2961">
        <v>999</v>
      </c>
      <c r="F2961" t="s">
        <v>10</v>
      </c>
      <c r="G2961" t="s">
        <v>23</v>
      </c>
      <c r="H2961" t="s">
        <v>5361</v>
      </c>
      <c r="I2961">
        <v>999</v>
      </c>
      <c r="J2961" s="1">
        <v>45400</v>
      </c>
      <c r="K2961" t="s">
        <v>5356</v>
      </c>
      <c r="L2961" s="1"/>
      <c r="M2961" s="1">
        <v>45389</v>
      </c>
      <c r="N2961" t="s">
        <v>5838</v>
      </c>
      <c r="O2961" t="s">
        <v>5848</v>
      </c>
      <c r="P2961" t="s">
        <v>6036</v>
      </c>
    </row>
    <row r="2962" spans="1:16" x14ac:dyDescent="0.5">
      <c r="A2962" t="s">
        <v>3990</v>
      </c>
      <c r="B2962" t="s">
        <v>3986</v>
      </c>
      <c r="C2962" t="s">
        <v>3987</v>
      </c>
      <c r="D2962" s="1">
        <v>45475</v>
      </c>
      <c r="E2962">
        <v>999</v>
      </c>
      <c r="F2962" t="s">
        <v>10</v>
      </c>
      <c r="G2962" t="s">
        <v>11</v>
      </c>
      <c r="H2962" t="s">
        <v>5361</v>
      </c>
      <c r="I2962">
        <v>999</v>
      </c>
      <c r="J2962" s="1">
        <v>45400</v>
      </c>
      <c r="K2962" t="s">
        <v>5356</v>
      </c>
      <c r="L2962" s="1"/>
      <c r="M2962" s="1">
        <v>45389</v>
      </c>
      <c r="N2962" t="s">
        <v>5838</v>
      </c>
      <c r="O2962" t="s">
        <v>5848</v>
      </c>
      <c r="P2962" t="s">
        <v>6036</v>
      </c>
    </row>
    <row r="2963" spans="1:16" x14ac:dyDescent="0.5">
      <c r="A2963" t="s">
        <v>3991</v>
      </c>
      <c r="B2963" t="s">
        <v>3986</v>
      </c>
      <c r="C2963" t="s">
        <v>3987</v>
      </c>
      <c r="D2963" s="1">
        <v>45508</v>
      </c>
      <c r="E2963">
        <v>999</v>
      </c>
      <c r="F2963" t="s">
        <v>10</v>
      </c>
      <c r="G2963" t="s">
        <v>23</v>
      </c>
      <c r="H2963" t="s">
        <v>5361</v>
      </c>
      <c r="I2963">
        <v>999</v>
      </c>
      <c r="J2963" s="1">
        <v>45400</v>
      </c>
      <c r="K2963" t="s">
        <v>5356</v>
      </c>
      <c r="L2963" s="1"/>
      <c r="M2963" s="1">
        <v>45389</v>
      </c>
      <c r="N2963" t="s">
        <v>5838</v>
      </c>
      <c r="O2963" t="s">
        <v>5848</v>
      </c>
      <c r="P2963" t="s">
        <v>6036</v>
      </c>
    </row>
    <row r="2964" spans="1:16" x14ac:dyDescent="0.5">
      <c r="A2964" t="s">
        <v>3992</v>
      </c>
      <c r="B2964" t="s">
        <v>3986</v>
      </c>
      <c r="C2964" t="s">
        <v>3987</v>
      </c>
      <c r="D2964" s="1">
        <v>45537</v>
      </c>
      <c r="E2964">
        <v>999</v>
      </c>
      <c r="F2964" t="s">
        <v>10</v>
      </c>
      <c r="G2964" t="s">
        <v>25</v>
      </c>
      <c r="H2964" t="s">
        <v>5361</v>
      </c>
      <c r="I2964">
        <v>999</v>
      </c>
      <c r="J2964" s="1">
        <v>45400</v>
      </c>
      <c r="K2964" t="s">
        <v>5356</v>
      </c>
      <c r="L2964" s="1"/>
      <c r="M2964" s="1">
        <v>45389</v>
      </c>
      <c r="N2964" t="s">
        <v>5838</v>
      </c>
      <c r="O2964" t="s">
        <v>5848</v>
      </c>
      <c r="P2964" t="s">
        <v>6036</v>
      </c>
    </row>
    <row r="2965" spans="1:16" x14ac:dyDescent="0.5">
      <c r="A2965" t="s">
        <v>3993</v>
      </c>
      <c r="B2965" t="s">
        <v>3994</v>
      </c>
      <c r="C2965" t="s">
        <v>722</v>
      </c>
      <c r="D2965" s="1">
        <v>45539</v>
      </c>
      <c r="E2965">
        <v>2499</v>
      </c>
      <c r="F2965" t="s">
        <v>10</v>
      </c>
      <c r="G2965" t="s">
        <v>11</v>
      </c>
      <c r="H2965" t="s">
        <v>5362</v>
      </c>
      <c r="I2965">
        <v>2499</v>
      </c>
      <c r="J2965" s="1">
        <v>45543</v>
      </c>
      <c r="K2965" t="s">
        <v>5356</v>
      </c>
      <c r="L2965" s="1"/>
      <c r="M2965" s="1">
        <v>45528</v>
      </c>
      <c r="N2965" t="s">
        <v>5838</v>
      </c>
      <c r="O2965" t="s">
        <v>5835</v>
      </c>
      <c r="P2965" t="s">
        <v>6036</v>
      </c>
    </row>
    <row r="2966" spans="1:16" x14ac:dyDescent="0.5">
      <c r="A2966" t="s">
        <v>3995</v>
      </c>
      <c r="B2966" t="s">
        <v>3996</v>
      </c>
      <c r="C2966" t="s">
        <v>3997</v>
      </c>
      <c r="D2966" s="1">
        <v>45352</v>
      </c>
      <c r="E2966">
        <v>2499</v>
      </c>
      <c r="F2966" t="s">
        <v>10</v>
      </c>
      <c r="G2966" t="s">
        <v>11</v>
      </c>
      <c r="H2966" t="s">
        <v>5362</v>
      </c>
      <c r="I2966">
        <v>2499</v>
      </c>
      <c r="J2966" s="1">
        <v>45355</v>
      </c>
      <c r="K2966" t="s">
        <v>5356</v>
      </c>
      <c r="L2966" s="1"/>
      <c r="M2966" s="1">
        <v>45325</v>
      </c>
      <c r="N2966" t="s">
        <v>5838</v>
      </c>
      <c r="O2966" t="s">
        <v>5844</v>
      </c>
      <c r="P2966" t="s">
        <v>6037</v>
      </c>
    </row>
    <row r="2967" spans="1:16" x14ac:dyDescent="0.5">
      <c r="A2967" t="s">
        <v>3998</v>
      </c>
      <c r="B2967" t="s">
        <v>3996</v>
      </c>
      <c r="C2967" t="s">
        <v>3997</v>
      </c>
      <c r="D2967" s="1">
        <v>45384</v>
      </c>
      <c r="E2967">
        <v>0</v>
      </c>
      <c r="F2967" t="s">
        <v>43</v>
      </c>
      <c r="G2967" t="s">
        <v>23</v>
      </c>
      <c r="H2967" t="s">
        <v>5362</v>
      </c>
      <c r="I2967">
        <v>2499</v>
      </c>
      <c r="J2967" s="1">
        <v>45355</v>
      </c>
      <c r="K2967" t="s">
        <v>5356</v>
      </c>
      <c r="L2967" s="1"/>
      <c r="M2967" s="1">
        <v>45325</v>
      </c>
      <c r="N2967" t="s">
        <v>5838</v>
      </c>
      <c r="O2967" t="s">
        <v>5844</v>
      </c>
      <c r="P2967" t="s">
        <v>6037</v>
      </c>
    </row>
    <row r="2968" spans="1:16" x14ac:dyDescent="0.5">
      <c r="A2968" t="s">
        <v>3999</v>
      </c>
      <c r="B2968" t="s">
        <v>3996</v>
      </c>
      <c r="C2968" t="s">
        <v>3997</v>
      </c>
      <c r="D2968" s="1">
        <v>45415</v>
      </c>
      <c r="E2968">
        <v>2499</v>
      </c>
      <c r="F2968" t="s">
        <v>10</v>
      </c>
      <c r="G2968" t="s">
        <v>25</v>
      </c>
      <c r="H2968" t="s">
        <v>5362</v>
      </c>
      <c r="I2968">
        <v>2499</v>
      </c>
      <c r="J2968" s="1">
        <v>45355</v>
      </c>
      <c r="K2968" t="s">
        <v>5356</v>
      </c>
      <c r="L2968" s="1"/>
      <c r="M2968" s="1">
        <v>45325</v>
      </c>
      <c r="N2968" t="s">
        <v>5838</v>
      </c>
      <c r="O2968" t="s">
        <v>5844</v>
      </c>
      <c r="P2968" t="s">
        <v>6037</v>
      </c>
    </row>
    <row r="2969" spans="1:16" x14ac:dyDescent="0.5">
      <c r="A2969" t="s">
        <v>4000</v>
      </c>
      <c r="B2969" t="s">
        <v>3996</v>
      </c>
      <c r="C2969" t="s">
        <v>3997</v>
      </c>
      <c r="D2969" s="1">
        <v>45447</v>
      </c>
      <c r="E2969">
        <v>2499</v>
      </c>
      <c r="F2969" t="s">
        <v>10</v>
      </c>
      <c r="G2969" t="s">
        <v>11</v>
      </c>
      <c r="H2969" t="s">
        <v>5362</v>
      </c>
      <c r="I2969">
        <v>2499</v>
      </c>
      <c r="J2969" s="1">
        <v>45355</v>
      </c>
      <c r="K2969" t="s">
        <v>5356</v>
      </c>
      <c r="L2969" s="1"/>
      <c r="M2969" s="1">
        <v>45325</v>
      </c>
      <c r="N2969" t="s">
        <v>5838</v>
      </c>
      <c r="O2969" t="s">
        <v>5844</v>
      </c>
      <c r="P2969" t="s">
        <v>6037</v>
      </c>
    </row>
    <row r="2970" spans="1:16" x14ac:dyDescent="0.5">
      <c r="A2970" t="s">
        <v>4001</v>
      </c>
      <c r="B2970" t="s">
        <v>3996</v>
      </c>
      <c r="C2970" t="s">
        <v>3997</v>
      </c>
      <c r="D2970" s="1">
        <v>45474</v>
      </c>
      <c r="E2970">
        <v>2499</v>
      </c>
      <c r="F2970" t="s">
        <v>10</v>
      </c>
      <c r="G2970" t="s">
        <v>23</v>
      </c>
      <c r="H2970" t="s">
        <v>5362</v>
      </c>
      <c r="I2970">
        <v>2499</v>
      </c>
      <c r="J2970" s="1">
        <v>45355</v>
      </c>
      <c r="K2970" t="s">
        <v>5356</v>
      </c>
      <c r="L2970" s="1"/>
      <c r="M2970" s="1">
        <v>45325</v>
      </c>
      <c r="N2970" t="s">
        <v>5838</v>
      </c>
      <c r="O2970" t="s">
        <v>5844</v>
      </c>
      <c r="P2970" t="s">
        <v>6037</v>
      </c>
    </row>
    <row r="2971" spans="1:16" x14ac:dyDescent="0.5">
      <c r="A2971" t="s">
        <v>4002</v>
      </c>
      <c r="B2971" t="s">
        <v>3996</v>
      </c>
      <c r="C2971" t="s">
        <v>3997</v>
      </c>
      <c r="D2971" s="1">
        <v>45506</v>
      </c>
      <c r="E2971">
        <v>2499</v>
      </c>
      <c r="F2971" t="s">
        <v>10</v>
      </c>
      <c r="G2971" t="s">
        <v>11</v>
      </c>
      <c r="H2971" t="s">
        <v>5362</v>
      </c>
      <c r="I2971">
        <v>2499</v>
      </c>
      <c r="J2971" s="1">
        <v>45355</v>
      </c>
      <c r="K2971" t="s">
        <v>5356</v>
      </c>
      <c r="L2971" s="1"/>
      <c r="M2971" s="1">
        <v>45325</v>
      </c>
      <c r="N2971" t="s">
        <v>5838</v>
      </c>
      <c r="O2971" t="s">
        <v>5844</v>
      </c>
      <c r="P2971" t="s">
        <v>6037</v>
      </c>
    </row>
    <row r="2972" spans="1:16" x14ac:dyDescent="0.5">
      <c r="A2972" t="s">
        <v>4003</v>
      </c>
      <c r="B2972" t="s">
        <v>3996</v>
      </c>
      <c r="C2972" t="s">
        <v>3997</v>
      </c>
      <c r="D2972" s="1">
        <v>45539</v>
      </c>
      <c r="E2972">
        <v>2499</v>
      </c>
      <c r="F2972" t="s">
        <v>10</v>
      </c>
      <c r="G2972" t="s">
        <v>25</v>
      </c>
      <c r="H2972" t="s">
        <v>5362</v>
      </c>
      <c r="I2972">
        <v>2499</v>
      </c>
      <c r="J2972" s="1">
        <v>45355</v>
      </c>
      <c r="K2972" t="s">
        <v>5356</v>
      </c>
      <c r="L2972" s="1"/>
      <c r="M2972" s="1">
        <v>45325</v>
      </c>
      <c r="N2972" t="s">
        <v>5838</v>
      </c>
      <c r="O2972" t="s">
        <v>5844</v>
      </c>
      <c r="P2972" t="s">
        <v>6037</v>
      </c>
    </row>
    <row r="2973" spans="1:16" x14ac:dyDescent="0.5">
      <c r="A2973" t="s">
        <v>4004</v>
      </c>
      <c r="B2973" t="s">
        <v>4005</v>
      </c>
      <c r="C2973" t="s">
        <v>619</v>
      </c>
      <c r="D2973" s="1">
        <v>45505</v>
      </c>
      <c r="E2973">
        <v>999</v>
      </c>
      <c r="F2973" t="s">
        <v>10</v>
      </c>
      <c r="G2973" t="s">
        <v>11</v>
      </c>
      <c r="H2973" t="s">
        <v>5361</v>
      </c>
      <c r="I2973">
        <v>999</v>
      </c>
      <c r="J2973" s="1">
        <v>45527</v>
      </c>
      <c r="K2973" t="s">
        <v>5359</v>
      </c>
      <c r="L2973" s="1">
        <v>45565</v>
      </c>
      <c r="M2973" s="1">
        <v>45503</v>
      </c>
      <c r="N2973" t="s">
        <v>5838</v>
      </c>
      <c r="O2973" t="s">
        <v>5841</v>
      </c>
      <c r="P2973" t="s">
        <v>5840</v>
      </c>
    </row>
    <row r="2974" spans="1:16" x14ac:dyDescent="0.5">
      <c r="A2974" t="s">
        <v>4006</v>
      </c>
      <c r="B2974" t="s">
        <v>4005</v>
      </c>
      <c r="C2974" t="s">
        <v>619</v>
      </c>
      <c r="D2974" s="1">
        <v>45538</v>
      </c>
      <c r="E2974">
        <v>999</v>
      </c>
      <c r="F2974" t="s">
        <v>10</v>
      </c>
      <c r="G2974" t="s">
        <v>11</v>
      </c>
      <c r="H2974" t="s">
        <v>5361</v>
      </c>
      <c r="I2974">
        <v>999</v>
      </c>
      <c r="J2974" s="1">
        <v>45527</v>
      </c>
      <c r="K2974" t="s">
        <v>5359</v>
      </c>
      <c r="L2974" s="1">
        <v>45565</v>
      </c>
      <c r="M2974" s="1">
        <v>45503</v>
      </c>
      <c r="N2974" t="s">
        <v>5838</v>
      </c>
      <c r="O2974" t="s">
        <v>5841</v>
      </c>
      <c r="P2974" t="s">
        <v>5840</v>
      </c>
    </row>
    <row r="2975" spans="1:16" x14ac:dyDescent="0.5">
      <c r="A2975" t="s">
        <v>4007</v>
      </c>
      <c r="B2975" t="s">
        <v>4008</v>
      </c>
      <c r="C2975" t="s">
        <v>1619</v>
      </c>
      <c r="D2975" s="1">
        <v>45324</v>
      </c>
      <c r="E2975">
        <v>999</v>
      </c>
      <c r="F2975" t="s">
        <v>10</v>
      </c>
      <c r="G2975" t="s">
        <v>11</v>
      </c>
      <c r="H2975" t="s">
        <v>5361</v>
      </c>
      <c r="I2975">
        <v>999</v>
      </c>
      <c r="J2975" s="1">
        <v>45347</v>
      </c>
      <c r="K2975" t="s">
        <v>5356</v>
      </c>
      <c r="L2975" s="1"/>
      <c r="M2975" s="1">
        <v>45324</v>
      </c>
      <c r="N2975" t="s">
        <v>5839</v>
      </c>
      <c r="O2975" t="s">
        <v>5844</v>
      </c>
      <c r="P2975" t="s">
        <v>5836</v>
      </c>
    </row>
    <row r="2976" spans="1:16" x14ac:dyDescent="0.5">
      <c r="A2976" t="s">
        <v>4009</v>
      </c>
      <c r="B2976" t="s">
        <v>4008</v>
      </c>
      <c r="C2976" t="s">
        <v>1619</v>
      </c>
      <c r="D2976" s="1">
        <v>45354</v>
      </c>
      <c r="E2976">
        <v>999</v>
      </c>
      <c r="F2976" t="s">
        <v>10</v>
      </c>
      <c r="G2976" t="s">
        <v>11</v>
      </c>
      <c r="H2976" t="s">
        <v>5361</v>
      </c>
      <c r="I2976">
        <v>999</v>
      </c>
      <c r="J2976" s="1">
        <v>45347</v>
      </c>
      <c r="K2976" t="s">
        <v>5356</v>
      </c>
      <c r="L2976" s="1"/>
      <c r="M2976" s="1">
        <v>45324</v>
      </c>
      <c r="N2976" t="s">
        <v>5839</v>
      </c>
      <c r="O2976" t="s">
        <v>5844</v>
      </c>
      <c r="P2976" t="s">
        <v>5836</v>
      </c>
    </row>
    <row r="2977" spans="1:16" x14ac:dyDescent="0.5">
      <c r="A2977" t="s">
        <v>4010</v>
      </c>
      <c r="B2977" t="s">
        <v>4008</v>
      </c>
      <c r="C2977" t="s">
        <v>1619</v>
      </c>
      <c r="D2977" s="1">
        <v>45383</v>
      </c>
      <c r="E2977">
        <v>999</v>
      </c>
      <c r="F2977" t="s">
        <v>10</v>
      </c>
      <c r="G2977" t="s">
        <v>11</v>
      </c>
      <c r="H2977" t="s">
        <v>5361</v>
      </c>
      <c r="I2977">
        <v>999</v>
      </c>
      <c r="J2977" s="1">
        <v>45347</v>
      </c>
      <c r="K2977" t="s">
        <v>5356</v>
      </c>
      <c r="L2977" s="1"/>
      <c r="M2977" s="1">
        <v>45324</v>
      </c>
      <c r="N2977" t="s">
        <v>5839</v>
      </c>
      <c r="O2977" t="s">
        <v>5844</v>
      </c>
      <c r="P2977" t="s">
        <v>5836</v>
      </c>
    </row>
    <row r="2978" spans="1:16" x14ac:dyDescent="0.5">
      <c r="A2978" t="s">
        <v>4011</v>
      </c>
      <c r="B2978" t="s">
        <v>4008</v>
      </c>
      <c r="C2978" t="s">
        <v>1619</v>
      </c>
      <c r="D2978" s="1">
        <v>45416</v>
      </c>
      <c r="E2978">
        <v>999</v>
      </c>
      <c r="F2978" t="s">
        <v>10</v>
      </c>
      <c r="G2978" t="s">
        <v>11</v>
      </c>
      <c r="H2978" t="s">
        <v>5361</v>
      </c>
      <c r="I2978">
        <v>999</v>
      </c>
      <c r="J2978" s="1">
        <v>45347</v>
      </c>
      <c r="K2978" t="s">
        <v>5356</v>
      </c>
      <c r="L2978" s="1"/>
      <c r="M2978" s="1">
        <v>45324</v>
      </c>
      <c r="N2978" t="s">
        <v>5839</v>
      </c>
      <c r="O2978" t="s">
        <v>5844</v>
      </c>
      <c r="P2978" t="s">
        <v>5836</v>
      </c>
    </row>
    <row r="2979" spans="1:16" x14ac:dyDescent="0.5">
      <c r="A2979" t="s">
        <v>4012</v>
      </c>
      <c r="B2979" t="s">
        <v>4008</v>
      </c>
      <c r="C2979" t="s">
        <v>1619</v>
      </c>
      <c r="D2979" s="1">
        <v>45446</v>
      </c>
      <c r="E2979">
        <v>999</v>
      </c>
      <c r="F2979" t="s">
        <v>10</v>
      </c>
      <c r="G2979" t="s">
        <v>11</v>
      </c>
      <c r="H2979" t="s">
        <v>5361</v>
      </c>
      <c r="I2979">
        <v>999</v>
      </c>
      <c r="J2979" s="1">
        <v>45347</v>
      </c>
      <c r="K2979" t="s">
        <v>5356</v>
      </c>
      <c r="L2979" s="1"/>
      <c r="M2979" s="1">
        <v>45324</v>
      </c>
      <c r="N2979" t="s">
        <v>5839</v>
      </c>
      <c r="O2979" t="s">
        <v>5844</v>
      </c>
      <c r="P2979" t="s">
        <v>5836</v>
      </c>
    </row>
    <row r="2980" spans="1:16" x14ac:dyDescent="0.5">
      <c r="A2980" t="s">
        <v>4013</v>
      </c>
      <c r="B2980" t="s">
        <v>4008</v>
      </c>
      <c r="C2980" t="s">
        <v>1619</v>
      </c>
      <c r="D2980" s="1">
        <v>45477</v>
      </c>
      <c r="E2980">
        <v>999</v>
      </c>
      <c r="F2980" t="s">
        <v>10</v>
      </c>
      <c r="G2980" t="s">
        <v>23</v>
      </c>
      <c r="H2980" t="s">
        <v>5361</v>
      </c>
      <c r="I2980">
        <v>999</v>
      </c>
      <c r="J2980" s="1">
        <v>45347</v>
      </c>
      <c r="K2980" t="s">
        <v>5356</v>
      </c>
      <c r="L2980" s="1"/>
      <c r="M2980" s="1">
        <v>45324</v>
      </c>
      <c r="N2980" t="s">
        <v>5839</v>
      </c>
      <c r="O2980" t="s">
        <v>5844</v>
      </c>
      <c r="P2980" t="s">
        <v>5836</v>
      </c>
    </row>
    <row r="2981" spans="1:16" x14ac:dyDescent="0.5">
      <c r="A2981" t="s">
        <v>4014</v>
      </c>
      <c r="B2981" t="s">
        <v>4008</v>
      </c>
      <c r="C2981" t="s">
        <v>1619</v>
      </c>
      <c r="D2981" s="1">
        <v>45505</v>
      </c>
      <c r="E2981">
        <v>999</v>
      </c>
      <c r="F2981" t="s">
        <v>10</v>
      </c>
      <c r="G2981" t="s">
        <v>11</v>
      </c>
      <c r="H2981" t="s">
        <v>5361</v>
      </c>
      <c r="I2981">
        <v>999</v>
      </c>
      <c r="J2981" s="1">
        <v>45347</v>
      </c>
      <c r="K2981" t="s">
        <v>5356</v>
      </c>
      <c r="L2981" s="1"/>
      <c r="M2981" s="1">
        <v>45324</v>
      </c>
      <c r="N2981" t="s">
        <v>5839</v>
      </c>
      <c r="O2981" t="s">
        <v>5844</v>
      </c>
      <c r="P2981" t="s">
        <v>5836</v>
      </c>
    </row>
    <row r="2982" spans="1:16" x14ac:dyDescent="0.5">
      <c r="A2982" t="s">
        <v>4015</v>
      </c>
      <c r="B2982" t="s">
        <v>4008</v>
      </c>
      <c r="C2982" t="s">
        <v>1619</v>
      </c>
      <c r="D2982" s="1">
        <v>45537</v>
      </c>
      <c r="E2982">
        <v>999</v>
      </c>
      <c r="F2982" t="s">
        <v>10</v>
      </c>
      <c r="G2982" t="s">
        <v>11</v>
      </c>
      <c r="H2982" t="s">
        <v>5361</v>
      </c>
      <c r="I2982">
        <v>999</v>
      </c>
      <c r="J2982" s="1">
        <v>45347</v>
      </c>
      <c r="K2982" t="s">
        <v>5356</v>
      </c>
      <c r="L2982" s="1"/>
      <c r="M2982" s="1">
        <v>45324</v>
      </c>
      <c r="N2982" t="s">
        <v>5839</v>
      </c>
      <c r="O2982" t="s">
        <v>5844</v>
      </c>
      <c r="P2982" t="s">
        <v>5836</v>
      </c>
    </row>
    <row r="2983" spans="1:16" x14ac:dyDescent="0.5">
      <c r="A2983" t="s">
        <v>4016</v>
      </c>
      <c r="B2983" t="s">
        <v>4017</v>
      </c>
      <c r="C2983" t="s">
        <v>4018</v>
      </c>
      <c r="D2983" s="1">
        <v>45476</v>
      </c>
      <c r="E2983">
        <v>999</v>
      </c>
      <c r="F2983" t="s">
        <v>10</v>
      </c>
      <c r="G2983" t="s">
        <v>25</v>
      </c>
      <c r="H2983" t="s">
        <v>5361</v>
      </c>
      <c r="I2983">
        <v>999</v>
      </c>
      <c r="J2983" s="1">
        <v>45483</v>
      </c>
      <c r="K2983" t="s">
        <v>5356</v>
      </c>
      <c r="L2983" s="1"/>
      <c r="M2983" s="1">
        <v>45478</v>
      </c>
      <c r="N2983" t="s">
        <v>5839</v>
      </c>
      <c r="O2983" t="s">
        <v>5844</v>
      </c>
      <c r="P2983" t="s">
        <v>6036</v>
      </c>
    </row>
    <row r="2984" spans="1:16" x14ac:dyDescent="0.5">
      <c r="A2984" t="s">
        <v>4019</v>
      </c>
      <c r="B2984" t="s">
        <v>4017</v>
      </c>
      <c r="C2984" t="s">
        <v>4018</v>
      </c>
      <c r="D2984" s="1">
        <v>45507</v>
      </c>
      <c r="E2984">
        <v>999</v>
      </c>
      <c r="F2984" t="s">
        <v>10</v>
      </c>
      <c r="G2984" t="s">
        <v>11</v>
      </c>
      <c r="H2984" t="s">
        <v>5361</v>
      </c>
      <c r="I2984">
        <v>999</v>
      </c>
      <c r="J2984" s="1">
        <v>45483</v>
      </c>
      <c r="K2984" t="s">
        <v>5356</v>
      </c>
      <c r="L2984" s="1"/>
      <c r="M2984" s="1">
        <v>45478</v>
      </c>
      <c r="N2984" t="s">
        <v>5839</v>
      </c>
      <c r="O2984" t="s">
        <v>5844</v>
      </c>
      <c r="P2984" t="s">
        <v>6036</v>
      </c>
    </row>
    <row r="2985" spans="1:16" x14ac:dyDescent="0.5">
      <c r="A2985" t="s">
        <v>4020</v>
      </c>
      <c r="B2985" t="s">
        <v>4017</v>
      </c>
      <c r="C2985" t="s">
        <v>4018</v>
      </c>
      <c r="D2985" s="1">
        <v>45539</v>
      </c>
      <c r="E2985">
        <v>999</v>
      </c>
      <c r="F2985" t="s">
        <v>10</v>
      </c>
      <c r="G2985" t="s">
        <v>11</v>
      </c>
      <c r="H2985" t="s">
        <v>5361</v>
      </c>
      <c r="I2985">
        <v>999</v>
      </c>
      <c r="J2985" s="1">
        <v>45483</v>
      </c>
      <c r="K2985" t="s">
        <v>5356</v>
      </c>
      <c r="L2985" s="1"/>
      <c r="M2985" s="1">
        <v>45478</v>
      </c>
      <c r="N2985" t="s">
        <v>5839</v>
      </c>
      <c r="O2985" t="s">
        <v>5844</v>
      </c>
      <c r="P2985" t="s">
        <v>6036</v>
      </c>
    </row>
    <row r="2986" spans="1:16" x14ac:dyDescent="0.5">
      <c r="A2986" t="s">
        <v>4021</v>
      </c>
      <c r="B2986" t="s">
        <v>4022</v>
      </c>
      <c r="C2986" t="s">
        <v>1221</v>
      </c>
      <c r="D2986" s="1">
        <v>45325</v>
      </c>
      <c r="E2986">
        <v>999</v>
      </c>
      <c r="F2986" t="s">
        <v>10</v>
      </c>
      <c r="G2986" t="s">
        <v>11</v>
      </c>
      <c r="H2986" t="s">
        <v>5361</v>
      </c>
      <c r="I2986">
        <v>999</v>
      </c>
      <c r="J2986" s="1">
        <v>45323</v>
      </c>
      <c r="K2986" t="s">
        <v>5356</v>
      </c>
      <c r="L2986" s="1"/>
      <c r="M2986" s="1">
        <v>45305</v>
      </c>
      <c r="N2986" t="s">
        <v>5846</v>
      </c>
      <c r="O2986" t="s">
        <v>5835</v>
      </c>
      <c r="P2986" t="s">
        <v>5836</v>
      </c>
    </row>
    <row r="2987" spans="1:16" x14ac:dyDescent="0.5">
      <c r="A2987" t="s">
        <v>4023</v>
      </c>
      <c r="B2987" t="s">
        <v>4022</v>
      </c>
      <c r="C2987" t="s">
        <v>1221</v>
      </c>
      <c r="D2987" s="1">
        <v>45354</v>
      </c>
      <c r="E2987">
        <v>999</v>
      </c>
      <c r="F2987" t="s">
        <v>10</v>
      </c>
      <c r="G2987" t="s">
        <v>11</v>
      </c>
      <c r="H2987" t="s">
        <v>5361</v>
      </c>
      <c r="I2987">
        <v>999</v>
      </c>
      <c r="J2987" s="1">
        <v>45323</v>
      </c>
      <c r="K2987" t="s">
        <v>5356</v>
      </c>
      <c r="L2987" s="1"/>
      <c r="M2987" s="1">
        <v>45305</v>
      </c>
      <c r="N2987" t="s">
        <v>5846</v>
      </c>
      <c r="O2987" t="s">
        <v>5835</v>
      </c>
      <c r="P2987" t="s">
        <v>5836</v>
      </c>
    </row>
    <row r="2988" spans="1:16" x14ac:dyDescent="0.5">
      <c r="A2988" t="s">
        <v>4024</v>
      </c>
      <c r="B2988" t="s">
        <v>4022</v>
      </c>
      <c r="C2988" t="s">
        <v>1221</v>
      </c>
      <c r="D2988" s="1">
        <v>45386</v>
      </c>
      <c r="E2988">
        <v>999</v>
      </c>
      <c r="F2988" t="s">
        <v>10</v>
      </c>
      <c r="G2988" t="s">
        <v>11</v>
      </c>
      <c r="H2988" t="s">
        <v>5361</v>
      </c>
      <c r="I2988">
        <v>999</v>
      </c>
      <c r="J2988" s="1">
        <v>45323</v>
      </c>
      <c r="K2988" t="s">
        <v>5356</v>
      </c>
      <c r="L2988" s="1"/>
      <c r="M2988" s="1">
        <v>45305</v>
      </c>
      <c r="N2988" t="s">
        <v>5846</v>
      </c>
      <c r="O2988" t="s">
        <v>5835</v>
      </c>
      <c r="P2988" t="s">
        <v>5836</v>
      </c>
    </row>
    <row r="2989" spans="1:16" x14ac:dyDescent="0.5">
      <c r="A2989" t="s">
        <v>4025</v>
      </c>
      <c r="B2989" t="s">
        <v>4022</v>
      </c>
      <c r="C2989" t="s">
        <v>1221</v>
      </c>
      <c r="D2989" s="1">
        <v>45415</v>
      </c>
      <c r="E2989">
        <v>999</v>
      </c>
      <c r="F2989" t="s">
        <v>10</v>
      </c>
      <c r="G2989" t="s">
        <v>11</v>
      </c>
      <c r="H2989" t="s">
        <v>5361</v>
      </c>
      <c r="I2989">
        <v>999</v>
      </c>
      <c r="J2989" s="1">
        <v>45323</v>
      </c>
      <c r="K2989" t="s">
        <v>5356</v>
      </c>
      <c r="L2989" s="1"/>
      <c r="M2989" s="1">
        <v>45305</v>
      </c>
      <c r="N2989" t="s">
        <v>5846</v>
      </c>
      <c r="O2989" t="s">
        <v>5835</v>
      </c>
      <c r="P2989" t="s">
        <v>5836</v>
      </c>
    </row>
    <row r="2990" spans="1:16" x14ac:dyDescent="0.5">
      <c r="A2990" t="s">
        <v>4026</v>
      </c>
      <c r="B2990" t="s">
        <v>4022</v>
      </c>
      <c r="C2990" t="s">
        <v>1221</v>
      </c>
      <c r="D2990" s="1">
        <v>45447</v>
      </c>
      <c r="E2990">
        <v>999</v>
      </c>
      <c r="F2990" t="s">
        <v>10</v>
      </c>
      <c r="G2990" t="s">
        <v>11</v>
      </c>
      <c r="H2990" t="s">
        <v>5361</v>
      </c>
      <c r="I2990">
        <v>999</v>
      </c>
      <c r="J2990" s="1">
        <v>45323</v>
      </c>
      <c r="K2990" t="s">
        <v>5356</v>
      </c>
      <c r="L2990" s="1"/>
      <c r="M2990" s="1">
        <v>45305</v>
      </c>
      <c r="N2990" t="s">
        <v>5846</v>
      </c>
      <c r="O2990" t="s">
        <v>5835</v>
      </c>
      <c r="P2990" t="s">
        <v>5836</v>
      </c>
    </row>
    <row r="2991" spans="1:16" x14ac:dyDescent="0.5">
      <c r="A2991" t="s">
        <v>4027</v>
      </c>
      <c r="B2991" t="s">
        <v>4022</v>
      </c>
      <c r="C2991" t="s">
        <v>1221</v>
      </c>
      <c r="D2991" s="1">
        <v>45476</v>
      </c>
      <c r="E2991">
        <v>999</v>
      </c>
      <c r="F2991" t="s">
        <v>10</v>
      </c>
      <c r="G2991" t="s">
        <v>11</v>
      </c>
      <c r="H2991" t="s">
        <v>5361</v>
      </c>
      <c r="I2991">
        <v>999</v>
      </c>
      <c r="J2991" s="1">
        <v>45323</v>
      </c>
      <c r="K2991" t="s">
        <v>5356</v>
      </c>
      <c r="L2991" s="1"/>
      <c r="M2991" s="1">
        <v>45305</v>
      </c>
      <c r="N2991" t="s">
        <v>5846</v>
      </c>
      <c r="O2991" t="s">
        <v>5835</v>
      </c>
      <c r="P2991" t="s">
        <v>5836</v>
      </c>
    </row>
    <row r="2992" spans="1:16" x14ac:dyDescent="0.5">
      <c r="A2992" t="s">
        <v>4028</v>
      </c>
      <c r="B2992" t="s">
        <v>4022</v>
      </c>
      <c r="C2992" t="s">
        <v>1221</v>
      </c>
      <c r="D2992" s="1">
        <v>45507</v>
      </c>
      <c r="E2992">
        <v>999</v>
      </c>
      <c r="F2992" t="s">
        <v>10</v>
      </c>
      <c r="G2992" t="s">
        <v>25</v>
      </c>
      <c r="H2992" t="s">
        <v>5361</v>
      </c>
      <c r="I2992">
        <v>999</v>
      </c>
      <c r="J2992" s="1">
        <v>45323</v>
      </c>
      <c r="K2992" t="s">
        <v>5356</v>
      </c>
      <c r="L2992" s="1"/>
      <c r="M2992" s="1">
        <v>45305</v>
      </c>
      <c r="N2992" t="s">
        <v>5846</v>
      </c>
      <c r="O2992" t="s">
        <v>5835</v>
      </c>
      <c r="P2992" t="s">
        <v>5836</v>
      </c>
    </row>
    <row r="2993" spans="1:16" x14ac:dyDescent="0.5">
      <c r="A2993" t="s">
        <v>4029</v>
      </c>
      <c r="B2993" t="s">
        <v>4022</v>
      </c>
      <c r="C2993" t="s">
        <v>1221</v>
      </c>
      <c r="D2993" s="1">
        <v>45536</v>
      </c>
      <c r="E2993">
        <v>999</v>
      </c>
      <c r="F2993" t="s">
        <v>10</v>
      </c>
      <c r="G2993" t="s">
        <v>11</v>
      </c>
      <c r="H2993" t="s">
        <v>5361</v>
      </c>
      <c r="I2993">
        <v>999</v>
      </c>
      <c r="J2993" s="1">
        <v>45323</v>
      </c>
      <c r="K2993" t="s">
        <v>5356</v>
      </c>
      <c r="L2993" s="1"/>
      <c r="M2993" s="1">
        <v>45305</v>
      </c>
      <c r="N2993" t="s">
        <v>5846</v>
      </c>
      <c r="O2993" t="s">
        <v>5835</v>
      </c>
      <c r="P2993" t="s">
        <v>5836</v>
      </c>
    </row>
    <row r="2994" spans="1:16" x14ac:dyDescent="0.5">
      <c r="A2994" t="s">
        <v>4030</v>
      </c>
      <c r="B2994" t="s">
        <v>4031</v>
      </c>
      <c r="C2994" t="s">
        <v>4032</v>
      </c>
      <c r="D2994" s="1">
        <v>45506</v>
      </c>
      <c r="E2994">
        <v>999</v>
      </c>
      <c r="F2994" t="s">
        <v>10</v>
      </c>
      <c r="G2994" t="s">
        <v>11</v>
      </c>
      <c r="H2994" t="s">
        <v>5361</v>
      </c>
      <c r="I2994">
        <v>999</v>
      </c>
      <c r="J2994" s="1">
        <v>45530</v>
      </c>
      <c r="K2994" t="s">
        <v>5356</v>
      </c>
      <c r="L2994" s="1"/>
      <c r="M2994" s="1">
        <v>45515</v>
      </c>
      <c r="N2994" t="s">
        <v>5838</v>
      </c>
      <c r="O2994" t="s">
        <v>5845</v>
      </c>
      <c r="P2994" t="s">
        <v>5836</v>
      </c>
    </row>
    <row r="2995" spans="1:16" x14ac:dyDescent="0.5">
      <c r="A2995" t="s">
        <v>4033</v>
      </c>
      <c r="B2995" t="s">
        <v>4031</v>
      </c>
      <c r="C2995" t="s">
        <v>4032</v>
      </c>
      <c r="D2995" s="1">
        <v>45539</v>
      </c>
      <c r="E2995">
        <v>999</v>
      </c>
      <c r="F2995" t="s">
        <v>10</v>
      </c>
      <c r="G2995" t="s">
        <v>11</v>
      </c>
      <c r="H2995" t="s">
        <v>5361</v>
      </c>
      <c r="I2995">
        <v>999</v>
      </c>
      <c r="J2995" s="1">
        <v>45530</v>
      </c>
      <c r="K2995" t="s">
        <v>5356</v>
      </c>
      <c r="L2995" s="1"/>
      <c r="M2995" s="1">
        <v>45515</v>
      </c>
      <c r="N2995" t="s">
        <v>5838</v>
      </c>
      <c r="O2995" t="s">
        <v>5845</v>
      </c>
      <c r="P2995" t="s">
        <v>5836</v>
      </c>
    </row>
    <row r="2996" spans="1:16" x14ac:dyDescent="0.5">
      <c r="A2996" t="s">
        <v>4034</v>
      </c>
      <c r="B2996" t="s">
        <v>4035</v>
      </c>
      <c r="C2996" t="s">
        <v>3230</v>
      </c>
      <c r="D2996" s="1">
        <v>45474</v>
      </c>
      <c r="E2996">
        <v>999</v>
      </c>
      <c r="F2996" t="s">
        <v>10</v>
      </c>
      <c r="G2996" t="s">
        <v>11</v>
      </c>
      <c r="H2996" t="s">
        <v>5361</v>
      </c>
      <c r="I2996">
        <v>999</v>
      </c>
      <c r="J2996" s="1">
        <v>45491</v>
      </c>
      <c r="K2996" t="s">
        <v>5356</v>
      </c>
      <c r="L2996" s="1"/>
      <c r="M2996" s="1">
        <v>45482</v>
      </c>
      <c r="N2996" t="s">
        <v>5843</v>
      </c>
      <c r="O2996" t="s">
        <v>5848</v>
      </c>
      <c r="P2996" t="s">
        <v>6037</v>
      </c>
    </row>
    <row r="2997" spans="1:16" x14ac:dyDescent="0.5">
      <c r="A2997" t="s">
        <v>4036</v>
      </c>
      <c r="B2997" t="s">
        <v>4035</v>
      </c>
      <c r="C2997" t="s">
        <v>3230</v>
      </c>
      <c r="D2997" s="1">
        <v>45508</v>
      </c>
      <c r="E2997">
        <v>999</v>
      </c>
      <c r="F2997" t="s">
        <v>10</v>
      </c>
      <c r="G2997" t="s">
        <v>11</v>
      </c>
      <c r="H2997" t="s">
        <v>5361</v>
      </c>
      <c r="I2997">
        <v>999</v>
      </c>
      <c r="J2997" s="1">
        <v>45491</v>
      </c>
      <c r="K2997" t="s">
        <v>5356</v>
      </c>
      <c r="L2997" s="1"/>
      <c r="M2997" s="1">
        <v>45482</v>
      </c>
      <c r="N2997" t="s">
        <v>5843</v>
      </c>
      <c r="O2997" t="s">
        <v>5848</v>
      </c>
      <c r="P2997" t="s">
        <v>6037</v>
      </c>
    </row>
    <row r="2998" spans="1:16" x14ac:dyDescent="0.5">
      <c r="A2998" t="s">
        <v>4037</v>
      </c>
      <c r="B2998" t="s">
        <v>4035</v>
      </c>
      <c r="C2998" t="s">
        <v>3230</v>
      </c>
      <c r="D2998" s="1">
        <v>45538</v>
      </c>
      <c r="E2998">
        <v>999</v>
      </c>
      <c r="F2998" t="s">
        <v>10</v>
      </c>
      <c r="G2998" t="s">
        <v>11</v>
      </c>
      <c r="H2998" t="s">
        <v>5361</v>
      </c>
      <c r="I2998">
        <v>999</v>
      </c>
      <c r="J2998" s="1">
        <v>45491</v>
      </c>
      <c r="K2998" t="s">
        <v>5356</v>
      </c>
      <c r="L2998" s="1"/>
      <c r="M2998" s="1">
        <v>45482</v>
      </c>
      <c r="N2998" t="s">
        <v>5843</v>
      </c>
      <c r="O2998" t="s">
        <v>5848</v>
      </c>
      <c r="P2998" t="s">
        <v>6037</v>
      </c>
    </row>
    <row r="2999" spans="1:16" x14ac:dyDescent="0.5">
      <c r="A2999" t="s">
        <v>4038</v>
      </c>
      <c r="B2999" t="s">
        <v>4039</v>
      </c>
      <c r="C2999" t="s">
        <v>1452</v>
      </c>
      <c r="D2999" s="1">
        <v>45352</v>
      </c>
      <c r="E2999">
        <v>999</v>
      </c>
      <c r="F2999" t="s">
        <v>10</v>
      </c>
      <c r="G2999" t="s">
        <v>11</v>
      </c>
      <c r="H2999" t="s">
        <v>5361</v>
      </c>
      <c r="I2999">
        <v>999</v>
      </c>
      <c r="J2999" s="1">
        <v>45377</v>
      </c>
      <c r="K2999" t="s">
        <v>5356</v>
      </c>
      <c r="L2999" s="1"/>
      <c r="M2999" s="1">
        <v>45358</v>
      </c>
      <c r="N2999" t="s">
        <v>5838</v>
      </c>
      <c r="O2999" t="s">
        <v>5845</v>
      </c>
      <c r="P2999" t="s">
        <v>6036</v>
      </c>
    </row>
    <row r="3000" spans="1:16" x14ac:dyDescent="0.5">
      <c r="A3000" t="s">
        <v>4040</v>
      </c>
      <c r="B3000" t="s">
        <v>4039</v>
      </c>
      <c r="C3000" t="s">
        <v>1452</v>
      </c>
      <c r="D3000" s="1">
        <v>45384</v>
      </c>
      <c r="E3000">
        <v>999</v>
      </c>
      <c r="F3000" t="s">
        <v>10</v>
      </c>
      <c r="G3000" t="s">
        <v>25</v>
      </c>
      <c r="H3000" t="s">
        <v>5361</v>
      </c>
      <c r="I3000">
        <v>999</v>
      </c>
      <c r="J3000" s="1">
        <v>45377</v>
      </c>
      <c r="K3000" t="s">
        <v>5356</v>
      </c>
      <c r="L3000" s="1"/>
      <c r="M3000" s="1">
        <v>45358</v>
      </c>
      <c r="N3000" t="s">
        <v>5838</v>
      </c>
      <c r="O3000" t="s">
        <v>5845</v>
      </c>
      <c r="P3000" t="s">
        <v>6036</v>
      </c>
    </row>
    <row r="3001" spans="1:16" x14ac:dyDescent="0.5">
      <c r="A3001" t="s">
        <v>4041</v>
      </c>
      <c r="B3001" t="s">
        <v>4039</v>
      </c>
      <c r="C3001" t="s">
        <v>1452</v>
      </c>
      <c r="D3001" s="1">
        <v>45415</v>
      </c>
      <c r="E3001">
        <v>999</v>
      </c>
      <c r="F3001" t="s">
        <v>10</v>
      </c>
      <c r="G3001" t="s">
        <v>11</v>
      </c>
      <c r="H3001" t="s">
        <v>5361</v>
      </c>
      <c r="I3001">
        <v>999</v>
      </c>
      <c r="J3001" s="1">
        <v>45377</v>
      </c>
      <c r="K3001" t="s">
        <v>5356</v>
      </c>
      <c r="L3001" s="1"/>
      <c r="M3001" s="1">
        <v>45358</v>
      </c>
      <c r="N3001" t="s">
        <v>5838</v>
      </c>
      <c r="O3001" t="s">
        <v>5845</v>
      </c>
      <c r="P3001" t="s">
        <v>6036</v>
      </c>
    </row>
    <row r="3002" spans="1:16" x14ac:dyDescent="0.5">
      <c r="A3002" t="s">
        <v>4042</v>
      </c>
      <c r="B3002" t="s">
        <v>4039</v>
      </c>
      <c r="C3002" t="s">
        <v>1452</v>
      </c>
      <c r="D3002" s="1">
        <v>45445</v>
      </c>
      <c r="E3002">
        <v>999</v>
      </c>
      <c r="F3002" t="s">
        <v>10</v>
      </c>
      <c r="G3002" t="s">
        <v>11</v>
      </c>
      <c r="H3002" t="s">
        <v>5361</v>
      </c>
      <c r="I3002">
        <v>999</v>
      </c>
      <c r="J3002" s="1">
        <v>45377</v>
      </c>
      <c r="K3002" t="s">
        <v>5356</v>
      </c>
      <c r="L3002" s="1"/>
      <c r="M3002" s="1">
        <v>45358</v>
      </c>
      <c r="N3002" t="s">
        <v>5838</v>
      </c>
      <c r="O3002" t="s">
        <v>5845</v>
      </c>
      <c r="P3002" t="s">
        <v>6036</v>
      </c>
    </row>
    <row r="3003" spans="1:16" x14ac:dyDescent="0.5">
      <c r="A3003" t="s">
        <v>4043</v>
      </c>
      <c r="B3003" t="s">
        <v>4039</v>
      </c>
      <c r="C3003" t="s">
        <v>1452</v>
      </c>
      <c r="D3003" s="1">
        <v>45475</v>
      </c>
      <c r="E3003">
        <v>999</v>
      </c>
      <c r="F3003" t="s">
        <v>10</v>
      </c>
      <c r="G3003" t="s">
        <v>11</v>
      </c>
      <c r="H3003" t="s">
        <v>5361</v>
      </c>
      <c r="I3003">
        <v>999</v>
      </c>
      <c r="J3003" s="1">
        <v>45377</v>
      </c>
      <c r="K3003" t="s">
        <v>5356</v>
      </c>
      <c r="L3003" s="1"/>
      <c r="M3003" s="1">
        <v>45358</v>
      </c>
      <c r="N3003" t="s">
        <v>5838</v>
      </c>
      <c r="O3003" t="s">
        <v>5845</v>
      </c>
      <c r="P3003" t="s">
        <v>6036</v>
      </c>
    </row>
    <row r="3004" spans="1:16" x14ac:dyDescent="0.5">
      <c r="A3004" t="s">
        <v>4044</v>
      </c>
      <c r="B3004" t="s">
        <v>4039</v>
      </c>
      <c r="C3004" t="s">
        <v>1452</v>
      </c>
      <c r="D3004" s="1">
        <v>45506</v>
      </c>
      <c r="E3004">
        <v>999</v>
      </c>
      <c r="F3004" t="s">
        <v>10</v>
      </c>
      <c r="G3004" t="s">
        <v>25</v>
      </c>
      <c r="H3004" t="s">
        <v>5361</v>
      </c>
      <c r="I3004">
        <v>999</v>
      </c>
      <c r="J3004" s="1">
        <v>45377</v>
      </c>
      <c r="K3004" t="s">
        <v>5356</v>
      </c>
      <c r="L3004" s="1"/>
      <c r="M3004" s="1">
        <v>45358</v>
      </c>
      <c r="N3004" t="s">
        <v>5838</v>
      </c>
      <c r="O3004" t="s">
        <v>5845</v>
      </c>
      <c r="P3004" t="s">
        <v>6036</v>
      </c>
    </row>
    <row r="3005" spans="1:16" x14ac:dyDescent="0.5">
      <c r="A3005" t="s">
        <v>4045</v>
      </c>
      <c r="B3005" t="s">
        <v>4039</v>
      </c>
      <c r="C3005" t="s">
        <v>1452</v>
      </c>
      <c r="D3005" s="1">
        <v>45539</v>
      </c>
      <c r="E3005">
        <v>999</v>
      </c>
      <c r="F3005" t="s">
        <v>10</v>
      </c>
      <c r="G3005" t="s">
        <v>23</v>
      </c>
      <c r="H3005" t="s">
        <v>5361</v>
      </c>
      <c r="I3005">
        <v>999</v>
      </c>
      <c r="J3005" s="1">
        <v>45377</v>
      </c>
      <c r="K3005" t="s">
        <v>5356</v>
      </c>
      <c r="L3005" s="1"/>
      <c r="M3005" s="1">
        <v>45358</v>
      </c>
      <c r="N3005" t="s">
        <v>5838</v>
      </c>
      <c r="O3005" t="s">
        <v>5845</v>
      </c>
      <c r="P3005" t="s">
        <v>6036</v>
      </c>
    </row>
    <row r="3006" spans="1:16" x14ac:dyDescent="0.5">
      <c r="A3006" t="s">
        <v>4046</v>
      </c>
      <c r="B3006" t="s">
        <v>4047</v>
      </c>
      <c r="C3006" t="s">
        <v>4048</v>
      </c>
      <c r="D3006" s="1">
        <v>45292</v>
      </c>
      <c r="E3006">
        <v>999</v>
      </c>
      <c r="F3006" t="s">
        <v>10</v>
      </c>
      <c r="G3006" t="s">
        <v>11</v>
      </c>
      <c r="H3006" t="s">
        <v>5361</v>
      </c>
      <c r="I3006">
        <v>999</v>
      </c>
      <c r="J3006" s="1">
        <v>45322</v>
      </c>
      <c r="K3006" t="s">
        <v>5356</v>
      </c>
      <c r="L3006" s="1"/>
      <c r="M3006" s="1">
        <v>45318</v>
      </c>
      <c r="N3006" t="s">
        <v>5838</v>
      </c>
      <c r="O3006" t="s">
        <v>5835</v>
      </c>
      <c r="P3006" t="s">
        <v>6036</v>
      </c>
    </row>
    <row r="3007" spans="1:16" x14ac:dyDescent="0.5">
      <c r="A3007" t="s">
        <v>4049</v>
      </c>
      <c r="B3007" t="s">
        <v>4047</v>
      </c>
      <c r="C3007" t="s">
        <v>4048</v>
      </c>
      <c r="D3007" s="1">
        <v>45323</v>
      </c>
      <c r="E3007">
        <v>999</v>
      </c>
      <c r="F3007" t="s">
        <v>10</v>
      </c>
      <c r="G3007" t="s">
        <v>11</v>
      </c>
      <c r="H3007" t="s">
        <v>5361</v>
      </c>
      <c r="I3007">
        <v>999</v>
      </c>
      <c r="J3007" s="1">
        <v>45322</v>
      </c>
      <c r="K3007" t="s">
        <v>5356</v>
      </c>
      <c r="L3007" s="1"/>
      <c r="M3007" s="1">
        <v>45318</v>
      </c>
      <c r="N3007" t="s">
        <v>5838</v>
      </c>
      <c r="O3007" t="s">
        <v>5835</v>
      </c>
      <c r="P3007" t="s">
        <v>6036</v>
      </c>
    </row>
    <row r="3008" spans="1:16" x14ac:dyDescent="0.5">
      <c r="A3008" t="s">
        <v>4050</v>
      </c>
      <c r="B3008" t="s">
        <v>4047</v>
      </c>
      <c r="C3008" t="s">
        <v>4048</v>
      </c>
      <c r="D3008" s="1">
        <v>45355</v>
      </c>
      <c r="E3008">
        <v>999</v>
      </c>
      <c r="F3008" t="s">
        <v>10</v>
      </c>
      <c r="G3008" t="s">
        <v>25</v>
      </c>
      <c r="H3008" t="s">
        <v>5361</v>
      </c>
      <c r="I3008">
        <v>999</v>
      </c>
      <c r="J3008" s="1">
        <v>45322</v>
      </c>
      <c r="K3008" t="s">
        <v>5356</v>
      </c>
      <c r="L3008" s="1"/>
      <c r="M3008" s="1">
        <v>45318</v>
      </c>
      <c r="N3008" t="s">
        <v>5838</v>
      </c>
      <c r="O3008" t="s">
        <v>5835</v>
      </c>
      <c r="P3008" t="s">
        <v>6036</v>
      </c>
    </row>
    <row r="3009" spans="1:16" x14ac:dyDescent="0.5">
      <c r="A3009" t="s">
        <v>4051</v>
      </c>
      <c r="B3009" t="s">
        <v>4047</v>
      </c>
      <c r="C3009" t="s">
        <v>4048</v>
      </c>
      <c r="D3009" s="1">
        <v>45383</v>
      </c>
      <c r="E3009">
        <v>999</v>
      </c>
      <c r="F3009" t="s">
        <v>10</v>
      </c>
      <c r="G3009" t="s">
        <v>11</v>
      </c>
      <c r="H3009" t="s">
        <v>5361</v>
      </c>
      <c r="I3009">
        <v>999</v>
      </c>
      <c r="J3009" s="1">
        <v>45322</v>
      </c>
      <c r="K3009" t="s">
        <v>5356</v>
      </c>
      <c r="L3009" s="1"/>
      <c r="M3009" s="1">
        <v>45318</v>
      </c>
      <c r="N3009" t="s">
        <v>5838</v>
      </c>
      <c r="O3009" t="s">
        <v>5835</v>
      </c>
      <c r="P3009" t="s">
        <v>6036</v>
      </c>
    </row>
    <row r="3010" spans="1:16" x14ac:dyDescent="0.5">
      <c r="A3010" t="s">
        <v>4052</v>
      </c>
      <c r="B3010" t="s">
        <v>4047</v>
      </c>
      <c r="C3010" t="s">
        <v>4048</v>
      </c>
      <c r="D3010" s="1">
        <v>45414</v>
      </c>
      <c r="E3010">
        <v>999</v>
      </c>
      <c r="F3010" t="s">
        <v>10</v>
      </c>
      <c r="G3010" t="s">
        <v>11</v>
      </c>
      <c r="H3010" t="s">
        <v>5361</v>
      </c>
      <c r="I3010">
        <v>999</v>
      </c>
      <c r="J3010" s="1">
        <v>45322</v>
      </c>
      <c r="K3010" t="s">
        <v>5356</v>
      </c>
      <c r="L3010" s="1"/>
      <c r="M3010" s="1">
        <v>45318</v>
      </c>
      <c r="N3010" t="s">
        <v>5838</v>
      </c>
      <c r="O3010" t="s">
        <v>5835</v>
      </c>
      <c r="P3010" t="s">
        <v>6036</v>
      </c>
    </row>
    <row r="3011" spans="1:16" x14ac:dyDescent="0.5">
      <c r="A3011" t="s">
        <v>4053</v>
      </c>
      <c r="B3011" t="s">
        <v>4047</v>
      </c>
      <c r="C3011" t="s">
        <v>4048</v>
      </c>
      <c r="D3011" s="1">
        <v>45445</v>
      </c>
      <c r="E3011">
        <v>999</v>
      </c>
      <c r="F3011" t="s">
        <v>10</v>
      </c>
      <c r="G3011" t="s">
        <v>25</v>
      </c>
      <c r="H3011" t="s">
        <v>5361</v>
      </c>
      <c r="I3011">
        <v>999</v>
      </c>
      <c r="J3011" s="1">
        <v>45322</v>
      </c>
      <c r="K3011" t="s">
        <v>5356</v>
      </c>
      <c r="L3011" s="1"/>
      <c r="M3011" s="1">
        <v>45318</v>
      </c>
      <c r="N3011" t="s">
        <v>5838</v>
      </c>
      <c r="O3011" t="s">
        <v>5835</v>
      </c>
      <c r="P3011" t="s">
        <v>6036</v>
      </c>
    </row>
    <row r="3012" spans="1:16" x14ac:dyDescent="0.5">
      <c r="A3012" t="s">
        <v>4054</v>
      </c>
      <c r="B3012" t="s">
        <v>4047</v>
      </c>
      <c r="C3012" t="s">
        <v>4048</v>
      </c>
      <c r="D3012" s="1">
        <v>45474</v>
      </c>
      <c r="E3012">
        <v>999</v>
      </c>
      <c r="F3012" t="s">
        <v>10</v>
      </c>
      <c r="G3012" t="s">
        <v>11</v>
      </c>
      <c r="H3012" t="s">
        <v>5361</v>
      </c>
      <c r="I3012">
        <v>999</v>
      </c>
      <c r="J3012" s="1">
        <v>45322</v>
      </c>
      <c r="K3012" t="s">
        <v>5356</v>
      </c>
      <c r="L3012" s="1"/>
      <c r="M3012" s="1">
        <v>45318</v>
      </c>
      <c r="N3012" t="s">
        <v>5838</v>
      </c>
      <c r="O3012" t="s">
        <v>5835</v>
      </c>
      <c r="P3012" t="s">
        <v>6036</v>
      </c>
    </row>
    <row r="3013" spans="1:16" x14ac:dyDescent="0.5">
      <c r="A3013" t="s">
        <v>4055</v>
      </c>
      <c r="B3013" t="s">
        <v>4047</v>
      </c>
      <c r="C3013" t="s">
        <v>4048</v>
      </c>
      <c r="D3013" s="1">
        <v>45506</v>
      </c>
      <c r="E3013">
        <v>999</v>
      </c>
      <c r="F3013" t="s">
        <v>10</v>
      </c>
      <c r="G3013" t="s">
        <v>11</v>
      </c>
      <c r="H3013" t="s">
        <v>5361</v>
      </c>
      <c r="I3013">
        <v>999</v>
      </c>
      <c r="J3013" s="1">
        <v>45322</v>
      </c>
      <c r="K3013" t="s">
        <v>5356</v>
      </c>
      <c r="L3013" s="1"/>
      <c r="M3013" s="1">
        <v>45318</v>
      </c>
      <c r="N3013" t="s">
        <v>5838</v>
      </c>
      <c r="O3013" t="s">
        <v>5835</v>
      </c>
      <c r="P3013" t="s">
        <v>6036</v>
      </c>
    </row>
    <row r="3014" spans="1:16" x14ac:dyDescent="0.5">
      <c r="A3014" t="s">
        <v>4056</v>
      </c>
      <c r="B3014" t="s">
        <v>4047</v>
      </c>
      <c r="C3014" t="s">
        <v>4048</v>
      </c>
      <c r="D3014" s="1">
        <v>45536</v>
      </c>
      <c r="E3014">
        <v>999</v>
      </c>
      <c r="F3014" t="s">
        <v>10</v>
      </c>
      <c r="G3014" t="s">
        <v>25</v>
      </c>
      <c r="H3014" t="s">
        <v>5361</v>
      </c>
      <c r="I3014">
        <v>999</v>
      </c>
      <c r="J3014" s="1">
        <v>45322</v>
      </c>
      <c r="K3014" t="s">
        <v>5356</v>
      </c>
      <c r="L3014" s="1"/>
      <c r="M3014" s="1">
        <v>45318</v>
      </c>
      <c r="N3014" t="s">
        <v>5838</v>
      </c>
      <c r="O3014" t="s">
        <v>5835</v>
      </c>
      <c r="P3014" t="s">
        <v>6036</v>
      </c>
    </row>
    <row r="3015" spans="1:16" x14ac:dyDescent="0.5">
      <c r="A3015" t="s">
        <v>4057</v>
      </c>
      <c r="B3015" t="s">
        <v>4058</v>
      </c>
      <c r="C3015" t="s">
        <v>4059</v>
      </c>
      <c r="D3015" s="1">
        <v>45355</v>
      </c>
      <c r="E3015">
        <v>9999</v>
      </c>
      <c r="F3015" t="s">
        <v>10</v>
      </c>
      <c r="G3015" t="s">
        <v>11</v>
      </c>
      <c r="H3015" t="s">
        <v>5382</v>
      </c>
      <c r="I3015">
        <v>9999</v>
      </c>
      <c r="J3015" s="1">
        <v>45374</v>
      </c>
      <c r="K3015" t="s">
        <v>5356</v>
      </c>
      <c r="L3015" s="1"/>
      <c r="M3015" s="1">
        <v>45349</v>
      </c>
      <c r="N3015" t="s">
        <v>5834</v>
      </c>
      <c r="O3015" t="s">
        <v>5848</v>
      </c>
      <c r="P3015" t="s">
        <v>5836</v>
      </c>
    </row>
    <row r="3016" spans="1:16" x14ac:dyDescent="0.5">
      <c r="A3016" t="s">
        <v>4060</v>
      </c>
      <c r="B3016" t="s">
        <v>4058</v>
      </c>
      <c r="C3016" t="s">
        <v>4059</v>
      </c>
      <c r="D3016" s="1">
        <v>45386</v>
      </c>
      <c r="E3016">
        <v>9999</v>
      </c>
      <c r="F3016" t="s">
        <v>10</v>
      </c>
      <c r="G3016" t="s">
        <v>11</v>
      </c>
      <c r="H3016" t="s">
        <v>5382</v>
      </c>
      <c r="I3016">
        <v>9999</v>
      </c>
      <c r="J3016" s="1">
        <v>45374</v>
      </c>
      <c r="K3016" t="s">
        <v>5356</v>
      </c>
      <c r="L3016" s="1"/>
      <c r="M3016" s="1">
        <v>45349</v>
      </c>
      <c r="N3016" t="s">
        <v>5834</v>
      </c>
      <c r="O3016" t="s">
        <v>5848</v>
      </c>
      <c r="P3016" t="s">
        <v>5836</v>
      </c>
    </row>
    <row r="3017" spans="1:16" x14ac:dyDescent="0.5">
      <c r="A3017" t="s">
        <v>4061</v>
      </c>
      <c r="B3017" t="s">
        <v>4058</v>
      </c>
      <c r="C3017" t="s">
        <v>4059</v>
      </c>
      <c r="D3017" s="1">
        <v>45414</v>
      </c>
      <c r="E3017">
        <v>9999</v>
      </c>
      <c r="F3017" t="s">
        <v>10</v>
      </c>
      <c r="G3017" t="s">
        <v>11</v>
      </c>
      <c r="H3017" t="s">
        <v>5382</v>
      </c>
      <c r="I3017">
        <v>9999</v>
      </c>
      <c r="J3017" s="1">
        <v>45374</v>
      </c>
      <c r="K3017" t="s">
        <v>5356</v>
      </c>
      <c r="L3017" s="1"/>
      <c r="M3017" s="1">
        <v>45349</v>
      </c>
      <c r="N3017" t="s">
        <v>5834</v>
      </c>
      <c r="O3017" t="s">
        <v>5848</v>
      </c>
      <c r="P3017" t="s">
        <v>5836</v>
      </c>
    </row>
    <row r="3018" spans="1:16" x14ac:dyDescent="0.5">
      <c r="A3018" t="s">
        <v>4062</v>
      </c>
      <c r="B3018" t="s">
        <v>4058</v>
      </c>
      <c r="C3018" t="s">
        <v>4059</v>
      </c>
      <c r="D3018" s="1">
        <v>45444</v>
      </c>
      <c r="E3018">
        <v>9999</v>
      </c>
      <c r="F3018" t="s">
        <v>10</v>
      </c>
      <c r="G3018" t="s">
        <v>23</v>
      </c>
      <c r="H3018" t="s">
        <v>5382</v>
      </c>
      <c r="I3018">
        <v>9999</v>
      </c>
      <c r="J3018" s="1">
        <v>45374</v>
      </c>
      <c r="K3018" t="s">
        <v>5356</v>
      </c>
      <c r="L3018" s="1"/>
      <c r="M3018" s="1">
        <v>45349</v>
      </c>
      <c r="N3018" t="s">
        <v>5834</v>
      </c>
      <c r="O3018" t="s">
        <v>5848</v>
      </c>
      <c r="P3018" t="s">
        <v>5836</v>
      </c>
    </row>
    <row r="3019" spans="1:16" x14ac:dyDescent="0.5">
      <c r="A3019" t="s">
        <v>4063</v>
      </c>
      <c r="B3019" t="s">
        <v>4058</v>
      </c>
      <c r="C3019" t="s">
        <v>4059</v>
      </c>
      <c r="D3019" s="1">
        <v>45476</v>
      </c>
      <c r="E3019">
        <v>9999</v>
      </c>
      <c r="F3019" t="s">
        <v>10</v>
      </c>
      <c r="G3019" t="s">
        <v>25</v>
      </c>
      <c r="H3019" t="s">
        <v>5382</v>
      </c>
      <c r="I3019">
        <v>9999</v>
      </c>
      <c r="J3019" s="1">
        <v>45374</v>
      </c>
      <c r="K3019" t="s">
        <v>5356</v>
      </c>
      <c r="L3019" s="1"/>
      <c r="M3019" s="1">
        <v>45349</v>
      </c>
      <c r="N3019" t="s">
        <v>5834</v>
      </c>
      <c r="O3019" t="s">
        <v>5848</v>
      </c>
      <c r="P3019" t="s">
        <v>5836</v>
      </c>
    </row>
    <row r="3020" spans="1:16" x14ac:dyDescent="0.5">
      <c r="A3020" t="s">
        <v>4064</v>
      </c>
      <c r="B3020" t="s">
        <v>4058</v>
      </c>
      <c r="C3020" t="s">
        <v>4059</v>
      </c>
      <c r="D3020" s="1">
        <v>45505</v>
      </c>
      <c r="E3020">
        <v>9999</v>
      </c>
      <c r="F3020" t="s">
        <v>10</v>
      </c>
      <c r="G3020" t="s">
        <v>23</v>
      </c>
      <c r="H3020" t="s">
        <v>5382</v>
      </c>
      <c r="I3020">
        <v>9999</v>
      </c>
      <c r="J3020" s="1">
        <v>45374</v>
      </c>
      <c r="K3020" t="s">
        <v>5356</v>
      </c>
      <c r="L3020" s="1"/>
      <c r="M3020" s="1">
        <v>45349</v>
      </c>
      <c r="N3020" t="s">
        <v>5834</v>
      </c>
      <c r="O3020" t="s">
        <v>5848</v>
      </c>
      <c r="P3020" t="s">
        <v>5836</v>
      </c>
    </row>
    <row r="3021" spans="1:16" x14ac:dyDescent="0.5">
      <c r="A3021" t="s">
        <v>4065</v>
      </c>
      <c r="B3021" t="s">
        <v>4058</v>
      </c>
      <c r="C3021" t="s">
        <v>4059</v>
      </c>
      <c r="D3021" s="1">
        <v>45539</v>
      </c>
      <c r="E3021">
        <v>9999</v>
      </c>
      <c r="F3021" t="s">
        <v>10</v>
      </c>
      <c r="G3021" t="s">
        <v>25</v>
      </c>
      <c r="H3021" t="s">
        <v>5382</v>
      </c>
      <c r="I3021">
        <v>9999</v>
      </c>
      <c r="J3021" s="1">
        <v>45374</v>
      </c>
      <c r="K3021" t="s">
        <v>5356</v>
      </c>
      <c r="L3021" s="1"/>
      <c r="M3021" s="1">
        <v>45349</v>
      </c>
      <c r="N3021" t="s">
        <v>5834</v>
      </c>
      <c r="O3021" t="s">
        <v>5848</v>
      </c>
      <c r="P3021" t="s">
        <v>5836</v>
      </c>
    </row>
    <row r="3022" spans="1:16" x14ac:dyDescent="0.5">
      <c r="A3022" t="s">
        <v>4066</v>
      </c>
      <c r="B3022" t="s">
        <v>4067</v>
      </c>
      <c r="C3022" t="s">
        <v>4068</v>
      </c>
      <c r="D3022" s="1">
        <v>45416</v>
      </c>
      <c r="E3022">
        <v>2499</v>
      </c>
      <c r="F3022" t="s">
        <v>10</v>
      </c>
      <c r="G3022" t="s">
        <v>11</v>
      </c>
      <c r="H3022" t="s">
        <v>5362</v>
      </c>
      <c r="I3022">
        <v>2499</v>
      </c>
      <c r="J3022" s="1">
        <v>45427</v>
      </c>
      <c r="K3022" t="s">
        <v>5356</v>
      </c>
      <c r="L3022" s="1"/>
      <c r="M3022" s="1">
        <v>45407</v>
      </c>
      <c r="N3022" t="s">
        <v>5838</v>
      </c>
      <c r="O3022" t="s">
        <v>5845</v>
      </c>
      <c r="P3022" t="s">
        <v>6037</v>
      </c>
    </row>
    <row r="3023" spans="1:16" x14ac:dyDescent="0.5">
      <c r="A3023" t="s">
        <v>4069</v>
      </c>
      <c r="B3023" t="s">
        <v>4067</v>
      </c>
      <c r="C3023" t="s">
        <v>4068</v>
      </c>
      <c r="D3023" s="1">
        <v>45445</v>
      </c>
      <c r="E3023">
        <v>0</v>
      </c>
      <c r="F3023" t="s">
        <v>43</v>
      </c>
      <c r="G3023" t="s">
        <v>23</v>
      </c>
      <c r="H3023" t="s">
        <v>5362</v>
      </c>
      <c r="I3023">
        <v>2499</v>
      </c>
      <c r="J3023" s="1">
        <v>45427</v>
      </c>
      <c r="K3023" t="s">
        <v>5356</v>
      </c>
      <c r="L3023" s="1"/>
      <c r="M3023" s="1">
        <v>45407</v>
      </c>
      <c r="N3023" t="s">
        <v>5838</v>
      </c>
      <c r="O3023" t="s">
        <v>5845</v>
      </c>
      <c r="P3023" t="s">
        <v>6037</v>
      </c>
    </row>
    <row r="3024" spans="1:16" x14ac:dyDescent="0.5">
      <c r="A3024" t="s">
        <v>4070</v>
      </c>
      <c r="B3024" t="s">
        <v>4067</v>
      </c>
      <c r="C3024" t="s">
        <v>4068</v>
      </c>
      <c r="D3024" s="1">
        <v>45476</v>
      </c>
      <c r="E3024">
        <v>2499</v>
      </c>
      <c r="F3024" t="s">
        <v>10</v>
      </c>
      <c r="G3024" t="s">
        <v>11</v>
      </c>
      <c r="H3024" t="s">
        <v>5362</v>
      </c>
      <c r="I3024">
        <v>2499</v>
      </c>
      <c r="J3024" s="1">
        <v>45427</v>
      </c>
      <c r="K3024" t="s">
        <v>5356</v>
      </c>
      <c r="L3024" s="1"/>
      <c r="M3024" s="1">
        <v>45407</v>
      </c>
      <c r="N3024" t="s">
        <v>5838</v>
      </c>
      <c r="O3024" t="s">
        <v>5845</v>
      </c>
      <c r="P3024" t="s">
        <v>6037</v>
      </c>
    </row>
    <row r="3025" spans="1:16" x14ac:dyDescent="0.5">
      <c r="A3025" t="s">
        <v>4071</v>
      </c>
      <c r="B3025" t="s">
        <v>4067</v>
      </c>
      <c r="C3025" t="s">
        <v>4068</v>
      </c>
      <c r="D3025" s="1">
        <v>45505</v>
      </c>
      <c r="E3025">
        <v>2499</v>
      </c>
      <c r="F3025" t="s">
        <v>10</v>
      </c>
      <c r="G3025" t="s">
        <v>11</v>
      </c>
      <c r="H3025" t="s">
        <v>5362</v>
      </c>
      <c r="I3025">
        <v>2499</v>
      </c>
      <c r="J3025" s="1">
        <v>45427</v>
      </c>
      <c r="K3025" t="s">
        <v>5356</v>
      </c>
      <c r="L3025" s="1"/>
      <c r="M3025" s="1">
        <v>45407</v>
      </c>
      <c r="N3025" t="s">
        <v>5838</v>
      </c>
      <c r="O3025" t="s">
        <v>5845</v>
      </c>
      <c r="P3025" t="s">
        <v>6037</v>
      </c>
    </row>
    <row r="3026" spans="1:16" x14ac:dyDescent="0.5">
      <c r="A3026" t="s">
        <v>4072</v>
      </c>
      <c r="B3026" t="s">
        <v>4067</v>
      </c>
      <c r="C3026" t="s">
        <v>4068</v>
      </c>
      <c r="D3026" s="1">
        <v>45536</v>
      </c>
      <c r="E3026">
        <v>2499</v>
      </c>
      <c r="F3026" t="s">
        <v>10</v>
      </c>
      <c r="G3026" t="s">
        <v>23</v>
      </c>
      <c r="H3026" t="s">
        <v>5362</v>
      </c>
      <c r="I3026">
        <v>2499</v>
      </c>
      <c r="J3026" s="1">
        <v>45427</v>
      </c>
      <c r="K3026" t="s">
        <v>5356</v>
      </c>
      <c r="L3026" s="1"/>
      <c r="M3026" s="1">
        <v>45407</v>
      </c>
      <c r="N3026" t="s">
        <v>5838</v>
      </c>
      <c r="O3026" t="s">
        <v>5845</v>
      </c>
      <c r="P3026" t="s">
        <v>6037</v>
      </c>
    </row>
    <row r="3027" spans="1:16" x14ac:dyDescent="0.5">
      <c r="A3027" t="s">
        <v>4073</v>
      </c>
      <c r="B3027" t="s">
        <v>4074</v>
      </c>
      <c r="C3027" t="s">
        <v>4075</v>
      </c>
      <c r="D3027" s="1">
        <v>45474</v>
      </c>
      <c r="E3027">
        <v>999</v>
      </c>
      <c r="F3027" t="s">
        <v>10</v>
      </c>
      <c r="G3027" t="s">
        <v>11</v>
      </c>
      <c r="H3027" t="s">
        <v>5361</v>
      </c>
      <c r="I3027">
        <v>999</v>
      </c>
      <c r="J3027" s="1">
        <v>45492</v>
      </c>
      <c r="K3027" t="s">
        <v>5356</v>
      </c>
      <c r="L3027" s="1"/>
      <c r="M3027" s="1">
        <v>45491</v>
      </c>
      <c r="N3027" t="s">
        <v>5839</v>
      </c>
      <c r="O3027" t="s">
        <v>5835</v>
      </c>
      <c r="P3027" t="s">
        <v>6037</v>
      </c>
    </row>
    <row r="3028" spans="1:16" x14ac:dyDescent="0.5">
      <c r="A3028" t="s">
        <v>4076</v>
      </c>
      <c r="B3028" t="s">
        <v>4074</v>
      </c>
      <c r="C3028" t="s">
        <v>4075</v>
      </c>
      <c r="D3028" s="1">
        <v>45506</v>
      </c>
      <c r="E3028">
        <v>999</v>
      </c>
      <c r="F3028" t="s">
        <v>10</v>
      </c>
      <c r="G3028" t="s">
        <v>11</v>
      </c>
      <c r="H3028" t="s">
        <v>5361</v>
      </c>
      <c r="I3028">
        <v>999</v>
      </c>
      <c r="J3028" s="1">
        <v>45492</v>
      </c>
      <c r="K3028" t="s">
        <v>5356</v>
      </c>
      <c r="L3028" s="1"/>
      <c r="M3028" s="1">
        <v>45491</v>
      </c>
      <c r="N3028" t="s">
        <v>5839</v>
      </c>
      <c r="O3028" t="s">
        <v>5835</v>
      </c>
      <c r="P3028" t="s">
        <v>6037</v>
      </c>
    </row>
    <row r="3029" spans="1:16" x14ac:dyDescent="0.5">
      <c r="A3029" t="s">
        <v>4077</v>
      </c>
      <c r="B3029" t="s">
        <v>4074</v>
      </c>
      <c r="C3029" t="s">
        <v>4075</v>
      </c>
      <c r="D3029" s="1">
        <v>45537</v>
      </c>
      <c r="E3029">
        <v>999</v>
      </c>
      <c r="F3029" t="s">
        <v>10</v>
      </c>
      <c r="G3029" t="s">
        <v>11</v>
      </c>
      <c r="H3029" t="s">
        <v>5361</v>
      </c>
      <c r="I3029">
        <v>999</v>
      </c>
      <c r="J3029" s="1">
        <v>45492</v>
      </c>
      <c r="K3029" t="s">
        <v>5356</v>
      </c>
      <c r="L3029" s="1"/>
      <c r="M3029" s="1">
        <v>45491</v>
      </c>
      <c r="N3029" t="s">
        <v>5839</v>
      </c>
      <c r="O3029" t="s">
        <v>5835</v>
      </c>
      <c r="P3029" t="s">
        <v>6037</v>
      </c>
    </row>
    <row r="3030" spans="1:16" x14ac:dyDescent="0.5">
      <c r="A3030" t="s">
        <v>4078</v>
      </c>
      <c r="B3030" t="s">
        <v>4079</v>
      </c>
      <c r="C3030" t="s">
        <v>2026</v>
      </c>
      <c r="D3030" s="1">
        <v>45475</v>
      </c>
      <c r="E3030">
        <v>2499</v>
      </c>
      <c r="F3030" t="s">
        <v>10</v>
      </c>
      <c r="G3030" t="s">
        <v>11</v>
      </c>
      <c r="H3030" t="s">
        <v>5362</v>
      </c>
      <c r="I3030">
        <v>2499</v>
      </c>
      <c r="J3030" s="1">
        <v>45488</v>
      </c>
      <c r="K3030" t="s">
        <v>5359</v>
      </c>
      <c r="L3030" s="1">
        <v>45529</v>
      </c>
      <c r="M3030" s="1">
        <v>45488</v>
      </c>
      <c r="N3030" t="s">
        <v>5834</v>
      </c>
      <c r="O3030" t="s">
        <v>5835</v>
      </c>
      <c r="P3030" t="s">
        <v>6036</v>
      </c>
    </row>
    <row r="3031" spans="1:16" x14ac:dyDescent="0.5">
      <c r="A3031" t="s">
        <v>4080</v>
      </c>
      <c r="B3031" t="s">
        <v>4079</v>
      </c>
      <c r="C3031" t="s">
        <v>2026</v>
      </c>
      <c r="D3031" s="1">
        <v>45508</v>
      </c>
      <c r="E3031">
        <v>2499</v>
      </c>
      <c r="F3031" t="s">
        <v>10</v>
      </c>
      <c r="G3031" t="s">
        <v>11</v>
      </c>
      <c r="H3031" t="s">
        <v>5362</v>
      </c>
      <c r="I3031">
        <v>2499</v>
      </c>
      <c r="J3031" s="1">
        <v>45488</v>
      </c>
      <c r="K3031" t="s">
        <v>5359</v>
      </c>
      <c r="L3031" s="1">
        <v>45529</v>
      </c>
      <c r="M3031" s="1">
        <v>45488</v>
      </c>
      <c r="N3031" t="s">
        <v>5834</v>
      </c>
      <c r="O3031" t="s">
        <v>5835</v>
      </c>
      <c r="P3031" t="s">
        <v>6036</v>
      </c>
    </row>
    <row r="3032" spans="1:16" x14ac:dyDescent="0.5">
      <c r="A3032" t="s">
        <v>4081</v>
      </c>
      <c r="B3032" t="s">
        <v>4082</v>
      </c>
      <c r="C3032" t="s">
        <v>1074</v>
      </c>
      <c r="D3032" s="1">
        <v>45476</v>
      </c>
      <c r="E3032">
        <v>2499</v>
      </c>
      <c r="F3032" t="s">
        <v>10</v>
      </c>
      <c r="G3032" t="s">
        <v>11</v>
      </c>
      <c r="H3032" t="s">
        <v>5362</v>
      </c>
      <c r="I3032">
        <v>2499</v>
      </c>
      <c r="J3032" s="1">
        <v>45478</v>
      </c>
      <c r="K3032" t="s">
        <v>5356</v>
      </c>
      <c r="L3032" s="1"/>
      <c r="M3032" s="1">
        <v>45476</v>
      </c>
      <c r="N3032" t="s">
        <v>5846</v>
      </c>
      <c r="O3032" t="s">
        <v>5844</v>
      </c>
      <c r="P3032" t="s">
        <v>6037</v>
      </c>
    </row>
    <row r="3033" spans="1:16" x14ac:dyDescent="0.5">
      <c r="A3033" t="s">
        <v>4083</v>
      </c>
      <c r="B3033" t="s">
        <v>4082</v>
      </c>
      <c r="C3033" t="s">
        <v>1074</v>
      </c>
      <c r="D3033" s="1">
        <v>45506</v>
      </c>
      <c r="E3033">
        <v>2499</v>
      </c>
      <c r="F3033" t="s">
        <v>10</v>
      </c>
      <c r="G3033" t="s">
        <v>11</v>
      </c>
      <c r="H3033" t="s">
        <v>5362</v>
      </c>
      <c r="I3033">
        <v>2499</v>
      </c>
      <c r="J3033" s="1">
        <v>45478</v>
      </c>
      <c r="K3033" t="s">
        <v>5356</v>
      </c>
      <c r="L3033" s="1"/>
      <c r="M3033" s="1">
        <v>45476</v>
      </c>
      <c r="N3033" t="s">
        <v>5846</v>
      </c>
      <c r="O3033" t="s">
        <v>5844</v>
      </c>
      <c r="P3033" t="s">
        <v>6037</v>
      </c>
    </row>
    <row r="3034" spans="1:16" x14ac:dyDescent="0.5">
      <c r="A3034" t="s">
        <v>4084</v>
      </c>
      <c r="B3034" t="s">
        <v>4082</v>
      </c>
      <c r="C3034" t="s">
        <v>1074</v>
      </c>
      <c r="D3034" s="1">
        <v>45536</v>
      </c>
      <c r="E3034">
        <v>2499</v>
      </c>
      <c r="F3034" t="s">
        <v>10</v>
      </c>
      <c r="G3034" t="s">
        <v>11</v>
      </c>
      <c r="H3034" t="s">
        <v>5362</v>
      </c>
      <c r="I3034">
        <v>2499</v>
      </c>
      <c r="J3034" s="1">
        <v>45478</v>
      </c>
      <c r="K3034" t="s">
        <v>5356</v>
      </c>
      <c r="L3034" s="1"/>
      <c r="M3034" s="1">
        <v>45476</v>
      </c>
      <c r="N3034" t="s">
        <v>5846</v>
      </c>
      <c r="O3034" t="s">
        <v>5844</v>
      </c>
      <c r="P3034" t="s">
        <v>6037</v>
      </c>
    </row>
    <row r="3035" spans="1:16" x14ac:dyDescent="0.5">
      <c r="A3035" t="s">
        <v>4085</v>
      </c>
      <c r="B3035" t="s">
        <v>4086</v>
      </c>
      <c r="C3035" t="s">
        <v>677</v>
      </c>
      <c r="D3035" s="1">
        <v>45355</v>
      </c>
      <c r="E3035">
        <v>2499</v>
      </c>
      <c r="F3035" t="s">
        <v>10</v>
      </c>
      <c r="G3035" t="s">
        <v>11</v>
      </c>
      <c r="H3035" t="s">
        <v>5362</v>
      </c>
      <c r="I3035">
        <v>2499</v>
      </c>
      <c r="J3035" s="1">
        <v>45370</v>
      </c>
      <c r="K3035" t="s">
        <v>5356</v>
      </c>
      <c r="L3035" s="1"/>
      <c r="M3035" s="1">
        <v>45354</v>
      </c>
      <c r="N3035" t="s">
        <v>5838</v>
      </c>
      <c r="O3035" t="s">
        <v>5835</v>
      </c>
      <c r="P3035" t="s">
        <v>6036</v>
      </c>
    </row>
    <row r="3036" spans="1:16" x14ac:dyDescent="0.5">
      <c r="A3036" t="s">
        <v>4087</v>
      </c>
      <c r="B3036" t="s">
        <v>4086</v>
      </c>
      <c r="C3036" t="s">
        <v>677</v>
      </c>
      <c r="D3036" s="1">
        <v>45383</v>
      </c>
      <c r="E3036">
        <v>2499</v>
      </c>
      <c r="F3036" t="s">
        <v>10</v>
      </c>
      <c r="G3036" t="s">
        <v>11</v>
      </c>
      <c r="H3036" t="s">
        <v>5362</v>
      </c>
      <c r="I3036">
        <v>2499</v>
      </c>
      <c r="J3036" s="1">
        <v>45370</v>
      </c>
      <c r="K3036" t="s">
        <v>5356</v>
      </c>
      <c r="L3036" s="1"/>
      <c r="M3036" s="1">
        <v>45354</v>
      </c>
      <c r="N3036" t="s">
        <v>5838</v>
      </c>
      <c r="O3036" t="s">
        <v>5835</v>
      </c>
      <c r="P3036" t="s">
        <v>6036</v>
      </c>
    </row>
    <row r="3037" spans="1:16" x14ac:dyDescent="0.5">
      <c r="A3037" t="s">
        <v>4088</v>
      </c>
      <c r="B3037" t="s">
        <v>4086</v>
      </c>
      <c r="C3037" t="s">
        <v>677</v>
      </c>
      <c r="D3037" s="1">
        <v>45416</v>
      </c>
      <c r="E3037">
        <v>0</v>
      </c>
      <c r="F3037" t="s">
        <v>43</v>
      </c>
      <c r="G3037" t="s">
        <v>11</v>
      </c>
      <c r="H3037" t="s">
        <v>5362</v>
      </c>
      <c r="I3037">
        <v>2499</v>
      </c>
      <c r="J3037" s="1">
        <v>45370</v>
      </c>
      <c r="K3037" t="s">
        <v>5356</v>
      </c>
      <c r="L3037" s="1"/>
      <c r="M3037" s="1">
        <v>45354</v>
      </c>
      <c r="N3037" t="s">
        <v>5838</v>
      </c>
      <c r="O3037" t="s">
        <v>5835</v>
      </c>
      <c r="P3037" t="s">
        <v>6036</v>
      </c>
    </row>
    <row r="3038" spans="1:16" x14ac:dyDescent="0.5">
      <c r="A3038" t="s">
        <v>4089</v>
      </c>
      <c r="B3038" t="s">
        <v>4086</v>
      </c>
      <c r="C3038" t="s">
        <v>677</v>
      </c>
      <c r="D3038" s="1">
        <v>45445</v>
      </c>
      <c r="E3038">
        <v>2499</v>
      </c>
      <c r="F3038" t="s">
        <v>10</v>
      </c>
      <c r="G3038" t="s">
        <v>11</v>
      </c>
      <c r="H3038" t="s">
        <v>5362</v>
      </c>
      <c r="I3038">
        <v>2499</v>
      </c>
      <c r="J3038" s="1">
        <v>45370</v>
      </c>
      <c r="K3038" t="s">
        <v>5356</v>
      </c>
      <c r="L3038" s="1"/>
      <c r="M3038" s="1">
        <v>45354</v>
      </c>
      <c r="N3038" t="s">
        <v>5838</v>
      </c>
      <c r="O3038" t="s">
        <v>5835</v>
      </c>
      <c r="P3038" t="s">
        <v>6036</v>
      </c>
    </row>
    <row r="3039" spans="1:16" x14ac:dyDescent="0.5">
      <c r="A3039" t="s">
        <v>4090</v>
      </c>
      <c r="B3039" t="s">
        <v>4086</v>
      </c>
      <c r="C3039" t="s">
        <v>677</v>
      </c>
      <c r="D3039" s="1">
        <v>45477</v>
      </c>
      <c r="E3039">
        <v>2499</v>
      </c>
      <c r="F3039" t="s">
        <v>10</v>
      </c>
      <c r="G3039" t="s">
        <v>23</v>
      </c>
      <c r="H3039" t="s">
        <v>5362</v>
      </c>
      <c r="I3039">
        <v>2499</v>
      </c>
      <c r="J3039" s="1">
        <v>45370</v>
      </c>
      <c r="K3039" t="s">
        <v>5356</v>
      </c>
      <c r="L3039" s="1"/>
      <c r="M3039" s="1">
        <v>45354</v>
      </c>
      <c r="N3039" t="s">
        <v>5838</v>
      </c>
      <c r="O3039" t="s">
        <v>5835</v>
      </c>
      <c r="P3039" t="s">
        <v>6036</v>
      </c>
    </row>
    <row r="3040" spans="1:16" x14ac:dyDescent="0.5">
      <c r="A3040" t="s">
        <v>4091</v>
      </c>
      <c r="B3040" t="s">
        <v>4086</v>
      </c>
      <c r="C3040" t="s">
        <v>677</v>
      </c>
      <c r="D3040" s="1">
        <v>45506</v>
      </c>
      <c r="E3040">
        <v>2499</v>
      </c>
      <c r="F3040" t="s">
        <v>10</v>
      </c>
      <c r="G3040" t="s">
        <v>41</v>
      </c>
      <c r="H3040" t="s">
        <v>5362</v>
      </c>
      <c r="I3040">
        <v>2499</v>
      </c>
      <c r="J3040" s="1">
        <v>45370</v>
      </c>
      <c r="K3040" t="s">
        <v>5356</v>
      </c>
      <c r="L3040" s="1"/>
      <c r="M3040" s="1">
        <v>45354</v>
      </c>
      <c r="N3040" t="s">
        <v>5838</v>
      </c>
      <c r="O3040" t="s">
        <v>5835</v>
      </c>
      <c r="P3040" t="s">
        <v>6036</v>
      </c>
    </row>
    <row r="3041" spans="1:16" x14ac:dyDescent="0.5">
      <c r="A3041" t="s">
        <v>4092</v>
      </c>
      <c r="B3041" t="s">
        <v>4086</v>
      </c>
      <c r="C3041" t="s">
        <v>677</v>
      </c>
      <c r="D3041" s="1">
        <v>45537</v>
      </c>
      <c r="E3041">
        <v>2499</v>
      </c>
      <c r="F3041" t="s">
        <v>10</v>
      </c>
      <c r="G3041" t="s">
        <v>11</v>
      </c>
      <c r="H3041" t="s">
        <v>5362</v>
      </c>
      <c r="I3041">
        <v>2499</v>
      </c>
      <c r="J3041" s="1">
        <v>45370</v>
      </c>
      <c r="K3041" t="s">
        <v>5356</v>
      </c>
      <c r="L3041" s="1"/>
      <c r="M3041" s="1">
        <v>45354</v>
      </c>
      <c r="N3041" t="s">
        <v>5838</v>
      </c>
      <c r="O3041" t="s">
        <v>5835</v>
      </c>
      <c r="P3041" t="s">
        <v>6036</v>
      </c>
    </row>
    <row r="3042" spans="1:16" x14ac:dyDescent="0.5">
      <c r="A3042" t="s">
        <v>4093</v>
      </c>
      <c r="B3042" t="s">
        <v>4094</v>
      </c>
      <c r="C3042" t="s">
        <v>1290</v>
      </c>
      <c r="D3042" s="1">
        <v>45354</v>
      </c>
      <c r="E3042">
        <v>999</v>
      </c>
      <c r="F3042" t="s">
        <v>10</v>
      </c>
      <c r="G3042" t="s">
        <v>11</v>
      </c>
      <c r="H3042" t="s">
        <v>5361</v>
      </c>
      <c r="I3042">
        <v>999</v>
      </c>
      <c r="J3042" s="1">
        <v>45354</v>
      </c>
      <c r="K3042" t="s">
        <v>5359</v>
      </c>
      <c r="L3042" s="1">
        <v>45500</v>
      </c>
      <c r="M3042" s="1">
        <v>45344</v>
      </c>
      <c r="N3042" t="s">
        <v>5834</v>
      </c>
      <c r="O3042" t="s">
        <v>5835</v>
      </c>
      <c r="P3042" t="s">
        <v>6037</v>
      </c>
    </row>
    <row r="3043" spans="1:16" x14ac:dyDescent="0.5">
      <c r="A3043" t="s">
        <v>4095</v>
      </c>
      <c r="B3043" t="s">
        <v>4094</v>
      </c>
      <c r="C3043" t="s">
        <v>1290</v>
      </c>
      <c r="D3043" s="1">
        <v>45385</v>
      </c>
      <c r="E3043">
        <v>999</v>
      </c>
      <c r="F3043" t="s">
        <v>10</v>
      </c>
      <c r="G3043" t="s">
        <v>11</v>
      </c>
      <c r="H3043" t="s">
        <v>5361</v>
      </c>
      <c r="I3043">
        <v>999</v>
      </c>
      <c r="J3043" s="1">
        <v>45354</v>
      </c>
      <c r="K3043" t="s">
        <v>5359</v>
      </c>
      <c r="L3043" s="1">
        <v>45500</v>
      </c>
      <c r="M3043" s="1">
        <v>45344</v>
      </c>
      <c r="N3043" t="s">
        <v>5834</v>
      </c>
      <c r="O3043" t="s">
        <v>5835</v>
      </c>
      <c r="P3043" t="s">
        <v>6037</v>
      </c>
    </row>
    <row r="3044" spans="1:16" x14ac:dyDescent="0.5">
      <c r="A3044" t="s">
        <v>4096</v>
      </c>
      <c r="B3044" t="s">
        <v>4094</v>
      </c>
      <c r="C3044" t="s">
        <v>1290</v>
      </c>
      <c r="D3044" s="1">
        <v>45416</v>
      </c>
      <c r="E3044">
        <v>999</v>
      </c>
      <c r="F3044" t="s">
        <v>10</v>
      </c>
      <c r="G3044" t="s">
        <v>23</v>
      </c>
      <c r="H3044" t="s">
        <v>5361</v>
      </c>
      <c r="I3044">
        <v>999</v>
      </c>
      <c r="J3044" s="1">
        <v>45354</v>
      </c>
      <c r="K3044" t="s">
        <v>5359</v>
      </c>
      <c r="L3044" s="1">
        <v>45500</v>
      </c>
      <c r="M3044" s="1">
        <v>45344</v>
      </c>
      <c r="N3044" t="s">
        <v>5834</v>
      </c>
      <c r="O3044" t="s">
        <v>5835</v>
      </c>
      <c r="P3044" t="s">
        <v>6037</v>
      </c>
    </row>
    <row r="3045" spans="1:16" x14ac:dyDescent="0.5">
      <c r="A3045" t="s">
        <v>4097</v>
      </c>
      <c r="B3045" t="s">
        <v>4094</v>
      </c>
      <c r="C3045" t="s">
        <v>1290</v>
      </c>
      <c r="D3045" s="1">
        <v>45444</v>
      </c>
      <c r="E3045">
        <v>999</v>
      </c>
      <c r="F3045" t="s">
        <v>10</v>
      </c>
      <c r="G3045" t="s">
        <v>25</v>
      </c>
      <c r="H3045" t="s">
        <v>5361</v>
      </c>
      <c r="I3045">
        <v>999</v>
      </c>
      <c r="J3045" s="1">
        <v>45354</v>
      </c>
      <c r="K3045" t="s">
        <v>5359</v>
      </c>
      <c r="L3045" s="1">
        <v>45500</v>
      </c>
      <c r="M3045" s="1">
        <v>45344</v>
      </c>
      <c r="N3045" t="s">
        <v>5834</v>
      </c>
      <c r="O3045" t="s">
        <v>5835</v>
      </c>
      <c r="P3045" t="s">
        <v>6037</v>
      </c>
    </row>
    <row r="3046" spans="1:16" x14ac:dyDescent="0.5">
      <c r="A3046" t="s">
        <v>4098</v>
      </c>
      <c r="B3046" t="s">
        <v>4094</v>
      </c>
      <c r="C3046" t="s">
        <v>1290</v>
      </c>
      <c r="D3046" s="1">
        <v>45477</v>
      </c>
      <c r="E3046">
        <v>999</v>
      </c>
      <c r="F3046" t="s">
        <v>10</v>
      </c>
      <c r="G3046" t="s">
        <v>11</v>
      </c>
      <c r="H3046" t="s">
        <v>5361</v>
      </c>
      <c r="I3046">
        <v>999</v>
      </c>
      <c r="J3046" s="1">
        <v>45354</v>
      </c>
      <c r="K3046" t="s">
        <v>5359</v>
      </c>
      <c r="L3046" s="1">
        <v>45500</v>
      </c>
      <c r="M3046" s="1">
        <v>45344</v>
      </c>
      <c r="N3046" t="s">
        <v>5834</v>
      </c>
      <c r="O3046" t="s">
        <v>5835</v>
      </c>
      <c r="P3046" t="s">
        <v>6037</v>
      </c>
    </row>
    <row r="3047" spans="1:16" x14ac:dyDescent="0.5">
      <c r="A3047" t="s">
        <v>4099</v>
      </c>
      <c r="B3047" t="s">
        <v>4100</v>
      </c>
      <c r="C3047" t="s">
        <v>4101</v>
      </c>
      <c r="D3047" s="1">
        <v>45383</v>
      </c>
      <c r="E3047">
        <v>999</v>
      </c>
      <c r="F3047" t="s">
        <v>10</v>
      </c>
      <c r="G3047" t="s">
        <v>11</v>
      </c>
      <c r="H3047" t="s">
        <v>5361</v>
      </c>
      <c r="I3047">
        <v>999</v>
      </c>
      <c r="J3047" s="1">
        <v>45384</v>
      </c>
      <c r="K3047" t="s">
        <v>5356</v>
      </c>
      <c r="L3047" s="1"/>
      <c r="M3047" s="1">
        <v>45381</v>
      </c>
      <c r="N3047" t="s">
        <v>5838</v>
      </c>
      <c r="O3047" t="s">
        <v>5835</v>
      </c>
      <c r="P3047" t="s">
        <v>6036</v>
      </c>
    </row>
    <row r="3048" spans="1:16" x14ac:dyDescent="0.5">
      <c r="A3048" t="s">
        <v>4102</v>
      </c>
      <c r="B3048" t="s">
        <v>4100</v>
      </c>
      <c r="C3048" t="s">
        <v>4101</v>
      </c>
      <c r="D3048" s="1">
        <v>45414</v>
      </c>
      <c r="E3048">
        <v>0</v>
      </c>
      <c r="F3048" t="s">
        <v>43</v>
      </c>
      <c r="G3048" t="s">
        <v>23</v>
      </c>
      <c r="H3048" t="s">
        <v>5361</v>
      </c>
      <c r="I3048">
        <v>999</v>
      </c>
      <c r="J3048" s="1">
        <v>45384</v>
      </c>
      <c r="K3048" t="s">
        <v>5356</v>
      </c>
      <c r="L3048" s="1"/>
      <c r="M3048" s="1">
        <v>45381</v>
      </c>
      <c r="N3048" t="s">
        <v>5838</v>
      </c>
      <c r="O3048" t="s">
        <v>5835</v>
      </c>
      <c r="P3048" t="s">
        <v>6036</v>
      </c>
    </row>
    <row r="3049" spans="1:16" x14ac:dyDescent="0.5">
      <c r="A3049" t="s">
        <v>4103</v>
      </c>
      <c r="B3049" t="s">
        <v>4100</v>
      </c>
      <c r="C3049" t="s">
        <v>4101</v>
      </c>
      <c r="D3049" s="1">
        <v>45444</v>
      </c>
      <c r="E3049">
        <v>999</v>
      </c>
      <c r="F3049" t="s">
        <v>10</v>
      </c>
      <c r="G3049" t="s">
        <v>11</v>
      </c>
      <c r="H3049" t="s">
        <v>5361</v>
      </c>
      <c r="I3049">
        <v>999</v>
      </c>
      <c r="J3049" s="1">
        <v>45384</v>
      </c>
      <c r="K3049" t="s">
        <v>5356</v>
      </c>
      <c r="L3049" s="1"/>
      <c r="M3049" s="1">
        <v>45381</v>
      </c>
      <c r="N3049" t="s">
        <v>5838</v>
      </c>
      <c r="O3049" t="s">
        <v>5835</v>
      </c>
      <c r="P3049" t="s">
        <v>6036</v>
      </c>
    </row>
    <row r="3050" spans="1:16" x14ac:dyDescent="0.5">
      <c r="A3050" t="s">
        <v>4104</v>
      </c>
      <c r="B3050" t="s">
        <v>4100</v>
      </c>
      <c r="C3050" t="s">
        <v>4101</v>
      </c>
      <c r="D3050" s="1">
        <v>45475</v>
      </c>
      <c r="E3050">
        <v>999</v>
      </c>
      <c r="F3050" t="s">
        <v>10</v>
      </c>
      <c r="G3050" t="s">
        <v>11</v>
      </c>
      <c r="H3050" t="s">
        <v>5361</v>
      </c>
      <c r="I3050">
        <v>999</v>
      </c>
      <c r="J3050" s="1">
        <v>45384</v>
      </c>
      <c r="K3050" t="s">
        <v>5356</v>
      </c>
      <c r="L3050" s="1"/>
      <c r="M3050" s="1">
        <v>45381</v>
      </c>
      <c r="N3050" t="s">
        <v>5838</v>
      </c>
      <c r="O3050" t="s">
        <v>5835</v>
      </c>
      <c r="P3050" t="s">
        <v>6036</v>
      </c>
    </row>
    <row r="3051" spans="1:16" x14ac:dyDescent="0.5">
      <c r="A3051" t="s">
        <v>4105</v>
      </c>
      <c r="B3051" t="s">
        <v>4100</v>
      </c>
      <c r="C3051" t="s">
        <v>4101</v>
      </c>
      <c r="D3051" s="1">
        <v>45506</v>
      </c>
      <c r="E3051">
        <v>999</v>
      </c>
      <c r="F3051" t="s">
        <v>10</v>
      </c>
      <c r="G3051" t="s">
        <v>11</v>
      </c>
      <c r="H3051" t="s">
        <v>5361</v>
      </c>
      <c r="I3051">
        <v>999</v>
      </c>
      <c r="J3051" s="1">
        <v>45384</v>
      </c>
      <c r="K3051" t="s">
        <v>5356</v>
      </c>
      <c r="L3051" s="1"/>
      <c r="M3051" s="1">
        <v>45381</v>
      </c>
      <c r="N3051" t="s">
        <v>5838</v>
      </c>
      <c r="O3051" t="s">
        <v>5835</v>
      </c>
      <c r="P3051" t="s">
        <v>6036</v>
      </c>
    </row>
    <row r="3052" spans="1:16" x14ac:dyDescent="0.5">
      <c r="A3052" t="s">
        <v>4106</v>
      </c>
      <c r="B3052" t="s">
        <v>4100</v>
      </c>
      <c r="C3052" t="s">
        <v>4101</v>
      </c>
      <c r="D3052" s="1">
        <v>45538</v>
      </c>
      <c r="E3052">
        <v>999</v>
      </c>
      <c r="F3052" t="s">
        <v>10</v>
      </c>
      <c r="G3052" t="s">
        <v>23</v>
      </c>
      <c r="H3052" t="s">
        <v>5361</v>
      </c>
      <c r="I3052">
        <v>999</v>
      </c>
      <c r="J3052" s="1">
        <v>45384</v>
      </c>
      <c r="K3052" t="s">
        <v>5356</v>
      </c>
      <c r="L3052" s="1"/>
      <c r="M3052" s="1">
        <v>45381</v>
      </c>
      <c r="N3052" t="s">
        <v>5838</v>
      </c>
      <c r="O3052" t="s">
        <v>5835</v>
      </c>
      <c r="P3052" t="s">
        <v>6036</v>
      </c>
    </row>
    <row r="3053" spans="1:16" x14ac:dyDescent="0.5">
      <c r="A3053" t="s">
        <v>4107</v>
      </c>
      <c r="B3053" t="s">
        <v>4108</v>
      </c>
      <c r="C3053" t="s">
        <v>1766</v>
      </c>
      <c r="D3053" s="1">
        <v>45355</v>
      </c>
      <c r="E3053">
        <v>999</v>
      </c>
      <c r="F3053" t="s">
        <v>10</v>
      </c>
      <c r="G3053" t="s">
        <v>11</v>
      </c>
      <c r="H3053" t="s">
        <v>5361</v>
      </c>
      <c r="I3053">
        <v>999</v>
      </c>
      <c r="J3053" s="1">
        <v>45365</v>
      </c>
      <c r="K3053" t="s">
        <v>5356</v>
      </c>
      <c r="L3053" s="1"/>
      <c r="M3053" s="1">
        <v>45349</v>
      </c>
      <c r="N3053" t="s">
        <v>5839</v>
      </c>
      <c r="O3053" t="s">
        <v>5844</v>
      </c>
      <c r="P3053" t="s">
        <v>5840</v>
      </c>
    </row>
    <row r="3054" spans="1:16" x14ac:dyDescent="0.5">
      <c r="A3054" t="s">
        <v>4109</v>
      </c>
      <c r="B3054" t="s">
        <v>4108</v>
      </c>
      <c r="C3054" t="s">
        <v>1766</v>
      </c>
      <c r="D3054" s="1">
        <v>45386</v>
      </c>
      <c r="E3054">
        <v>999</v>
      </c>
      <c r="F3054" t="s">
        <v>10</v>
      </c>
      <c r="G3054" t="s">
        <v>11</v>
      </c>
      <c r="H3054" t="s">
        <v>5361</v>
      </c>
      <c r="I3054">
        <v>999</v>
      </c>
      <c r="J3054" s="1">
        <v>45365</v>
      </c>
      <c r="K3054" t="s">
        <v>5356</v>
      </c>
      <c r="L3054" s="1"/>
      <c r="M3054" s="1">
        <v>45349</v>
      </c>
      <c r="N3054" t="s">
        <v>5839</v>
      </c>
      <c r="O3054" t="s">
        <v>5844</v>
      </c>
      <c r="P3054" t="s">
        <v>5840</v>
      </c>
    </row>
    <row r="3055" spans="1:16" x14ac:dyDescent="0.5">
      <c r="A3055" t="s">
        <v>4110</v>
      </c>
      <c r="B3055" t="s">
        <v>4108</v>
      </c>
      <c r="C3055" t="s">
        <v>1766</v>
      </c>
      <c r="D3055" s="1">
        <v>45413</v>
      </c>
      <c r="E3055">
        <v>999</v>
      </c>
      <c r="F3055" t="s">
        <v>10</v>
      </c>
      <c r="G3055" t="s">
        <v>11</v>
      </c>
      <c r="H3055" t="s">
        <v>5361</v>
      </c>
      <c r="I3055">
        <v>999</v>
      </c>
      <c r="J3055" s="1">
        <v>45365</v>
      </c>
      <c r="K3055" t="s">
        <v>5356</v>
      </c>
      <c r="L3055" s="1"/>
      <c r="M3055" s="1">
        <v>45349</v>
      </c>
      <c r="N3055" t="s">
        <v>5839</v>
      </c>
      <c r="O3055" t="s">
        <v>5844</v>
      </c>
      <c r="P3055" t="s">
        <v>5840</v>
      </c>
    </row>
    <row r="3056" spans="1:16" x14ac:dyDescent="0.5">
      <c r="A3056" t="s">
        <v>4111</v>
      </c>
      <c r="B3056" t="s">
        <v>4108</v>
      </c>
      <c r="C3056" t="s">
        <v>1766</v>
      </c>
      <c r="D3056" s="1">
        <v>45445</v>
      </c>
      <c r="E3056">
        <v>999</v>
      </c>
      <c r="F3056" t="s">
        <v>10</v>
      </c>
      <c r="G3056" t="s">
        <v>11</v>
      </c>
      <c r="H3056" t="s">
        <v>5361</v>
      </c>
      <c r="I3056">
        <v>999</v>
      </c>
      <c r="J3056" s="1">
        <v>45365</v>
      </c>
      <c r="K3056" t="s">
        <v>5356</v>
      </c>
      <c r="L3056" s="1"/>
      <c r="M3056" s="1">
        <v>45349</v>
      </c>
      <c r="N3056" t="s">
        <v>5839</v>
      </c>
      <c r="O3056" t="s">
        <v>5844</v>
      </c>
      <c r="P3056" t="s">
        <v>5840</v>
      </c>
    </row>
    <row r="3057" spans="1:16" x14ac:dyDescent="0.5">
      <c r="A3057" t="s">
        <v>4112</v>
      </c>
      <c r="B3057" t="s">
        <v>4108</v>
      </c>
      <c r="C3057" t="s">
        <v>1766</v>
      </c>
      <c r="D3057" s="1">
        <v>45476</v>
      </c>
      <c r="E3057">
        <v>999</v>
      </c>
      <c r="F3057" t="s">
        <v>10</v>
      </c>
      <c r="G3057" t="s">
        <v>25</v>
      </c>
      <c r="H3057" t="s">
        <v>5361</v>
      </c>
      <c r="I3057">
        <v>999</v>
      </c>
      <c r="J3057" s="1">
        <v>45365</v>
      </c>
      <c r="K3057" t="s">
        <v>5356</v>
      </c>
      <c r="L3057" s="1"/>
      <c r="M3057" s="1">
        <v>45349</v>
      </c>
      <c r="N3057" t="s">
        <v>5839</v>
      </c>
      <c r="O3057" t="s">
        <v>5844</v>
      </c>
      <c r="P3057" t="s">
        <v>5840</v>
      </c>
    </row>
    <row r="3058" spans="1:16" x14ac:dyDescent="0.5">
      <c r="A3058" t="s">
        <v>4113</v>
      </c>
      <c r="B3058" t="s">
        <v>4108</v>
      </c>
      <c r="C3058" t="s">
        <v>1766</v>
      </c>
      <c r="D3058" s="1">
        <v>45506</v>
      </c>
      <c r="E3058">
        <v>999</v>
      </c>
      <c r="F3058" t="s">
        <v>10</v>
      </c>
      <c r="G3058" t="s">
        <v>11</v>
      </c>
      <c r="H3058" t="s">
        <v>5361</v>
      </c>
      <c r="I3058">
        <v>999</v>
      </c>
      <c r="J3058" s="1">
        <v>45365</v>
      </c>
      <c r="K3058" t="s">
        <v>5356</v>
      </c>
      <c r="L3058" s="1"/>
      <c r="M3058" s="1">
        <v>45349</v>
      </c>
      <c r="N3058" t="s">
        <v>5839</v>
      </c>
      <c r="O3058" t="s">
        <v>5844</v>
      </c>
      <c r="P3058" t="s">
        <v>5840</v>
      </c>
    </row>
    <row r="3059" spans="1:16" x14ac:dyDescent="0.5">
      <c r="A3059" t="s">
        <v>4114</v>
      </c>
      <c r="B3059" t="s">
        <v>4108</v>
      </c>
      <c r="C3059" t="s">
        <v>1766</v>
      </c>
      <c r="D3059" s="1">
        <v>45539</v>
      </c>
      <c r="E3059">
        <v>999</v>
      </c>
      <c r="F3059" t="s">
        <v>10</v>
      </c>
      <c r="G3059" t="s">
        <v>25</v>
      </c>
      <c r="H3059" t="s">
        <v>5361</v>
      </c>
      <c r="I3059">
        <v>999</v>
      </c>
      <c r="J3059" s="1">
        <v>45365</v>
      </c>
      <c r="K3059" t="s">
        <v>5356</v>
      </c>
      <c r="L3059" s="1"/>
      <c r="M3059" s="1">
        <v>45349</v>
      </c>
      <c r="N3059" t="s">
        <v>5839</v>
      </c>
      <c r="O3059" t="s">
        <v>5844</v>
      </c>
      <c r="P3059" t="s">
        <v>5840</v>
      </c>
    </row>
    <row r="3060" spans="1:16" x14ac:dyDescent="0.5">
      <c r="A3060" t="s">
        <v>4115</v>
      </c>
      <c r="B3060" t="s">
        <v>4116</v>
      </c>
      <c r="C3060" t="s">
        <v>1056</v>
      </c>
      <c r="D3060" s="1">
        <v>45386</v>
      </c>
      <c r="E3060">
        <v>999</v>
      </c>
      <c r="F3060" t="s">
        <v>10</v>
      </c>
      <c r="G3060" t="s">
        <v>11</v>
      </c>
      <c r="H3060" t="s">
        <v>5361</v>
      </c>
      <c r="I3060">
        <v>999</v>
      </c>
      <c r="J3060" s="1">
        <v>45386</v>
      </c>
      <c r="K3060" t="s">
        <v>5356</v>
      </c>
      <c r="L3060" s="1"/>
      <c r="M3060" s="1">
        <v>45369</v>
      </c>
      <c r="N3060" t="s">
        <v>5838</v>
      </c>
      <c r="O3060" t="s">
        <v>5848</v>
      </c>
      <c r="P3060" t="s">
        <v>6036</v>
      </c>
    </row>
    <row r="3061" spans="1:16" x14ac:dyDescent="0.5">
      <c r="A3061" t="s">
        <v>4117</v>
      </c>
      <c r="B3061" t="s">
        <v>4116</v>
      </c>
      <c r="C3061" t="s">
        <v>1056</v>
      </c>
      <c r="D3061" s="1">
        <v>45414</v>
      </c>
      <c r="E3061">
        <v>999</v>
      </c>
      <c r="F3061" t="s">
        <v>10</v>
      </c>
      <c r="G3061" t="s">
        <v>11</v>
      </c>
      <c r="H3061" t="s">
        <v>5361</v>
      </c>
      <c r="I3061">
        <v>999</v>
      </c>
      <c r="J3061" s="1">
        <v>45386</v>
      </c>
      <c r="K3061" t="s">
        <v>5356</v>
      </c>
      <c r="L3061" s="1"/>
      <c r="M3061" s="1">
        <v>45369</v>
      </c>
      <c r="N3061" t="s">
        <v>5838</v>
      </c>
      <c r="O3061" t="s">
        <v>5848</v>
      </c>
      <c r="P3061" t="s">
        <v>6036</v>
      </c>
    </row>
    <row r="3062" spans="1:16" x14ac:dyDescent="0.5">
      <c r="A3062" t="s">
        <v>4118</v>
      </c>
      <c r="B3062" t="s">
        <v>4116</v>
      </c>
      <c r="C3062" t="s">
        <v>1056</v>
      </c>
      <c r="D3062" s="1">
        <v>45446</v>
      </c>
      <c r="E3062">
        <v>999</v>
      </c>
      <c r="F3062" t="s">
        <v>10</v>
      </c>
      <c r="G3062" t="s">
        <v>11</v>
      </c>
      <c r="H3062" t="s">
        <v>5361</v>
      </c>
      <c r="I3062">
        <v>999</v>
      </c>
      <c r="J3062" s="1">
        <v>45386</v>
      </c>
      <c r="K3062" t="s">
        <v>5356</v>
      </c>
      <c r="L3062" s="1"/>
      <c r="M3062" s="1">
        <v>45369</v>
      </c>
      <c r="N3062" t="s">
        <v>5838</v>
      </c>
      <c r="O3062" t="s">
        <v>5848</v>
      </c>
      <c r="P3062" t="s">
        <v>6036</v>
      </c>
    </row>
    <row r="3063" spans="1:16" x14ac:dyDescent="0.5">
      <c r="A3063" t="s">
        <v>4119</v>
      </c>
      <c r="B3063" t="s">
        <v>4116</v>
      </c>
      <c r="C3063" t="s">
        <v>1056</v>
      </c>
      <c r="D3063" s="1">
        <v>45474</v>
      </c>
      <c r="E3063">
        <v>999</v>
      </c>
      <c r="F3063" t="s">
        <v>10</v>
      </c>
      <c r="G3063" t="s">
        <v>11</v>
      </c>
      <c r="H3063" t="s">
        <v>5361</v>
      </c>
      <c r="I3063">
        <v>999</v>
      </c>
      <c r="J3063" s="1">
        <v>45386</v>
      </c>
      <c r="K3063" t="s">
        <v>5356</v>
      </c>
      <c r="L3063" s="1"/>
      <c r="M3063" s="1">
        <v>45369</v>
      </c>
      <c r="N3063" t="s">
        <v>5838</v>
      </c>
      <c r="O3063" t="s">
        <v>5848</v>
      </c>
      <c r="P3063" t="s">
        <v>6036</v>
      </c>
    </row>
    <row r="3064" spans="1:16" x14ac:dyDescent="0.5">
      <c r="A3064" t="s">
        <v>4120</v>
      </c>
      <c r="B3064" t="s">
        <v>4116</v>
      </c>
      <c r="C3064" t="s">
        <v>1056</v>
      </c>
      <c r="D3064" s="1">
        <v>45508</v>
      </c>
      <c r="E3064">
        <v>999</v>
      </c>
      <c r="F3064" t="s">
        <v>10</v>
      </c>
      <c r="G3064" t="s">
        <v>11</v>
      </c>
      <c r="H3064" t="s">
        <v>5361</v>
      </c>
      <c r="I3064">
        <v>999</v>
      </c>
      <c r="J3064" s="1">
        <v>45386</v>
      </c>
      <c r="K3064" t="s">
        <v>5356</v>
      </c>
      <c r="L3064" s="1"/>
      <c r="M3064" s="1">
        <v>45369</v>
      </c>
      <c r="N3064" t="s">
        <v>5838</v>
      </c>
      <c r="O3064" t="s">
        <v>5848</v>
      </c>
      <c r="P3064" t="s">
        <v>6036</v>
      </c>
    </row>
    <row r="3065" spans="1:16" x14ac:dyDescent="0.5">
      <c r="A3065" t="s">
        <v>4121</v>
      </c>
      <c r="B3065" t="s">
        <v>4116</v>
      </c>
      <c r="C3065" t="s">
        <v>1056</v>
      </c>
      <c r="D3065" s="1">
        <v>45536</v>
      </c>
      <c r="E3065">
        <v>999</v>
      </c>
      <c r="F3065" t="s">
        <v>10</v>
      </c>
      <c r="G3065" t="s">
        <v>11</v>
      </c>
      <c r="H3065" t="s">
        <v>5361</v>
      </c>
      <c r="I3065">
        <v>999</v>
      </c>
      <c r="J3065" s="1">
        <v>45386</v>
      </c>
      <c r="K3065" t="s">
        <v>5356</v>
      </c>
      <c r="L3065" s="1"/>
      <c r="M3065" s="1">
        <v>45369</v>
      </c>
      <c r="N3065" t="s">
        <v>5838</v>
      </c>
      <c r="O3065" t="s">
        <v>5848</v>
      </c>
      <c r="P3065" t="s">
        <v>6036</v>
      </c>
    </row>
    <row r="3066" spans="1:16" x14ac:dyDescent="0.5">
      <c r="A3066" t="s">
        <v>4122</v>
      </c>
      <c r="B3066" t="s">
        <v>4123</v>
      </c>
      <c r="C3066" t="s">
        <v>4124</v>
      </c>
      <c r="D3066" s="1">
        <v>45325</v>
      </c>
      <c r="E3066">
        <v>999</v>
      </c>
      <c r="F3066" t="s">
        <v>10</v>
      </c>
      <c r="G3066" t="s">
        <v>11</v>
      </c>
      <c r="H3066" t="s">
        <v>5361</v>
      </c>
      <c r="I3066">
        <v>999</v>
      </c>
      <c r="J3066" s="1">
        <v>45349</v>
      </c>
      <c r="K3066" t="s">
        <v>5359</v>
      </c>
      <c r="L3066" s="1">
        <v>45565</v>
      </c>
      <c r="M3066" s="1">
        <v>45333</v>
      </c>
      <c r="N3066" t="s">
        <v>5834</v>
      </c>
      <c r="O3066" t="s">
        <v>5835</v>
      </c>
      <c r="P3066" t="s">
        <v>5836</v>
      </c>
    </row>
    <row r="3067" spans="1:16" x14ac:dyDescent="0.5">
      <c r="A3067" t="s">
        <v>4125</v>
      </c>
      <c r="B3067" t="s">
        <v>4123</v>
      </c>
      <c r="C3067" t="s">
        <v>4124</v>
      </c>
      <c r="D3067" s="1">
        <v>45354</v>
      </c>
      <c r="E3067">
        <v>999</v>
      </c>
      <c r="F3067" t="s">
        <v>10</v>
      </c>
      <c r="G3067" t="s">
        <v>25</v>
      </c>
      <c r="H3067" t="s">
        <v>5361</v>
      </c>
      <c r="I3067">
        <v>999</v>
      </c>
      <c r="J3067" s="1">
        <v>45349</v>
      </c>
      <c r="K3067" t="s">
        <v>5359</v>
      </c>
      <c r="L3067" s="1">
        <v>45565</v>
      </c>
      <c r="M3067" s="1">
        <v>45333</v>
      </c>
      <c r="N3067" t="s">
        <v>5834</v>
      </c>
      <c r="O3067" t="s">
        <v>5835</v>
      </c>
      <c r="P3067" t="s">
        <v>5836</v>
      </c>
    </row>
    <row r="3068" spans="1:16" x14ac:dyDescent="0.5">
      <c r="A3068" t="s">
        <v>4126</v>
      </c>
      <c r="B3068" t="s">
        <v>4123</v>
      </c>
      <c r="C3068" t="s">
        <v>4124</v>
      </c>
      <c r="D3068" s="1">
        <v>45385</v>
      </c>
      <c r="E3068">
        <v>999</v>
      </c>
      <c r="F3068" t="s">
        <v>10</v>
      </c>
      <c r="G3068" t="s">
        <v>11</v>
      </c>
      <c r="H3068" t="s">
        <v>5361</v>
      </c>
      <c r="I3068">
        <v>999</v>
      </c>
      <c r="J3068" s="1">
        <v>45349</v>
      </c>
      <c r="K3068" t="s">
        <v>5359</v>
      </c>
      <c r="L3068" s="1">
        <v>45565</v>
      </c>
      <c r="M3068" s="1">
        <v>45333</v>
      </c>
      <c r="N3068" t="s">
        <v>5834</v>
      </c>
      <c r="O3068" t="s">
        <v>5835</v>
      </c>
      <c r="P3068" t="s">
        <v>5836</v>
      </c>
    </row>
    <row r="3069" spans="1:16" x14ac:dyDescent="0.5">
      <c r="A3069" t="s">
        <v>4127</v>
      </c>
      <c r="B3069" t="s">
        <v>4123</v>
      </c>
      <c r="C3069" t="s">
        <v>4124</v>
      </c>
      <c r="D3069" s="1">
        <v>45413</v>
      </c>
      <c r="E3069">
        <v>999</v>
      </c>
      <c r="F3069" t="s">
        <v>10</v>
      </c>
      <c r="G3069" t="s">
        <v>23</v>
      </c>
      <c r="H3069" t="s">
        <v>5361</v>
      </c>
      <c r="I3069">
        <v>999</v>
      </c>
      <c r="J3069" s="1">
        <v>45349</v>
      </c>
      <c r="K3069" t="s">
        <v>5359</v>
      </c>
      <c r="L3069" s="1">
        <v>45565</v>
      </c>
      <c r="M3069" s="1">
        <v>45333</v>
      </c>
      <c r="N3069" t="s">
        <v>5834</v>
      </c>
      <c r="O3069" t="s">
        <v>5835</v>
      </c>
      <c r="P3069" t="s">
        <v>5836</v>
      </c>
    </row>
    <row r="3070" spans="1:16" x14ac:dyDescent="0.5">
      <c r="A3070" t="s">
        <v>4128</v>
      </c>
      <c r="B3070" t="s">
        <v>4123</v>
      </c>
      <c r="C3070" t="s">
        <v>4124</v>
      </c>
      <c r="D3070" s="1">
        <v>45445</v>
      </c>
      <c r="E3070">
        <v>999</v>
      </c>
      <c r="F3070" t="s">
        <v>10</v>
      </c>
      <c r="G3070" t="s">
        <v>41</v>
      </c>
      <c r="H3070" t="s">
        <v>5361</v>
      </c>
      <c r="I3070">
        <v>999</v>
      </c>
      <c r="J3070" s="1">
        <v>45349</v>
      </c>
      <c r="K3070" t="s">
        <v>5359</v>
      </c>
      <c r="L3070" s="1">
        <v>45565</v>
      </c>
      <c r="M3070" s="1">
        <v>45333</v>
      </c>
      <c r="N3070" t="s">
        <v>5834</v>
      </c>
      <c r="O3070" t="s">
        <v>5835</v>
      </c>
      <c r="P3070" t="s">
        <v>5836</v>
      </c>
    </row>
    <row r="3071" spans="1:16" x14ac:dyDescent="0.5">
      <c r="A3071" t="s">
        <v>4129</v>
      </c>
      <c r="B3071" t="s">
        <v>4123</v>
      </c>
      <c r="C3071" t="s">
        <v>4124</v>
      </c>
      <c r="D3071" s="1">
        <v>45474</v>
      </c>
      <c r="E3071">
        <v>999</v>
      </c>
      <c r="F3071" t="s">
        <v>10</v>
      </c>
      <c r="G3071" t="s">
        <v>25</v>
      </c>
      <c r="H3071" t="s">
        <v>5361</v>
      </c>
      <c r="I3071">
        <v>999</v>
      </c>
      <c r="J3071" s="1">
        <v>45349</v>
      </c>
      <c r="K3071" t="s">
        <v>5359</v>
      </c>
      <c r="L3071" s="1">
        <v>45565</v>
      </c>
      <c r="M3071" s="1">
        <v>45333</v>
      </c>
      <c r="N3071" t="s">
        <v>5834</v>
      </c>
      <c r="O3071" t="s">
        <v>5835</v>
      </c>
      <c r="P3071" t="s">
        <v>5836</v>
      </c>
    </row>
    <row r="3072" spans="1:16" x14ac:dyDescent="0.5">
      <c r="A3072" t="s">
        <v>4130</v>
      </c>
      <c r="B3072" t="s">
        <v>4123</v>
      </c>
      <c r="C3072" t="s">
        <v>4124</v>
      </c>
      <c r="D3072" s="1">
        <v>45507</v>
      </c>
      <c r="E3072">
        <v>999</v>
      </c>
      <c r="F3072" t="s">
        <v>10</v>
      </c>
      <c r="G3072" t="s">
        <v>25</v>
      </c>
      <c r="H3072" t="s">
        <v>5361</v>
      </c>
      <c r="I3072">
        <v>999</v>
      </c>
      <c r="J3072" s="1">
        <v>45349</v>
      </c>
      <c r="K3072" t="s">
        <v>5359</v>
      </c>
      <c r="L3072" s="1">
        <v>45565</v>
      </c>
      <c r="M3072" s="1">
        <v>45333</v>
      </c>
      <c r="N3072" t="s">
        <v>5834</v>
      </c>
      <c r="O3072" t="s">
        <v>5835</v>
      </c>
      <c r="P3072" t="s">
        <v>5836</v>
      </c>
    </row>
    <row r="3073" spans="1:16" x14ac:dyDescent="0.5">
      <c r="A3073" t="s">
        <v>4131</v>
      </c>
      <c r="B3073" t="s">
        <v>4123</v>
      </c>
      <c r="C3073" t="s">
        <v>4124</v>
      </c>
      <c r="D3073" s="1">
        <v>45537</v>
      </c>
      <c r="E3073">
        <v>999</v>
      </c>
      <c r="F3073" t="s">
        <v>10</v>
      </c>
      <c r="G3073" t="s">
        <v>11</v>
      </c>
      <c r="H3073" t="s">
        <v>5361</v>
      </c>
      <c r="I3073">
        <v>999</v>
      </c>
      <c r="J3073" s="1">
        <v>45349</v>
      </c>
      <c r="K3073" t="s">
        <v>5359</v>
      </c>
      <c r="L3073" s="1">
        <v>45565</v>
      </c>
      <c r="M3073" s="1">
        <v>45333</v>
      </c>
      <c r="N3073" t="s">
        <v>5834</v>
      </c>
      <c r="O3073" t="s">
        <v>5835</v>
      </c>
      <c r="P3073" t="s">
        <v>5836</v>
      </c>
    </row>
    <row r="3074" spans="1:16" x14ac:dyDescent="0.5">
      <c r="A3074" t="s">
        <v>4132</v>
      </c>
      <c r="B3074" t="s">
        <v>4133</v>
      </c>
      <c r="C3074" t="s">
        <v>3751</v>
      </c>
      <c r="D3074" s="1">
        <v>45477</v>
      </c>
      <c r="E3074">
        <v>999</v>
      </c>
      <c r="F3074" t="s">
        <v>10</v>
      </c>
      <c r="G3074" t="s">
        <v>11</v>
      </c>
      <c r="H3074" t="s">
        <v>5361</v>
      </c>
      <c r="I3074">
        <v>999</v>
      </c>
      <c r="J3074" s="1">
        <v>45474</v>
      </c>
      <c r="K3074" t="s">
        <v>5356</v>
      </c>
      <c r="L3074" s="1"/>
      <c r="M3074" s="1">
        <v>45460</v>
      </c>
      <c r="N3074" t="s">
        <v>5839</v>
      </c>
      <c r="O3074" t="s">
        <v>5845</v>
      </c>
      <c r="P3074" t="s">
        <v>5836</v>
      </c>
    </row>
    <row r="3075" spans="1:16" x14ac:dyDescent="0.5">
      <c r="A3075" t="s">
        <v>4134</v>
      </c>
      <c r="B3075" t="s">
        <v>4133</v>
      </c>
      <c r="C3075" t="s">
        <v>3751</v>
      </c>
      <c r="D3075" s="1">
        <v>45505</v>
      </c>
      <c r="E3075">
        <v>999</v>
      </c>
      <c r="F3075" t="s">
        <v>10</v>
      </c>
      <c r="G3075" t="s">
        <v>11</v>
      </c>
      <c r="H3075" t="s">
        <v>5361</v>
      </c>
      <c r="I3075">
        <v>999</v>
      </c>
      <c r="J3075" s="1">
        <v>45474</v>
      </c>
      <c r="K3075" t="s">
        <v>5356</v>
      </c>
      <c r="L3075" s="1"/>
      <c r="M3075" s="1">
        <v>45460</v>
      </c>
      <c r="N3075" t="s">
        <v>5839</v>
      </c>
      <c r="O3075" t="s">
        <v>5845</v>
      </c>
      <c r="P3075" t="s">
        <v>5836</v>
      </c>
    </row>
    <row r="3076" spans="1:16" x14ac:dyDescent="0.5">
      <c r="A3076" t="s">
        <v>4135</v>
      </c>
      <c r="B3076" t="s">
        <v>4133</v>
      </c>
      <c r="C3076" t="s">
        <v>3751</v>
      </c>
      <c r="D3076" s="1">
        <v>45539</v>
      </c>
      <c r="E3076">
        <v>999</v>
      </c>
      <c r="F3076" t="s">
        <v>10</v>
      </c>
      <c r="G3076" t="s">
        <v>25</v>
      </c>
      <c r="H3076" t="s">
        <v>5361</v>
      </c>
      <c r="I3076">
        <v>999</v>
      </c>
      <c r="J3076" s="1">
        <v>45474</v>
      </c>
      <c r="K3076" t="s">
        <v>5356</v>
      </c>
      <c r="L3076" s="1"/>
      <c r="M3076" s="1">
        <v>45460</v>
      </c>
      <c r="N3076" t="s">
        <v>5839</v>
      </c>
      <c r="O3076" t="s">
        <v>5845</v>
      </c>
      <c r="P3076" t="s">
        <v>5836</v>
      </c>
    </row>
    <row r="3077" spans="1:16" x14ac:dyDescent="0.5">
      <c r="A3077" t="s">
        <v>4136</v>
      </c>
      <c r="B3077" t="s">
        <v>4137</v>
      </c>
      <c r="C3077" t="s">
        <v>4138</v>
      </c>
      <c r="D3077" s="1">
        <v>45505</v>
      </c>
      <c r="E3077">
        <v>999</v>
      </c>
      <c r="F3077" t="s">
        <v>10</v>
      </c>
      <c r="G3077" t="s">
        <v>11</v>
      </c>
      <c r="H3077" t="s">
        <v>5361</v>
      </c>
      <c r="I3077">
        <v>999</v>
      </c>
      <c r="J3077" s="1">
        <v>45517</v>
      </c>
      <c r="K3077" t="s">
        <v>5359</v>
      </c>
      <c r="L3077" s="1">
        <v>45565</v>
      </c>
      <c r="M3077" s="1">
        <v>45488</v>
      </c>
      <c r="N3077" t="s">
        <v>5838</v>
      </c>
      <c r="O3077" t="s">
        <v>5848</v>
      </c>
      <c r="P3077" t="s">
        <v>5840</v>
      </c>
    </row>
    <row r="3078" spans="1:16" x14ac:dyDescent="0.5">
      <c r="A3078" t="s">
        <v>4139</v>
      </c>
      <c r="B3078" t="s">
        <v>4137</v>
      </c>
      <c r="C3078" t="s">
        <v>4138</v>
      </c>
      <c r="D3078" s="1">
        <v>45536</v>
      </c>
      <c r="E3078">
        <v>999</v>
      </c>
      <c r="F3078" t="s">
        <v>10</v>
      </c>
      <c r="G3078" t="s">
        <v>25</v>
      </c>
      <c r="H3078" t="s">
        <v>5361</v>
      </c>
      <c r="I3078">
        <v>999</v>
      </c>
      <c r="J3078" s="1">
        <v>45517</v>
      </c>
      <c r="K3078" t="s">
        <v>5359</v>
      </c>
      <c r="L3078" s="1">
        <v>45565</v>
      </c>
      <c r="M3078" s="1">
        <v>45488</v>
      </c>
      <c r="N3078" t="s">
        <v>5838</v>
      </c>
      <c r="O3078" t="s">
        <v>5848</v>
      </c>
      <c r="P3078" t="s">
        <v>5840</v>
      </c>
    </row>
    <row r="3079" spans="1:16" x14ac:dyDescent="0.5">
      <c r="A3079" t="s">
        <v>4140</v>
      </c>
      <c r="B3079" t="s">
        <v>4141</v>
      </c>
      <c r="C3079" t="s">
        <v>1171</v>
      </c>
      <c r="D3079" s="1">
        <v>45507</v>
      </c>
      <c r="E3079">
        <v>2499</v>
      </c>
      <c r="F3079" t="s">
        <v>10</v>
      </c>
      <c r="G3079" t="s">
        <v>11</v>
      </c>
      <c r="H3079" t="s">
        <v>5362</v>
      </c>
      <c r="I3079">
        <v>2499</v>
      </c>
      <c r="J3079" s="1">
        <v>45533</v>
      </c>
      <c r="K3079" t="s">
        <v>5356</v>
      </c>
      <c r="L3079" s="1"/>
      <c r="M3079" s="1">
        <v>45518</v>
      </c>
      <c r="N3079" t="s">
        <v>5838</v>
      </c>
      <c r="O3079" t="s">
        <v>5841</v>
      </c>
      <c r="P3079" t="s">
        <v>5840</v>
      </c>
    </row>
    <row r="3080" spans="1:16" x14ac:dyDescent="0.5">
      <c r="A3080" t="s">
        <v>4142</v>
      </c>
      <c r="B3080" t="s">
        <v>4141</v>
      </c>
      <c r="C3080" t="s">
        <v>1171</v>
      </c>
      <c r="D3080" s="1">
        <v>45536</v>
      </c>
      <c r="E3080">
        <v>2499</v>
      </c>
      <c r="F3080" t="s">
        <v>10</v>
      </c>
      <c r="G3080" t="s">
        <v>11</v>
      </c>
      <c r="H3080" t="s">
        <v>5362</v>
      </c>
      <c r="I3080">
        <v>2499</v>
      </c>
      <c r="J3080" s="1">
        <v>45533</v>
      </c>
      <c r="K3080" t="s">
        <v>5356</v>
      </c>
      <c r="L3080" s="1"/>
      <c r="M3080" s="1">
        <v>45518</v>
      </c>
      <c r="N3080" t="s">
        <v>5838</v>
      </c>
      <c r="O3080" t="s">
        <v>5841</v>
      </c>
      <c r="P3080" t="s">
        <v>5840</v>
      </c>
    </row>
    <row r="3081" spans="1:16" x14ac:dyDescent="0.5">
      <c r="A3081" t="s">
        <v>4143</v>
      </c>
      <c r="B3081" t="s">
        <v>4144</v>
      </c>
      <c r="C3081" t="s">
        <v>3312</v>
      </c>
      <c r="D3081" s="1">
        <v>45413</v>
      </c>
      <c r="E3081">
        <v>2499</v>
      </c>
      <c r="F3081" t="s">
        <v>10</v>
      </c>
      <c r="G3081" t="s">
        <v>25</v>
      </c>
      <c r="H3081" t="s">
        <v>5362</v>
      </c>
      <c r="I3081">
        <v>2499</v>
      </c>
      <c r="J3081" s="1">
        <v>45415</v>
      </c>
      <c r="K3081" t="s">
        <v>5356</v>
      </c>
      <c r="L3081" s="1"/>
      <c r="M3081" s="1">
        <v>45395</v>
      </c>
      <c r="N3081" t="s">
        <v>5846</v>
      </c>
      <c r="O3081" t="s">
        <v>5845</v>
      </c>
      <c r="P3081" t="s">
        <v>6036</v>
      </c>
    </row>
    <row r="3082" spans="1:16" x14ac:dyDescent="0.5">
      <c r="A3082" t="s">
        <v>4145</v>
      </c>
      <c r="B3082" t="s">
        <v>4144</v>
      </c>
      <c r="C3082" t="s">
        <v>3312</v>
      </c>
      <c r="D3082" s="1">
        <v>45445</v>
      </c>
      <c r="E3082">
        <v>2499</v>
      </c>
      <c r="F3082" t="s">
        <v>10</v>
      </c>
      <c r="G3082" t="s">
        <v>11</v>
      </c>
      <c r="H3082" t="s">
        <v>5362</v>
      </c>
      <c r="I3082">
        <v>2499</v>
      </c>
      <c r="J3082" s="1">
        <v>45415</v>
      </c>
      <c r="K3082" t="s">
        <v>5356</v>
      </c>
      <c r="L3082" s="1"/>
      <c r="M3082" s="1">
        <v>45395</v>
      </c>
      <c r="N3082" t="s">
        <v>5846</v>
      </c>
      <c r="O3082" t="s">
        <v>5845</v>
      </c>
      <c r="P3082" t="s">
        <v>6036</v>
      </c>
    </row>
    <row r="3083" spans="1:16" x14ac:dyDescent="0.5">
      <c r="A3083" t="s">
        <v>4146</v>
      </c>
      <c r="B3083" t="s">
        <v>4144</v>
      </c>
      <c r="C3083" t="s">
        <v>3312</v>
      </c>
      <c r="D3083" s="1">
        <v>45474</v>
      </c>
      <c r="E3083">
        <v>2499</v>
      </c>
      <c r="F3083" t="s">
        <v>10</v>
      </c>
      <c r="G3083" t="s">
        <v>11</v>
      </c>
      <c r="H3083" t="s">
        <v>5362</v>
      </c>
      <c r="I3083">
        <v>2499</v>
      </c>
      <c r="J3083" s="1">
        <v>45415</v>
      </c>
      <c r="K3083" t="s">
        <v>5356</v>
      </c>
      <c r="L3083" s="1"/>
      <c r="M3083" s="1">
        <v>45395</v>
      </c>
      <c r="N3083" t="s">
        <v>5846</v>
      </c>
      <c r="O3083" t="s">
        <v>5845</v>
      </c>
      <c r="P3083" t="s">
        <v>6036</v>
      </c>
    </row>
    <row r="3084" spans="1:16" x14ac:dyDescent="0.5">
      <c r="A3084" t="s">
        <v>4147</v>
      </c>
      <c r="B3084" t="s">
        <v>4144</v>
      </c>
      <c r="C3084" t="s">
        <v>3312</v>
      </c>
      <c r="D3084" s="1">
        <v>45506</v>
      </c>
      <c r="E3084">
        <v>2499</v>
      </c>
      <c r="F3084" t="s">
        <v>10</v>
      </c>
      <c r="G3084" t="s">
        <v>25</v>
      </c>
      <c r="H3084" t="s">
        <v>5362</v>
      </c>
      <c r="I3084">
        <v>2499</v>
      </c>
      <c r="J3084" s="1">
        <v>45415</v>
      </c>
      <c r="K3084" t="s">
        <v>5356</v>
      </c>
      <c r="L3084" s="1"/>
      <c r="M3084" s="1">
        <v>45395</v>
      </c>
      <c r="N3084" t="s">
        <v>5846</v>
      </c>
      <c r="O3084" t="s">
        <v>5845</v>
      </c>
      <c r="P3084" t="s">
        <v>6036</v>
      </c>
    </row>
    <row r="3085" spans="1:16" x14ac:dyDescent="0.5">
      <c r="A3085" t="s">
        <v>4148</v>
      </c>
      <c r="B3085" t="s">
        <v>4144</v>
      </c>
      <c r="C3085" t="s">
        <v>3312</v>
      </c>
      <c r="D3085" s="1">
        <v>45536</v>
      </c>
      <c r="E3085">
        <v>2499</v>
      </c>
      <c r="F3085" t="s">
        <v>10</v>
      </c>
      <c r="G3085" t="s">
        <v>23</v>
      </c>
      <c r="H3085" t="s">
        <v>5362</v>
      </c>
      <c r="I3085">
        <v>2499</v>
      </c>
      <c r="J3085" s="1">
        <v>45415</v>
      </c>
      <c r="K3085" t="s">
        <v>5356</v>
      </c>
      <c r="L3085" s="1"/>
      <c r="M3085" s="1">
        <v>45395</v>
      </c>
      <c r="N3085" t="s">
        <v>5846</v>
      </c>
      <c r="O3085" t="s">
        <v>5845</v>
      </c>
      <c r="P3085" t="s">
        <v>6036</v>
      </c>
    </row>
    <row r="3086" spans="1:16" x14ac:dyDescent="0.5">
      <c r="A3086" t="s">
        <v>4149</v>
      </c>
      <c r="B3086" t="s">
        <v>4150</v>
      </c>
      <c r="C3086" t="s">
        <v>4151</v>
      </c>
      <c r="D3086" s="1">
        <v>45447</v>
      </c>
      <c r="E3086">
        <v>999</v>
      </c>
      <c r="F3086" t="s">
        <v>10</v>
      </c>
      <c r="G3086" t="s">
        <v>25</v>
      </c>
      <c r="H3086" t="s">
        <v>5361</v>
      </c>
      <c r="I3086">
        <v>999</v>
      </c>
      <c r="J3086" s="1">
        <v>45462</v>
      </c>
      <c r="K3086" t="s">
        <v>5356</v>
      </c>
      <c r="L3086" s="1"/>
      <c r="M3086" s="1">
        <v>45462</v>
      </c>
      <c r="N3086" t="s">
        <v>5838</v>
      </c>
      <c r="O3086" t="s">
        <v>5835</v>
      </c>
      <c r="P3086" t="s">
        <v>5836</v>
      </c>
    </row>
    <row r="3087" spans="1:16" x14ac:dyDescent="0.5">
      <c r="A3087" t="s">
        <v>4152</v>
      </c>
      <c r="B3087" t="s">
        <v>4150</v>
      </c>
      <c r="C3087" t="s">
        <v>4151</v>
      </c>
      <c r="D3087" s="1">
        <v>45474</v>
      </c>
      <c r="E3087">
        <v>999</v>
      </c>
      <c r="F3087" t="s">
        <v>10</v>
      </c>
      <c r="G3087" t="s">
        <v>11</v>
      </c>
      <c r="H3087" t="s">
        <v>5361</v>
      </c>
      <c r="I3087">
        <v>999</v>
      </c>
      <c r="J3087" s="1">
        <v>45462</v>
      </c>
      <c r="K3087" t="s">
        <v>5356</v>
      </c>
      <c r="L3087" s="1"/>
      <c r="M3087" s="1">
        <v>45462</v>
      </c>
      <c r="N3087" t="s">
        <v>5838</v>
      </c>
      <c r="O3087" t="s">
        <v>5835</v>
      </c>
      <c r="P3087" t="s">
        <v>5836</v>
      </c>
    </row>
    <row r="3088" spans="1:16" x14ac:dyDescent="0.5">
      <c r="A3088" t="s">
        <v>4153</v>
      </c>
      <c r="B3088" t="s">
        <v>4150</v>
      </c>
      <c r="C3088" t="s">
        <v>4151</v>
      </c>
      <c r="D3088" s="1">
        <v>45506</v>
      </c>
      <c r="E3088">
        <v>999</v>
      </c>
      <c r="F3088" t="s">
        <v>10</v>
      </c>
      <c r="G3088" t="s">
        <v>11</v>
      </c>
      <c r="H3088" t="s">
        <v>5361</v>
      </c>
      <c r="I3088">
        <v>999</v>
      </c>
      <c r="J3088" s="1">
        <v>45462</v>
      </c>
      <c r="K3088" t="s">
        <v>5356</v>
      </c>
      <c r="L3088" s="1"/>
      <c r="M3088" s="1">
        <v>45462</v>
      </c>
      <c r="N3088" t="s">
        <v>5838</v>
      </c>
      <c r="O3088" t="s">
        <v>5835</v>
      </c>
      <c r="P3088" t="s">
        <v>5836</v>
      </c>
    </row>
    <row r="3089" spans="1:16" x14ac:dyDescent="0.5">
      <c r="A3089" t="s">
        <v>4154</v>
      </c>
      <c r="B3089" t="s">
        <v>4150</v>
      </c>
      <c r="C3089" t="s">
        <v>4151</v>
      </c>
      <c r="D3089" s="1">
        <v>45538</v>
      </c>
      <c r="E3089">
        <v>999</v>
      </c>
      <c r="F3089" t="s">
        <v>10</v>
      </c>
      <c r="G3089" t="s">
        <v>25</v>
      </c>
      <c r="H3089" t="s">
        <v>5361</v>
      </c>
      <c r="I3089">
        <v>999</v>
      </c>
      <c r="J3089" s="1">
        <v>45462</v>
      </c>
      <c r="K3089" t="s">
        <v>5356</v>
      </c>
      <c r="L3089" s="1"/>
      <c r="M3089" s="1">
        <v>45462</v>
      </c>
      <c r="N3089" t="s">
        <v>5838</v>
      </c>
      <c r="O3089" t="s">
        <v>5835</v>
      </c>
      <c r="P3089" t="s">
        <v>5836</v>
      </c>
    </row>
    <row r="3090" spans="1:16" x14ac:dyDescent="0.5">
      <c r="A3090" t="s">
        <v>4155</v>
      </c>
      <c r="B3090" t="s">
        <v>4156</v>
      </c>
      <c r="C3090" t="s">
        <v>4157</v>
      </c>
      <c r="D3090" s="1">
        <v>45537</v>
      </c>
      <c r="E3090">
        <v>9999</v>
      </c>
      <c r="F3090" t="s">
        <v>10</v>
      </c>
      <c r="G3090" t="s">
        <v>11</v>
      </c>
      <c r="H3090" t="s">
        <v>5382</v>
      </c>
      <c r="I3090">
        <v>9999</v>
      </c>
      <c r="J3090" s="1">
        <v>45546</v>
      </c>
      <c r="K3090" t="s">
        <v>5356</v>
      </c>
      <c r="L3090" s="1"/>
      <c r="M3090" s="1">
        <v>45523</v>
      </c>
      <c r="N3090" t="s">
        <v>5838</v>
      </c>
      <c r="O3090" t="s">
        <v>5848</v>
      </c>
      <c r="P3090" t="s">
        <v>6036</v>
      </c>
    </row>
    <row r="3091" spans="1:16" x14ac:dyDescent="0.5">
      <c r="A3091" t="s">
        <v>4158</v>
      </c>
      <c r="B3091" t="s">
        <v>4159</v>
      </c>
      <c r="C3091" t="s">
        <v>4160</v>
      </c>
      <c r="D3091" s="1">
        <v>45539</v>
      </c>
      <c r="E3091">
        <v>999</v>
      </c>
      <c r="F3091" t="s">
        <v>10</v>
      </c>
      <c r="G3091" t="s">
        <v>11</v>
      </c>
      <c r="H3091" t="s">
        <v>5361</v>
      </c>
      <c r="I3091">
        <v>999</v>
      </c>
      <c r="J3091" s="1">
        <v>45538</v>
      </c>
      <c r="K3091" t="s">
        <v>5356</v>
      </c>
      <c r="L3091" s="1"/>
      <c r="M3091" s="1">
        <v>45528</v>
      </c>
      <c r="N3091" t="s">
        <v>5834</v>
      </c>
      <c r="O3091" t="s">
        <v>5835</v>
      </c>
      <c r="P3091" t="s">
        <v>5836</v>
      </c>
    </row>
    <row r="3092" spans="1:16" x14ac:dyDescent="0.5">
      <c r="A3092" t="s">
        <v>4161</v>
      </c>
      <c r="B3092" t="s">
        <v>4162</v>
      </c>
      <c r="C3092" t="s">
        <v>2966</v>
      </c>
      <c r="D3092" s="1">
        <v>45506</v>
      </c>
      <c r="E3092">
        <v>999</v>
      </c>
      <c r="F3092" t="s">
        <v>10</v>
      </c>
      <c r="G3092" t="s">
        <v>11</v>
      </c>
      <c r="H3092" t="s">
        <v>5361</v>
      </c>
      <c r="I3092">
        <v>999</v>
      </c>
      <c r="J3092" s="1">
        <v>45517</v>
      </c>
      <c r="K3092" t="s">
        <v>5359</v>
      </c>
      <c r="L3092" s="1">
        <v>45565</v>
      </c>
      <c r="M3092" s="1">
        <v>45500</v>
      </c>
      <c r="N3092" t="s">
        <v>5838</v>
      </c>
      <c r="O3092" t="s">
        <v>5845</v>
      </c>
      <c r="P3092" t="s">
        <v>6036</v>
      </c>
    </row>
    <row r="3093" spans="1:16" x14ac:dyDescent="0.5">
      <c r="A3093" t="s">
        <v>4163</v>
      </c>
      <c r="B3093" t="s">
        <v>4162</v>
      </c>
      <c r="C3093" t="s">
        <v>2966</v>
      </c>
      <c r="D3093" s="1">
        <v>45537</v>
      </c>
      <c r="E3093">
        <v>0</v>
      </c>
      <c r="F3093" t="s">
        <v>43</v>
      </c>
      <c r="G3093" t="s">
        <v>25</v>
      </c>
      <c r="H3093" t="s">
        <v>5361</v>
      </c>
      <c r="I3093">
        <v>999</v>
      </c>
      <c r="J3093" s="1">
        <v>45517</v>
      </c>
      <c r="K3093" t="s">
        <v>5359</v>
      </c>
      <c r="L3093" s="1">
        <v>45565</v>
      </c>
      <c r="M3093" s="1">
        <v>45500</v>
      </c>
      <c r="N3093" t="s">
        <v>5838</v>
      </c>
      <c r="O3093" t="s">
        <v>5845</v>
      </c>
      <c r="P3093" t="s">
        <v>6036</v>
      </c>
    </row>
    <row r="3094" spans="1:16" x14ac:dyDescent="0.5">
      <c r="A3094" t="s">
        <v>4164</v>
      </c>
      <c r="B3094" t="s">
        <v>4165</v>
      </c>
      <c r="C3094" t="s">
        <v>4166</v>
      </c>
      <c r="D3094" s="1">
        <v>45445</v>
      </c>
      <c r="E3094">
        <v>9999</v>
      </c>
      <c r="F3094" t="s">
        <v>10</v>
      </c>
      <c r="G3094" t="s">
        <v>11</v>
      </c>
      <c r="H3094" t="s">
        <v>5382</v>
      </c>
      <c r="I3094">
        <v>9999</v>
      </c>
      <c r="J3094" s="1">
        <v>45457</v>
      </c>
      <c r="K3094" t="s">
        <v>5356</v>
      </c>
      <c r="L3094" s="1"/>
      <c r="M3094" s="1">
        <v>45441</v>
      </c>
      <c r="N3094" t="s">
        <v>5839</v>
      </c>
      <c r="O3094" t="s">
        <v>5844</v>
      </c>
      <c r="P3094" t="s">
        <v>5836</v>
      </c>
    </row>
    <row r="3095" spans="1:16" x14ac:dyDescent="0.5">
      <c r="A3095" t="s">
        <v>4167</v>
      </c>
      <c r="B3095" t="s">
        <v>4165</v>
      </c>
      <c r="C3095" t="s">
        <v>4166</v>
      </c>
      <c r="D3095" s="1">
        <v>45475</v>
      </c>
      <c r="E3095">
        <v>9999</v>
      </c>
      <c r="F3095" t="s">
        <v>10</v>
      </c>
      <c r="G3095" t="s">
        <v>11</v>
      </c>
      <c r="H3095" t="s">
        <v>5382</v>
      </c>
      <c r="I3095">
        <v>9999</v>
      </c>
      <c r="J3095" s="1">
        <v>45457</v>
      </c>
      <c r="K3095" t="s">
        <v>5356</v>
      </c>
      <c r="L3095" s="1"/>
      <c r="M3095" s="1">
        <v>45441</v>
      </c>
      <c r="N3095" t="s">
        <v>5839</v>
      </c>
      <c r="O3095" t="s">
        <v>5844</v>
      </c>
      <c r="P3095" t="s">
        <v>5836</v>
      </c>
    </row>
    <row r="3096" spans="1:16" x14ac:dyDescent="0.5">
      <c r="A3096" t="s">
        <v>4168</v>
      </c>
      <c r="B3096" t="s">
        <v>4165</v>
      </c>
      <c r="C3096" t="s">
        <v>4166</v>
      </c>
      <c r="D3096" s="1">
        <v>45506</v>
      </c>
      <c r="E3096">
        <v>9999</v>
      </c>
      <c r="F3096" t="s">
        <v>10</v>
      </c>
      <c r="G3096" t="s">
        <v>11</v>
      </c>
      <c r="H3096" t="s">
        <v>5382</v>
      </c>
      <c r="I3096">
        <v>9999</v>
      </c>
      <c r="J3096" s="1">
        <v>45457</v>
      </c>
      <c r="K3096" t="s">
        <v>5356</v>
      </c>
      <c r="L3096" s="1"/>
      <c r="M3096" s="1">
        <v>45441</v>
      </c>
      <c r="N3096" t="s">
        <v>5839</v>
      </c>
      <c r="O3096" t="s">
        <v>5844</v>
      </c>
      <c r="P3096" t="s">
        <v>5836</v>
      </c>
    </row>
    <row r="3097" spans="1:16" x14ac:dyDescent="0.5">
      <c r="A3097" t="s">
        <v>4169</v>
      </c>
      <c r="B3097" t="s">
        <v>4165</v>
      </c>
      <c r="C3097" t="s">
        <v>4166</v>
      </c>
      <c r="D3097" s="1">
        <v>45536</v>
      </c>
      <c r="E3097">
        <v>9999</v>
      </c>
      <c r="F3097" t="s">
        <v>10</v>
      </c>
      <c r="G3097" t="s">
        <v>11</v>
      </c>
      <c r="H3097" t="s">
        <v>5382</v>
      </c>
      <c r="I3097">
        <v>9999</v>
      </c>
      <c r="J3097" s="1">
        <v>45457</v>
      </c>
      <c r="K3097" t="s">
        <v>5356</v>
      </c>
      <c r="L3097" s="1"/>
      <c r="M3097" s="1">
        <v>45441</v>
      </c>
      <c r="N3097" t="s">
        <v>5839</v>
      </c>
      <c r="O3097" t="s">
        <v>5844</v>
      </c>
      <c r="P3097" t="s">
        <v>5836</v>
      </c>
    </row>
    <row r="3098" spans="1:16" x14ac:dyDescent="0.5">
      <c r="A3098" t="s">
        <v>4170</v>
      </c>
      <c r="B3098" t="s">
        <v>4171</v>
      </c>
      <c r="C3098" t="s">
        <v>4172</v>
      </c>
      <c r="D3098" s="1">
        <v>45354</v>
      </c>
      <c r="E3098">
        <v>2499</v>
      </c>
      <c r="F3098" t="s">
        <v>10</v>
      </c>
      <c r="G3098" t="s">
        <v>11</v>
      </c>
      <c r="H3098" t="s">
        <v>5362</v>
      </c>
      <c r="I3098">
        <v>2499</v>
      </c>
      <c r="J3098" s="1">
        <v>45375</v>
      </c>
      <c r="K3098" t="s">
        <v>5356</v>
      </c>
      <c r="L3098" s="1"/>
      <c r="M3098" s="1">
        <v>45356</v>
      </c>
      <c r="N3098" t="s">
        <v>5839</v>
      </c>
      <c r="O3098" t="s">
        <v>5848</v>
      </c>
      <c r="P3098" t="s">
        <v>5836</v>
      </c>
    </row>
    <row r="3099" spans="1:16" x14ac:dyDescent="0.5">
      <c r="A3099" t="s">
        <v>4173</v>
      </c>
      <c r="B3099" t="s">
        <v>4171</v>
      </c>
      <c r="C3099" t="s">
        <v>4172</v>
      </c>
      <c r="D3099" s="1">
        <v>45386</v>
      </c>
      <c r="E3099">
        <v>2499</v>
      </c>
      <c r="F3099" t="s">
        <v>10</v>
      </c>
      <c r="G3099" t="s">
        <v>11</v>
      </c>
      <c r="H3099" t="s">
        <v>5362</v>
      </c>
      <c r="I3099">
        <v>2499</v>
      </c>
      <c r="J3099" s="1">
        <v>45375</v>
      </c>
      <c r="K3099" t="s">
        <v>5356</v>
      </c>
      <c r="L3099" s="1"/>
      <c r="M3099" s="1">
        <v>45356</v>
      </c>
      <c r="N3099" t="s">
        <v>5839</v>
      </c>
      <c r="O3099" t="s">
        <v>5848</v>
      </c>
      <c r="P3099" t="s">
        <v>5836</v>
      </c>
    </row>
    <row r="3100" spans="1:16" x14ac:dyDescent="0.5">
      <c r="A3100" t="s">
        <v>4174</v>
      </c>
      <c r="B3100" t="s">
        <v>4171</v>
      </c>
      <c r="C3100" t="s">
        <v>4172</v>
      </c>
      <c r="D3100" s="1">
        <v>45415</v>
      </c>
      <c r="E3100">
        <v>2499</v>
      </c>
      <c r="F3100" t="s">
        <v>10</v>
      </c>
      <c r="G3100" t="s">
        <v>25</v>
      </c>
      <c r="H3100" t="s">
        <v>5362</v>
      </c>
      <c r="I3100">
        <v>2499</v>
      </c>
      <c r="J3100" s="1">
        <v>45375</v>
      </c>
      <c r="K3100" t="s">
        <v>5356</v>
      </c>
      <c r="L3100" s="1"/>
      <c r="M3100" s="1">
        <v>45356</v>
      </c>
      <c r="N3100" t="s">
        <v>5839</v>
      </c>
      <c r="O3100" t="s">
        <v>5848</v>
      </c>
      <c r="P3100" t="s">
        <v>5836</v>
      </c>
    </row>
    <row r="3101" spans="1:16" x14ac:dyDescent="0.5">
      <c r="A3101" t="s">
        <v>4175</v>
      </c>
      <c r="B3101" t="s">
        <v>4171</v>
      </c>
      <c r="C3101" t="s">
        <v>4172</v>
      </c>
      <c r="D3101" s="1">
        <v>45447</v>
      </c>
      <c r="E3101">
        <v>2499</v>
      </c>
      <c r="F3101" t="s">
        <v>10</v>
      </c>
      <c r="G3101" t="s">
        <v>25</v>
      </c>
      <c r="H3101" t="s">
        <v>5362</v>
      </c>
      <c r="I3101">
        <v>2499</v>
      </c>
      <c r="J3101" s="1">
        <v>45375</v>
      </c>
      <c r="K3101" t="s">
        <v>5356</v>
      </c>
      <c r="L3101" s="1"/>
      <c r="M3101" s="1">
        <v>45356</v>
      </c>
      <c r="N3101" t="s">
        <v>5839</v>
      </c>
      <c r="O3101" t="s">
        <v>5848</v>
      </c>
      <c r="P3101" t="s">
        <v>5836</v>
      </c>
    </row>
    <row r="3102" spans="1:16" x14ac:dyDescent="0.5">
      <c r="A3102" t="s">
        <v>4176</v>
      </c>
      <c r="B3102" t="s">
        <v>4171</v>
      </c>
      <c r="C3102" t="s">
        <v>4172</v>
      </c>
      <c r="D3102" s="1">
        <v>45476</v>
      </c>
      <c r="E3102">
        <v>2499</v>
      </c>
      <c r="F3102" t="s">
        <v>10</v>
      </c>
      <c r="G3102" t="s">
        <v>41</v>
      </c>
      <c r="H3102" t="s">
        <v>5362</v>
      </c>
      <c r="I3102">
        <v>2499</v>
      </c>
      <c r="J3102" s="1">
        <v>45375</v>
      </c>
      <c r="K3102" t="s">
        <v>5356</v>
      </c>
      <c r="L3102" s="1"/>
      <c r="M3102" s="1">
        <v>45356</v>
      </c>
      <c r="N3102" t="s">
        <v>5839</v>
      </c>
      <c r="O3102" t="s">
        <v>5848</v>
      </c>
      <c r="P3102" t="s">
        <v>5836</v>
      </c>
    </row>
    <row r="3103" spans="1:16" x14ac:dyDescent="0.5">
      <c r="A3103" t="s">
        <v>4177</v>
      </c>
      <c r="B3103" t="s">
        <v>4171</v>
      </c>
      <c r="C3103" t="s">
        <v>4172</v>
      </c>
      <c r="D3103" s="1">
        <v>45506</v>
      </c>
      <c r="E3103">
        <v>2499</v>
      </c>
      <c r="F3103" t="s">
        <v>10</v>
      </c>
      <c r="G3103" t="s">
        <v>23</v>
      </c>
      <c r="H3103" t="s">
        <v>5362</v>
      </c>
      <c r="I3103">
        <v>2499</v>
      </c>
      <c r="J3103" s="1">
        <v>45375</v>
      </c>
      <c r="K3103" t="s">
        <v>5356</v>
      </c>
      <c r="L3103" s="1"/>
      <c r="M3103" s="1">
        <v>45356</v>
      </c>
      <c r="N3103" t="s">
        <v>5839</v>
      </c>
      <c r="O3103" t="s">
        <v>5848</v>
      </c>
      <c r="P3103" t="s">
        <v>5836</v>
      </c>
    </row>
    <row r="3104" spans="1:16" x14ac:dyDescent="0.5">
      <c r="A3104" t="s">
        <v>4178</v>
      </c>
      <c r="B3104" t="s">
        <v>4171</v>
      </c>
      <c r="C3104" t="s">
        <v>4172</v>
      </c>
      <c r="D3104" s="1">
        <v>45536</v>
      </c>
      <c r="E3104">
        <v>2499</v>
      </c>
      <c r="F3104" t="s">
        <v>10</v>
      </c>
      <c r="G3104" t="s">
        <v>11</v>
      </c>
      <c r="H3104" t="s">
        <v>5362</v>
      </c>
      <c r="I3104">
        <v>2499</v>
      </c>
      <c r="J3104" s="1">
        <v>45375</v>
      </c>
      <c r="K3104" t="s">
        <v>5356</v>
      </c>
      <c r="L3104" s="1"/>
      <c r="M3104" s="1">
        <v>45356</v>
      </c>
      <c r="N3104" t="s">
        <v>5839</v>
      </c>
      <c r="O3104" t="s">
        <v>5848</v>
      </c>
      <c r="P3104" t="s">
        <v>5836</v>
      </c>
    </row>
    <row r="3105" spans="1:16" x14ac:dyDescent="0.5">
      <c r="A3105" t="s">
        <v>4179</v>
      </c>
      <c r="B3105" t="s">
        <v>4180</v>
      </c>
      <c r="C3105" t="s">
        <v>4181</v>
      </c>
      <c r="D3105" s="1">
        <v>45353</v>
      </c>
      <c r="E3105">
        <v>2499</v>
      </c>
      <c r="F3105" t="s">
        <v>10</v>
      </c>
      <c r="G3105" t="s">
        <v>11</v>
      </c>
      <c r="H3105" t="s">
        <v>5362</v>
      </c>
      <c r="I3105">
        <v>2499</v>
      </c>
      <c r="J3105" s="1">
        <v>45371</v>
      </c>
      <c r="K3105" t="s">
        <v>5359</v>
      </c>
      <c r="L3105" s="1">
        <v>45565</v>
      </c>
      <c r="M3105" s="1">
        <v>45365</v>
      </c>
      <c r="N3105" t="s">
        <v>5838</v>
      </c>
      <c r="O3105" t="s">
        <v>5845</v>
      </c>
      <c r="P3105" t="s">
        <v>6037</v>
      </c>
    </row>
    <row r="3106" spans="1:16" x14ac:dyDescent="0.5">
      <c r="A3106" t="s">
        <v>4182</v>
      </c>
      <c r="B3106" t="s">
        <v>4180</v>
      </c>
      <c r="C3106" t="s">
        <v>4181</v>
      </c>
      <c r="D3106" s="1">
        <v>45385</v>
      </c>
      <c r="E3106">
        <v>2499</v>
      </c>
      <c r="F3106" t="s">
        <v>10</v>
      </c>
      <c r="G3106" t="s">
        <v>11</v>
      </c>
      <c r="H3106" t="s">
        <v>5362</v>
      </c>
      <c r="I3106">
        <v>2499</v>
      </c>
      <c r="J3106" s="1">
        <v>45371</v>
      </c>
      <c r="K3106" t="s">
        <v>5359</v>
      </c>
      <c r="L3106" s="1">
        <v>45565</v>
      </c>
      <c r="M3106" s="1">
        <v>45365</v>
      </c>
      <c r="N3106" t="s">
        <v>5838</v>
      </c>
      <c r="O3106" t="s">
        <v>5845</v>
      </c>
      <c r="P3106" t="s">
        <v>6037</v>
      </c>
    </row>
    <row r="3107" spans="1:16" x14ac:dyDescent="0.5">
      <c r="A3107" t="s">
        <v>4183</v>
      </c>
      <c r="B3107" t="s">
        <v>4180</v>
      </c>
      <c r="C3107" t="s">
        <v>4181</v>
      </c>
      <c r="D3107" s="1">
        <v>45415</v>
      </c>
      <c r="E3107">
        <v>2499</v>
      </c>
      <c r="F3107" t="s">
        <v>10</v>
      </c>
      <c r="G3107" t="s">
        <v>11</v>
      </c>
      <c r="H3107" t="s">
        <v>5362</v>
      </c>
      <c r="I3107">
        <v>2499</v>
      </c>
      <c r="J3107" s="1">
        <v>45371</v>
      </c>
      <c r="K3107" t="s">
        <v>5359</v>
      </c>
      <c r="L3107" s="1">
        <v>45565</v>
      </c>
      <c r="M3107" s="1">
        <v>45365</v>
      </c>
      <c r="N3107" t="s">
        <v>5838</v>
      </c>
      <c r="O3107" t="s">
        <v>5845</v>
      </c>
      <c r="P3107" t="s">
        <v>6037</v>
      </c>
    </row>
    <row r="3108" spans="1:16" x14ac:dyDescent="0.5">
      <c r="A3108" t="s">
        <v>4184</v>
      </c>
      <c r="B3108" t="s">
        <v>4180</v>
      </c>
      <c r="C3108" t="s">
        <v>4181</v>
      </c>
      <c r="D3108" s="1">
        <v>45446</v>
      </c>
      <c r="E3108">
        <v>2499</v>
      </c>
      <c r="F3108" t="s">
        <v>10</v>
      </c>
      <c r="G3108" t="s">
        <v>25</v>
      </c>
      <c r="H3108" t="s">
        <v>5362</v>
      </c>
      <c r="I3108">
        <v>2499</v>
      </c>
      <c r="J3108" s="1">
        <v>45371</v>
      </c>
      <c r="K3108" t="s">
        <v>5359</v>
      </c>
      <c r="L3108" s="1">
        <v>45565</v>
      </c>
      <c r="M3108" s="1">
        <v>45365</v>
      </c>
      <c r="N3108" t="s">
        <v>5838</v>
      </c>
      <c r="O3108" t="s">
        <v>5845</v>
      </c>
      <c r="P3108" t="s">
        <v>6037</v>
      </c>
    </row>
    <row r="3109" spans="1:16" x14ac:dyDescent="0.5">
      <c r="A3109" t="s">
        <v>4185</v>
      </c>
      <c r="B3109" t="s">
        <v>4180</v>
      </c>
      <c r="C3109" t="s">
        <v>4181</v>
      </c>
      <c r="D3109" s="1">
        <v>45477</v>
      </c>
      <c r="E3109">
        <v>2499</v>
      </c>
      <c r="F3109" t="s">
        <v>10</v>
      </c>
      <c r="G3109" t="s">
        <v>23</v>
      </c>
      <c r="H3109" t="s">
        <v>5362</v>
      </c>
      <c r="I3109">
        <v>2499</v>
      </c>
      <c r="J3109" s="1">
        <v>45371</v>
      </c>
      <c r="K3109" t="s">
        <v>5359</v>
      </c>
      <c r="L3109" s="1">
        <v>45565</v>
      </c>
      <c r="M3109" s="1">
        <v>45365</v>
      </c>
      <c r="N3109" t="s">
        <v>5838</v>
      </c>
      <c r="O3109" t="s">
        <v>5845</v>
      </c>
      <c r="P3109" t="s">
        <v>6037</v>
      </c>
    </row>
    <row r="3110" spans="1:16" x14ac:dyDescent="0.5">
      <c r="A3110" t="s">
        <v>4186</v>
      </c>
      <c r="B3110" t="s">
        <v>4180</v>
      </c>
      <c r="C3110" t="s">
        <v>4181</v>
      </c>
      <c r="D3110" s="1">
        <v>45507</v>
      </c>
      <c r="E3110">
        <v>2499</v>
      </c>
      <c r="F3110" t="s">
        <v>10</v>
      </c>
      <c r="G3110" t="s">
        <v>41</v>
      </c>
      <c r="H3110" t="s">
        <v>5362</v>
      </c>
      <c r="I3110">
        <v>2499</v>
      </c>
      <c r="J3110" s="1">
        <v>45371</v>
      </c>
      <c r="K3110" t="s">
        <v>5359</v>
      </c>
      <c r="L3110" s="1">
        <v>45565</v>
      </c>
      <c r="M3110" s="1">
        <v>45365</v>
      </c>
      <c r="N3110" t="s">
        <v>5838</v>
      </c>
      <c r="O3110" t="s">
        <v>5845</v>
      </c>
      <c r="P3110" t="s">
        <v>6037</v>
      </c>
    </row>
    <row r="3111" spans="1:16" x14ac:dyDescent="0.5">
      <c r="A3111" t="s">
        <v>4187</v>
      </c>
      <c r="B3111" t="s">
        <v>4180</v>
      </c>
      <c r="C3111" t="s">
        <v>4181</v>
      </c>
      <c r="D3111" s="1">
        <v>45536</v>
      </c>
      <c r="E3111">
        <v>2499</v>
      </c>
      <c r="F3111" t="s">
        <v>10</v>
      </c>
      <c r="G3111" t="s">
        <v>11</v>
      </c>
      <c r="H3111" t="s">
        <v>5362</v>
      </c>
      <c r="I3111">
        <v>2499</v>
      </c>
      <c r="J3111" s="1">
        <v>45371</v>
      </c>
      <c r="K3111" t="s">
        <v>5359</v>
      </c>
      <c r="L3111" s="1">
        <v>45565</v>
      </c>
      <c r="M3111" s="1">
        <v>45365</v>
      </c>
      <c r="N3111" t="s">
        <v>5838</v>
      </c>
      <c r="O3111" t="s">
        <v>5845</v>
      </c>
      <c r="P3111" t="s">
        <v>6037</v>
      </c>
    </row>
    <row r="3112" spans="1:16" x14ac:dyDescent="0.5">
      <c r="A3112" t="s">
        <v>4188</v>
      </c>
      <c r="B3112" t="s">
        <v>4189</v>
      </c>
      <c r="C3112" t="s">
        <v>3948</v>
      </c>
      <c r="D3112" s="1">
        <v>45505</v>
      </c>
      <c r="E3112">
        <v>999</v>
      </c>
      <c r="F3112" t="s">
        <v>10</v>
      </c>
      <c r="G3112" t="s">
        <v>11</v>
      </c>
      <c r="H3112" t="s">
        <v>5361</v>
      </c>
      <c r="I3112">
        <v>999</v>
      </c>
      <c r="J3112" s="1">
        <v>45525</v>
      </c>
      <c r="K3112" t="s">
        <v>5356</v>
      </c>
      <c r="L3112" s="1"/>
      <c r="M3112" s="1">
        <v>45515</v>
      </c>
      <c r="N3112" t="s">
        <v>5839</v>
      </c>
      <c r="O3112" t="s">
        <v>5848</v>
      </c>
      <c r="P3112" t="s">
        <v>6037</v>
      </c>
    </row>
    <row r="3113" spans="1:16" x14ac:dyDescent="0.5">
      <c r="A3113" t="s">
        <v>4190</v>
      </c>
      <c r="B3113" t="s">
        <v>4189</v>
      </c>
      <c r="C3113" t="s">
        <v>3948</v>
      </c>
      <c r="D3113" s="1">
        <v>45539</v>
      </c>
      <c r="E3113">
        <v>999</v>
      </c>
      <c r="F3113" t="s">
        <v>10</v>
      </c>
      <c r="G3113" t="s">
        <v>11</v>
      </c>
      <c r="H3113" t="s">
        <v>5361</v>
      </c>
      <c r="I3113">
        <v>999</v>
      </c>
      <c r="J3113" s="1">
        <v>45525</v>
      </c>
      <c r="K3113" t="s">
        <v>5356</v>
      </c>
      <c r="L3113" s="1"/>
      <c r="M3113" s="1">
        <v>45515</v>
      </c>
      <c r="N3113" t="s">
        <v>5839</v>
      </c>
      <c r="O3113" t="s">
        <v>5848</v>
      </c>
      <c r="P3113" t="s">
        <v>6037</v>
      </c>
    </row>
    <row r="3114" spans="1:16" x14ac:dyDescent="0.5">
      <c r="A3114" t="s">
        <v>4191</v>
      </c>
      <c r="B3114" t="s">
        <v>4192</v>
      </c>
      <c r="C3114" t="s">
        <v>677</v>
      </c>
      <c r="D3114" s="1">
        <v>45353</v>
      </c>
      <c r="E3114">
        <v>2499</v>
      </c>
      <c r="F3114" t="s">
        <v>10</v>
      </c>
      <c r="G3114" t="s">
        <v>11</v>
      </c>
      <c r="H3114" t="s">
        <v>5362</v>
      </c>
      <c r="I3114">
        <v>2499</v>
      </c>
      <c r="J3114" s="1">
        <v>45370</v>
      </c>
      <c r="K3114" t="s">
        <v>5356</v>
      </c>
      <c r="L3114" s="1"/>
      <c r="M3114" s="1">
        <v>45354</v>
      </c>
      <c r="N3114" t="s">
        <v>5838</v>
      </c>
      <c r="O3114" t="s">
        <v>5835</v>
      </c>
      <c r="P3114" t="s">
        <v>6036</v>
      </c>
    </row>
    <row r="3115" spans="1:16" x14ac:dyDescent="0.5">
      <c r="A3115" t="s">
        <v>4193</v>
      </c>
      <c r="B3115" t="s">
        <v>4192</v>
      </c>
      <c r="C3115" t="s">
        <v>677</v>
      </c>
      <c r="D3115" s="1">
        <v>45383</v>
      </c>
      <c r="E3115">
        <v>2499</v>
      </c>
      <c r="F3115" t="s">
        <v>10</v>
      </c>
      <c r="G3115" t="s">
        <v>11</v>
      </c>
      <c r="H3115" t="s">
        <v>5362</v>
      </c>
      <c r="I3115">
        <v>2499</v>
      </c>
      <c r="J3115" s="1">
        <v>45370</v>
      </c>
      <c r="K3115" t="s">
        <v>5356</v>
      </c>
      <c r="L3115" s="1"/>
      <c r="M3115" s="1">
        <v>45354</v>
      </c>
      <c r="N3115" t="s">
        <v>5838</v>
      </c>
      <c r="O3115" t="s">
        <v>5835</v>
      </c>
      <c r="P3115" t="s">
        <v>6036</v>
      </c>
    </row>
    <row r="3116" spans="1:16" x14ac:dyDescent="0.5">
      <c r="A3116" t="s">
        <v>4194</v>
      </c>
      <c r="B3116" t="s">
        <v>4192</v>
      </c>
      <c r="C3116" t="s">
        <v>677</v>
      </c>
      <c r="D3116" s="1">
        <v>45413</v>
      </c>
      <c r="E3116">
        <v>2499</v>
      </c>
      <c r="F3116" t="s">
        <v>10</v>
      </c>
      <c r="G3116" t="s">
        <v>11</v>
      </c>
      <c r="H3116" t="s">
        <v>5362</v>
      </c>
      <c r="I3116">
        <v>2499</v>
      </c>
      <c r="J3116" s="1">
        <v>45370</v>
      </c>
      <c r="K3116" t="s">
        <v>5356</v>
      </c>
      <c r="L3116" s="1"/>
      <c r="M3116" s="1">
        <v>45354</v>
      </c>
      <c r="N3116" t="s">
        <v>5838</v>
      </c>
      <c r="O3116" t="s">
        <v>5835</v>
      </c>
      <c r="P3116" t="s">
        <v>6036</v>
      </c>
    </row>
    <row r="3117" spans="1:16" x14ac:dyDescent="0.5">
      <c r="A3117" t="s">
        <v>4195</v>
      </c>
      <c r="B3117" t="s">
        <v>4192</v>
      </c>
      <c r="C3117" t="s">
        <v>677</v>
      </c>
      <c r="D3117" s="1">
        <v>45446</v>
      </c>
      <c r="E3117">
        <v>2499</v>
      </c>
      <c r="F3117" t="s">
        <v>10</v>
      </c>
      <c r="G3117" t="s">
        <v>25</v>
      </c>
      <c r="H3117" t="s">
        <v>5362</v>
      </c>
      <c r="I3117">
        <v>2499</v>
      </c>
      <c r="J3117" s="1">
        <v>45370</v>
      </c>
      <c r="K3117" t="s">
        <v>5356</v>
      </c>
      <c r="L3117" s="1"/>
      <c r="M3117" s="1">
        <v>45354</v>
      </c>
      <c r="N3117" t="s">
        <v>5838</v>
      </c>
      <c r="O3117" t="s">
        <v>5835</v>
      </c>
      <c r="P3117" t="s">
        <v>6036</v>
      </c>
    </row>
    <row r="3118" spans="1:16" x14ac:dyDescent="0.5">
      <c r="A3118" t="s">
        <v>4196</v>
      </c>
      <c r="B3118" t="s">
        <v>4192</v>
      </c>
      <c r="C3118" t="s">
        <v>677</v>
      </c>
      <c r="D3118" s="1">
        <v>45476</v>
      </c>
      <c r="E3118">
        <v>2499</v>
      </c>
      <c r="F3118" t="s">
        <v>10</v>
      </c>
      <c r="G3118" t="s">
        <v>11</v>
      </c>
      <c r="H3118" t="s">
        <v>5362</v>
      </c>
      <c r="I3118">
        <v>2499</v>
      </c>
      <c r="J3118" s="1">
        <v>45370</v>
      </c>
      <c r="K3118" t="s">
        <v>5356</v>
      </c>
      <c r="L3118" s="1"/>
      <c r="M3118" s="1">
        <v>45354</v>
      </c>
      <c r="N3118" t="s">
        <v>5838</v>
      </c>
      <c r="O3118" t="s">
        <v>5835</v>
      </c>
      <c r="P3118" t="s">
        <v>6036</v>
      </c>
    </row>
    <row r="3119" spans="1:16" x14ac:dyDescent="0.5">
      <c r="A3119" t="s">
        <v>4197</v>
      </c>
      <c r="B3119" t="s">
        <v>4192</v>
      </c>
      <c r="C3119" t="s">
        <v>677</v>
      </c>
      <c r="D3119" s="1">
        <v>45505</v>
      </c>
      <c r="E3119">
        <v>2499</v>
      </c>
      <c r="F3119" t="s">
        <v>10</v>
      </c>
      <c r="G3119" t="s">
        <v>41</v>
      </c>
      <c r="H3119" t="s">
        <v>5362</v>
      </c>
      <c r="I3119">
        <v>2499</v>
      </c>
      <c r="J3119" s="1">
        <v>45370</v>
      </c>
      <c r="K3119" t="s">
        <v>5356</v>
      </c>
      <c r="L3119" s="1"/>
      <c r="M3119" s="1">
        <v>45354</v>
      </c>
      <c r="N3119" t="s">
        <v>5838</v>
      </c>
      <c r="O3119" t="s">
        <v>5835</v>
      </c>
      <c r="P3119" t="s">
        <v>6036</v>
      </c>
    </row>
    <row r="3120" spans="1:16" x14ac:dyDescent="0.5">
      <c r="A3120" t="s">
        <v>4198</v>
      </c>
      <c r="B3120" t="s">
        <v>4192</v>
      </c>
      <c r="C3120" t="s">
        <v>677</v>
      </c>
      <c r="D3120" s="1">
        <v>45539</v>
      </c>
      <c r="E3120">
        <v>2499</v>
      </c>
      <c r="F3120" t="s">
        <v>10</v>
      </c>
      <c r="G3120" t="s">
        <v>11</v>
      </c>
      <c r="H3120" t="s">
        <v>5362</v>
      </c>
      <c r="I3120">
        <v>2499</v>
      </c>
      <c r="J3120" s="1">
        <v>45370</v>
      </c>
      <c r="K3120" t="s">
        <v>5356</v>
      </c>
      <c r="L3120" s="1"/>
      <c r="M3120" s="1">
        <v>45354</v>
      </c>
      <c r="N3120" t="s">
        <v>5838</v>
      </c>
      <c r="O3120" t="s">
        <v>5835</v>
      </c>
      <c r="P3120" t="s">
        <v>6036</v>
      </c>
    </row>
    <row r="3121" spans="1:16" x14ac:dyDescent="0.5">
      <c r="A3121" t="s">
        <v>4199</v>
      </c>
      <c r="B3121" t="s">
        <v>4200</v>
      </c>
      <c r="C3121" t="s">
        <v>2955</v>
      </c>
      <c r="D3121" s="1">
        <v>45325</v>
      </c>
      <c r="E3121">
        <v>0</v>
      </c>
      <c r="F3121" t="s">
        <v>43</v>
      </c>
      <c r="G3121" t="s">
        <v>11</v>
      </c>
      <c r="H3121" t="s">
        <v>5361</v>
      </c>
      <c r="I3121">
        <v>999</v>
      </c>
      <c r="J3121" s="1">
        <v>45336</v>
      </c>
      <c r="K3121" t="s">
        <v>5356</v>
      </c>
      <c r="L3121" s="1"/>
      <c r="M3121" s="1">
        <v>45311</v>
      </c>
      <c r="N3121" t="s">
        <v>5838</v>
      </c>
      <c r="O3121" t="s">
        <v>5835</v>
      </c>
      <c r="P3121" t="s">
        <v>5836</v>
      </c>
    </row>
    <row r="3122" spans="1:16" x14ac:dyDescent="0.5">
      <c r="A3122" t="s">
        <v>4201</v>
      </c>
      <c r="B3122" t="s">
        <v>4200</v>
      </c>
      <c r="C3122" t="s">
        <v>2955</v>
      </c>
      <c r="D3122" s="1">
        <v>45354</v>
      </c>
      <c r="E3122">
        <v>0</v>
      </c>
      <c r="F3122" t="s">
        <v>43</v>
      </c>
      <c r="G3122" t="s">
        <v>11</v>
      </c>
      <c r="H3122" t="s">
        <v>5361</v>
      </c>
      <c r="I3122">
        <v>999</v>
      </c>
      <c r="J3122" s="1">
        <v>45336</v>
      </c>
      <c r="K3122" t="s">
        <v>5356</v>
      </c>
      <c r="L3122" s="1"/>
      <c r="M3122" s="1">
        <v>45311</v>
      </c>
      <c r="N3122" t="s">
        <v>5838</v>
      </c>
      <c r="O3122" t="s">
        <v>5835</v>
      </c>
      <c r="P3122" t="s">
        <v>5836</v>
      </c>
    </row>
    <row r="3123" spans="1:16" x14ac:dyDescent="0.5">
      <c r="A3123" t="s">
        <v>4202</v>
      </c>
      <c r="B3123" t="s">
        <v>4200</v>
      </c>
      <c r="C3123" t="s">
        <v>2955</v>
      </c>
      <c r="D3123" s="1">
        <v>45384</v>
      </c>
      <c r="E3123">
        <v>999</v>
      </c>
      <c r="F3123" t="s">
        <v>10</v>
      </c>
      <c r="G3123" t="s">
        <v>23</v>
      </c>
      <c r="H3123" t="s">
        <v>5361</v>
      </c>
      <c r="I3123">
        <v>999</v>
      </c>
      <c r="J3123" s="1">
        <v>45336</v>
      </c>
      <c r="K3123" t="s">
        <v>5356</v>
      </c>
      <c r="L3123" s="1"/>
      <c r="M3123" s="1">
        <v>45311</v>
      </c>
      <c r="N3123" t="s">
        <v>5838</v>
      </c>
      <c r="O3123" t="s">
        <v>5835</v>
      </c>
      <c r="P3123" t="s">
        <v>5836</v>
      </c>
    </row>
    <row r="3124" spans="1:16" x14ac:dyDescent="0.5">
      <c r="A3124" t="s">
        <v>4203</v>
      </c>
      <c r="B3124" t="s">
        <v>4200</v>
      </c>
      <c r="C3124" t="s">
        <v>2955</v>
      </c>
      <c r="D3124" s="1">
        <v>45416</v>
      </c>
      <c r="E3124">
        <v>999</v>
      </c>
      <c r="F3124" t="s">
        <v>10</v>
      </c>
      <c r="G3124" t="s">
        <v>41</v>
      </c>
      <c r="H3124" t="s">
        <v>5361</v>
      </c>
      <c r="I3124">
        <v>999</v>
      </c>
      <c r="J3124" s="1">
        <v>45336</v>
      </c>
      <c r="K3124" t="s">
        <v>5356</v>
      </c>
      <c r="L3124" s="1"/>
      <c r="M3124" s="1">
        <v>45311</v>
      </c>
      <c r="N3124" t="s">
        <v>5838</v>
      </c>
      <c r="O3124" t="s">
        <v>5835</v>
      </c>
      <c r="P3124" t="s">
        <v>5836</v>
      </c>
    </row>
    <row r="3125" spans="1:16" x14ac:dyDescent="0.5">
      <c r="A3125" t="s">
        <v>4204</v>
      </c>
      <c r="B3125" t="s">
        <v>4200</v>
      </c>
      <c r="C3125" t="s">
        <v>2955</v>
      </c>
      <c r="D3125" s="1">
        <v>45447</v>
      </c>
      <c r="E3125">
        <v>999</v>
      </c>
      <c r="F3125" t="s">
        <v>10</v>
      </c>
      <c r="G3125" t="s">
        <v>11</v>
      </c>
      <c r="H3125" t="s">
        <v>5361</v>
      </c>
      <c r="I3125">
        <v>999</v>
      </c>
      <c r="J3125" s="1">
        <v>45336</v>
      </c>
      <c r="K3125" t="s">
        <v>5356</v>
      </c>
      <c r="L3125" s="1"/>
      <c r="M3125" s="1">
        <v>45311</v>
      </c>
      <c r="N3125" t="s">
        <v>5838</v>
      </c>
      <c r="O3125" t="s">
        <v>5835</v>
      </c>
      <c r="P3125" t="s">
        <v>5836</v>
      </c>
    </row>
    <row r="3126" spans="1:16" x14ac:dyDescent="0.5">
      <c r="A3126" t="s">
        <v>4205</v>
      </c>
      <c r="B3126" t="s">
        <v>4200</v>
      </c>
      <c r="C3126" t="s">
        <v>2955</v>
      </c>
      <c r="D3126" s="1">
        <v>45475</v>
      </c>
      <c r="E3126">
        <v>999</v>
      </c>
      <c r="F3126" t="s">
        <v>10</v>
      </c>
      <c r="G3126" t="s">
        <v>11</v>
      </c>
      <c r="H3126" t="s">
        <v>5361</v>
      </c>
      <c r="I3126">
        <v>999</v>
      </c>
      <c r="J3126" s="1">
        <v>45336</v>
      </c>
      <c r="K3126" t="s">
        <v>5356</v>
      </c>
      <c r="L3126" s="1"/>
      <c r="M3126" s="1">
        <v>45311</v>
      </c>
      <c r="N3126" t="s">
        <v>5838</v>
      </c>
      <c r="O3126" t="s">
        <v>5835</v>
      </c>
      <c r="P3126" t="s">
        <v>5836</v>
      </c>
    </row>
    <row r="3127" spans="1:16" x14ac:dyDescent="0.5">
      <c r="A3127" t="s">
        <v>4206</v>
      </c>
      <c r="B3127" t="s">
        <v>4200</v>
      </c>
      <c r="C3127" t="s">
        <v>2955</v>
      </c>
      <c r="D3127" s="1">
        <v>45506</v>
      </c>
      <c r="E3127">
        <v>999</v>
      </c>
      <c r="F3127" t="s">
        <v>10</v>
      </c>
      <c r="G3127" t="s">
        <v>11</v>
      </c>
      <c r="H3127" t="s">
        <v>5361</v>
      </c>
      <c r="I3127">
        <v>999</v>
      </c>
      <c r="J3127" s="1">
        <v>45336</v>
      </c>
      <c r="K3127" t="s">
        <v>5356</v>
      </c>
      <c r="L3127" s="1"/>
      <c r="M3127" s="1">
        <v>45311</v>
      </c>
      <c r="N3127" t="s">
        <v>5838</v>
      </c>
      <c r="O3127" t="s">
        <v>5835</v>
      </c>
      <c r="P3127" t="s">
        <v>5836</v>
      </c>
    </row>
    <row r="3128" spans="1:16" x14ac:dyDescent="0.5">
      <c r="A3128" t="s">
        <v>4207</v>
      </c>
      <c r="B3128" t="s">
        <v>4200</v>
      </c>
      <c r="C3128" t="s">
        <v>2955</v>
      </c>
      <c r="D3128" s="1">
        <v>45538</v>
      </c>
      <c r="E3128">
        <v>999</v>
      </c>
      <c r="F3128" t="s">
        <v>10</v>
      </c>
      <c r="G3128" t="s">
        <v>25</v>
      </c>
      <c r="H3128" t="s">
        <v>5361</v>
      </c>
      <c r="I3128">
        <v>999</v>
      </c>
      <c r="J3128" s="1">
        <v>45336</v>
      </c>
      <c r="K3128" t="s">
        <v>5356</v>
      </c>
      <c r="L3128" s="1"/>
      <c r="M3128" s="1">
        <v>45311</v>
      </c>
      <c r="N3128" t="s">
        <v>5838</v>
      </c>
      <c r="O3128" t="s">
        <v>5835</v>
      </c>
      <c r="P3128" t="s">
        <v>5836</v>
      </c>
    </row>
    <row r="3129" spans="1:16" x14ac:dyDescent="0.5">
      <c r="A3129" t="s">
        <v>4208</v>
      </c>
      <c r="B3129" t="s">
        <v>4209</v>
      </c>
      <c r="C3129" t="s">
        <v>4210</v>
      </c>
      <c r="D3129" s="1">
        <v>45508</v>
      </c>
      <c r="E3129">
        <v>999</v>
      </c>
      <c r="F3129" t="s">
        <v>10</v>
      </c>
      <c r="G3129" t="s">
        <v>11</v>
      </c>
      <c r="H3129" t="s">
        <v>5361</v>
      </c>
      <c r="I3129">
        <v>999</v>
      </c>
      <c r="J3129" s="1">
        <v>45525</v>
      </c>
      <c r="K3129" t="s">
        <v>5356</v>
      </c>
      <c r="L3129" s="1"/>
      <c r="M3129" s="1">
        <v>45512</v>
      </c>
      <c r="N3129" t="s">
        <v>5838</v>
      </c>
      <c r="O3129" t="s">
        <v>5848</v>
      </c>
      <c r="P3129" t="s">
        <v>6036</v>
      </c>
    </row>
    <row r="3130" spans="1:16" x14ac:dyDescent="0.5">
      <c r="A3130" t="s">
        <v>4211</v>
      </c>
      <c r="B3130" t="s">
        <v>4209</v>
      </c>
      <c r="C3130" t="s">
        <v>4210</v>
      </c>
      <c r="D3130" s="1">
        <v>45538</v>
      </c>
      <c r="E3130">
        <v>999</v>
      </c>
      <c r="F3130" t="s">
        <v>10</v>
      </c>
      <c r="G3130" t="s">
        <v>23</v>
      </c>
      <c r="H3130" t="s">
        <v>5361</v>
      </c>
      <c r="I3130">
        <v>999</v>
      </c>
      <c r="J3130" s="1">
        <v>45525</v>
      </c>
      <c r="K3130" t="s">
        <v>5356</v>
      </c>
      <c r="L3130" s="1"/>
      <c r="M3130" s="1">
        <v>45512</v>
      </c>
      <c r="N3130" t="s">
        <v>5838</v>
      </c>
      <c r="O3130" t="s">
        <v>5848</v>
      </c>
      <c r="P3130" t="s">
        <v>6036</v>
      </c>
    </row>
    <row r="3131" spans="1:16" x14ac:dyDescent="0.5">
      <c r="A3131" t="s">
        <v>4212</v>
      </c>
      <c r="B3131" t="s">
        <v>4213</v>
      </c>
      <c r="C3131" t="s">
        <v>664</v>
      </c>
      <c r="D3131" s="1">
        <v>45325</v>
      </c>
      <c r="E3131">
        <v>999</v>
      </c>
      <c r="F3131" t="s">
        <v>10</v>
      </c>
      <c r="G3131" t="s">
        <v>11</v>
      </c>
      <c r="H3131" t="s">
        <v>5361</v>
      </c>
      <c r="I3131">
        <v>999</v>
      </c>
      <c r="J3131" s="1">
        <v>45350</v>
      </c>
      <c r="K3131" t="s">
        <v>5356</v>
      </c>
      <c r="L3131" s="1"/>
      <c r="M3131" s="1">
        <v>45346</v>
      </c>
      <c r="N3131" t="s">
        <v>5843</v>
      </c>
      <c r="O3131" t="s">
        <v>5844</v>
      </c>
      <c r="P3131" t="s">
        <v>5836</v>
      </c>
    </row>
    <row r="3132" spans="1:16" x14ac:dyDescent="0.5">
      <c r="A3132" t="s">
        <v>4214</v>
      </c>
      <c r="B3132" t="s">
        <v>4213</v>
      </c>
      <c r="C3132" t="s">
        <v>664</v>
      </c>
      <c r="D3132" s="1">
        <v>45354</v>
      </c>
      <c r="E3132">
        <v>999</v>
      </c>
      <c r="F3132" t="s">
        <v>10</v>
      </c>
      <c r="G3132" t="s">
        <v>11</v>
      </c>
      <c r="H3132" t="s">
        <v>5361</v>
      </c>
      <c r="I3132">
        <v>999</v>
      </c>
      <c r="J3132" s="1">
        <v>45350</v>
      </c>
      <c r="K3132" t="s">
        <v>5356</v>
      </c>
      <c r="L3132" s="1"/>
      <c r="M3132" s="1">
        <v>45346</v>
      </c>
      <c r="N3132" t="s">
        <v>5843</v>
      </c>
      <c r="O3132" t="s">
        <v>5844</v>
      </c>
      <c r="P3132" t="s">
        <v>5836</v>
      </c>
    </row>
    <row r="3133" spans="1:16" x14ac:dyDescent="0.5">
      <c r="A3133" t="s">
        <v>4215</v>
      </c>
      <c r="B3133" t="s">
        <v>4213</v>
      </c>
      <c r="C3133" t="s">
        <v>664</v>
      </c>
      <c r="D3133" s="1">
        <v>45383</v>
      </c>
      <c r="E3133">
        <v>999</v>
      </c>
      <c r="F3133" t="s">
        <v>10</v>
      </c>
      <c r="G3133" t="s">
        <v>41</v>
      </c>
      <c r="H3133" t="s">
        <v>5361</v>
      </c>
      <c r="I3133">
        <v>999</v>
      </c>
      <c r="J3133" s="1">
        <v>45350</v>
      </c>
      <c r="K3133" t="s">
        <v>5356</v>
      </c>
      <c r="L3133" s="1"/>
      <c r="M3133" s="1">
        <v>45346</v>
      </c>
      <c r="N3133" t="s">
        <v>5843</v>
      </c>
      <c r="O3133" t="s">
        <v>5844</v>
      </c>
      <c r="P3133" t="s">
        <v>5836</v>
      </c>
    </row>
    <row r="3134" spans="1:16" x14ac:dyDescent="0.5">
      <c r="A3134" t="s">
        <v>4216</v>
      </c>
      <c r="B3134" t="s">
        <v>4213</v>
      </c>
      <c r="C3134" t="s">
        <v>664</v>
      </c>
      <c r="D3134" s="1">
        <v>45415</v>
      </c>
      <c r="E3134">
        <v>999</v>
      </c>
      <c r="F3134" t="s">
        <v>10</v>
      </c>
      <c r="G3134" t="s">
        <v>11</v>
      </c>
      <c r="H3134" t="s">
        <v>5361</v>
      </c>
      <c r="I3134">
        <v>999</v>
      </c>
      <c r="J3134" s="1">
        <v>45350</v>
      </c>
      <c r="K3134" t="s">
        <v>5356</v>
      </c>
      <c r="L3134" s="1"/>
      <c r="M3134" s="1">
        <v>45346</v>
      </c>
      <c r="N3134" t="s">
        <v>5843</v>
      </c>
      <c r="O3134" t="s">
        <v>5844</v>
      </c>
      <c r="P3134" t="s">
        <v>5836</v>
      </c>
    </row>
    <row r="3135" spans="1:16" x14ac:dyDescent="0.5">
      <c r="A3135" t="s">
        <v>4217</v>
      </c>
      <c r="B3135" t="s">
        <v>4213</v>
      </c>
      <c r="C3135" t="s">
        <v>664</v>
      </c>
      <c r="D3135" s="1">
        <v>45444</v>
      </c>
      <c r="E3135">
        <v>0</v>
      </c>
      <c r="F3135" t="s">
        <v>43</v>
      </c>
      <c r="G3135" t="s">
        <v>11</v>
      </c>
      <c r="H3135" t="s">
        <v>5361</v>
      </c>
      <c r="I3135">
        <v>999</v>
      </c>
      <c r="J3135" s="1">
        <v>45350</v>
      </c>
      <c r="K3135" t="s">
        <v>5356</v>
      </c>
      <c r="L3135" s="1"/>
      <c r="M3135" s="1">
        <v>45346</v>
      </c>
      <c r="N3135" t="s">
        <v>5843</v>
      </c>
      <c r="O3135" t="s">
        <v>5844</v>
      </c>
      <c r="P3135" t="s">
        <v>5836</v>
      </c>
    </row>
    <row r="3136" spans="1:16" x14ac:dyDescent="0.5">
      <c r="A3136" t="s">
        <v>4218</v>
      </c>
      <c r="B3136" t="s">
        <v>4213</v>
      </c>
      <c r="C3136" t="s">
        <v>664</v>
      </c>
      <c r="D3136" s="1">
        <v>45474</v>
      </c>
      <c r="E3136">
        <v>999</v>
      </c>
      <c r="F3136" t="s">
        <v>10</v>
      </c>
      <c r="G3136" t="s">
        <v>41</v>
      </c>
      <c r="H3136" t="s">
        <v>5361</v>
      </c>
      <c r="I3136">
        <v>999</v>
      </c>
      <c r="J3136" s="1">
        <v>45350</v>
      </c>
      <c r="K3136" t="s">
        <v>5356</v>
      </c>
      <c r="L3136" s="1"/>
      <c r="M3136" s="1">
        <v>45346</v>
      </c>
      <c r="N3136" t="s">
        <v>5843</v>
      </c>
      <c r="O3136" t="s">
        <v>5844</v>
      </c>
      <c r="P3136" t="s">
        <v>5836</v>
      </c>
    </row>
    <row r="3137" spans="1:16" x14ac:dyDescent="0.5">
      <c r="A3137" t="s">
        <v>4219</v>
      </c>
      <c r="B3137" t="s">
        <v>4213</v>
      </c>
      <c r="C3137" t="s">
        <v>664</v>
      </c>
      <c r="D3137" s="1">
        <v>45506</v>
      </c>
      <c r="E3137">
        <v>999</v>
      </c>
      <c r="F3137" t="s">
        <v>10</v>
      </c>
      <c r="G3137" t="s">
        <v>11</v>
      </c>
      <c r="H3137" t="s">
        <v>5361</v>
      </c>
      <c r="I3137">
        <v>999</v>
      </c>
      <c r="J3137" s="1">
        <v>45350</v>
      </c>
      <c r="K3137" t="s">
        <v>5356</v>
      </c>
      <c r="L3137" s="1"/>
      <c r="M3137" s="1">
        <v>45346</v>
      </c>
      <c r="N3137" t="s">
        <v>5843</v>
      </c>
      <c r="O3137" t="s">
        <v>5844</v>
      </c>
      <c r="P3137" t="s">
        <v>5836</v>
      </c>
    </row>
    <row r="3138" spans="1:16" x14ac:dyDescent="0.5">
      <c r="A3138" t="s">
        <v>4220</v>
      </c>
      <c r="B3138" t="s">
        <v>4213</v>
      </c>
      <c r="C3138" t="s">
        <v>664</v>
      </c>
      <c r="D3138" s="1">
        <v>45539</v>
      </c>
      <c r="E3138">
        <v>999</v>
      </c>
      <c r="F3138" t="s">
        <v>10</v>
      </c>
      <c r="G3138" t="s">
        <v>25</v>
      </c>
      <c r="H3138" t="s">
        <v>5361</v>
      </c>
      <c r="I3138">
        <v>999</v>
      </c>
      <c r="J3138" s="1">
        <v>45350</v>
      </c>
      <c r="K3138" t="s">
        <v>5356</v>
      </c>
      <c r="L3138" s="1"/>
      <c r="M3138" s="1">
        <v>45346</v>
      </c>
      <c r="N3138" t="s">
        <v>5843</v>
      </c>
      <c r="O3138" t="s">
        <v>5844</v>
      </c>
      <c r="P3138" t="s">
        <v>5836</v>
      </c>
    </row>
    <row r="3139" spans="1:16" x14ac:dyDescent="0.5">
      <c r="A3139" t="s">
        <v>4221</v>
      </c>
      <c r="B3139" t="s">
        <v>4222</v>
      </c>
      <c r="C3139" t="s">
        <v>4223</v>
      </c>
      <c r="D3139" s="1">
        <v>45383</v>
      </c>
      <c r="E3139">
        <v>9999</v>
      </c>
      <c r="F3139" t="s">
        <v>10</v>
      </c>
      <c r="G3139" t="s">
        <v>11</v>
      </c>
      <c r="H3139" t="s">
        <v>5382</v>
      </c>
      <c r="I3139">
        <v>9999</v>
      </c>
      <c r="J3139" s="1">
        <v>45405</v>
      </c>
      <c r="K3139" t="s">
        <v>5356</v>
      </c>
      <c r="L3139" s="1"/>
      <c r="M3139" s="1">
        <v>45403</v>
      </c>
      <c r="N3139" t="s">
        <v>5838</v>
      </c>
      <c r="O3139" t="s">
        <v>5835</v>
      </c>
      <c r="P3139" t="s">
        <v>5840</v>
      </c>
    </row>
    <row r="3140" spans="1:16" x14ac:dyDescent="0.5">
      <c r="A3140" t="s">
        <v>4224</v>
      </c>
      <c r="B3140" t="s">
        <v>4222</v>
      </c>
      <c r="C3140" t="s">
        <v>4223</v>
      </c>
      <c r="D3140" s="1">
        <v>45416</v>
      </c>
      <c r="E3140">
        <v>9999</v>
      </c>
      <c r="F3140" t="s">
        <v>10</v>
      </c>
      <c r="G3140" t="s">
        <v>11</v>
      </c>
      <c r="H3140" t="s">
        <v>5382</v>
      </c>
      <c r="I3140">
        <v>9999</v>
      </c>
      <c r="J3140" s="1">
        <v>45405</v>
      </c>
      <c r="K3140" t="s">
        <v>5356</v>
      </c>
      <c r="L3140" s="1"/>
      <c r="M3140" s="1">
        <v>45403</v>
      </c>
      <c r="N3140" t="s">
        <v>5838</v>
      </c>
      <c r="O3140" t="s">
        <v>5835</v>
      </c>
      <c r="P3140" t="s">
        <v>5840</v>
      </c>
    </row>
    <row r="3141" spans="1:16" x14ac:dyDescent="0.5">
      <c r="A3141" t="s">
        <v>4225</v>
      </c>
      <c r="B3141" t="s">
        <v>4222</v>
      </c>
      <c r="C3141" t="s">
        <v>4223</v>
      </c>
      <c r="D3141" s="1">
        <v>45446</v>
      </c>
      <c r="E3141">
        <v>9999</v>
      </c>
      <c r="F3141" t="s">
        <v>10</v>
      </c>
      <c r="G3141" t="s">
        <v>11</v>
      </c>
      <c r="H3141" t="s">
        <v>5382</v>
      </c>
      <c r="I3141">
        <v>9999</v>
      </c>
      <c r="J3141" s="1">
        <v>45405</v>
      </c>
      <c r="K3141" t="s">
        <v>5356</v>
      </c>
      <c r="L3141" s="1"/>
      <c r="M3141" s="1">
        <v>45403</v>
      </c>
      <c r="N3141" t="s">
        <v>5838</v>
      </c>
      <c r="O3141" t="s">
        <v>5835</v>
      </c>
      <c r="P3141" t="s">
        <v>5840</v>
      </c>
    </row>
    <row r="3142" spans="1:16" x14ac:dyDescent="0.5">
      <c r="A3142" t="s">
        <v>4226</v>
      </c>
      <c r="B3142" t="s">
        <v>4222</v>
      </c>
      <c r="C3142" t="s">
        <v>4223</v>
      </c>
      <c r="D3142" s="1">
        <v>45475</v>
      </c>
      <c r="E3142">
        <v>9999</v>
      </c>
      <c r="F3142" t="s">
        <v>10</v>
      </c>
      <c r="G3142" t="s">
        <v>11</v>
      </c>
      <c r="H3142" t="s">
        <v>5382</v>
      </c>
      <c r="I3142">
        <v>9999</v>
      </c>
      <c r="J3142" s="1">
        <v>45405</v>
      </c>
      <c r="K3142" t="s">
        <v>5356</v>
      </c>
      <c r="L3142" s="1"/>
      <c r="M3142" s="1">
        <v>45403</v>
      </c>
      <c r="N3142" t="s">
        <v>5838</v>
      </c>
      <c r="O3142" t="s">
        <v>5835</v>
      </c>
      <c r="P3142" t="s">
        <v>5840</v>
      </c>
    </row>
    <row r="3143" spans="1:16" x14ac:dyDescent="0.5">
      <c r="A3143" t="s">
        <v>4227</v>
      </c>
      <c r="B3143" t="s">
        <v>4222</v>
      </c>
      <c r="C3143" t="s">
        <v>4223</v>
      </c>
      <c r="D3143" s="1">
        <v>45507</v>
      </c>
      <c r="E3143">
        <v>9999</v>
      </c>
      <c r="F3143" t="s">
        <v>10</v>
      </c>
      <c r="G3143" t="s">
        <v>11</v>
      </c>
      <c r="H3143" t="s">
        <v>5382</v>
      </c>
      <c r="I3143">
        <v>9999</v>
      </c>
      <c r="J3143" s="1">
        <v>45405</v>
      </c>
      <c r="K3143" t="s">
        <v>5356</v>
      </c>
      <c r="L3143" s="1"/>
      <c r="M3143" s="1">
        <v>45403</v>
      </c>
      <c r="N3143" t="s">
        <v>5838</v>
      </c>
      <c r="O3143" t="s">
        <v>5835</v>
      </c>
      <c r="P3143" t="s">
        <v>5840</v>
      </c>
    </row>
    <row r="3144" spans="1:16" x14ac:dyDescent="0.5">
      <c r="A3144" t="s">
        <v>4228</v>
      </c>
      <c r="B3144" t="s">
        <v>4222</v>
      </c>
      <c r="C3144" t="s">
        <v>4223</v>
      </c>
      <c r="D3144" s="1">
        <v>45537</v>
      </c>
      <c r="E3144">
        <v>9999</v>
      </c>
      <c r="F3144" t="s">
        <v>10</v>
      </c>
      <c r="G3144" t="s">
        <v>11</v>
      </c>
      <c r="H3144" t="s">
        <v>5382</v>
      </c>
      <c r="I3144">
        <v>9999</v>
      </c>
      <c r="J3144" s="1">
        <v>45405</v>
      </c>
      <c r="K3144" t="s">
        <v>5356</v>
      </c>
      <c r="L3144" s="1"/>
      <c r="M3144" s="1">
        <v>45403</v>
      </c>
      <c r="N3144" t="s">
        <v>5838</v>
      </c>
      <c r="O3144" t="s">
        <v>5835</v>
      </c>
      <c r="P3144" t="s">
        <v>5840</v>
      </c>
    </row>
    <row r="3145" spans="1:16" x14ac:dyDescent="0.5">
      <c r="A3145" t="s">
        <v>4229</v>
      </c>
      <c r="B3145" t="s">
        <v>4230</v>
      </c>
      <c r="C3145" t="s">
        <v>647</v>
      </c>
      <c r="D3145" s="1">
        <v>45413</v>
      </c>
      <c r="E3145">
        <v>999</v>
      </c>
      <c r="F3145" t="s">
        <v>10</v>
      </c>
      <c r="G3145" t="s">
        <v>25</v>
      </c>
      <c r="H3145" t="s">
        <v>5361</v>
      </c>
      <c r="I3145">
        <v>999</v>
      </c>
      <c r="J3145" s="1">
        <v>45425</v>
      </c>
      <c r="K3145" t="s">
        <v>5359</v>
      </c>
      <c r="L3145" s="1">
        <v>45565</v>
      </c>
      <c r="M3145" s="1">
        <v>45416</v>
      </c>
      <c r="N3145" t="s">
        <v>5846</v>
      </c>
      <c r="O3145" t="s">
        <v>5841</v>
      </c>
      <c r="P3145" t="s">
        <v>6037</v>
      </c>
    </row>
    <row r="3146" spans="1:16" x14ac:dyDescent="0.5">
      <c r="A3146" t="s">
        <v>4231</v>
      </c>
      <c r="B3146" t="s">
        <v>4230</v>
      </c>
      <c r="C3146" t="s">
        <v>647</v>
      </c>
      <c r="D3146" s="1">
        <v>45445</v>
      </c>
      <c r="E3146">
        <v>999</v>
      </c>
      <c r="F3146" t="s">
        <v>10</v>
      </c>
      <c r="G3146" t="s">
        <v>23</v>
      </c>
      <c r="H3146" t="s">
        <v>5361</v>
      </c>
      <c r="I3146">
        <v>999</v>
      </c>
      <c r="J3146" s="1">
        <v>45425</v>
      </c>
      <c r="K3146" t="s">
        <v>5359</v>
      </c>
      <c r="L3146" s="1">
        <v>45565</v>
      </c>
      <c r="M3146" s="1">
        <v>45416</v>
      </c>
      <c r="N3146" t="s">
        <v>5846</v>
      </c>
      <c r="O3146" t="s">
        <v>5841</v>
      </c>
      <c r="P3146" t="s">
        <v>6037</v>
      </c>
    </row>
    <row r="3147" spans="1:16" x14ac:dyDescent="0.5">
      <c r="A3147" t="s">
        <v>4232</v>
      </c>
      <c r="B3147" t="s">
        <v>4230</v>
      </c>
      <c r="C3147" t="s">
        <v>647</v>
      </c>
      <c r="D3147" s="1">
        <v>45474</v>
      </c>
      <c r="E3147">
        <v>999</v>
      </c>
      <c r="F3147" t="s">
        <v>10</v>
      </c>
      <c r="G3147" t="s">
        <v>11</v>
      </c>
      <c r="H3147" t="s">
        <v>5361</v>
      </c>
      <c r="I3147">
        <v>999</v>
      </c>
      <c r="J3147" s="1">
        <v>45425</v>
      </c>
      <c r="K3147" t="s">
        <v>5359</v>
      </c>
      <c r="L3147" s="1">
        <v>45565</v>
      </c>
      <c r="M3147" s="1">
        <v>45416</v>
      </c>
      <c r="N3147" t="s">
        <v>5846</v>
      </c>
      <c r="O3147" t="s">
        <v>5841</v>
      </c>
      <c r="P3147" t="s">
        <v>6037</v>
      </c>
    </row>
    <row r="3148" spans="1:16" x14ac:dyDescent="0.5">
      <c r="A3148" t="s">
        <v>4233</v>
      </c>
      <c r="B3148" t="s">
        <v>4230</v>
      </c>
      <c r="C3148" t="s">
        <v>647</v>
      </c>
      <c r="D3148" s="1">
        <v>45508</v>
      </c>
      <c r="E3148">
        <v>999</v>
      </c>
      <c r="F3148" t="s">
        <v>10</v>
      </c>
      <c r="G3148" t="s">
        <v>11</v>
      </c>
      <c r="H3148" t="s">
        <v>5361</v>
      </c>
      <c r="I3148">
        <v>999</v>
      </c>
      <c r="J3148" s="1">
        <v>45425</v>
      </c>
      <c r="K3148" t="s">
        <v>5359</v>
      </c>
      <c r="L3148" s="1">
        <v>45565</v>
      </c>
      <c r="M3148" s="1">
        <v>45416</v>
      </c>
      <c r="N3148" t="s">
        <v>5846</v>
      </c>
      <c r="O3148" t="s">
        <v>5841</v>
      </c>
      <c r="P3148" t="s">
        <v>6037</v>
      </c>
    </row>
    <row r="3149" spans="1:16" x14ac:dyDescent="0.5">
      <c r="A3149" t="s">
        <v>4234</v>
      </c>
      <c r="B3149" t="s">
        <v>4230</v>
      </c>
      <c r="C3149" t="s">
        <v>647</v>
      </c>
      <c r="D3149" s="1">
        <v>45536</v>
      </c>
      <c r="E3149">
        <v>999</v>
      </c>
      <c r="F3149" t="s">
        <v>10</v>
      </c>
      <c r="G3149" t="s">
        <v>11</v>
      </c>
      <c r="H3149" t="s">
        <v>5361</v>
      </c>
      <c r="I3149">
        <v>999</v>
      </c>
      <c r="J3149" s="1">
        <v>45425</v>
      </c>
      <c r="K3149" t="s">
        <v>5359</v>
      </c>
      <c r="L3149" s="1">
        <v>45565</v>
      </c>
      <c r="M3149" s="1">
        <v>45416</v>
      </c>
      <c r="N3149" t="s">
        <v>5846</v>
      </c>
      <c r="O3149" t="s">
        <v>5841</v>
      </c>
      <c r="P3149" t="s">
        <v>6037</v>
      </c>
    </row>
    <row r="3150" spans="1:16" x14ac:dyDescent="0.5">
      <c r="A3150" t="s">
        <v>4235</v>
      </c>
      <c r="B3150" t="s">
        <v>4236</v>
      </c>
      <c r="C3150" t="s">
        <v>4237</v>
      </c>
      <c r="D3150" s="1">
        <v>45446</v>
      </c>
      <c r="E3150">
        <v>999</v>
      </c>
      <c r="F3150" t="s">
        <v>10</v>
      </c>
      <c r="G3150" t="s">
        <v>25</v>
      </c>
      <c r="H3150" t="s">
        <v>5361</v>
      </c>
      <c r="I3150">
        <v>999</v>
      </c>
      <c r="J3150" s="1">
        <v>45462</v>
      </c>
      <c r="K3150" t="s">
        <v>5356</v>
      </c>
      <c r="L3150" s="1"/>
      <c r="M3150" s="1">
        <v>45444</v>
      </c>
      <c r="N3150" t="s">
        <v>5838</v>
      </c>
      <c r="O3150" t="s">
        <v>5845</v>
      </c>
      <c r="P3150" t="s">
        <v>6037</v>
      </c>
    </row>
    <row r="3151" spans="1:16" x14ac:dyDescent="0.5">
      <c r="A3151" t="s">
        <v>4238</v>
      </c>
      <c r="B3151" t="s">
        <v>4236</v>
      </c>
      <c r="C3151" t="s">
        <v>4237</v>
      </c>
      <c r="D3151" s="1">
        <v>45476</v>
      </c>
      <c r="E3151">
        <v>999</v>
      </c>
      <c r="F3151" t="s">
        <v>10</v>
      </c>
      <c r="G3151" t="s">
        <v>11</v>
      </c>
      <c r="H3151" t="s">
        <v>5361</v>
      </c>
      <c r="I3151">
        <v>999</v>
      </c>
      <c r="J3151" s="1">
        <v>45462</v>
      </c>
      <c r="K3151" t="s">
        <v>5356</v>
      </c>
      <c r="L3151" s="1"/>
      <c r="M3151" s="1">
        <v>45444</v>
      </c>
      <c r="N3151" t="s">
        <v>5838</v>
      </c>
      <c r="O3151" t="s">
        <v>5845</v>
      </c>
      <c r="P3151" t="s">
        <v>6037</v>
      </c>
    </row>
    <row r="3152" spans="1:16" x14ac:dyDescent="0.5">
      <c r="A3152" t="s">
        <v>4239</v>
      </c>
      <c r="B3152" t="s">
        <v>4236</v>
      </c>
      <c r="C3152" t="s">
        <v>4237</v>
      </c>
      <c r="D3152" s="1">
        <v>45507</v>
      </c>
      <c r="E3152">
        <v>999</v>
      </c>
      <c r="F3152" t="s">
        <v>10</v>
      </c>
      <c r="G3152" t="s">
        <v>25</v>
      </c>
      <c r="H3152" t="s">
        <v>5361</v>
      </c>
      <c r="I3152">
        <v>999</v>
      </c>
      <c r="J3152" s="1">
        <v>45462</v>
      </c>
      <c r="K3152" t="s">
        <v>5356</v>
      </c>
      <c r="L3152" s="1"/>
      <c r="M3152" s="1">
        <v>45444</v>
      </c>
      <c r="N3152" t="s">
        <v>5838</v>
      </c>
      <c r="O3152" t="s">
        <v>5845</v>
      </c>
      <c r="P3152" t="s">
        <v>6037</v>
      </c>
    </row>
    <row r="3153" spans="1:16" x14ac:dyDescent="0.5">
      <c r="A3153" t="s">
        <v>4240</v>
      </c>
      <c r="B3153" t="s">
        <v>4236</v>
      </c>
      <c r="C3153" t="s">
        <v>4237</v>
      </c>
      <c r="D3153" s="1">
        <v>45539</v>
      </c>
      <c r="E3153">
        <v>999</v>
      </c>
      <c r="F3153" t="s">
        <v>10</v>
      </c>
      <c r="G3153" t="s">
        <v>11</v>
      </c>
      <c r="H3153" t="s">
        <v>5361</v>
      </c>
      <c r="I3153">
        <v>999</v>
      </c>
      <c r="J3153" s="1">
        <v>45462</v>
      </c>
      <c r="K3153" t="s">
        <v>5356</v>
      </c>
      <c r="L3153" s="1"/>
      <c r="M3153" s="1">
        <v>45444</v>
      </c>
      <c r="N3153" t="s">
        <v>5838</v>
      </c>
      <c r="O3153" t="s">
        <v>5845</v>
      </c>
      <c r="P3153" t="s">
        <v>6037</v>
      </c>
    </row>
    <row r="3154" spans="1:16" x14ac:dyDescent="0.5">
      <c r="A3154" t="s">
        <v>4241</v>
      </c>
      <c r="B3154" t="s">
        <v>4242</v>
      </c>
      <c r="C3154" t="s">
        <v>193</v>
      </c>
      <c r="D3154" s="1">
        <v>45292</v>
      </c>
      <c r="E3154">
        <v>2499</v>
      </c>
      <c r="F3154" t="s">
        <v>10</v>
      </c>
      <c r="G3154" t="s">
        <v>11</v>
      </c>
      <c r="H3154" t="s">
        <v>5362</v>
      </c>
      <c r="I3154">
        <v>2499</v>
      </c>
      <c r="J3154" s="1">
        <v>45318</v>
      </c>
      <c r="K3154" t="s">
        <v>5356</v>
      </c>
      <c r="L3154" s="1"/>
      <c r="M3154" s="1">
        <v>45316</v>
      </c>
      <c r="N3154" t="s">
        <v>5843</v>
      </c>
      <c r="O3154" t="s">
        <v>5845</v>
      </c>
      <c r="P3154" t="s">
        <v>6036</v>
      </c>
    </row>
    <row r="3155" spans="1:16" x14ac:dyDescent="0.5">
      <c r="A3155" t="s">
        <v>4243</v>
      </c>
      <c r="B3155" t="s">
        <v>4242</v>
      </c>
      <c r="C3155" t="s">
        <v>193</v>
      </c>
      <c r="D3155" s="1">
        <v>45323</v>
      </c>
      <c r="E3155">
        <v>2499</v>
      </c>
      <c r="F3155" t="s">
        <v>10</v>
      </c>
      <c r="G3155" t="s">
        <v>11</v>
      </c>
      <c r="H3155" t="s">
        <v>5362</v>
      </c>
      <c r="I3155">
        <v>2499</v>
      </c>
      <c r="J3155" s="1">
        <v>45318</v>
      </c>
      <c r="K3155" t="s">
        <v>5356</v>
      </c>
      <c r="L3155" s="1"/>
      <c r="M3155" s="1">
        <v>45316</v>
      </c>
      <c r="N3155" t="s">
        <v>5843</v>
      </c>
      <c r="O3155" t="s">
        <v>5845</v>
      </c>
      <c r="P3155" t="s">
        <v>6036</v>
      </c>
    </row>
    <row r="3156" spans="1:16" x14ac:dyDescent="0.5">
      <c r="A3156" t="s">
        <v>4244</v>
      </c>
      <c r="B3156" t="s">
        <v>4242</v>
      </c>
      <c r="C3156" t="s">
        <v>193</v>
      </c>
      <c r="D3156" s="1">
        <v>45355</v>
      </c>
      <c r="E3156">
        <v>2499</v>
      </c>
      <c r="F3156" t="s">
        <v>10</v>
      </c>
      <c r="G3156" t="s">
        <v>11</v>
      </c>
      <c r="H3156" t="s">
        <v>5362</v>
      </c>
      <c r="I3156">
        <v>2499</v>
      </c>
      <c r="J3156" s="1">
        <v>45318</v>
      </c>
      <c r="K3156" t="s">
        <v>5356</v>
      </c>
      <c r="L3156" s="1"/>
      <c r="M3156" s="1">
        <v>45316</v>
      </c>
      <c r="N3156" t="s">
        <v>5843</v>
      </c>
      <c r="O3156" t="s">
        <v>5845</v>
      </c>
      <c r="P3156" t="s">
        <v>6036</v>
      </c>
    </row>
    <row r="3157" spans="1:16" x14ac:dyDescent="0.5">
      <c r="A3157" t="s">
        <v>4245</v>
      </c>
      <c r="B3157" t="s">
        <v>4242</v>
      </c>
      <c r="C3157" t="s">
        <v>193</v>
      </c>
      <c r="D3157" s="1">
        <v>45385</v>
      </c>
      <c r="E3157">
        <v>2499</v>
      </c>
      <c r="F3157" t="s">
        <v>10</v>
      </c>
      <c r="G3157" t="s">
        <v>41</v>
      </c>
      <c r="H3157" t="s">
        <v>5362</v>
      </c>
      <c r="I3157">
        <v>2499</v>
      </c>
      <c r="J3157" s="1">
        <v>45318</v>
      </c>
      <c r="K3157" t="s">
        <v>5356</v>
      </c>
      <c r="L3157" s="1"/>
      <c r="M3157" s="1">
        <v>45316</v>
      </c>
      <c r="N3157" t="s">
        <v>5843</v>
      </c>
      <c r="O3157" t="s">
        <v>5845</v>
      </c>
      <c r="P3157" t="s">
        <v>6036</v>
      </c>
    </row>
    <row r="3158" spans="1:16" x14ac:dyDescent="0.5">
      <c r="A3158" t="s">
        <v>4246</v>
      </c>
      <c r="B3158" t="s">
        <v>4242</v>
      </c>
      <c r="C3158" t="s">
        <v>193</v>
      </c>
      <c r="D3158" s="1">
        <v>45415</v>
      </c>
      <c r="E3158">
        <v>2499</v>
      </c>
      <c r="F3158" t="s">
        <v>10</v>
      </c>
      <c r="G3158" t="s">
        <v>11</v>
      </c>
      <c r="H3158" t="s">
        <v>5362</v>
      </c>
      <c r="I3158">
        <v>2499</v>
      </c>
      <c r="J3158" s="1">
        <v>45318</v>
      </c>
      <c r="K3158" t="s">
        <v>5356</v>
      </c>
      <c r="L3158" s="1"/>
      <c r="M3158" s="1">
        <v>45316</v>
      </c>
      <c r="N3158" t="s">
        <v>5843</v>
      </c>
      <c r="O3158" t="s">
        <v>5845</v>
      </c>
      <c r="P3158" t="s">
        <v>6036</v>
      </c>
    </row>
    <row r="3159" spans="1:16" x14ac:dyDescent="0.5">
      <c r="A3159" t="s">
        <v>4247</v>
      </c>
      <c r="B3159" t="s">
        <v>4242</v>
      </c>
      <c r="C3159" t="s">
        <v>193</v>
      </c>
      <c r="D3159" s="1">
        <v>45446</v>
      </c>
      <c r="E3159">
        <v>2499</v>
      </c>
      <c r="F3159" t="s">
        <v>10</v>
      </c>
      <c r="G3159" t="s">
        <v>25</v>
      </c>
      <c r="H3159" t="s">
        <v>5362</v>
      </c>
      <c r="I3159">
        <v>2499</v>
      </c>
      <c r="J3159" s="1">
        <v>45318</v>
      </c>
      <c r="K3159" t="s">
        <v>5356</v>
      </c>
      <c r="L3159" s="1"/>
      <c r="M3159" s="1">
        <v>45316</v>
      </c>
      <c r="N3159" t="s">
        <v>5843</v>
      </c>
      <c r="O3159" t="s">
        <v>5845</v>
      </c>
      <c r="P3159" t="s">
        <v>6036</v>
      </c>
    </row>
    <row r="3160" spans="1:16" x14ac:dyDescent="0.5">
      <c r="A3160" t="s">
        <v>4248</v>
      </c>
      <c r="B3160" t="s">
        <v>4242</v>
      </c>
      <c r="C3160" t="s">
        <v>193</v>
      </c>
      <c r="D3160" s="1">
        <v>45477</v>
      </c>
      <c r="E3160">
        <v>2499</v>
      </c>
      <c r="F3160" t="s">
        <v>10</v>
      </c>
      <c r="G3160" t="s">
        <v>11</v>
      </c>
      <c r="H3160" t="s">
        <v>5362</v>
      </c>
      <c r="I3160">
        <v>2499</v>
      </c>
      <c r="J3160" s="1">
        <v>45318</v>
      </c>
      <c r="K3160" t="s">
        <v>5356</v>
      </c>
      <c r="L3160" s="1"/>
      <c r="M3160" s="1">
        <v>45316</v>
      </c>
      <c r="N3160" t="s">
        <v>5843</v>
      </c>
      <c r="O3160" t="s">
        <v>5845</v>
      </c>
      <c r="P3160" t="s">
        <v>6036</v>
      </c>
    </row>
    <row r="3161" spans="1:16" x14ac:dyDescent="0.5">
      <c r="A3161" t="s">
        <v>4249</v>
      </c>
      <c r="B3161" t="s">
        <v>4242</v>
      </c>
      <c r="C3161" t="s">
        <v>193</v>
      </c>
      <c r="D3161" s="1">
        <v>45506</v>
      </c>
      <c r="E3161">
        <v>2499</v>
      </c>
      <c r="F3161" t="s">
        <v>10</v>
      </c>
      <c r="G3161" t="s">
        <v>11</v>
      </c>
      <c r="H3161" t="s">
        <v>5362</v>
      </c>
      <c r="I3161">
        <v>2499</v>
      </c>
      <c r="J3161" s="1">
        <v>45318</v>
      </c>
      <c r="K3161" t="s">
        <v>5356</v>
      </c>
      <c r="L3161" s="1"/>
      <c r="M3161" s="1">
        <v>45316</v>
      </c>
      <c r="N3161" t="s">
        <v>5843</v>
      </c>
      <c r="O3161" t="s">
        <v>5845</v>
      </c>
      <c r="P3161" t="s">
        <v>6036</v>
      </c>
    </row>
    <row r="3162" spans="1:16" x14ac:dyDescent="0.5">
      <c r="A3162" t="s">
        <v>4250</v>
      </c>
      <c r="B3162" t="s">
        <v>4242</v>
      </c>
      <c r="C3162" t="s">
        <v>193</v>
      </c>
      <c r="D3162" s="1">
        <v>45537</v>
      </c>
      <c r="E3162">
        <v>2499</v>
      </c>
      <c r="F3162" t="s">
        <v>10</v>
      </c>
      <c r="G3162" t="s">
        <v>11</v>
      </c>
      <c r="H3162" t="s">
        <v>5362</v>
      </c>
      <c r="I3162">
        <v>2499</v>
      </c>
      <c r="J3162" s="1">
        <v>45318</v>
      </c>
      <c r="K3162" t="s">
        <v>5356</v>
      </c>
      <c r="L3162" s="1"/>
      <c r="M3162" s="1">
        <v>45316</v>
      </c>
      <c r="N3162" t="s">
        <v>5843</v>
      </c>
      <c r="O3162" t="s">
        <v>5845</v>
      </c>
      <c r="P3162" t="s">
        <v>6036</v>
      </c>
    </row>
    <row r="3163" spans="1:16" x14ac:dyDescent="0.5">
      <c r="A3163" t="s">
        <v>4251</v>
      </c>
      <c r="B3163" t="s">
        <v>4252</v>
      </c>
      <c r="C3163" t="s">
        <v>4253</v>
      </c>
      <c r="D3163" s="1">
        <v>45507</v>
      </c>
      <c r="E3163">
        <v>2499</v>
      </c>
      <c r="F3163" t="s">
        <v>10</v>
      </c>
      <c r="G3163" t="s">
        <v>23</v>
      </c>
      <c r="H3163" t="s">
        <v>5362</v>
      </c>
      <c r="I3163">
        <v>2499</v>
      </c>
      <c r="J3163" s="1">
        <v>45523</v>
      </c>
      <c r="K3163" t="s">
        <v>5356</v>
      </c>
      <c r="L3163" s="1"/>
      <c r="M3163" s="1">
        <v>45495</v>
      </c>
      <c r="N3163" t="s">
        <v>5838</v>
      </c>
      <c r="O3163" t="s">
        <v>5835</v>
      </c>
      <c r="P3163" t="s">
        <v>5836</v>
      </c>
    </row>
    <row r="3164" spans="1:16" x14ac:dyDescent="0.5">
      <c r="A3164" t="s">
        <v>4254</v>
      </c>
      <c r="B3164" t="s">
        <v>4252</v>
      </c>
      <c r="C3164" t="s">
        <v>4253</v>
      </c>
      <c r="D3164" s="1">
        <v>45536</v>
      </c>
      <c r="E3164">
        <v>2499</v>
      </c>
      <c r="F3164" t="s">
        <v>10</v>
      </c>
      <c r="G3164" t="s">
        <v>11</v>
      </c>
      <c r="H3164" t="s">
        <v>5362</v>
      </c>
      <c r="I3164">
        <v>2499</v>
      </c>
      <c r="J3164" s="1">
        <v>45523</v>
      </c>
      <c r="K3164" t="s">
        <v>5356</v>
      </c>
      <c r="L3164" s="1"/>
      <c r="M3164" s="1">
        <v>45495</v>
      </c>
      <c r="N3164" t="s">
        <v>5838</v>
      </c>
      <c r="O3164" t="s">
        <v>5835</v>
      </c>
      <c r="P3164" t="s">
        <v>5836</v>
      </c>
    </row>
    <row r="3165" spans="1:16" x14ac:dyDescent="0.5">
      <c r="A3165" t="s">
        <v>4255</v>
      </c>
      <c r="B3165" t="s">
        <v>4256</v>
      </c>
      <c r="C3165" t="s">
        <v>1734</v>
      </c>
      <c r="D3165" s="1">
        <v>45445</v>
      </c>
      <c r="E3165">
        <v>999</v>
      </c>
      <c r="F3165" t="s">
        <v>10</v>
      </c>
      <c r="G3165" t="s">
        <v>11</v>
      </c>
      <c r="H3165" t="s">
        <v>5361</v>
      </c>
      <c r="I3165">
        <v>999</v>
      </c>
      <c r="J3165" s="1">
        <v>45458</v>
      </c>
      <c r="K3165" t="s">
        <v>5356</v>
      </c>
      <c r="L3165" s="1"/>
      <c r="M3165" s="1">
        <v>45438</v>
      </c>
      <c r="N3165" t="s">
        <v>5838</v>
      </c>
      <c r="O3165" t="s">
        <v>5845</v>
      </c>
      <c r="P3165" t="s">
        <v>6036</v>
      </c>
    </row>
    <row r="3166" spans="1:16" x14ac:dyDescent="0.5">
      <c r="A3166" t="s">
        <v>4257</v>
      </c>
      <c r="B3166" t="s">
        <v>4256</v>
      </c>
      <c r="C3166" t="s">
        <v>1734</v>
      </c>
      <c r="D3166" s="1">
        <v>45476</v>
      </c>
      <c r="E3166">
        <v>999</v>
      </c>
      <c r="F3166" t="s">
        <v>10</v>
      </c>
      <c r="G3166" t="s">
        <v>11</v>
      </c>
      <c r="H3166" t="s">
        <v>5361</v>
      </c>
      <c r="I3166">
        <v>999</v>
      </c>
      <c r="J3166" s="1">
        <v>45458</v>
      </c>
      <c r="K3166" t="s">
        <v>5356</v>
      </c>
      <c r="L3166" s="1"/>
      <c r="M3166" s="1">
        <v>45438</v>
      </c>
      <c r="N3166" t="s">
        <v>5838</v>
      </c>
      <c r="O3166" t="s">
        <v>5845</v>
      </c>
      <c r="P3166" t="s">
        <v>6036</v>
      </c>
    </row>
    <row r="3167" spans="1:16" x14ac:dyDescent="0.5">
      <c r="A3167" t="s">
        <v>4258</v>
      </c>
      <c r="B3167" t="s">
        <v>4256</v>
      </c>
      <c r="C3167" t="s">
        <v>1734</v>
      </c>
      <c r="D3167" s="1">
        <v>45505</v>
      </c>
      <c r="E3167">
        <v>999</v>
      </c>
      <c r="F3167" t="s">
        <v>10</v>
      </c>
      <c r="G3167" t="s">
        <v>25</v>
      </c>
      <c r="H3167" t="s">
        <v>5361</v>
      </c>
      <c r="I3167">
        <v>999</v>
      </c>
      <c r="J3167" s="1">
        <v>45458</v>
      </c>
      <c r="K3167" t="s">
        <v>5356</v>
      </c>
      <c r="L3167" s="1"/>
      <c r="M3167" s="1">
        <v>45438</v>
      </c>
      <c r="N3167" t="s">
        <v>5838</v>
      </c>
      <c r="O3167" t="s">
        <v>5845</v>
      </c>
      <c r="P3167" t="s">
        <v>6036</v>
      </c>
    </row>
    <row r="3168" spans="1:16" x14ac:dyDescent="0.5">
      <c r="A3168" t="s">
        <v>4259</v>
      </c>
      <c r="B3168" t="s">
        <v>4256</v>
      </c>
      <c r="C3168" t="s">
        <v>1734</v>
      </c>
      <c r="D3168" s="1">
        <v>45537</v>
      </c>
      <c r="E3168">
        <v>999</v>
      </c>
      <c r="F3168" t="s">
        <v>10</v>
      </c>
      <c r="G3168" t="s">
        <v>11</v>
      </c>
      <c r="H3168" t="s">
        <v>5361</v>
      </c>
      <c r="I3168">
        <v>999</v>
      </c>
      <c r="J3168" s="1">
        <v>45458</v>
      </c>
      <c r="K3168" t="s">
        <v>5356</v>
      </c>
      <c r="L3168" s="1"/>
      <c r="M3168" s="1">
        <v>45438</v>
      </c>
      <c r="N3168" t="s">
        <v>5838</v>
      </c>
      <c r="O3168" t="s">
        <v>5845</v>
      </c>
      <c r="P3168" t="s">
        <v>6036</v>
      </c>
    </row>
    <row r="3169" spans="1:16" x14ac:dyDescent="0.5">
      <c r="A3169" t="s">
        <v>4260</v>
      </c>
      <c r="B3169" t="s">
        <v>4261</v>
      </c>
      <c r="C3169" t="s">
        <v>405</v>
      </c>
      <c r="D3169" s="1">
        <v>45416</v>
      </c>
      <c r="E3169">
        <v>999</v>
      </c>
      <c r="F3169" t="s">
        <v>10</v>
      </c>
      <c r="G3169" t="s">
        <v>25</v>
      </c>
      <c r="H3169" t="s">
        <v>5361</v>
      </c>
      <c r="I3169">
        <v>999</v>
      </c>
      <c r="J3169" s="1">
        <v>45435</v>
      </c>
      <c r="K3169" t="s">
        <v>5356</v>
      </c>
      <c r="L3169" s="1"/>
      <c r="M3169" s="1">
        <v>45413</v>
      </c>
      <c r="N3169" t="s">
        <v>5839</v>
      </c>
      <c r="O3169" t="s">
        <v>5848</v>
      </c>
      <c r="P3169" t="s">
        <v>6036</v>
      </c>
    </row>
    <row r="3170" spans="1:16" x14ac:dyDescent="0.5">
      <c r="A3170" t="s">
        <v>4262</v>
      </c>
      <c r="B3170" t="s">
        <v>4261</v>
      </c>
      <c r="C3170" t="s">
        <v>405</v>
      </c>
      <c r="D3170" s="1">
        <v>45446</v>
      </c>
      <c r="E3170">
        <v>999</v>
      </c>
      <c r="F3170" t="s">
        <v>10</v>
      </c>
      <c r="G3170" t="s">
        <v>11</v>
      </c>
      <c r="H3170" t="s">
        <v>5361</v>
      </c>
      <c r="I3170">
        <v>999</v>
      </c>
      <c r="J3170" s="1">
        <v>45435</v>
      </c>
      <c r="K3170" t="s">
        <v>5356</v>
      </c>
      <c r="L3170" s="1"/>
      <c r="M3170" s="1">
        <v>45413</v>
      </c>
      <c r="N3170" t="s">
        <v>5839</v>
      </c>
      <c r="O3170" t="s">
        <v>5848</v>
      </c>
      <c r="P3170" t="s">
        <v>6036</v>
      </c>
    </row>
    <row r="3171" spans="1:16" x14ac:dyDescent="0.5">
      <c r="A3171" t="s">
        <v>4263</v>
      </c>
      <c r="B3171" t="s">
        <v>4261</v>
      </c>
      <c r="C3171" t="s">
        <v>405</v>
      </c>
      <c r="D3171" s="1">
        <v>45476</v>
      </c>
      <c r="E3171">
        <v>999</v>
      </c>
      <c r="F3171" t="s">
        <v>10</v>
      </c>
      <c r="G3171" t="s">
        <v>11</v>
      </c>
      <c r="H3171" t="s">
        <v>5361</v>
      </c>
      <c r="I3171">
        <v>999</v>
      </c>
      <c r="J3171" s="1">
        <v>45435</v>
      </c>
      <c r="K3171" t="s">
        <v>5356</v>
      </c>
      <c r="L3171" s="1"/>
      <c r="M3171" s="1">
        <v>45413</v>
      </c>
      <c r="N3171" t="s">
        <v>5839</v>
      </c>
      <c r="O3171" t="s">
        <v>5848</v>
      </c>
      <c r="P3171" t="s">
        <v>6036</v>
      </c>
    </row>
    <row r="3172" spans="1:16" x14ac:dyDescent="0.5">
      <c r="A3172" t="s">
        <v>4264</v>
      </c>
      <c r="B3172" t="s">
        <v>4261</v>
      </c>
      <c r="C3172" t="s">
        <v>405</v>
      </c>
      <c r="D3172" s="1">
        <v>45508</v>
      </c>
      <c r="E3172">
        <v>999</v>
      </c>
      <c r="F3172" t="s">
        <v>10</v>
      </c>
      <c r="G3172" t="s">
        <v>11</v>
      </c>
      <c r="H3172" t="s">
        <v>5361</v>
      </c>
      <c r="I3172">
        <v>999</v>
      </c>
      <c r="J3172" s="1">
        <v>45435</v>
      </c>
      <c r="K3172" t="s">
        <v>5356</v>
      </c>
      <c r="L3172" s="1"/>
      <c r="M3172" s="1">
        <v>45413</v>
      </c>
      <c r="N3172" t="s">
        <v>5839</v>
      </c>
      <c r="O3172" t="s">
        <v>5848</v>
      </c>
      <c r="P3172" t="s">
        <v>6036</v>
      </c>
    </row>
    <row r="3173" spans="1:16" x14ac:dyDescent="0.5">
      <c r="A3173" t="s">
        <v>4265</v>
      </c>
      <c r="B3173" t="s">
        <v>4261</v>
      </c>
      <c r="C3173" t="s">
        <v>405</v>
      </c>
      <c r="D3173" s="1">
        <v>45539</v>
      </c>
      <c r="E3173">
        <v>999</v>
      </c>
      <c r="F3173" t="s">
        <v>10</v>
      </c>
      <c r="G3173" t="s">
        <v>11</v>
      </c>
      <c r="H3173" t="s">
        <v>5361</v>
      </c>
      <c r="I3173">
        <v>999</v>
      </c>
      <c r="J3173" s="1">
        <v>45435</v>
      </c>
      <c r="K3173" t="s">
        <v>5356</v>
      </c>
      <c r="L3173" s="1"/>
      <c r="M3173" s="1">
        <v>45413</v>
      </c>
      <c r="N3173" t="s">
        <v>5839</v>
      </c>
      <c r="O3173" t="s">
        <v>5848</v>
      </c>
      <c r="P3173" t="s">
        <v>6036</v>
      </c>
    </row>
    <row r="3174" spans="1:16" x14ac:dyDescent="0.5">
      <c r="A3174" t="s">
        <v>4266</v>
      </c>
      <c r="B3174" t="s">
        <v>4267</v>
      </c>
      <c r="C3174" t="s">
        <v>74</v>
      </c>
      <c r="D3174" s="1">
        <v>45414</v>
      </c>
      <c r="E3174">
        <v>999</v>
      </c>
      <c r="F3174" t="s">
        <v>10</v>
      </c>
      <c r="G3174" t="s">
        <v>11</v>
      </c>
      <c r="H3174" t="s">
        <v>5361</v>
      </c>
      <c r="I3174">
        <v>999</v>
      </c>
      <c r="J3174" s="1">
        <v>45428</v>
      </c>
      <c r="K3174" t="s">
        <v>5356</v>
      </c>
      <c r="L3174" s="1"/>
      <c r="M3174" s="1">
        <v>45420</v>
      </c>
      <c r="N3174" t="s">
        <v>5834</v>
      </c>
      <c r="O3174" t="s">
        <v>5835</v>
      </c>
      <c r="P3174" t="s">
        <v>6037</v>
      </c>
    </row>
    <row r="3175" spans="1:16" x14ac:dyDescent="0.5">
      <c r="A3175" t="s">
        <v>4268</v>
      </c>
      <c r="B3175" t="s">
        <v>4267</v>
      </c>
      <c r="C3175" t="s">
        <v>74</v>
      </c>
      <c r="D3175" s="1">
        <v>45445</v>
      </c>
      <c r="E3175">
        <v>999</v>
      </c>
      <c r="F3175" t="s">
        <v>10</v>
      </c>
      <c r="G3175" t="s">
        <v>11</v>
      </c>
      <c r="H3175" t="s">
        <v>5361</v>
      </c>
      <c r="I3175">
        <v>999</v>
      </c>
      <c r="J3175" s="1">
        <v>45428</v>
      </c>
      <c r="K3175" t="s">
        <v>5356</v>
      </c>
      <c r="L3175" s="1"/>
      <c r="M3175" s="1">
        <v>45420</v>
      </c>
      <c r="N3175" t="s">
        <v>5834</v>
      </c>
      <c r="O3175" t="s">
        <v>5835</v>
      </c>
      <c r="P3175" t="s">
        <v>6037</v>
      </c>
    </row>
    <row r="3176" spans="1:16" x14ac:dyDescent="0.5">
      <c r="A3176" t="s">
        <v>4269</v>
      </c>
      <c r="B3176" t="s">
        <v>4267</v>
      </c>
      <c r="C3176" t="s">
        <v>74</v>
      </c>
      <c r="D3176" s="1">
        <v>45475</v>
      </c>
      <c r="E3176">
        <v>999</v>
      </c>
      <c r="F3176" t="s">
        <v>10</v>
      </c>
      <c r="G3176" t="s">
        <v>11</v>
      </c>
      <c r="H3176" t="s">
        <v>5361</v>
      </c>
      <c r="I3176">
        <v>999</v>
      </c>
      <c r="J3176" s="1">
        <v>45428</v>
      </c>
      <c r="K3176" t="s">
        <v>5356</v>
      </c>
      <c r="L3176" s="1"/>
      <c r="M3176" s="1">
        <v>45420</v>
      </c>
      <c r="N3176" t="s">
        <v>5834</v>
      </c>
      <c r="O3176" t="s">
        <v>5835</v>
      </c>
      <c r="P3176" t="s">
        <v>6037</v>
      </c>
    </row>
    <row r="3177" spans="1:16" x14ac:dyDescent="0.5">
      <c r="A3177" t="s">
        <v>4270</v>
      </c>
      <c r="B3177" t="s">
        <v>4267</v>
      </c>
      <c r="C3177" t="s">
        <v>74</v>
      </c>
      <c r="D3177" s="1">
        <v>45505</v>
      </c>
      <c r="E3177">
        <v>999</v>
      </c>
      <c r="F3177" t="s">
        <v>10</v>
      </c>
      <c r="G3177" t="s">
        <v>11</v>
      </c>
      <c r="H3177" t="s">
        <v>5361</v>
      </c>
      <c r="I3177">
        <v>999</v>
      </c>
      <c r="J3177" s="1">
        <v>45428</v>
      </c>
      <c r="K3177" t="s">
        <v>5356</v>
      </c>
      <c r="L3177" s="1"/>
      <c r="M3177" s="1">
        <v>45420</v>
      </c>
      <c r="N3177" t="s">
        <v>5834</v>
      </c>
      <c r="O3177" t="s">
        <v>5835</v>
      </c>
      <c r="P3177" t="s">
        <v>6037</v>
      </c>
    </row>
    <row r="3178" spans="1:16" x14ac:dyDescent="0.5">
      <c r="A3178" t="s">
        <v>4271</v>
      </c>
      <c r="B3178" t="s">
        <v>4267</v>
      </c>
      <c r="C3178" t="s">
        <v>74</v>
      </c>
      <c r="D3178" s="1">
        <v>45536</v>
      </c>
      <c r="E3178">
        <v>999</v>
      </c>
      <c r="F3178" t="s">
        <v>10</v>
      </c>
      <c r="G3178" t="s">
        <v>11</v>
      </c>
      <c r="H3178" t="s">
        <v>5361</v>
      </c>
      <c r="I3178">
        <v>999</v>
      </c>
      <c r="J3178" s="1">
        <v>45428</v>
      </c>
      <c r="K3178" t="s">
        <v>5356</v>
      </c>
      <c r="L3178" s="1"/>
      <c r="M3178" s="1">
        <v>45420</v>
      </c>
      <c r="N3178" t="s">
        <v>5834</v>
      </c>
      <c r="O3178" t="s">
        <v>5835</v>
      </c>
      <c r="P3178" t="s">
        <v>6037</v>
      </c>
    </row>
    <row r="3179" spans="1:16" x14ac:dyDescent="0.5">
      <c r="A3179" t="s">
        <v>4272</v>
      </c>
      <c r="B3179" t="s">
        <v>4273</v>
      </c>
      <c r="C3179" t="s">
        <v>4274</v>
      </c>
      <c r="D3179" s="1">
        <v>45416</v>
      </c>
      <c r="E3179">
        <v>999</v>
      </c>
      <c r="F3179" t="s">
        <v>10</v>
      </c>
      <c r="G3179" t="s">
        <v>11</v>
      </c>
      <c r="H3179" t="s">
        <v>5361</v>
      </c>
      <c r="I3179">
        <v>999</v>
      </c>
      <c r="J3179" s="1">
        <v>45433</v>
      </c>
      <c r="K3179" t="s">
        <v>5359</v>
      </c>
      <c r="L3179" s="1">
        <v>45523</v>
      </c>
      <c r="M3179" s="1">
        <v>45414</v>
      </c>
      <c r="N3179" t="s">
        <v>5838</v>
      </c>
      <c r="O3179" t="s">
        <v>5835</v>
      </c>
      <c r="P3179" t="s">
        <v>5840</v>
      </c>
    </row>
    <row r="3180" spans="1:16" x14ac:dyDescent="0.5">
      <c r="A3180" t="s">
        <v>4275</v>
      </c>
      <c r="B3180" t="s">
        <v>4273</v>
      </c>
      <c r="C3180" t="s">
        <v>4274</v>
      </c>
      <c r="D3180" s="1">
        <v>45447</v>
      </c>
      <c r="E3180">
        <v>999</v>
      </c>
      <c r="F3180" t="s">
        <v>10</v>
      </c>
      <c r="G3180" t="s">
        <v>11</v>
      </c>
      <c r="H3180" t="s">
        <v>5361</v>
      </c>
      <c r="I3180">
        <v>999</v>
      </c>
      <c r="J3180" s="1">
        <v>45433</v>
      </c>
      <c r="K3180" t="s">
        <v>5359</v>
      </c>
      <c r="L3180" s="1">
        <v>45523</v>
      </c>
      <c r="M3180" s="1">
        <v>45414</v>
      </c>
      <c r="N3180" t="s">
        <v>5838</v>
      </c>
      <c r="O3180" t="s">
        <v>5835</v>
      </c>
      <c r="P3180" t="s">
        <v>5840</v>
      </c>
    </row>
    <row r="3181" spans="1:16" x14ac:dyDescent="0.5">
      <c r="A3181" t="s">
        <v>4276</v>
      </c>
      <c r="B3181" t="s">
        <v>4273</v>
      </c>
      <c r="C3181" t="s">
        <v>4274</v>
      </c>
      <c r="D3181" s="1">
        <v>45476</v>
      </c>
      <c r="E3181">
        <v>999</v>
      </c>
      <c r="F3181" t="s">
        <v>10</v>
      </c>
      <c r="G3181" t="s">
        <v>11</v>
      </c>
      <c r="H3181" t="s">
        <v>5361</v>
      </c>
      <c r="I3181">
        <v>999</v>
      </c>
      <c r="J3181" s="1">
        <v>45433</v>
      </c>
      <c r="K3181" t="s">
        <v>5359</v>
      </c>
      <c r="L3181" s="1">
        <v>45523</v>
      </c>
      <c r="M3181" s="1">
        <v>45414</v>
      </c>
      <c r="N3181" t="s">
        <v>5838</v>
      </c>
      <c r="O3181" t="s">
        <v>5835</v>
      </c>
      <c r="P3181" t="s">
        <v>5840</v>
      </c>
    </row>
    <row r="3182" spans="1:16" x14ac:dyDescent="0.5">
      <c r="A3182" t="s">
        <v>4277</v>
      </c>
      <c r="B3182" t="s">
        <v>4273</v>
      </c>
      <c r="C3182" t="s">
        <v>4274</v>
      </c>
      <c r="D3182" s="1">
        <v>45505</v>
      </c>
      <c r="E3182">
        <v>999</v>
      </c>
      <c r="F3182" t="s">
        <v>10</v>
      </c>
      <c r="G3182" t="s">
        <v>11</v>
      </c>
      <c r="H3182" t="s">
        <v>5361</v>
      </c>
      <c r="I3182">
        <v>999</v>
      </c>
      <c r="J3182" s="1">
        <v>45433</v>
      </c>
      <c r="K3182" t="s">
        <v>5359</v>
      </c>
      <c r="L3182" s="1">
        <v>45523</v>
      </c>
      <c r="M3182" s="1">
        <v>45414</v>
      </c>
      <c r="N3182" t="s">
        <v>5838</v>
      </c>
      <c r="O3182" t="s">
        <v>5835</v>
      </c>
      <c r="P3182" t="s">
        <v>5840</v>
      </c>
    </row>
    <row r="3183" spans="1:16" x14ac:dyDescent="0.5">
      <c r="A3183" t="s">
        <v>4278</v>
      </c>
      <c r="B3183" t="s">
        <v>4279</v>
      </c>
      <c r="C3183" t="s">
        <v>4280</v>
      </c>
      <c r="D3183" s="1">
        <v>45506</v>
      </c>
      <c r="E3183">
        <v>999</v>
      </c>
      <c r="F3183" t="s">
        <v>10</v>
      </c>
      <c r="G3183" t="s">
        <v>11</v>
      </c>
      <c r="H3183" t="s">
        <v>5361</v>
      </c>
      <c r="I3183">
        <v>999</v>
      </c>
      <c r="J3183" s="1">
        <v>45530</v>
      </c>
      <c r="K3183" t="s">
        <v>5356</v>
      </c>
      <c r="L3183" s="1"/>
      <c r="M3183" s="1">
        <v>45523</v>
      </c>
      <c r="N3183" t="s">
        <v>5843</v>
      </c>
      <c r="O3183" t="s">
        <v>5845</v>
      </c>
      <c r="P3183" t="s">
        <v>6037</v>
      </c>
    </row>
    <row r="3184" spans="1:16" x14ac:dyDescent="0.5">
      <c r="A3184" t="s">
        <v>4281</v>
      </c>
      <c r="B3184" t="s">
        <v>4279</v>
      </c>
      <c r="C3184" t="s">
        <v>4280</v>
      </c>
      <c r="D3184" s="1">
        <v>45537</v>
      </c>
      <c r="E3184">
        <v>999</v>
      </c>
      <c r="F3184" t="s">
        <v>10</v>
      </c>
      <c r="G3184" t="s">
        <v>11</v>
      </c>
      <c r="H3184" t="s">
        <v>5361</v>
      </c>
      <c r="I3184">
        <v>999</v>
      </c>
      <c r="J3184" s="1">
        <v>45530</v>
      </c>
      <c r="K3184" t="s">
        <v>5356</v>
      </c>
      <c r="L3184" s="1"/>
      <c r="M3184" s="1">
        <v>45523</v>
      </c>
      <c r="N3184" t="s">
        <v>5843</v>
      </c>
      <c r="O3184" t="s">
        <v>5845</v>
      </c>
      <c r="P3184" t="s">
        <v>6037</v>
      </c>
    </row>
    <row r="3185" spans="1:16" x14ac:dyDescent="0.5">
      <c r="A3185" t="s">
        <v>4282</v>
      </c>
      <c r="B3185" t="s">
        <v>4283</v>
      </c>
      <c r="C3185" t="s">
        <v>3866</v>
      </c>
      <c r="D3185" s="1">
        <v>45385</v>
      </c>
      <c r="E3185">
        <v>2499</v>
      </c>
      <c r="F3185" t="s">
        <v>10</v>
      </c>
      <c r="G3185" t="s">
        <v>25</v>
      </c>
      <c r="H3185" t="s">
        <v>5362</v>
      </c>
      <c r="I3185">
        <v>2499</v>
      </c>
      <c r="J3185" s="1">
        <v>45384</v>
      </c>
      <c r="K3185" t="s">
        <v>5356</v>
      </c>
      <c r="L3185" s="1"/>
      <c r="M3185" s="1">
        <v>45370</v>
      </c>
      <c r="N3185" t="s">
        <v>5838</v>
      </c>
      <c r="O3185" t="s">
        <v>5835</v>
      </c>
      <c r="P3185" t="s">
        <v>5836</v>
      </c>
    </row>
    <row r="3186" spans="1:16" x14ac:dyDescent="0.5">
      <c r="A3186" t="s">
        <v>4284</v>
      </c>
      <c r="B3186" t="s">
        <v>4283</v>
      </c>
      <c r="C3186" t="s">
        <v>3866</v>
      </c>
      <c r="D3186" s="1">
        <v>45413</v>
      </c>
      <c r="E3186">
        <v>2499</v>
      </c>
      <c r="F3186" t="s">
        <v>10</v>
      </c>
      <c r="G3186" t="s">
        <v>11</v>
      </c>
      <c r="H3186" t="s">
        <v>5362</v>
      </c>
      <c r="I3186">
        <v>2499</v>
      </c>
      <c r="J3186" s="1">
        <v>45384</v>
      </c>
      <c r="K3186" t="s">
        <v>5356</v>
      </c>
      <c r="L3186" s="1"/>
      <c r="M3186" s="1">
        <v>45370</v>
      </c>
      <c r="N3186" t="s">
        <v>5838</v>
      </c>
      <c r="O3186" t="s">
        <v>5835</v>
      </c>
      <c r="P3186" t="s">
        <v>5836</v>
      </c>
    </row>
    <row r="3187" spans="1:16" x14ac:dyDescent="0.5">
      <c r="A3187" t="s">
        <v>4285</v>
      </c>
      <c r="B3187" t="s">
        <v>4283</v>
      </c>
      <c r="C3187" t="s">
        <v>3866</v>
      </c>
      <c r="D3187" s="1">
        <v>45447</v>
      </c>
      <c r="E3187">
        <v>2499</v>
      </c>
      <c r="F3187" t="s">
        <v>10</v>
      </c>
      <c r="G3187" t="s">
        <v>11</v>
      </c>
      <c r="H3187" t="s">
        <v>5362</v>
      </c>
      <c r="I3187">
        <v>2499</v>
      </c>
      <c r="J3187" s="1">
        <v>45384</v>
      </c>
      <c r="K3187" t="s">
        <v>5356</v>
      </c>
      <c r="L3187" s="1"/>
      <c r="M3187" s="1">
        <v>45370</v>
      </c>
      <c r="N3187" t="s">
        <v>5838</v>
      </c>
      <c r="O3187" t="s">
        <v>5835</v>
      </c>
      <c r="P3187" t="s">
        <v>5836</v>
      </c>
    </row>
    <row r="3188" spans="1:16" x14ac:dyDescent="0.5">
      <c r="A3188" t="s">
        <v>4286</v>
      </c>
      <c r="B3188" t="s">
        <v>4283</v>
      </c>
      <c r="C3188" t="s">
        <v>3866</v>
      </c>
      <c r="D3188" s="1">
        <v>45474</v>
      </c>
      <c r="E3188">
        <v>2499</v>
      </c>
      <c r="F3188" t="s">
        <v>10</v>
      </c>
      <c r="G3188" t="s">
        <v>11</v>
      </c>
      <c r="H3188" t="s">
        <v>5362</v>
      </c>
      <c r="I3188">
        <v>2499</v>
      </c>
      <c r="J3188" s="1">
        <v>45384</v>
      </c>
      <c r="K3188" t="s">
        <v>5356</v>
      </c>
      <c r="L3188" s="1"/>
      <c r="M3188" s="1">
        <v>45370</v>
      </c>
      <c r="N3188" t="s">
        <v>5838</v>
      </c>
      <c r="O3188" t="s">
        <v>5835</v>
      </c>
      <c r="P3188" t="s">
        <v>5836</v>
      </c>
    </row>
    <row r="3189" spans="1:16" x14ac:dyDescent="0.5">
      <c r="A3189" t="s">
        <v>4287</v>
      </c>
      <c r="B3189" t="s">
        <v>4283</v>
      </c>
      <c r="C3189" t="s">
        <v>3866</v>
      </c>
      <c r="D3189" s="1">
        <v>45505</v>
      </c>
      <c r="E3189">
        <v>2499</v>
      </c>
      <c r="F3189" t="s">
        <v>10</v>
      </c>
      <c r="G3189" t="s">
        <v>11</v>
      </c>
      <c r="H3189" t="s">
        <v>5362</v>
      </c>
      <c r="I3189">
        <v>2499</v>
      </c>
      <c r="J3189" s="1">
        <v>45384</v>
      </c>
      <c r="K3189" t="s">
        <v>5356</v>
      </c>
      <c r="L3189" s="1"/>
      <c r="M3189" s="1">
        <v>45370</v>
      </c>
      <c r="N3189" t="s">
        <v>5838</v>
      </c>
      <c r="O3189" t="s">
        <v>5835</v>
      </c>
      <c r="P3189" t="s">
        <v>5836</v>
      </c>
    </row>
    <row r="3190" spans="1:16" x14ac:dyDescent="0.5">
      <c r="A3190" t="s">
        <v>4288</v>
      </c>
      <c r="B3190" t="s">
        <v>4283</v>
      </c>
      <c r="C3190" t="s">
        <v>3866</v>
      </c>
      <c r="D3190" s="1">
        <v>45536</v>
      </c>
      <c r="E3190">
        <v>2499</v>
      </c>
      <c r="F3190" t="s">
        <v>10</v>
      </c>
      <c r="G3190" t="s">
        <v>11</v>
      </c>
      <c r="H3190" t="s">
        <v>5362</v>
      </c>
      <c r="I3190">
        <v>2499</v>
      </c>
      <c r="J3190" s="1">
        <v>45384</v>
      </c>
      <c r="K3190" t="s">
        <v>5356</v>
      </c>
      <c r="L3190" s="1"/>
      <c r="M3190" s="1">
        <v>45370</v>
      </c>
      <c r="N3190" t="s">
        <v>5838</v>
      </c>
      <c r="O3190" t="s">
        <v>5835</v>
      </c>
      <c r="P3190" t="s">
        <v>5836</v>
      </c>
    </row>
    <row r="3191" spans="1:16" x14ac:dyDescent="0.5">
      <c r="A3191" t="s">
        <v>4289</v>
      </c>
      <c r="B3191" t="s">
        <v>4290</v>
      </c>
      <c r="C3191" t="s">
        <v>4291</v>
      </c>
      <c r="D3191" s="1">
        <v>45444</v>
      </c>
      <c r="E3191">
        <v>2499</v>
      </c>
      <c r="F3191" t="s">
        <v>10</v>
      </c>
      <c r="G3191" t="s">
        <v>11</v>
      </c>
      <c r="H3191" t="s">
        <v>5362</v>
      </c>
      <c r="I3191">
        <v>2499</v>
      </c>
      <c r="J3191" s="1">
        <v>45463</v>
      </c>
      <c r="K3191" t="s">
        <v>5356</v>
      </c>
      <c r="L3191" s="1"/>
      <c r="M3191" s="1">
        <v>45463</v>
      </c>
      <c r="N3191" t="s">
        <v>5846</v>
      </c>
      <c r="O3191" t="s">
        <v>5835</v>
      </c>
      <c r="P3191" t="s">
        <v>6036</v>
      </c>
    </row>
    <row r="3192" spans="1:16" x14ac:dyDescent="0.5">
      <c r="A3192" t="s">
        <v>4292</v>
      </c>
      <c r="B3192" t="s">
        <v>4290</v>
      </c>
      <c r="C3192" t="s">
        <v>4291</v>
      </c>
      <c r="D3192" s="1">
        <v>45475</v>
      </c>
      <c r="E3192">
        <v>2499</v>
      </c>
      <c r="F3192" t="s">
        <v>10</v>
      </c>
      <c r="G3192" t="s">
        <v>11</v>
      </c>
      <c r="H3192" t="s">
        <v>5362</v>
      </c>
      <c r="I3192">
        <v>2499</v>
      </c>
      <c r="J3192" s="1">
        <v>45463</v>
      </c>
      <c r="K3192" t="s">
        <v>5356</v>
      </c>
      <c r="L3192" s="1"/>
      <c r="M3192" s="1">
        <v>45463</v>
      </c>
      <c r="N3192" t="s">
        <v>5846</v>
      </c>
      <c r="O3192" t="s">
        <v>5835</v>
      </c>
      <c r="P3192" t="s">
        <v>6036</v>
      </c>
    </row>
    <row r="3193" spans="1:16" x14ac:dyDescent="0.5">
      <c r="A3193" t="s">
        <v>4293</v>
      </c>
      <c r="B3193" t="s">
        <v>4290</v>
      </c>
      <c r="C3193" t="s">
        <v>4291</v>
      </c>
      <c r="D3193" s="1">
        <v>45505</v>
      </c>
      <c r="E3193">
        <v>2499</v>
      </c>
      <c r="F3193" t="s">
        <v>10</v>
      </c>
      <c r="G3193" t="s">
        <v>11</v>
      </c>
      <c r="H3193" t="s">
        <v>5362</v>
      </c>
      <c r="I3193">
        <v>2499</v>
      </c>
      <c r="J3193" s="1">
        <v>45463</v>
      </c>
      <c r="K3193" t="s">
        <v>5356</v>
      </c>
      <c r="L3193" s="1"/>
      <c r="M3193" s="1">
        <v>45463</v>
      </c>
      <c r="N3193" t="s">
        <v>5846</v>
      </c>
      <c r="O3193" t="s">
        <v>5835</v>
      </c>
      <c r="P3193" t="s">
        <v>6036</v>
      </c>
    </row>
    <row r="3194" spans="1:16" x14ac:dyDescent="0.5">
      <c r="A3194" t="s">
        <v>4294</v>
      </c>
      <c r="B3194" t="s">
        <v>4290</v>
      </c>
      <c r="C3194" t="s">
        <v>4291</v>
      </c>
      <c r="D3194" s="1">
        <v>45537</v>
      </c>
      <c r="E3194">
        <v>2499</v>
      </c>
      <c r="F3194" t="s">
        <v>10</v>
      </c>
      <c r="G3194" t="s">
        <v>11</v>
      </c>
      <c r="H3194" t="s">
        <v>5362</v>
      </c>
      <c r="I3194">
        <v>2499</v>
      </c>
      <c r="J3194" s="1">
        <v>45463</v>
      </c>
      <c r="K3194" t="s">
        <v>5356</v>
      </c>
      <c r="L3194" s="1"/>
      <c r="M3194" s="1">
        <v>45463</v>
      </c>
      <c r="N3194" t="s">
        <v>5846</v>
      </c>
      <c r="O3194" t="s">
        <v>5835</v>
      </c>
      <c r="P3194" t="s">
        <v>6036</v>
      </c>
    </row>
    <row r="3195" spans="1:16" x14ac:dyDescent="0.5">
      <c r="A3195" t="s">
        <v>4295</v>
      </c>
      <c r="B3195" t="s">
        <v>4296</v>
      </c>
      <c r="C3195" t="s">
        <v>4297</v>
      </c>
      <c r="D3195" s="1">
        <v>45474</v>
      </c>
      <c r="E3195">
        <v>2499</v>
      </c>
      <c r="F3195" t="s">
        <v>10</v>
      </c>
      <c r="G3195" t="s">
        <v>41</v>
      </c>
      <c r="H3195" t="s">
        <v>5362</v>
      </c>
      <c r="I3195">
        <v>2499</v>
      </c>
      <c r="J3195" s="1">
        <v>45481</v>
      </c>
      <c r="K3195" t="s">
        <v>5356</v>
      </c>
      <c r="L3195" s="1"/>
      <c r="M3195" s="1">
        <v>45469</v>
      </c>
      <c r="N3195" t="s">
        <v>5838</v>
      </c>
      <c r="O3195" t="s">
        <v>5835</v>
      </c>
      <c r="P3195" t="s">
        <v>5836</v>
      </c>
    </row>
    <row r="3196" spans="1:16" x14ac:dyDescent="0.5">
      <c r="A3196" t="s">
        <v>4298</v>
      </c>
      <c r="B3196" t="s">
        <v>4296</v>
      </c>
      <c r="C3196" t="s">
        <v>4297</v>
      </c>
      <c r="D3196" s="1">
        <v>45508</v>
      </c>
      <c r="E3196">
        <v>2499</v>
      </c>
      <c r="F3196" t="s">
        <v>10</v>
      </c>
      <c r="G3196" t="s">
        <v>11</v>
      </c>
      <c r="H3196" t="s">
        <v>5362</v>
      </c>
      <c r="I3196">
        <v>2499</v>
      </c>
      <c r="J3196" s="1">
        <v>45481</v>
      </c>
      <c r="K3196" t="s">
        <v>5356</v>
      </c>
      <c r="L3196" s="1"/>
      <c r="M3196" s="1">
        <v>45469</v>
      </c>
      <c r="N3196" t="s">
        <v>5838</v>
      </c>
      <c r="O3196" t="s">
        <v>5835</v>
      </c>
      <c r="P3196" t="s">
        <v>5836</v>
      </c>
    </row>
    <row r="3197" spans="1:16" x14ac:dyDescent="0.5">
      <c r="A3197" t="s">
        <v>4299</v>
      </c>
      <c r="B3197" t="s">
        <v>4296</v>
      </c>
      <c r="C3197" t="s">
        <v>4297</v>
      </c>
      <c r="D3197" s="1">
        <v>45539</v>
      </c>
      <c r="E3197">
        <v>2499</v>
      </c>
      <c r="F3197" t="s">
        <v>10</v>
      </c>
      <c r="G3197" t="s">
        <v>25</v>
      </c>
      <c r="H3197" t="s">
        <v>5362</v>
      </c>
      <c r="I3197">
        <v>2499</v>
      </c>
      <c r="J3197" s="1">
        <v>45481</v>
      </c>
      <c r="K3197" t="s">
        <v>5356</v>
      </c>
      <c r="L3197" s="1"/>
      <c r="M3197" s="1">
        <v>45469</v>
      </c>
      <c r="N3197" t="s">
        <v>5838</v>
      </c>
      <c r="O3197" t="s">
        <v>5835</v>
      </c>
      <c r="P3197" t="s">
        <v>5836</v>
      </c>
    </row>
    <row r="3198" spans="1:16" x14ac:dyDescent="0.5">
      <c r="A3198" t="s">
        <v>4300</v>
      </c>
      <c r="B3198" t="s">
        <v>4301</v>
      </c>
      <c r="C3198" t="s">
        <v>160</v>
      </c>
      <c r="D3198" s="1">
        <v>45324</v>
      </c>
      <c r="E3198">
        <v>999</v>
      </c>
      <c r="F3198" t="s">
        <v>10</v>
      </c>
      <c r="G3198" t="s">
        <v>11</v>
      </c>
      <c r="H3198" t="s">
        <v>5361</v>
      </c>
      <c r="I3198">
        <v>999</v>
      </c>
      <c r="J3198" s="1">
        <v>45334</v>
      </c>
      <c r="K3198" t="s">
        <v>5356</v>
      </c>
      <c r="L3198" s="1"/>
      <c r="M3198" s="1">
        <v>45326</v>
      </c>
      <c r="N3198" t="s">
        <v>5843</v>
      </c>
      <c r="O3198" t="s">
        <v>5835</v>
      </c>
      <c r="P3198" t="s">
        <v>6037</v>
      </c>
    </row>
    <row r="3199" spans="1:16" x14ac:dyDescent="0.5">
      <c r="A3199" t="s">
        <v>4302</v>
      </c>
      <c r="B3199" t="s">
        <v>4301</v>
      </c>
      <c r="C3199" t="s">
        <v>160</v>
      </c>
      <c r="D3199" s="1">
        <v>45352</v>
      </c>
      <c r="E3199">
        <v>999</v>
      </c>
      <c r="F3199" t="s">
        <v>10</v>
      </c>
      <c r="G3199" t="s">
        <v>25</v>
      </c>
      <c r="H3199" t="s">
        <v>5361</v>
      </c>
      <c r="I3199">
        <v>999</v>
      </c>
      <c r="J3199" s="1">
        <v>45334</v>
      </c>
      <c r="K3199" t="s">
        <v>5356</v>
      </c>
      <c r="L3199" s="1"/>
      <c r="M3199" s="1">
        <v>45326</v>
      </c>
      <c r="N3199" t="s">
        <v>5843</v>
      </c>
      <c r="O3199" t="s">
        <v>5835</v>
      </c>
      <c r="P3199" t="s">
        <v>6037</v>
      </c>
    </row>
    <row r="3200" spans="1:16" x14ac:dyDescent="0.5">
      <c r="A3200" t="s">
        <v>4303</v>
      </c>
      <c r="B3200" t="s">
        <v>4301</v>
      </c>
      <c r="C3200" t="s">
        <v>160</v>
      </c>
      <c r="D3200" s="1">
        <v>45385</v>
      </c>
      <c r="E3200">
        <v>999</v>
      </c>
      <c r="F3200" t="s">
        <v>10</v>
      </c>
      <c r="G3200" t="s">
        <v>11</v>
      </c>
      <c r="H3200" t="s">
        <v>5361</v>
      </c>
      <c r="I3200">
        <v>999</v>
      </c>
      <c r="J3200" s="1">
        <v>45334</v>
      </c>
      <c r="K3200" t="s">
        <v>5356</v>
      </c>
      <c r="L3200" s="1"/>
      <c r="M3200" s="1">
        <v>45326</v>
      </c>
      <c r="N3200" t="s">
        <v>5843</v>
      </c>
      <c r="O3200" t="s">
        <v>5835</v>
      </c>
      <c r="P3200" t="s">
        <v>6037</v>
      </c>
    </row>
    <row r="3201" spans="1:16" x14ac:dyDescent="0.5">
      <c r="A3201" t="s">
        <v>4304</v>
      </c>
      <c r="B3201" t="s">
        <v>4301</v>
      </c>
      <c r="C3201" t="s">
        <v>160</v>
      </c>
      <c r="D3201" s="1">
        <v>45415</v>
      </c>
      <c r="E3201">
        <v>999</v>
      </c>
      <c r="F3201" t="s">
        <v>10</v>
      </c>
      <c r="G3201" t="s">
        <v>23</v>
      </c>
      <c r="H3201" t="s">
        <v>5361</v>
      </c>
      <c r="I3201">
        <v>999</v>
      </c>
      <c r="J3201" s="1">
        <v>45334</v>
      </c>
      <c r="K3201" t="s">
        <v>5356</v>
      </c>
      <c r="L3201" s="1"/>
      <c r="M3201" s="1">
        <v>45326</v>
      </c>
      <c r="N3201" t="s">
        <v>5843</v>
      </c>
      <c r="O3201" t="s">
        <v>5835</v>
      </c>
      <c r="P3201" t="s">
        <v>6037</v>
      </c>
    </row>
    <row r="3202" spans="1:16" x14ac:dyDescent="0.5">
      <c r="A3202" t="s">
        <v>4305</v>
      </c>
      <c r="B3202" t="s">
        <v>4301</v>
      </c>
      <c r="C3202" t="s">
        <v>160</v>
      </c>
      <c r="D3202" s="1">
        <v>45444</v>
      </c>
      <c r="E3202">
        <v>999</v>
      </c>
      <c r="F3202" t="s">
        <v>10</v>
      </c>
      <c r="G3202" t="s">
        <v>11</v>
      </c>
      <c r="H3202" t="s">
        <v>5361</v>
      </c>
      <c r="I3202">
        <v>999</v>
      </c>
      <c r="J3202" s="1">
        <v>45334</v>
      </c>
      <c r="K3202" t="s">
        <v>5356</v>
      </c>
      <c r="L3202" s="1"/>
      <c r="M3202" s="1">
        <v>45326</v>
      </c>
      <c r="N3202" t="s">
        <v>5843</v>
      </c>
      <c r="O3202" t="s">
        <v>5835</v>
      </c>
      <c r="P3202" t="s">
        <v>6037</v>
      </c>
    </row>
    <row r="3203" spans="1:16" x14ac:dyDescent="0.5">
      <c r="A3203" t="s">
        <v>4306</v>
      </c>
      <c r="B3203" t="s">
        <v>4301</v>
      </c>
      <c r="C3203" t="s">
        <v>160</v>
      </c>
      <c r="D3203" s="1">
        <v>45475</v>
      </c>
      <c r="E3203">
        <v>999</v>
      </c>
      <c r="F3203" t="s">
        <v>10</v>
      </c>
      <c r="G3203" t="s">
        <v>25</v>
      </c>
      <c r="H3203" t="s">
        <v>5361</v>
      </c>
      <c r="I3203">
        <v>999</v>
      </c>
      <c r="J3203" s="1">
        <v>45334</v>
      </c>
      <c r="K3203" t="s">
        <v>5356</v>
      </c>
      <c r="L3203" s="1"/>
      <c r="M3203" s="1">
        <v>45326</v>
      </c>
      <c r="N3203" t="s">
        <v>5843</v>
      </c>
      <c r="O3203" t="s">
        <v>5835</v>
      </c>
      <c r="P3203" t="s">
        <v>6037</v>
      </c>
    </row>
    <row r="3204" spans="1:16" x14ac:dyDescent="0.5">
      <c r="A3204" t="s">
        <v>4307</v>
      </c>
      <c r="B3204" t="s">
        <v>4301</v>
      </c>
      <c r="C3204" t="s">
        <v>160</v>
      </c>
      <c r="D3204" s="1">
        <v>45506</v>
      </c>
      <c r="E3204">
        <v>999</v>
      </c>
      <c r="F3204" t="s">
        <v>10</v>
      </c>
      <c r="G3204" t="s">
        <v>11</v>
      </c>
      <c r="H3204" t="s">
        <v>5361</v>
      </c>
      <c r="I3204">
        <v>999</v>
      </c>
      <c r="J3204" s="1">
        <v>45334</v>
      </c>
      <c r="K3204" t="s">
        <v>5356</v>
      </c>
      <c r="L3204" s="1"/>
      <c r="M3204" s="1">
        <v>45326</v>
      </c>
      <c r="N3204" t="s">
        <v>5843</v>
      </c>
      <c r="O3204" t="s">
        <v>5835</v>
      </c>
      <c r="P3204" t="s">
        <v>6037</v>
      </c>
    </row>
    <row r="3205" spans="1:16" x14ac:dyDescent="0.5">
      <c r="A3205" t="s">
        <v>4308</v>
      </c>
      <c r="B3205" t="s">
        <v>4301</v>
      </c>
      <c r="C3205" t="s">
        <v>160</v>
      </c>
      <c r="D3205" s="1">
        <v>45539</v>
      </c>
      <c r="E3205">
        <v>999</v>
      </c>
      <c r="F3205" t="s">
        <v>10</v>
      </c>
      <c r="G3205" t="s">
        <v>41</v>
      </c>
      <c r="H3205" t="s">
        <v>5361</v>
      </c>
      <c r="I3205">
        <v>999</v>
      </c>
      <c r="J3205" s="1">
        <v>45334</v>
      </c>
      <c r="K3205" t="s">
        <v>5356</v>
      </c>
      <c r="L3205" s="1"/>
      <c r="M3205" s="1">
        <v>45326</v>
      </c>
      <c r="N3205" t="s">
        <v>5843</v>
      </c>
      <c r="O3205" t="s">
        <v>5835</v>
      </c>
      <c r="P3205" t="s">
        <v>6037</v>
      </c>
    </row>
    <row r="3206" spans="1:16" x14ac:dyDescent="0.5">
      <c r="A3206" t="s">
        <v>4309</v>
      </c>
      <c r="B3206" t="s">
        <v>4310</v>
      </c>
      <c r="C3206" t="s">
        <v>1400</v>
      </c>
      <c r="D3206" s="1">
        <v>45506</v>
      </c>
      <c r="E3206">
        <v>2499</v>
      </c>
      <c r="F3206" t="s">
        <v>10</v>
      </c>
      <c r="G3206" t="s">
        <v>11</v>
      </c>
      <c r="H3206" t="s">
        <v>5362</v>
      </c>
      <c r="I3206">
        <v>2499</v>
      </c>
      <c r="J3206" s="1">
        <v>45512</v>
      </c>
      <c r="K3206" t="s">
        <v>5356</v>
      </c>
      <c r="L3206" s="1"/>
      <c r="M3206" s="1">
        <v>45497</v>
      </c>
      <c r="N3206" t="s">
        <v>5846</v>
      </c>
      <c r="O3206" t="s">
        <v>5835</v>
      </c>
      <c r="P3206" t="s">
        <v>6036</v>
      </c>
    </row>
    <row r="3207" spans="1:16" x14ac:dyDescent="0.5">
      <c r="A3207" t="s">
        <v>4311</v>
      </c>
      <c r="B3207" t="s">
        <v>4310</v>
      </c>
      <c r="C3207" t="s">
        <v>1400</v>
      </c>
      <c r="D3207" s="1">
        <v>45537</v>
      </c>
      <c r="E3207">
        <v>2499</v>
      </c>
      <c r="F3207" t="s">
        <v>10</v>
      </c>
      <c r="G3207" t="s">
        <v>11</v>
      </c>
      <c r="H3207" t="s">
        <v>5362</v>
      </c>
      <c r="I3207">
        <v>2499</v>
      </c>
      <c r="J3207" s="1">
        <v>45512</v>
      </c>
      <c r="K3207" t="s">
        <v>5356</v>
      </c>
      <c r="L3207" s="1"/>
      <c r="M3207" s="1">
        <v>45497</v>
      </c>
      <c r="N3207" t="s">
        <v>5846</v>
      </c>
      <c r="O3207" t="s">
        <v>5835</v>
      </c>
      <c r="P3207" t="s">
        <v>6036</v>
      </c>
    </row>
    <row r="3208" spans="1:16" x14ac:dyDescent="0.5">
      <c r="A3208" t="s">
        <v>4312</v>
      </c>
      <c r="B3208" t="s">
        <v>4313</v>
      </c>
      <c r="C3208" t="s">
        <v>1775</v>
      </c>
      <c r="D3208" s="1">
        <v>45386</v>
      </c>
      <c r="E3208">
        <v>2499</v>
      </c>
      <c r="F3208" t="s">
        <v>10</v>
      </c>
      <c r="G3208" t="s">
        <v>11</v>
      </c>
      <c r="H3208" t="s">
        <v>5362</v>
      </c>
      <c r="I3208">
        <v>2499</v>
      </c>
      <c r="J3208" s="1">
        <v>45408</v>
      </c>
      <c r="K3208" t="s">
        <v>5359</v>
      </c>
      <c r="L3208" s="1">
        <v>45565</v>
      </c>
      <c r="M3208" s="1">
        <v>45390</v>
      </c>
      <c r="N3208" t="s">
        <v>5838</v>
      </c>
      <c r="O3208" t="s">
        <v>5844</v>
      </c>
      <c r="P3208" t="s">
        <v>6036</v>
      </c>
    </row>
    <row r="3209" spans="1:16" x14ac:dyDescent="0.5">
      <c r="A3209" t="s">
        <v>4314</v>
      </c>
      <c r="B3209" t="s">
        <v>4313</v>
      </c>
      <c r="C3209" t="s">
        <v>1775</v>
      </c>
      <c r="D3209" s="1">
        <v>45413</v>
      </c>
      <c r="E3209">
        <v>2499</v>
      </c>
      <c r="F3209" t="s">
        <v>10</v>
      </c>
      <c r="G3209" t="s">
        <v>41</v>
      </c>
      <c r="H3209" t="s">
        <v>5362</v>
      </c>
      <c r="I3209">
        <v>2499</v>
      </c>
      <c r="J3209" s="1">
        <v>45408</v>
      </c>
      <c r="K3209" t="s">
        <v>5359</v>
      </c>
      <c r="L3209" s="1">
        <v>45565</v>
      </c>
      <c r="M3209" s="1">
        <v>45390</v>
      </c>
      <c r="N3209" t="s">
        <v>5838</v>
      </c>
      <c r="O3209" t="s">
        <v>5844</v>
      </c>
      <c r="P3209" t="s">
        <v>6036</v>
      </c>
    </row>
    <row r="3210" spans="1:16" x14ac:dyDescent="0.5">
      <c r="A3210" t="s">
        <v>4315</v>
      </c>
      <c r="B3210" t="s">
        <v>4313</v>
      </c>
      <c r="C3210" t="s">
        <v>1775</v>
      </c>
      <c r="D3210" s="1">
        <v>45447</v>
      </c>
      <c r="E3210">
        <v>2499</v>
      </c>
      <c r="F3210" t="s">
        <v>10</v>
      </c>
      <c r="G3210" t="s">
        <v>23</v>
      </c>
      <c r="H3210" t="s">
        <v>5362</v>
      </c>
      <c r="I3210">
        <v>2499</v>
      </c>
      <c r="J3210" s="1">
        <v>45408</v>
      </c>
      <c r="K3210" t="s">
        <v>5359</v>
      </c>
      <c r="L3210" s="1">
        <v>45565</v>
      </c>
      <c r="M3210" s="1">
        <v>45390</v>
      </c>
      <c r="N3210" t="s">
        <v>5838</v>
      </c>
      <c r="O3210" t="s">
        <v>5844</v>
      </c>
      <c r="P3210" t="s">
        <v>6036</v>
      </c>
    </row>
    <row r="3211" spans="1:16" x14ac:dyDescent="0.5">
      <c r="A3211" t="s">
        <v>4316</v>
      </c>
      <c r="B3211" t="s">
        <v>4313</v>
      </c>
      <c r="C3211" t="s">
        <v>1775</v>
      </c>
      <c r="D3211" s="1">
        <v>45476</v>
      </c>
      <c r="E3211">
        <v>2499</v>
      </c>
      <c r="F3211" t="s">
        <v>10</v>
      </c>
      <c r="G3211" t="s">
        <v>11</v>
      </c>
      <c r="H3211" t="s">
        <v>5362</v>
      </c>
      <c r="I3211">
        <v>2499</v>
      </c>
      <c r="J3211" s="1">
        <v>45408</v>
      </c>
      <c r="K3211" t="s">
        <v>5359</v>
      </c>
      <c r="L3211" s="1">
        <v>45565</v>
      </c>
      <c r="M3211" s="1">
        <v>45390</v>
      </c>
      <c r="N3211" t="s">
        <v>5838</v>
      </c>
      <c r="O3211" t="s">
        <v>5844</v>
      </c>
      <c r="P3211" t="s">
        <v>6036</v>
      </c>
    </row>
    <row r="3212" spans="1:16" x14ac:dyDescent="0.5">
      <c r="A3212" t="s">
        <v>4317</v>
      </c>
      <c r="B3212" t="s">
        <v>4313</v>
      </c>
      <c r="C3212" t="s">
        <v>1775</v>
      </c>
      <c r="D3212" s="1">
        <v>45506</v>
      </c>
      <c r="E3212">
        <v>2499</v>
      </c>
      <c r="F3212" t="s">
        <v>10</v>
      </c>
      <c r="G3212" t="s">
        <v>11</v>
      </c>
      <c r="H3212" t="s">
        <v>5362</v>
      </c>
      <c r="I3212">
        <v>2499</v>
      </c>
      <c r="J3212" s="1">
        <v>45408</v>
      </c>
      <c r="K3212" t="s">
        <v>5359</v>
      </c>
      <c r="L3212" s="1">
        <v>45565</v>
      </c>
      <c r="M3212" s="1">
        <v>45390</v>
      </c>
      <c r="N3212" t="s">
        <v>5838</v>
      </c>
      <c r="O3212" t="s">
        <v>5844</v>
      </c>
      <c r="P3212" t="s">
        <v>6036</v>
      </c>
    </row>
    <row r="3213" spans="1:16" x14ac:dyDescent="0.5">
      <c r="A3213" t="s">
        <v>4318</v>
      </c>
      <c r="B3213" t="s">
        <v>4313</v>
      </c>
      <c r="C3213" t="s">
        <v>1775</v>
      </c>
      <c r="D3213" s="1">
        <v>45538</v>
      </c>
      <c r="E3213">
        <v>2499</v>
      </c>
      <c r="F3213" t="s">
        <v>10</v>
      </c>
      <c r="G3213" t="s">
        <v>11</v>
      </c>
      <c r="H3213" t="s">
        <v>5362</v>
      </c>
      <c r="I3213">
        <v>2499</v>
      </c>
      <c r="J3213" s="1">
        <v>45408</v>
      </c>
      <c r="K3213" t="s">
        <v>5359</v>
      </c>
      <c r="L3213" s="1">
        <v>45565</v>
      </c>
      <c r="M3213" s="1">
        <v>45390</v>
      </c>
      <c r="N3213" t="s">
        <v>5838</v>
      </c>
      <c r="O3213" t="s">
        <v>5844</v>
      </c>
      <c r="P3213" t="s">
        <v>6036</v>
      </c>
    </row>
    <row r="3214" spans="1:16" x14ac:dyDescent="0.5">
      <c r="A3214" t="s">
        <v>4319</v>
      </c>
      <c r="B3214" t="s">
        <v>4320</v>
      </c>
      <c r="C3214" t="s">
        <v>4210</v>
      </c>
      <c r="D3214" s="1">
        <v>45507</v>
      </c>
      <c r="E3214">
        <v>2499</v>
      </c>
      <c r="F3214" t="s">
        <v>10</v>
      </c>
      <c r="G3214" t="s">
        <v>11</v>
      </c>
      <c r="H3214" t="s">
        <v>5362</v>
      </c>
      <c r="I3214">
        <v>2499</v>
      </c>
      <c r="J3214" s="1">
        <v>45519</v>
      </c>
      <c r="K3214" t="s">
        <v>5356</v>
      </c>
      <c r="L3214" s="1"/>
      <c r="M3214" s="1">
        <v>45512</v>
      </c>
      <c r="N3214" t="s">
        <v>5838</v>
      </c>
      <c r="O3214" t="s">
        <v>5848</v>
      </c>
      <c r="P3214" t="s">
        <v>6036</v>
      </c>
    </row>
    <row r="3215" spans="1:16" x14ac:dyDescent="0.5">
      <c r="A3215" t="s">
        <v>4321</v>
      </c>
      <c r="B3215" t="s">
        <v>4320</v>
      </c>
      <c r="C3215" t="s">
        <v>4210</v>
      </c>
      <c r="D3215" s="1">
        <v>45536</v>
      </c>
      <c r="E3215">
        <v>2499</v>
      </c>
      <c r="F3215" t="s">
        <v>10</v>
      </c>
      <c r="G3215" t="s">
        <v>11</v>
      </c>
      <c r="H3215" t="s">
        <v>5362</v>
      </c>
      <c r="I3215">
        <v>2499</v>
      </c>
      <c r="J3215" s="1">
        <v>45519</v>
      </c>
      <c r="K3215" t="s">
        <v>5356</v>
      </c>
      <c r="L3215" s="1"/>
      <c r="M3215" s="1">
        <v>45512</v>
      </c>
      <c r="N3215" t="s">
        <v>5838</v>
      </c>
      <c r="O3215" t="s">
        <v>5848</v>
      </c>
      <c r="P3215" t="s">
        <v>6036</v>
      </c>
    </row>
    <row r="3216" spans="1:16" x14ac:dyDescent="0.5">
      <c r="A3216" t="s">
        <v>4322</v>
      </c>
      <c r="B3216" t="s">
        <v>4323</v>
      </c>
      <c r="C3216" t="s">
        <v>2140</v>
      </c>
      <c r="D3216" s="1">
        <v>45508</v>
      </c>
      <c r="E3216">
        <v>2499</v>
      </c>
      <c r="F3216" t="s">
        <v>10</v>
      </c>
      <c r="G3216" t="s">
        <v>11</v>
      </c>
      <c r="H3216" t="s">
        <v>5362</v>
      </c>
      <c r="I3216">
        <v>2499</v>
      </c>
      <c r="J3216" s="1">
        <v>45514</v>
      </c>
      <c r="K3216" t="s">
        <v>5356</v>
      </c>
      <c r="L3216" s="1"/>
      <c r="M3216" s="1">
        <v>45514</v>
      </c>
      <c r="N3216" t="s">
        <v>5838</v>
      </c>
      <c r="O3216" t="s">
        <v>5844</v>
      </c>
      <c r="P3216" t="s">
        <v>6036</v>
      </c>
    </row>
    <row r="3217" spans="1:16" x14ac:dyDescent="0.5">
      <c r="A3217" t="s">
        <v>4324</v>
      </c>
      <c r="B3217" t="s">
        <v>4323</v>
      </c>
      <c r="C3217" t="s">
        <v>2140</v>
      </c>
      <c r="D3217" s="1">
        <v>45536</v>
      </c>
      <c r="E3217">
        <v>2499</v>
      </c>
      <c r="F3217" t="s">
        <v>10</v>
      </c>
      <c r="G3217" t="s">
        <v>11</v>
      </c>
      <c r="H3217" t="s">
        <v>5362</v>
      </c>
      <c r="I3217">
        <v>2499</v>
      </c>
      <c r="J3217" s="1">
        <v>45514</v>
      </c>
      <c r="K3217" t="s">
        <v>5356</v>
      </c>
      <c r="L3217" s="1"/>
      <c r="M3217" s="1">
        <v>45514</v>
      </c>
      <c r="N3217" t="s">
        <v>5838</v>
      </c>
      <c r="O3217" t="s">
        <v>5844</v>
      </c>
      <c r="P3217" t="s">
        <v>6036</v>
      </c>
    </row>
    <row r="3218" spans="1:16" x14ac:dyDescent="0.5">
      <c r="A3218" t="s">
        <v>4325</v>
      </c>
      <c r="B3218" t="s">
        <v>4326</v>
      </c>
      <c r="C3218" t="s">
        <v>4327</v>
      </c>
      <c r="D3218" s="1">
        <v>45416</v>
      </c>
      <c r="E3218">
        <v>2499</v>
      </c>
      <c r="F3218" t="s">
        <v>10</v>
      </c>
      <c r="G3218" t="s">
        <v>11</v>
      </c>
      <c r="H3218" t="s">
        <v>5362</v>
      </c>
      <c r="I3218">
        <v>2499</v>
      </c>
      <c r="J3218" s="1">
        <v>45429</v>
      </c>
      <c r="K3218" t="s">
        <v>5356</v>
      </c>
      <c r="L3218" s="1"/>
      <c r="M3218" s="1">
        <v>45414</v>
      </c>
      <c r="N3218" t="s">
        <v>5834</v>
      </c>
      <c r="O3218" t="s">
        <v>5844</v>
      </c>
      <c r="P3218" t="s">
        <v>5836</v>
      </c>
    </row>
    <row r="3219" spans="1:16" x14ac:dyDescent="0.5">
      <c r="A3219" t="s">
        <v>4328</v>
      </c>
      <c r="B3219" t="s">
        <v>4326</v>
      </c>
      <c r="C3219" t="s">
        <v>4327</v>
      </c>
      <c r="D3219" s="1">
        <v>45444</v>
      </c>
      <c r="E3219">
        <v>2499</v>
      </c>
      <c r="F3219" t="s">
        <v>10</v>
      </c>
      <c r="G3219" t="s">
        <v>11</v>
      </c>
      <c r="H3219" t="s">
        <v>5362</v>
      </c>
      <c r="I3219">
        <v>2499</v>
      </c>
      <c r="J3219" s="1">
        <v>45429</v>
      </c>
      <c r="K3219" t="s">
        <v>5356</v>
      </c>
      <c r="L3219" s="1"/>
      <c r="M3219" s="1">
        <v>45414</v>
      </c>
      <c r="N3219" t="s">
        <v>5834</v>
      </c>
      <c r="O3219" t="s">
        <v>5844</v>
      </c>
      <c r="P3219" t="s">
        <v>5836</v>
      </c>
    </row>
    <row r="3220" spans="1:16" x14ac:dyDescent="0.5">
      <c r="A3220" t="s">
        <v>4329</v>
      </c>
      <c r="B3220" t="s">
        <v>4326</v>
      </c>
      <c r="C3220" t="s">
        <v>4327</v>
      </c>
      <c r="D3220" s="1">
        <v>45475</v>
      </c>
      <c r="E3220">
        <v>2499</v>
      </c>
      <c r="F3220" t="s">
        <v>10</v>
      </c>
      <c r="G3220" t="s">
        <v>11</v>
      </c>
      <c r="H3220" t="s">
        <v>5362</v>
      </c>
      <c r="I3220">
        <v>2499</v>
      </c>
      <c r="J3220" s="1">
        <v>45429</v>
      </c>
      <c r="K3220" t="s">
        <v>5356</v>
      </c>
      <c r="L3220" s="1"/>
      <c r="M3220" s="1">
        <v>45414</v>
      </c>
      <c r="N3220" t="s">
        <v>5834</v>
      </c>
      <c r="O3220" t="s">
        <v>5844</v>
      </c>
      <c r="P3220" t="s">
        <v>5836</v>
      </c>
    </row>
    <row r="3221" spans="1:16" x14ac:dyDescent="0.5">
      <c r="A3221" t="s">
        <v>4330</v>
      </c>
      <c r="B3221" t="s">
        <v>4326</v>
      </c>
      <c r="C3221" t="s">
        <v>4327</v>
      </c>
      <c r="D3221" s="1">
        <v>45505</v>
      </c>
      <c r="E3221">
        <v>2499</v>
      </c>
      <c r="F3221" t="s">
        <v>10</v>
      </c>
      <c r="G3221" t="s">
        <v>41</v>
      </c>
      <c r="H3221" t="s">
        <v>5362</v>
      </c>
      <c r="I3221">
        <v>2499</v>
      </c>
      <c r="J3221" s="1">
        <v>45429</v>
      </c>
      <c r="K3221" t="s">
        <v>5356</v>
      </c>
      <c r="L3221" s="1"/>
      <c r="M3221" s="1">
        <v>45414</v>
      </c>
      <c r="N3221" t="s">
        <v>5834</v>
      </c>
      <c r="O3221" t="s">
        <v>5844</v>
      </c>
      <c r="P3221" t="s">
        <v>5836</v>
      </c>
    </row>
    <row r="3222" spans="1:16" x14ac:dyDescent="0.5">
      <c r="A3222" t="s">
        <v>4331</v>
      </c>
      <c r="B3222" t="s">
        <v>4326</v>
      </c>
      <c r="C3222" t="s">
        <v>4327</v>
      </c>
      <c r="D3222" s="1">
        <v>45536</v>
      </c>
      <c r="E3222">
        <v>2499</v>
      </c>
      <c r="F3222" t="s">
        <v>10</v>
      </c>
      <c r="G3222" t="s">
        <v>11</v>
      </c>
      <c r="H3222" t="s">
        <v>5362</v>
      </c>
      <c r="I3222">
        <v>2499</v>
      </c>
      <c r="J3222" s="1">
        <v>45429</v>
      </c>
      <c r="K3222" t="s">
        <v>5356</v>
      </c>
      <c r="L3222" s="1"/>
      <c r="M3222" s="1">
        <v>45414</v>
      </c>
      <c r="N3222" t="s">
        <v>5834</v>
      </c>
      <c r="O3222" t="s">
        <v>5844</v>
      </c>
      <c r="P3222" t="s">
        <v>5836</v>
      </c>
    </row>
    <row r="3223" spans="1:16" x14ac:dyDescent="0.5">
      <c r="A3223" t="s">
        <v>4332</v>
      </c>
      <c r="B3223" t="s">
        <v>4333</v>
      </c>
      <c r="C3223" t="s">
        <v>4334</v>
      </c>
      <c r="D3223" s="1">
        <v>45539</v>
      </c>
      <c r="E3223">
        <v>999</v>
      </c>
      <c r="F3223" t="s">
        <v>10</v>
      </c>
      <c r="G3223" t="s">
        <v>41</v>
      </c>
      <c r="H3223" t="s">
        <v>5361</v>
      </c>
      <c r="I3223">
        <v>999</v>
      </c>
      <c r="J3223" s="1">
        <v>45543</v>
      </c>
      <c r="K3223" t="s">
        <v>5356</v>
      </c>
      <c r="L3223" s="1"/>
      <c r="M3223" s="1">
        <v>45517</v>
      </c>
      <c r="N3223" t="s">
        <v>5839</v>
      </c>
      <c r="O3223" t="s">
        <v>5835</v>
      </c>
      <c r="P3223" t="s">
        <v>5836</v>
      </c>
    </row>
    <row r="3224" spans="1:16" x14ac:dyDescent="0.5">
      <c r="A3224" t="s">
        <v>4335</v>
      </c>
      <c r="B3224" t="s">
        <v>4336</v>
      </c>
      <c r="C3224" t="s">
        <v>1516</v>
      </c>
      <c r="D3224" s="1">
        <v>45446</v>
      </c>
      <c r="E3224">
        <v>999</v>
      </c>
      <c r="F3224" t="s">
        <v>10</v>
      </c>
      <c r="G3224" t="s">
        <v>11</v>
      </c>
      <c r="H3224" t="s">
        <v>5361</v>
      </c>
      <c r="I3224">
        <v>999</v>
      </c>
      <c r="J3224" s="1">
        <v>45473</v>
      </c>
      <c r="K3224" t="s">
        <v>5356</v>
      </c>
      <c r="L3224" s="1"/>
      <c r="M3224" s="1">
        <v>45447</v>
      </c>
      <c r="N3224" t="s">
        <v>5838</v>
      </c>
      <c r="O3224" t="s">
        <v>5845</v>
      </c>
      <c r="P3224" t="s">
        <v>6037</v>
      </c>
    </row>
    <row r="3225" spans="1:16" x14ac:dyDescent="0.5">
      <c r="A3225" t="s">
        <v>4337</v>
      </c>
      <c r="B3225" t="s">
        <v>4336</v>
      </c>
      <c r="C3225" t="s">
        <v>1516</v>
      </c>
      <c r="D3225" s="1">
        <v>45475</v>
      </c>
      <c r="E3225">
        <v>999</v>
      </c>
      <c r="F3225" t="s">
        <v>10</v>
      </c>
      <c r="G3225" t="s">
        <v>25</v>
      </c>
      <c r="H3225" t="s">
        <v>5361</v>
      </c>
      <c r="I3225">
        <v>999</v>
      </c>
      <c r="J3225" s="1">
        <v>45473</v>
      </c>
      <c r="K3225" t="s">
        <v>5356</v>
      </c>
      <c r="L3225" s="1"/>
      <c r="M3225" s="1">
        <v>45447</v>
      </c>
      <c r="N3225" t="s">
        <v>5838</v>
      </c>
      <c r="O3225" t="s">
        <v>5845</v>
      </c>
      <c r="P3225" t="s">
        <v>6037</v>
      </c>
    </row>
    <row r="3226" spans="1:16" x14ac:dyDescent="0.5">
      <c r="A3226" t="s">
        <v>4338</v>
      </c>
      <c r="B3226" t="s">
        <v>4336</v>
      </c>
      <c r="C3226" t="s">
        <v>1516</v>
      </c>
      <c r="D3226" s="1">
        <v>45508</v>
      </c>
      <c r="E3226">
        <v>999</v>
      </c>
      <c r="F3226" t="s">
        <v>10</v>
      </c>
      <c r="G3226" t="s">
        <v>11</v>
      </c>
      <c r="H3226" t="s">
        <v>5361</v>
      </c>
      <c r="I3226">
        <v>999</v>
      </c>
      <c r="J3226" s="1">
        <v>45473</v>
      </c>
      <c r="K3226" t="s">
        <v>5356</v>
      </c>
      <c r="L3226" s="1"/>
      <c r="M3226" s="1">
        <v>45447</v>
      </c>
      <c r="N3226" t="s">
        <v>5838</v>
      </c>
      <c r="O3226" t="s">
        <v>5845</v>
      </c>
      <c r="P3226" t="s">
        <v>6037</v>
      </c>
    </row>
    <row r="3227" spans="1:16" x14ac:dyDescent="0.5">
      <c r="A3227" t="s">
        <v>4339</v>
      </c>
      <c r="B3227" t="s">
        <v>4336</v>
      </c>
      <c r="C3227" t="s">
        <v>1516</v>
      </c>
      <c r="D3227" s="1">
        <v>45537</v>
      </c>
      <c r="E3227">
        <v>999</v>
      </c>
      <c r="F3227" t="s">
        <v>10</v>
      </c>
      <c r="G3227" t="s">
        <v>11</v>
      </c>
      <c r="H3227" t="s">
        <v>5361</v>
      </c>
      <c r="I3227">
        <v>999</v>
      </c>
      <c r="J3227" s="1">
        <v>45473</v>
      </c>
      <c r="K3227" t="s">
        <v>5356</v>
      </c>
      <c r="L3227" s="1"/>
      <c r="M3227" s="1">
        <v>45447</v>
      </c>
      <c r="N3227" t="s">
        <v>5838</v>
      </c>
      <c r="O3227" t="s">
        <v>5845</v>
      </c>
      <c r="P3227" t="s">
        <v>6037</v>
      </c>
    </row>
    <row r="3228" spans="1:16" x14ac:dyDescent="0.5">
      <c r="A3228" t="s">
        <v>4340</v>
      </c>
      <c r="B3228" t="s">
        <v>4341</v>
      </c>
      <c r="C3228" t="s">
        <v>1445</v>
      </c>
      <c r="D3228" s="1">
        <v>45414</v>
      </c>
      <c r="E3228">
        <v>999</v>
      </c>
      <c r="F3228" t="s">
        <v>10</v>
      </c>
      <c r="G3228" t="s">
        <v>41</v>
      </c>
      <c r="H3228" t="s">
        <v>5361</v>
      </c>
      <c r="I3228">
        <v>999</v>
      </c>
      <c r="J3228" s="1">
        <v>45431</v>
      </c>
      <c r="K3228" t="s">
        <v>5356</v>
      </c>
      <c r="L3228" s="1"/>
      <c r="M3228" s="1">
        <v>45414</v>
      </c>
      <c r="N3228" t="s">
        <v>5839</v>
      </c>
      <c r="O3228" t="s">
        <v>5844</v>
      </c>
      <c r="P3228" t="s">
        <v>6036</v>
      </c>
    </row>
    <row r="3229" spans="1:16" x14ac:dyDescent="0.5">
      <c r="A3229" t="s">
        <v>4342</v>
      </c>
      <c r="B3229" t="s">
        <v>4341</v>
      </c>
      <c r="C3229" t="s">
        <v>1445</v>
      </c>
      <c r="D3229" s="1">
        <v>45445</v>
      </c>
      <c r="E3229">
        <v>999</v>
      </c>
      <c r="F3229" t="s">
        <v>10</v>
      </c>
      <c r="G3229" t="s">
        <v>11</v>
      </c>
      <c r="H3229" t="s">
        <v>5361</v>
      </c>
      <c r="I3229">
        <v>999</v>
      </c>
      <c r="J3229" s="1">
        <v>45431</v>
      </c>
      <c r="K3229" t="s">
        <v>5356</v>
      </c>
      <c r="L3229" s="1"/>
      <c r="M3229" s="1">
        <v>45414</v>
      </c>
      <c r="N3229" t="s">
        <v>5839</v>
      </c>
      <c r="O3229" t="s">
        <v>5844</v>
      </c>
      <c r="P3229" t="s">
        <v>6036</v>
      </c>
    </row>
    <row r="3230" spans="1:16" x14ac:dyDescent="0.5">
      <c r="A3230" t="s">
        <v>4343</v>
      </c>
      <c r="B3230" t="s">
        <v>4341</v>
      </c>
      <c r="C3230" t="s">
        <v>1445</v>
      </c>
      <c r="D3230" s="1">
        <v>45475</v>
      </c>
      <c r="E3230">
        <v>999</v>
      </c>
      <c r="F3230" t="s">
        <v>10</v>
      </c>
      <c r="G3230" t="s">
        <v>11</v>
      </c>
      <c r="H3230" t="s">
        <v>5361</v>
      </c>
      <c r="I3230">
        <v>999</v>
      </c>
      <c r="J3230" s="1">
        <v>45431</v>
      </c>
      <c r="K3230" t="s">
        <v>5356</v>
      </c>
      <c r="L3230" s="1"/>
      <c r="M3230" s="1">
        <v>45414</v>
      </c>
      <c r="N3230" t="s">
        <v>5839</v>
      </c>
      <c r="O3230" t="s">
        <v>5844</v>
      </c>
      <c r="P3230" t="s">
        <v>6036</v>
      </c>
    </row>
    <row r="3231" spans="1:16" x14ac:dyDescent="0.5">
      <c r="A3231" t="s">
        <v>4344</v>
      </c>
      <c r="B3231" t="s">
        <v>4341</v>
      </c>
      <c r="C3231" t="s">
        <v>1445</v>
      </c>
      <c r="D3231" s="1">
        <v>45507</v>
      </c>
      <c r="E3231">
        <v>999</v>
      </c>
      <c r="F3231" t="s">
        <v>10</v>
      </c>
      <c r="G3231" t="s">
        <v>25</v>
      </c>
      <c r="H3231" t="s">
        <v>5361</v>
      </c>
      <c r="I3231">
        <v>999</v>
      </c>
      <c r="J3231" s="1">
        <v>45431</v>
      </c>
      <c r="K3231" t="s">
        <v>5356</v>
      </c>
      <c r="L3231" s="1"/>
      <c r="M3231" s="1">
        <v>45414</v>
      </c>
      <c r="N3231" t="s">
        <v>5839</v>
      </c>
      <c r="O3231" t="s">
        <v>5844</v>
      </c>
      <c r="P3231" t="s">
        <v>6036</v>
      </c>
    </row>
    <row r="3232" spans="1:16" x14ac:dyDescent="0.5">
      <c r="A3232" t="s">
        <v>4345</v>
      </c>
      <c r="B3232" t="s">
        <v>4341</v>
      </c>
      <c r="C3232" t="s">
        <v>1445</v>
      </c>
      <c r="D3232" s="1">
        <v>45538</v>
      </c>
      <c r="E3232">
        <v>0</v>
      </c>
      <c r="F3232" t="s">
        <v>43</v>
      </c>
      <c r="G3232" t="s">
        <v>11</v>
      </c>
      <c r="H3232" t="s">
        <v>5361</v>
      </c>
      <c r="I3232">
        <v>999</v>
      </c>
      <c r="J3232" s="1">
        <v>45431</v>
      </c>
      <c r="K3232" t="s">
        <v>5356</v>
      </c>
      <c r="L3232" s="1"/>
      <c r="M3232" s="1">
        <v>45414</v>
      </c>
      <c r="N3232" t="s">
        <v>5839</v>
      </c>
      <c r="O3232" t="s">
        <v>5844</v>
      </c>
      <c r="P3232" t="s">
        <v>6036</v>
      </c>
    </row>
    <row r="3233" spans="1:16" x14ac:dyDescent="0.5">
      <c r="A3233" t="s">
        <v>4346</v>
      </c>
      <c r="B3233" t="s">
        <v>4347</v>
      </c>
      <c r="C3233" t="s">
        <v>446</v>
      </c>
      <c r="D3233" s="1">
        <v>45444</v>
      </c>
      <c r="E3233">
        <v>2499</v>
      </c>
      <c r="F3233" t="s">
        <v>10</v>
      </c>
      <c r="G3233" t="s">
        <v>11</v>
      </c>
      <c r="H3233" t="s">
        <v>5362</v>
      </c>
      <c r="I3233">
        <v>2499</v>
      </c>
      <c r="J3233" s="1">
        <v>45447</v>
      </c>
      <c r="K3233" t="s">
        <v>5356</v>
      </c>
      <c r="L3233" s="1"/>
      <c r="M3233" s="1">
        <v>45436</v>
      </c>
      <c r="N3233" t="s">
        <v>5839</v>
      </c>
      <c r="O3233" t="s">
        <v>5841</v>
      </c>
      <c r="P3233" t="s">
        <v>6036</v>
      </c>
    </row>
    <row r="3234" spans="1:16" x14ac:dyDescent="0.5">
      <c r="A3234" t="s">
        <v>4348</v>
      </c>
      <c r="B3234" t="s">
        <v>4347</v>
      </c>
      <c r="C3234" t="s">
        <v>446</v>
      </c>
      <c r="D3234" s="1">
        <v>45477</v>
      </c>
      <c r="E3234">
        <v>2499</v>
      </c>
      <c r="F3234" t="s">
        <v>10</v>
      </c>
      <c r="G3234" t="s">
        <v>23</v>
      </c>
      <c r="H3234" t="s">
        <v>5362</v>
      </c>
      <c r="I3234">
        <v>2499</v>
      </c>
      <c r="J3234" s="1">
        <v>45447</v>
      </c>
      <c r="K3234" t="s">
        <v>5356</v>
      </c>
      <c r="L3234" s="1"/>
      <c r="M3234" s="1">
        <v>45436</v>
      </c>
      <c r="N3234" t="s">
        <v>5839</v>
      </c>
      <c r="O3234" t="s">
        <v>5841</v>
      </c>
      <c r="P3234" t="s">
        <v>6036</v>
      </c>
    </row>
    <row r="3235" spans="1:16" x14ac:dyDescent="0.5">
      <c r="A3235" t="s">
        <v>4349</v>
      </c>
      <c r="B3235" t="s">
        <v>4347</v>
      </c>
      <c r="C3235" t="s">
        <v>446</v>
      </c>
      <c r="D3235" s="1">
        <v>45508</v>
      </c>
      <c r="E3235">
        <v>2499</v>
      </c>
      <c r="F3235" t="s">
        <v>10</v>
      </c>
      <c r="G3235" t="s">
        <v>23</v>
      </c>
      <c r="H3235" t="s">
        <v>5362</v>
      </c>
      <c r="I3235">
        <v>2499</v>
      </c>
      <c r="J3235" s="1">
        <v>45447</v>
      </c>
      <c r="K3235" t="s">
        <v>5356</v>
      </c>
      <c r="L3235" s="1"/>
      <c r="M3235" s="1">
        <v>45436</v>
      </c>
      <c r="N3235" t="s">
        <v>5839</v>
      </c>
      <c r="O3235" t="s">
        <v>5841</v>
      </c>
      <c r="P3235" t="s">
        <v>6036</v>
      </c>
    </row>
    <row r="3236" spans="1:16" x14ac:dyDescent="0.5">
      <c r="A3236" t="s">
        <v>4350</v>
      </c>
      <c r="B3236" t="s">
        <v>4347</v>
      </c>
      <c r="C3236" t="s">
        <v>446</v>
      </c>
      <c r="D3236" s="1">
        <v>45539</v>
      </c>
      <c r="E3236">
        <v>2499</v>
      </c>
      <c r="F3236" t="s">
        <v>10</v>
      </c>
      <c r="G3236" t="s">
        <v>11</v>
      </c>
      <c r="H3236" t="s">
        <v>5362</v>
      </c>
      <c r="I3236">
        <v>2499</v>
      </c>
      <c r="J3236" s="1">
        <v>45447</v>
      </c>
      <c r="K3236" t="s">
        <v>5356</v>
      </c>
      <c r="L3236" s="1"/>
      <c r="M3236" s="1">
        <v>45436</v>
      </c>
      <c r="N3236" t="s">
        <v>5839</v>
      </c>
      <c r="O3236" t="s">
        <v>5841</v>
      </c>
      <c r="P3236" t="s">
        <v>6036</v>
      </c>
    </row>
    <row r="3237" spans="1:16" x14ac:dyDescent="0.5">
      <c r="A3237" t="s">
        <v>4351</v>
      </c>
      <c r="B3237" t="s">
        <v>4352</v>
      </c>
      <c r="C3237" t="s">
        <v>1600</v>
      </c>
      <c r="D3237" s="1">
        <v>45508</v>
      </c>
      <c r="E3237">
        <v>999</v>
      </c>
      <c r="F3237" t="s">
        <v>10</v>
      </c>
      <c r="G3237" t="s">
        <v>11</v>
      </c>
      <c r="H3237" t="s">
        <v>5361</v>
      </c>
      <c r="I3237">
        <v>999</v>
      </c>
      <c r="J3237" s="1">
        <v>45531</v>
      </c>
      <c r="K3237" t="s">
        <v>5359</v>
      </c>
      <c r="L3237" s="1">
        <v>45565</v>
      </c>
      <c r="M3237" s="1">
        <v>45508</v>
      </c>
      <c r="N3237" t="s">
        <v>5839</v>
      </c>
      <c r="O3237" t="s">
        <v>5848</v>
      </c>
      <c r="P3237" t="s">
        <v>5840</v>
      </c>
    </row>
    <row r="3238" spans="1:16" x14ac:dyDescent="0.5">
      <c r="A3238" t="s">
        <v>4353</v>
      </c>
      <c r="B3238" t="s">
        <v>4352</v>
      </c>
      <c r="C3238" t="s">
        <v>1600</v>
      </c>
      <c r="D3238" s="1">
        <v>45538</v>
      </c>
      <c r="E3238">
        <v>0</v>
      </c>
      <c r="F3238" t="s">
        <v>43</v>
      </c>
      <c r="G3238" t="s">
        <v>11</v>
      </c>
      <c r="H3238" t="s">
        <v>5361</v>
      </c>
      <c r="I3238">
        <v>999</v>
      </c>
      <c r="J3238" s="1">
        <v>45531</v>
      </c>
      <c r="K3238" t="s">
        <v>5359</v>
      </c>
      <c r="L3238" s="1">
        <v>45565</v>
      </c>
      <c r="M3238" s="1">
        <v>45508</v>
      </c>
      <c r="N3238" t="s">
        <v>5839</v>
      </c>
      <c r="O3238" t="s">
        <v>5848</v>
      </c>
      <c r="P3238" t="s">
        <v>5840</v>
      </c>
    </row>
    <row r="3239" spans="1:16" x14ac:dyDescent="0.5">
      <c r="A3239" t="s">
        <v>4354</v>
      </c>
      <c r="B3239" t="s">
        <v>4355</v>
      </c>
      <c r="C3239" t="s">
        <v>584</v>
      </c>
      <c r="D3239" s="1">
        <v>45444</v>
      </c>
      <c r="E3239">
        <v>2499</v>
      </c>
      <c r="F3239" t="s">
        <v>10</v>
      </c>
      <c r="G3239" t="s">
        <v>25</v>
      </c>
      <c r="H3239" t="s">
        <v>5362</v>
      </c>
      <c r="I3239">
        <v>2499</v>
      </c>
      <c r="J3239" s="1">
        <v>45453</v>
      </c>
      <c r="K3239" t="s">
        <v>5356</v>
      </c>
      <c r="L3239" s="1"/>
      <c r="M3239" s="1">
        <v>45443</v>
      </c>
      <c r="N3239" t="s">
        <v>5843</v>
      </c>
      <c r="O3239" t="s">
        <v>5835</v>
      </c>
      <c r="P3239" t="s">
        <v>6037</v>
      </c>
    </row>
    <row r="3240" spans="1:16" x14ac:dyDescent="0.5">
      <c r="A3240" t="s">
        <v>4356</v>
      </c>
      <c r="B3240" t="s">
        <v>4355</v>
      </c>
      <c r="C3240" t="s">
        <v>584</v>
      </c>
      <c r="D3240" s="1">
        <v>45475</v>
      </c>
      <c r="E3240">
        <v>2499</v>
      </c>
      <c r="F3240" t="s">
        <v>10</v>
      </c>
      <c r="G3240" t="s">
        <v>11</v>
      </c>
      <c r="H3240" t="s">
        <v>5362</v>
      </c>
      <c r="I3240">
        <v>2499</v>
      </c>
      <c r="J3240" s="1">
        <v>45453</v>
      </c>
      <c r="K3240" t="s">
        <v>5356</v>
      </c>
      <c r="L3240" s="1"/>
      <c r="M3240" s="1">
        <v>45443</v>
      </c>
      <c r="N3240" t="s">
        <v>5843</v>
      </c>
      <c r="O3240" t="s">
        <v>5835</v>
      </c>
      <c r="P3240" t="s">
        <v>6037</v>
      </c>
    </row>
    <row r="3241" spans="1:16" x14ac:dyDescent="0.5">
      <c r="A3241" t="s">
        <v>4357</v>
      </c>
      <c r="B3241" t="s">
        <v>4355</v>
      </c>
      <c r="C3241" t="s">
        <v>584</v>
      </c>
      <c r="D3241" s="1">
        <v>45505</v>
      </c>
      <c r="E3241">
        <v>0</v>
      </c>
      <c r="F3241" t="s">
        <v>43</v>
      </c>
      <c r="G3241" t="s">
        <v>41</v>
      </c>
      <c r="H3241" t="s">
        <v>5362</v>
      </c>
      <c r="I3241">
        <v>2499</v>
      </c>
      <c r="J3241" s="1">
        <v>45453</v>
      </c>
      <c r="K3241" t="s">
        <v>5356</v>
      </c>
      <c r="L3241" s="1"/>
      <c r="M3241" s="1">
        <v>45443</v>
      </c>
      <c r="N3241" t="s">
        <v>5843</v>
      </c>
      <c r="O3241" t="s">
        <v>5835</v>
      </c>
      <c r="P3241" t="s">
        <v>6037</v>
      </c>
    </row>
    <row r="3242" spans="1:16" x14ac:dyDescent="0.5">
      <c r="A3242" t="s">
        <v>4358</v>
      </c>
      <c r="B3242" t="s">
        <v>4355</v>
      </c>
      <c r="C3242" t="s">
        <v>584</v>
      </c>
      <c r="D3242" s="1">
        <v>45538</v>
      </c>
      <c r="E3242">
        <v>2499</v>
      </c>
      <c r="F3242" t="s">
        <v>10</v>
      </c>
      <c r="G3242" t="s">
        <v>11</v>
      </c>
      <c r="H3242" t="s">
        <v>5362</v>
      </c>
      <c r="I3242">
        <v>2499</v>
      </c>
      <c r="J3242" s="1">
        <v>45453</v>
      </c>
      <c r="K3242" t="s">
        <v>5356</v>
      </c>
      <c r="L3242" s="1"/>
      <c r="M3242" s="1">
        <v>45443</v>
      </c>
      <c r="N3242" t="s">
        <v>5843</v>
      </c>
      <c r="O3242" t="s">
        <v>5835</v>
      </c>
      <c r="P3242" t="s">
        <v>6037</v>
      </c>
    </row>
    <row r="3243" spans="1:16" x14ac:dyDescent="0.5">
      <c r="A3243" t="s">
        <v>4359</v>
      </c>
      <c r="B3243" t="s">
        <v>4360</v>
      </c>
      <c r="C3243" t="s">
        <v>4361</v>
      </c>
      <c r="D3243" s="1">
        <v>45506</v>
      </c>
      <c r="E3243">
        <v>999</v>
      </c>
      <c r="F3243" t="s">
        <v>10</v>
      </c>
      <c r="G3243" t="s">
        <v>25</v>
      </c>
      <c r="H3243" t="s">
        <v>5361</v>
      </c>
      <c r="I3243">
        <v>999</v>
      </c>
      <c r="J3243" s="1">
        <v>45523</v>
      </c>
      <c r="K3243" t="s">
        <v>5356</v>
      </c>
      <c r="L3243" s="1"/>
      <c r="M3243" s="1">
        <v>45496</v>
      </c>
      <c r="N3243" t="s">
        <v>5838</v>
      </c>
      <c r="O3243" t="s">
        <v>5848</v>
      </c>
      <c r="P3243" t="s">
        <v>6036</v>
      </c>
    </row>
    <row r="3244" spans="1:16" x14ac:dyDescent="0.5">
      <c r="A3244" t="s">
        <v>4362</v>
      </c>
      <c r="B3244" t="s">
        <v>4360</v>
      </c>
      <c r="C3244" t="s">
        <v>4361</v>
      </c>
      <c r="D3244" s="1">
        <v>45538</v>
      </c>
      <c r="E3244">
        <v>999</v>
      </c>
      <c r="F3244" t="s">
        <v>10</v>
      </c>
      <c r="G3244" t="s">
        <v>11</v>
      </c>
      <c r="H3244" t="s">
        <v>5361</v>
      </c>
      <c r="I3244">
        <v>999</v>
      </c>
      <c r="J3244" s="1">
        <v>45523</v>
      </c>
      <c r="K3244" t="s">
        <v>5356</v>
      </c>
      <c r="L3244" s="1"/>
      <c r="M3244" s="1">
        <v>45496</v>
      </c>
      <c r="N3244" t="s">
        <v>5838</v>
      </c>
      <c r="O3244" t="s">
        <v>5848</v>
      </c>
      <c r="P3244" t="s">
        <v>6036</v>
      </c>
    </row>
    <row r="3245" spans="1:16" x14ac:dyDescent="0.5">
      <c r="A3245" t="s">
        <v>4363</v>
      </c>
      <c r="B3245" t="s">
        <v>4364</v>
      </c>
      <c r="C3245" t="s">
        <v>4365</v>
      </c>
      <c r="D3245" s="1">
        <v>45415</v>
      </c>
      <c r="E3245">
        <v>999</v>
      </c>
      <c r="F3245" t="s">
        <v>10</v>
      </c>
      <c r="G3245" t="s">
        <v>23</v>
      </c>
      <c r="H3245" t="s">
        <v>5361</v>
      </c>
      <c r="I3245">
        <v>999</v>
      </c>
      <c r="J3245" s="1">
        <v>45423</v>
      </c>
      <c r="K3245" t="s">
        <v>5356</v>
      </c>
      <c r="L3245" s="1"/>
      <c r="M3245" s="1">
        <v>45409</v>
      </c>
      <c r="N3245" t="s">
        <v>5846</v>
      </c>
      <c r="O3245" t="s">
        <v>5835</v>
      </c>
      <c r="P3245" t="s">
        <v>6036</v>
      </c>
    </row>
    <row r="3246" spans="1:16" x14ac:dyDescent="0.5">
      <c r="A3246" t="s">
        <v>4366</v>
      </c>
      <c r="B3246" t="s">
        <v>4364</v>
      </c>
      <c r="C3246" t="s">
        <v>4365</v>
      </c>
      <c r="D3246" s="1">
        <v>45447</v>
      </c>
      <c r="E3246">
        <v>999</v>
      </c>
      <c r="F3246" t="s">
        <v>10</v>
      </c>
      <c r="G3246" t="s">
        <v>11</v>
      </c>
      <c r="H3246" t="s">
        <v>5361</v>
      </c>
      <c r="I3246">
        <v>999</v>
      </c>
      <c r="J3246" s="1">
        <v>45423</v>
      </c>
      <c r="K3246" t="s">
        <v>5356</v>
      </c>
      <c r="L3246" s="1"/>
      <c r="M3246" s="1">
        <v>45409</v>
      </c>
      <c r="N3246" t="s">
        <v>5846</v>
      </c>
      <c r="O3246" t="s">
        <v>5835</v>
      </c>
      <c r="P3246" t="s">
        <v>6036</v>
      </c>
    </row>
    <row r="3247" spans="1:16" x14ac:dyDescent="0.5">
      <c r="A3247" t="s">
        <v>4367</v>
      </c>
      <c r="B3247" t="s">
        <v>4364</v>
      </c>
      <c r="C3247" t="s">
        <v>4365</v>
      </c>
      <c r="D3247" s="1">
        <v>45475</v>
      </c>
      <c r="E3247">
        <v>999</v>
      </c>
      <c r="F3247" t="s">
        <v>10</v>
      </c>
      <c r="G3247" t="s">
        <v>11</v>
      </c>
      <c r="H3247" t="s">
        <v>5361</v>
      </c>
      <c r="I3247">
        <v>999</v>
      </c>
      <c r="J3247" s="1">
        <v>45423</v>
      </c>
      <c r="K3247" t="s">
        <v>5356</v>
      </c>
      <c r="L3247" s="1"/>
      <c r="M3247" s="1">
        <v>45409</v>
      </c>
      <c r="N3247" t="s">
        <v>5846</v>
      </c>
      <c r="O3247" t="s">
        <v>5835</v>
      </c>
      <c r="P3247" t="s">
        <v>6036</v>
      </c>
    </row>
    <row r="3248" spans="1:16" x14ac:dyDescent="0.5">
      <c r="A3248" t="s">
        <v>4368</v>
      </c>
      <c r="B3248" t="s">
        <v>4364</v>
      </c>
      <c r="C3248" t="s">
        <v>4365</v>
      </c>
      <c r="D3248" s="1">
        <v>45506</v>
      </c>
      <c r="E3248">
        <v>999</v>
      </c>
      <c r="F3248" t="s">
        <v>10</v>
      </c>
      <c r="G3248" t="s">
        <v>11</v>
      </c>
      <c r="H3248" t="s">
        <v>5361</v>
      </c>
      <c r="I3248">
        <v>999</v>
      </c>
      <c r="J3248" s="1">
        <v>45423</v>
      </c>
      <c r="K3248" t="s">
        <v>5356</v>
      </c>
      <c r="L3248" s="1"/>
      <c r="M3248" s="1">
        <v>45409</v>
      </c>
      <c r="N3248" t="s">
        <v>5846</v>
      </c>
      <c r="O3248" t="s">
        <v>5835</v>
      </c>
      <c r="P3248" t="s">
        <v>6036</v>
      </c>
    </row>
    <row r="3249" spans="1:16" x14ac:dyDescent="0.5">
      <c r="A3249" t="s">
        <v>4369</v>
      </c>
      <c r="B3249" t="s">
        <v>4364</v>
      </c>
      <c r="C3249" t="s">
        <v>4365</v>
      </c>
      <c r="D3249" s="1">
        <v>45538</v>
      </c>
      <c r="E3249">
        <v>999</v>
      </c>
      <c r="F3249" t="s">
        <v>10</v>
      </c>
      <c r="G3249" t="s">
        <v>11</v>
      </c>
      <c r="H3249" t="s">
        <v>5361</v>
      </c>
      <c r="I3249">
        <v>999</v>
      </c>
      <c r="J3249" s="1">
        <v>45423</v>
      </c>
      <c r="K3249" t="s">
        <v>5356</v>
      </c>
      <c r="L3249" s="1"/>
      <c r="M3249" s="1">
        <v>45409</v>
      </c>
      <c r="N3249" t="s">
        <v>5846</v>
      </c>
      <c r="O3249" t="s">
        <v>5835</v>
      </c>
      <c r="P3249" t="s">
        <v>6036</v>
      </c>
    </row>
    <row r="3250" spans="1:16" x14ac:dyDescent="0.5">
      <c r="A3250" t="s">
        <v>4370</v>
      </c>
      <c r="B3250" t="s">
        <v>4371</v>
      </c>
      <c r="C3250" t="s">
        <v>1221</v>
      </c>
      <c r="D3250" s="1">
        <v>45292</v>
      </c>
      <c r="E3250">
        <v>999</v>
      </c>
      <c r="F3250" t="s">
        <v>10</v>
      </c>
      <c r="G3250" t="s">
        <v>11</v>
      </c>
      <c r="H3250" t="s">
        <v>5361</v>
      </c>
      <c r="I3250">
        <v>999</v>
      </c>
      <c r="J3250" s="1">
        <v>45320</v>
      </c>
      <c r="K3250" t="s">
        <v>5356</v>
      </c>
      <c r="L3250" s="1"/>
      <c r="M3250" s="1">
        <v>45305</v>
      </c>
      <c r="N3250" t="s">
        <v>5846</v>
      </c>
      <c r="O3250" t="s">
        <v>5835</v>
      </c>
      <c r="P3250" t="s">
        <v>5836</v>
      </c>
    </row>
    <row r="3251" spans="1:16" x14ac:dyDescent="0.5">
      <c r="A3251" t="s">
        <v>4372</v>
      </c>
      <c r="B3251" t="s">
        <v>4371</v>
      </c>
      <c r="C3251" t="s">
        <v>1221</v>
      </c>
      <c r="D3251" s="1">
        <v>45324</v>
      </c>
      <c r="E3251">
        <v>999</v>
      </c>
      <c r="F3251" t="s">
        <v>10</v>
      </c>
      <c r="G3251" t="s">
        <v>11</v>
      </c>
      <c r="H3251" t="s">
        <v>5361</v>
      </c>
      <c r="I3251">
        <v>999</v>
      </c>
      <c r="J3251" s="1">
        <v>45320</v>
      </c>
      <c r="K3251" t="s">
        <v>5356</v>
      </c>
      <c r="L3251" s="1"/>
      <c r="M3251" s="1">
        <v>45305</v>
      </c>
      <c r="N3251" t="s">
        <v>5846</v>
      </c>
      <c r="O3251" t="s">
        <v>5835</v>
      </c>
      <c r="P3251" t="s">
        <v>5836</v>
      </c>
    </row>
    <row r="3252" spans="1:16" x14ac:dyDescent="0.5">
      <c r="A3252" t="s">
        <v>4373</v>
      </c>
      <c r="B3252" t="s">
        <v>4371</v>
      </c>
      <c r="C3252" t="s">
        <v>1221</v>
      </c>
      <c r="D3252" s="1">
        <v>45353</v>
      </c>
      <c r="E3252">
        <v>999</v>
      </c>
      <c r="F3252" t="s">
        <v>10</v>
      </c>
      <c r="G3252" t="s">
        <v>11</v>
      </c>
      <c r="H3252" t="s">
        <v>5361</v>
      </c>
      <c r="I3252">
        <v>999</v>
      </c>
      <c r="J3252" s="1">
        <v>45320</v>
      </c>
      <c r="K3252" t="s">
        <v>5356</v>
      </c>
      <c r="L3252" s="1"/>
      <c r="M3252" s="1">
        <v>45305</v>
      </c>
      <c r="N3252" t="s">
        <v>5846</v>
      </c>
      <c r="O3252" t="s">
        <v>5835</v>
      </c>
      <c r="P3252" t="s">
        <v>5836</v>
      </c>
    </row>
    <row r="3253" spans="1:16" x14ac:dyDescent="0.5">
      <c r="A3253" t="s">
        <v>4374</v>
      </c>
      <c r="B3253" t="s">
        <v>4371</v>
      </c>
      <c r="C3253" t="s">
        <v>1221</v>
      </c>
      <c r="D3253" s="1">
        <v>45386</v>
      </c>
      <c r="E3253">
        <v>999</v>
      </c>
      <c r="F3253" t="s">
        <v>10</v>
      </c>
      <c r="G3253" t="s">
        <v>11</v>
      </c>
      <c r="H3253" t="s">
        <v>5361</v>
      </c>
      <c r="I3253">
        <v>999</v>
      </c>
      <c r="J3253" s="1">
        <v>45320</v>
      </c>
      <c r="K3253" t="s">
        <v>5356</v>
      </c>
      <c r="L3253" s="1"/>
      <c r="M3253" s="1">
        <v>45305</v>
      </c>
      <c r="N3253" t="s">
        <v>5846</v>
      </c>
      <c r="O3253" t="s">
        <v>5835</v>
      </c>
      <c r="P3253" t="s">
        <v>5836</v>
      </c>
    </row>
    <row r="3254" spans="1:16" x14ac:dyDescent="0.5">
      <c r="A3254" t="s">
        <v>4375</v>
      </c>
      <c r="B3254" t="s">
        <v>4371</v>
      </c>
      <c r="C3254" t="s">
        <v>1221</v>
      </c>
      <c r="D3254" s="1">
        <v>45415</v>
      </c>
      <c r="E3254">
        <v>999</v>
      </c>
      <c r="F3254" t="s">
        <v>10</v>
      </c>
      <c r="G3254" t="s">
        <v>11</v>
      </c>
      <c r="H3254" t="s">
        <v>5361</v>
      </c>
      <c r="I3254">
        <v>999</v>
      </c>
      <c r="J3254" s="1">
        <v>45320</v>
      </c>
      <c r="K3254" t="s">
        <v>5356</v>
      </c>
      <c r="L3254" s="1"/>
      <c r="M3254" s="1">
        <v>45305</v>
      </c>
      <c r="N3254" t="s">
        <v>5846</v>
      </c>
      <c r="O3254" t="s">
        <v>5835</v>
      </c>
      <c r="P3254" t="s">
        <v>5836</v>
      </c>
    </row>
    <row r="3255" spans="1:16" x14ac:dyDescent="0.5">
      <c r="A3255" t="s">
        <v>4376</v>
      </c>
      <c r="B3255" t="s">
        <v>4371</v>
      </c>
      <c r="C3255" t="s">
        <v>1221</v>
      </c>
      <c r="D3255" s="1">
        <v>45446</v>
      </c>
      <c r="E3255">
        <v>999</v>
      </c>
      <c r="F3255" t="s">
        <v>10</v>
      </c>
      <c r="G3255" t="s">
        <v>11</v>
      </c>
      <c r="H3255" t="s">
        <v>5361</v>
      </c>
      <c r="I3255">
        <v>999</v>
      </c>
      <c r="J3255" s="1">
        <v>45320</v>
      </c>
      <c r="K3255" t="s">
        <v>5356</v>
      </c>
      <c r="L3255" s="1"/>
      <c r="M3255" s="1">
        <v>45305</v>
      </c>
      <c r="N3255" t="s">
        <v>5846</v>
      </c>
      <c r="O3255" t="s">
        <v>5835</v>
      </c>
      <c r="P3255" t="s">
        <v>5836</v>
      </c>
    </row>
    <row r="3256" spans="1:16" x14ac:dyDescent="0.5">
      <c r="A3256" t="s">
        <v>4377</v>
      </c>
      <c r="B3256" t="s">
        <v>4371</v>
      </c>
      <c r="C3256" t="s">
        <v>1221</v>
      </c>
      <c r="D3256" s="1">
        <v>45475</v>
      </c>
      <c r="E3256">
        <v>999</v>
      </c>
      <c r="F3256" t="s">
        <v>10</v>
      </c>
      <c r="G3256" t="s">
        <v>25</v>
      </c>
      <c r="H3256" t="s">
        <v>5361</v>
      </c>
      <c r="I3256">
        <v>999</v>
      </c>
      <c r="J3256" s="1">
        <v>45320</v>
      </c>
      <c r="K3256" t="s">
        <v>5356</v>
      </c>
      <c r="L3256" s="1"/>
      <c r="M3256" s="1">
        <v>45305</v>
      </c>
      <c r="N3256" t="s">
        <v>5846</v>
      </c>
      <c r="O3256" t="s">
        <v>5835</v>
      </c>
      <c r="P3256" t="s">
        <v>5836</v>
      </c>
    </row>
    <row r="3257" spans="1:16" x14ac:dyDescent="0.5">
      <c r="A3257" t="s">
        <v>4378</v>
      </c>
      <c r="B3257" t="s">
        <v>4371</v>
      </c>
      <c r="C3257" t="s">
        <v>1221</v>
      </c>
      <c r="D3257" s="1">
        <v>45505</v>
      </c>
      <c r="E3257">
        <v>999</v>
      </c>
      <c r="F3257" t="s">
        <v>10</v>
      </c>
      <c r="G3257" t="s">
        <v>23</v>
      </c>
      <c r="H3257" t="s">
        <v>5361</v>
      </c>
      <c r="I3257">
        <v>999</v>
      </c>
      <c r="J3257" s="1">
        <v>45320</v>
      </c>
      <c r="K3257" t="s">
        <v>5356</v>
      </c>
      <c r="L3257" s="1"/>
      <c r="M3257" s="1">
        <v>45305</v>
      </c>
      <c r="N3257" t="s">
        <v>5846</v>
      </c>
      <c r="O3257" t="s">
        <v>5835</v>
      </c>
      <c r="P3257" t="s">
        <v>5836</v>
      </c>
    </row>
    <row r="3258" spans="1:16" x14ac:dyDescent="0.5">
      <c r="A3258" t="s">
        <v>4379</v>
      </c>
      <c r="B3258" t="s">
        <v>4371</v>
      </c>
      <c r="C3258" t="s">
        <v>1221</v>
      </c>
      <c r="D3258" s="1">
        <v>45539</v>
      </c>
      <c r="E3258">
        <v>999</v>
      </c>
      <c r="F3258" t="s">
        <v>10</v>
      </c>
      <c r="G3258" t="s">
        <v>25</v>
      </c>
      <c r="H3258" t="s">
        <v>5361</v>
      </c>
      <c r="I3258">
        <v>999</v>
      </c>
      <c r="J3258" s="1">
        <v>45320</v>
      </c>
      <c r="K3258" t="s">
        <v>5356</v>
      </c>
      <c r="L3258" s="1"/>
      <c r="M3258" s="1">
        <v>45305</v>
      </c>
      <c r="N3258" t="s">
        <v>5846</v>
      </c>
      <c r="O3258" t="s">
        <v>5835</v>
      </c>
      <c r="P3258" t="s">
        <v>5836</v>
      </c>
    </row>
    <row r="3259" spans="1:16" x14ac:dyDescent="0.5">
      <c r="A3259" t="s">
        <v>4380</v>
      </c>
      <c r="B3259" t="s">
        <v>4381</v>
      </c>
      <c r="C3259" t="s">
        <v>502</v>
      </c>
      <c r="D3259" s="1">
        <v>45507</v>
      </c>
      <c r="E3259">
        <v>9999</v>
      </c>
      <c r="F3259" t="s">
        <v>10</v>
      </c>
      <c r="G3259" t="s">
        <v>25</v>
      </c>
      <c r="H3259" t="s">
        <v>5382</v>
      </c>
      <c r="I3259">
        <v>9999</v>
      </c>
      <c r="J3259" s="1">
        <v>45525</v>
      </c>
      <c r="K3259" t="s">
        <v>5356</v>
      </c>
      <c r="L3259" s="1"/>
      <c r="M3259" s="1">
        <v>45525</v>
      </c>
      <c r="N3259" t="s">
        <v>5839</v>
      </c>
      <c r="O3259" t="s">
        <v>5835</v>
      </c>
      <c r="P3259" t="s">
        <v>6037</v>
      </c>
    </row>
    <row r="3260" spans="1:16" x14ac:dyDescent="0.5">
      <c r="A3260" t="s">
        <v>4382</v>
      </c>
      <c r="B3260" t="s">
        <v>4381</v>
      </c>
      <c r="C3260" t="s">
        <v>502</v>
      </c>
      <c r="D3260" s="1">
        <v>45536</v>
      </c>
      <c r="E3260">
        <v>0</v>
      </c>
      <c r="F3260" t="s">
        <v>43</v>
      </c>
      <c r="G3260" t="s">
        <v>11</v>
      </c>
      <c r="H3260" t="s">
        <v>5382</v>
      </c>
      <c r="I3260">
        <v>9999</v>
      </c>
      <c r="J3260" s="1">
        <v>45525</v>
      </c>
      <c r="K3260" t="s">
        <v>5356</v>
      </c>
      <c r="L3260" s="1"/>
      <c r="M3260" s="1">
        <v>45525</v>
      </c>
      <c r="N3260" t="s">
        <v>5839</v>
      </c>
      <c r="O3260" t="s">
        <v>5835</v>
      </c>
      <c r="P3260" t="s">
        <v>6037</v>
      </c>
    </row>
    <row r="3261" spans="1:16" x14ac:dyDescent="0.5">
      <c r="A3261" t="s">
        <v>4383</v>
      </c>
      <c r="B3261" t="s">
        <v>4384</v>
      </c>
      <c r="C3261" t="s">
        <v>9</v>
      </c>
      <c r="D3261" s="1">
        <v>45505</v>
      </c>
      <c r="E3261">
        <v>999</v>
      </c>
      <c r="F3261" t="s">
        <v>10</v>
      </c>
      <c r="G3261" t="s">
        <v>11</v>
      </c>
      <c r="H3261" t="s">
        <v>5361</v>
      </c>
      <c r="I3261">
        <v>999</v>
      </c>
      <c r="J3261" s="1">
        <v>45517</v>
      </c>
      <c r="K3261" t="s">
        <v>5356</v>
      </c>
      <c r="L3261" s="1"/>
      <c r="M3261" s="1">
        <v>45515</v>
      </c>
      <c r="N3261" t="s">
        <v>5838</v>
      </c>
      <c r="O3261" t="s">
        <v>5848</v>
      </c>
      <c r="P3261" t="s">
        <v>6037</v>
      </c>
    </row>
    <row r="3262" spans="1:16" x14ac:dyDescent="0.5">
      <c r="A3262" t="s">
        <v>4385</v>
      </c>
      <c r="B3262" t="s">
        <v>4384</v>
      </c>
      <c r="C3262" t="s">
        <v>9</v>
      </c>
      <c r="D3262" s="1">
        <v>45539</v>
      </c>
      <c r="E3262">
        <v>999</v>
      </c>
      <c r="F3262" t="s">
        <v>10</v>
      </c>
      <c r="G3262" t="s">
        <v>11</v>
      </c>
      <c r="H3262" t="s">
        <v>5361</v>
      </c>
      <c r="I3262">
        <v>999</v>
      </c>
      <c r="J3262" s="1">
        <v>45517</v>
      </c>
      <c r="K3262" t="s">
        <v>5356</v>
      </c>
      <c r="L3262" s="1"/>
      <c r="M3262" s="1">
        <v>45515</v>
      </c>
      <c r="N3262" t="s">
        <v>5838</v>
      </c>
      <c r="O3262" t="s">
        <v>5848</v>
      </c>
      <c r="P3262" t="s">
        <v>6037</v>
      </c>
    </row>
    <row r="3263" spans="1:16" x14ac:dyDescent="0.5">
      <c r="A3263" t="s">
        <v>4386</v>
      </c>
      <c r="B3263" t="s">
        <v>4387</v>
      </c>
      <c r="C3263" t="s">
        <v>4388</v>
      </c>
      <c r="D3263" s="1">
        <v>45353</v>
      </c>
      <c r="E3263">
        <v>999</v>
      </c>
      <c r="F3263" t="s">
        <v>10</v>
      </c>
      <c r="G3263" t="s">
        <v>11</v>
      </c>
      <c r="H3263" t="s">
        <v>5361</v>
      </c>
      <c r="I3263">
        <v>999</v>
      </c>
      <c r="J3263" s="1">
        <v>45368</v>
      </c>
      <c r="K3263" t="s">
        <v>5356</v>
      </c>
      <c r="L3263" s="1"/>
      <c r="M3263" s="1">
        <v>45345</v>
      </c>
      <c r="N3263" t="s">
        <v>5838</v>
      </c>
      <c r="O3263" t="s">
        <v>5845</v>
      </c>
      <c r="P3263" t="s">
        <v>6036</v>
      </c>
    </row>
    <row r="3264" spans="1:16" x14ac:dyDescent="0.5">
      <c r="A3264" t="s">
        <v>4389</v>
      </c>
      <c r="B3264" t="s">
        <v>4387</v>
      </c>
      <c r="C3264" t="s">
        <v>4388</v>
      </c>
      <c r="D3264" s="1">
        <v>45384</v>
      </c>
      <c r="E3264">
        <v>999</v>
      </c>
      <c r="F3264" t="s">
        <v>10</v>
      </c>
      <c r="G3264" t="s">
        <v>11</v>
      </c>
      <c r="H3264" t="s">
        <v>5361</v>
      </c>
      <c r="I3264">
        <v>999</v>
      </c>
      <c r="J3264" s="1">
        <v>45368</v>
      </c>
      <c r="K3264" t="s">
        <v>5356</v>
      </c>
      <c r="L3264" s="1"/>
      <c r="M3264" s="1">
        <v>45345</v>
      </c>
      <c r="N3264" t="s">
        <v>5838</v>
      </c>
      <c r="O3264" t="s">
        <v>5845</v>
      </c>
      <c r="P3264" t="s">
        <v>6036</v>
      </c>
    </row>
    <row r="3265" spans="1:16" x14ac:dyDescent="0.5">
      <c r="A3265" t="s">
        <v>4390</v>
      </c>
      <c r="B3265" t="s">
        <v>4387</v>
      </c>
      <c r="C3265" t="s">
        <v>4388</v>
      </c>
      <c r="D3265" s="1">
        <v>45416</v>
      </c>
      <c r="E3265">
        <v>999</v>
      </c>
      <c r="F3265" t="s">
        <v>10</v>
      </c>
      <c r="G3265" t="s">
        <v>11</v>
      </c>
      <c r="H3265" t="s">
        <v>5361</v>
      </c>
      <c r="I3265">
        <v>999</v>
      </c>
      <c r="J3265" s="1">
        <v>45368</v>
      </c>
      <c r="K3265" t="s">
        <v>5356</v>
      </c>
      <c r="L3265" s="1"/>
      <c r="M3265" s="1">
        <v>45345</v>
      </c>
      <c r="N3265" t="s">
        <v>5838</v>
      </c>
      <c r="O3265" t="s">
        <v>5845</v>
      </c>
      <c r="P3265" t="s">
        <v>6036</v>
      </c>
    </row>
    <row r="3266" spans="1:16" x14ac:dyDescent="0.5">
      <c r="A3266" t="s">
        <v>4391</v>
      </c>
      <c r="B3266" t="s">
        <v>4387</v>
      </c>
      <c r="C3266" t="s">
        <v>4388</v>
      </c>
      <c r="D3266" s="1">
        <v>45445</v>
      </c>
      <c r="E3266">
        <v>999</v>
      </c>
      <c r="F3266" t="s">
        <v>10</v>
      </c>
      <c r="G3266" t="s">
        <v>11</v>
      </c>
      <c r="H3266" t="s">
        <v>5361</v>
      </c>
      <c r="I3266">
        <v>999</v>
      </c>
      <c r="J3266" s="1">
        <v>45368</v>
      </c>
      <c r="K3266" t="s">
        <v>5356</v>
      </c>
      <c r="L3266" s="1"/>
      <c r="M3266" s="1">
        <v>45345</v>
      </c>
      <c r="N3266" t="s">
        <v>5838</v>
      </c>
      <c r="O3266" t="s">
        <v>5845</v>
      </c>
      <c r="P3266" t="s">
        <v>6036</v>
      </c>
    </row>
    <row r="3267" spans="1:16" x14ac:dyDescent="0.5">
      <c r="A3267" t="s">
        <v>4392</v>
      </c>
      <c r="B3267" t="s">
        <v>4387</v>
      </c>
      <c r="C3267" t="s">
        <v>4388</v>
      </c>
      <c r="D3267" s="1">
        <v>45476</v>
      </c>
      <c r="E3267">
        <v>999</v>
      </c>
      <c r="F3267" t="s">
        <v>10</v>
      </c>
      <c r="G3267" t="s">
        <v>11</v>
      </c>
      <c r="H3267" t="s">
        <v>5361</v>
      </c>
      <c r="I3267">
        <v>999</v>
      </c>
      <c r="J3267" s="1">
        <v>45368</v>
      </c>
      <c r="K3267" t="s">
        <v>5356</v>
      </c>
      <c r="L3267" s="1"/>
      <c r="M3267" s="1">
        <v>45345</v>
      </c>
      <c r="N3267" t="s">
        <v>5838</v>
      </c>
      <c r="O3267" t="s">
        <v>5845</v>
      </c>
      <c r="P3267" t="s">
        <v>6036</v>
      </c>
    </row>
    <row r="3268" spans="1:16" x14ac:dyDescent="0.5">
      <c r="A3268" t="s">
        <v>4393</v>
      </c>
      <c r="B3268" t="s">
        <v>4387</v>
      </c>
      <c r="C3268" t="s">
        <v>4388</v>
      </c>
      <c r="D3268" s="1">
        <v>45507</v>
      </c>
      <c r="E3268">
        <v>999</v>
      </c>
      <c r="F3268" t="s">
        <v>10</v>
      </c>
      <c r="G3268" t="s">
        <v>11</v>
      </c>
      <c r="H3268" t="s">
        <v>5361</v>
      </c>
      <c r="I3268">
        <v>999</v>
      </c>
      <c r="J3268" s="1">
        <v>45368</v>
      </c>
      <c r="K3268" t="s">
        <v>5356</v>
      </c>
      <c r="L3268" s="1"/>
      <c r="M3268" s="1">
        <v>45345</v>
      </c>
      <c r="N3268" t="s">
        <v>5838</v>
      </c>
      <c r="O3268" t="s">
        <v>5845</v>
      </c>
      <c r="P3268" t="s">
        <v>6036</v>
      </c>
    </row>
    <row r="3269" spans="1:16" x14ac:dyDescent="0.5">
      <c r="A3269" t="s">
        <v>4394</v>
      </c>
      <c r="B3269" t="s">
        <v>4387</v>
      </c>
      <c r="C3269" t="s">
        <v>4388</v>
      </c>
      <c r="D3269" s="1">
        <v>45539</v>
      </c>
      <c r="E3269">
        <v>999</v>
      </c>
      <c r="F3269" t="s">
        <v>10</v>
      </c>
      <c r="G3269" t="s">
        <v>11</v>
      </c>
      <c r="H3269" t="s">
        <v>5361</v>
      </c>
      <c r="I3269">
        <v>999</v>
      </c>
      <c r="J3269" s="1">
        <v>45368</v>
      </c>
      <c r="K3269" t="s">
        <v>5356</v>
      </c>
      <c r="L3269" s="1"/>
      <c r="M3269" s="1">
        <v>45345</v>
      </c>
      <c r="N3269" t="s">
        <v>5838</v>
      </c>
      <c r="O3269" t="s">
        <v>5845</v>
      </c>
      <c r="P3269" t="s">
        <v>6036</v>
      </c>
    </row>
    <row r="3270" spans="1:16" x14ac:dyDescent="0.5">
      <c r="A3270" t="s">
        <v>4395</v>
      </c>
      <c r="B3270" t="s">
        <v>4396</v>
      </c>
      <c r="C3270" t="s">
        <v>4397</v>
      </c>
      <c r="D3270" s="1">
        <v>45476</v>
      </c>
      <c r="E3270">
        <v>999</v>
      </c>
      <c r="F3270" t="s">
        <v>10</v>
      </c>
      <c r="G3270" t="s">
        <v>11</v>
      </c>
      <c r="H3270" t="s">
        <v>5361</v>
      </c>
      <c r="I3270">
        <v>999</v>
      </c>
      <c r="J3270" s="1">
        <v>45493</v>
      </c>
      <c r="K3270" t="s">
        <v>5356</v>
      </c>
      <c r="L3270" s="1"/>
      <c r="M3270" s="1">
        <v>45465</v>
      </c>
      <c r="N3270" t="s">
        <v>5838</v>
      </c>
      <c r="O3270" t="s">
        <v>5845</v>
      </c>
      <c r="P3270" t="s">
        <v>6036</v>
      </c>
    </row>
    <row r="3271" spans="1:16" x14ac:dyDescent="0.5">
      <c r="A3271" t="s">
        <v>4398</v>
      </c>
      <c r="B3271" t="s">
        <v>4396</v>
      </c>
      <c r="C3271" t="s">
        <v>4397</v>
      </c>
      <c r="D3271" s="1">
        <v>45507</v>
      </c>
      <c r="E3271">
        <v>999</v>
      </c>
      <c r="F3271" t="s">
        <v>10</v>
      </c>
      <c r="G3271" t="s">
        <v>11</v>
      </c>
      <c r="H3271" t="s">
        <v>5361</v>
      </c>
      <c r="I3271">
        <v>999</v>
      </c>
      <c r="J3271" s="1">
        <v>45493</v>
      </c>
      <c r="K3271" t="s">
        <v>5356</v>
      </c>
      <c r="L3271" s="1"/>
      <c r="M3271" s="1">
        <v>45465</v>
      </c>
      <c r="N3271" t="s">
        <v>5838</v>
      </c>
      <c r="O3271" t="s">
        <v>5845</v>
      </c>
      <c r="P3271" t="s">
        <v>6036</v>
      </c>
    </row>
    <row r="3272" spans="1:16" x14ac:dyDescent="0.5">
      <c r="A3272" t="s">
        <v>4399</v>
      </c>
      <c r="B3272" t="s">
        <v>4396</v>
      </c>
      <c r="C3272" t="s">
        <v>4397</v>
      </c>
      <c r="D3272" s="1">
        <v>45539</v>
      </c>
      <c r="E3272">
        <v>999</v>
      </c>
      <c r="F3272" t="s">
        <v>10</v>
      </c>
      <c r="G3272" t="s">
        <v>11</v>
      </c>
      <c r="H3272" t="s">
        <v>5361</v>
      </c>
      <c r="I3272">
        <v>999</v>
      </c>
      <c r="J3272" s="1">
        <v>45493</v>
      </c>
      <c r="K3272" t="s">
        <v>5356</v>
      </c>
      <c r="L3272" s="1"/>
      <c r="M3272" s="1">
        <v>45465</v>
      </c>
      <c r="N3272" t="s">
        <v>5838</v>
      </c>
      <c r="O3272" t="s">
        <v>5845</v>
      </c>
      <c r="P3272" t="s">
        <v>6036</v>
      </c>
    </row>
    <row r="3273" spans="1:16" x14ac:dyDescent="0.5">
      <c r="A3273" t="s">
        <v>4400</v>
      </c>
      <c r="B3273" t="s">
        <v>4401</v>
      </c>
      <c r="C3273" t="s">
        <v>3907</v>
      </c>
      <c r="D3273" s="1">
        <v>45447</v>
      </c>
      <c r="E3273">
        <v>2499</v>
      </c>
      <c r="F3273" t="s">
        <v>10</v>
      </c>
      <c r="G3273" t="s">
        <v>41</v>
      </c>
      <c r="H3273" t="s">
        <v>5362</v>
      </c>
      <c r="I3273">
        <v>2499</v>
      </c>
      <c r="J3273" s="1">
        <v>45453</v>
      </c>
      <c r="K3273" t="s">
        <v>5356</v>
      </c>
      <c r="L3273" s="1"/>
      <c r="M3273" s="1">
        <v>45429</v>
      </c>
      <c r="N3273" t="s">
        <v>5838</v>
      </c>
      <c r="O3273" t="s">
        <v>5848</v>
      </c>
      <c r="P3273" t="s">
        <v>6036</v>
      </c>
    </row>
    <row r="3274" spans="1:16" x14ac:dyDescent="0.5">
      <c r="A3274" t="s">
        <v>4402</v>
      </c>
      <c r="B3274" t="s">
        <v>4401</v>
      </c>
      <c r="C3274" t="s">
        <v>3907</v>
      </c>
      <c r="D3274" s="1">
        <v>45474</v>
      </c>
      <c r="E3274">
        <v>2499</v>
      </c>
      <c r="F3274" t="s">
        <v>10</v>
      </c>
      <c r="G3274" t="s">
        <v>23</v>
      </c>
      <c r="H3274" t="s">
        <v>5362</v>
      </c>
      <c r="I3274">
        <v>2499</v>
      </c>
      <c r="J3274" s="1">
        <v>45453</v>
      </c>
      <c r="K3274" t="s">
        <v>5356</v>
      </c>
      <c r="L3274" s="1"/>
      <c r="M3274" s="1">
        <v>45429</v>
      </c>
      <c r="N3274" t="s">
        <v>5838</v>
      </c>
      <c r="O3274" t="s">
        <v>5848</v>
      </c>
      <c r="P3274" t="s">
        <v>6036</v>
      </c>
    </row>
    <row r="3275" spans="1:16" x14ac:dyDescent="0.5">
      <c r="A3275" t="s">
        <v>4403</v>
      </c>
      <c r="B3275" t="s">
        <v>4401</v>
      </c>
      <c r="C3275" t="s">
        <v>3907</v>
      </c>
      <c r="D3275" s="1">
        <v>45508</v>
      </c>
      <c r="E3275">
        <v>2499</v>
      </c>
      <c r="F3275" t="s">
        <v>10</v>
      </c>
      <c r="G3275" t="s">
        <v>11</v>
      </c>
      <c r="H3275" t="s">
        <v>5362</v>
      </c>
      <c r="I3275">
        <v>2499</v>
      </c>
      <c r="J3275" s="1">
        <v>45453</v>
      </c>
      <c r="K3275" t="s">
        <v>5356</v>
      </c>
      <c r="L3275" s="1"/>
      <c r="M3275" s="1">
        <v>45429</v>
      </c>
      <c r="N3275" t="s">
        <v>5838</v>
      </c>
      <c r="O3275" t="s">
        <v>5848</v>
      </c>
      <c r="P3275" t="s">
        <v>6036</v>
      </c>
    </row>
    <row r="3276" spans="1:16" x14ac:dyDescent="0.5">
      <c r="A3276" t="s">
        <v>4404</v>
      </c>
      <c r="B3276" t="s">
        <v>4401</v>
      </c>
      <c r="C3276" t="s">
        <v>3907</v>
      </c>
      <c r="D3276" s="1">
        <v>45538</v>
      </c>
      <c r="E3276">
        <v>2499</v>
      </c>
      <c r="F3276" t="s">
        <v>10</v>
      </c>
      <c r="G3276" t="s">
        <v>11</v>
      </c>
      <c r="H3276" t="s">
        <v>5362</v>
      </c>
      <c r="I3276">
        <v>2499</v>
      </c>
      <c r="J3276" s="1">
        <v>45453</v>
      </c>
      <c r="K3276" t="s">
        <v>5356</v>
      </c>
      <c r="L3276" s="1"/>
      <c r="M3276" s="1">
        <v>45429</v>
      </c>
      <c r="N3276" t="s">
        <v>5838</v>
      </c>
      <c r="O3276" t="s">
        <v>5848</v>
      </c>
      <c r="P3276" t="s">
        <v>6036</v>
      </c>
    </row>
    <row r="3277" spans="1:16" x14ac:dyDescent="0.5">
      <c r="A3277" t="s">
        <v>4405</v>
      </c>
      <c r="B3277" t="s">
        <v>4406</v>
      </c>
      <c r="C3277" t="s">
        <v>4407</v>
      </c>
      <c r="D3277" s="1">
        <v>45447</v>
      </c>
      <c r="E3277">
        <v>2499</v>
      </c>
      <c r="F3277" t="s">
        <v>10</v>
      </c>
      <c r="G3277" t="s">
        <v>11</v>
      </c>
      <c r="H3277" t="s">
        <v>5362</v>
      </c>
      <c r="I3277">
        <v>2499</v>
      </c>
      <c r="J3277" s="1">
        <v>45459</v>
      </c>
      <c r="K3277" t="s">
        <v>5356</v>
      </c>
      <c r="L3277" s="1"/>
      <c r="M3277" s="1">
        <v>45435</v>
      </c>
      <c r="N3277" t="s">
        <v>5838</v>
      </c>
      <c r="O3277" t="s">
        <v>5848</v>
      </c>
      <c r="P3277" t="s">
        <v>6036</v>
      </c>
    </row>
    <row r="3278" spans="1:16" x14ac:dyDescent="0.5">
      <c r="A3278" t="s">
        <v>4408</v>
      </c>
      <c r="B3278" t="s">
        <v>4406</v>
      </c>
      <c r="C3278" t="s">
        <v>4407</v>
      </c>
      <c r="D3278" s="1">
        <v>45476</v>
      </c>
      <c r="E3278">
        <v>2499</v>
      </c>
      <c r="F3278" t="s">
        <v>10</v>
      </c>
      <c r="G3278" t="s">
        <v>11</v>
      </c>
      <c r="H3278" t="s">
        <v>5362</v>
      </c>
      <c r="I3278">
        <v>2499</v>
      </c>
      <c r="J3278" s="1">
        <v>45459</v>
      </c>
      <c r="K3278" t="s">
        <v>5356</v>
      </c>
      <c r="L3278" s="1"/>
      <c r="M3278" s="1">
        <v>45435</v>
      </c>
      <c r="N3278" t="s">
        <v>5838</v>
      </c>
      <c r="O3278" t="s">
        <v>5848</v>
      </c>
      <c r="P3278" t="s">
        <v>6036</v>
      </c>
    </row>
    <row r="3279" spans="1:16" x14ac:dyDescent="0.5">
      <c r="A3279" t="s">
        <v>4409</v>
      </c>
      <c r="B3279" t="s">
        <v>4406</v>
      </c>
      <c r="C3279" t="s">
        <v>4407</v>
      </c>
      <c r="D3279" s="1">
        <v>45505</v>
      </c>
      <c r="E3279">
        <v>2499</v>
      </c>
      <c r="F3279" t="s">
        <v>10</v>
      </c>
      <c r="G3279" t="s">
        <v>11</v>
      </c>
      <c r="H3279" t="s">
        <v>5362</v>
      </c>
      <c r="I3279">
        <v>2499</v>
      </c>
      <c r="J3279" s="1">
        <v>45459</v>
      </c>
      <c r="K3279" t="s">
        <v>5356</v>
      </c>
      <c r="L3279" s="1"/>
      <c r="M3279" s="1">
        <v>45435</v>
      </c>
      <c r="N3279" t="s">
        <v>5838</v>
      </c>
      <c r="O3279" t="s">
        <v>5848</v>
      </c>
      <c r="P3279" t="s">
        <v>6036</v>
      </c>
    </row>
    <row r="3280" spans="1:16" x14ac:dyDescent="0.5">
      <c r="A3280" t="s">
        <v>4410</v>
      </c>
      <c r="B3280" t="s">
        <v>4406</v>
      </c>
      <c r="C3280" t="s">
        <v>4407</v>
      </c>
      <c r="D3280" s="1">
        <v>45537</v>
      </c>
      <c r="E3280">
        <v>2499</v>
      </c>
      <c r="F3280" t="s">
        <v>10</v>
      </c>
      <c r="G3280" t="s">
        <v>25</v>
      </c>
      <c r="H3280" t="s">
        <v>5362</v>
      </c>
      <c r="I3280">
        <v>2499</v>
      </c>
      <c r="J3280" s="1">
        <v>45459</v>
      </c>
      <c r="K3280" t="s">
        <v>5356</v>
      </c>
      <c r="L3280" s="1"/>
      <c r="M3280" s="1">
        <v>45435</v>
      </c>
      <c r="N3280" t="s">
        <v>5838</v>
      </c>
      <c r="O3280" t="s">
        <v>5848</v>
      </c>
      <c r="P3280" t="s">
        <v>6036</v>
      </c>
    </row>
    <row r="3281" spans="1:16" x14ac:dyDescent="0.5">
      <c r="A3281" t="s">
        <v>4411</v>
      </c>
      <c r="B3281" t="s">
        <v>4412</v>
      </c>
      <c r="C3281" t="s">
        <v>4413</v>
      </c>
      <c r="D3281" s="1">
        <v>45446</v>
      </c>
      <c r="E3281">
        <v>2499</v>
      </c>
      <c r="F3281" t="s">
        <v>10</v>
      </c>
      <c r="G3281" t="s">
        <v>11</v>
      </c>
      <c r="H3281" t="s">
        <v>5362</v>
      </c>
      <c r="I3281">
        <v>2499</v>
      </c>
      <c r="J3281" s="1">
        <v>45459</v>
      </c>
      <c r="K3281" t="s">
        <v>5356</v>
      </c>
      <c r="L3281" s="1"/>
      <c r="M3281" s="1">
        <v>45450</v>
      </c>
      <c r="N3281" t="s">
        <v>5838</v>
      </c>
      <c r="O3281" t="s">
        <v>5844</v>
      </c>
      <c r="P3281" t="s">
        <v>6036</v>
      </c>
    </row>
    <row r="3282" spans="1:16" x14ac:dyDescent="0.5">
      <c r="A3282" t="s">
        <v>4414</v>
      </c>
      <c r="B3282" t="s">
        <v>4412</v>
      </c>
      <c r="C3282" t="s">
        <v>4413</v>
      </c>
      <c r="D3282" s="1">
        <v>45474</v>
      </c>
      <c r="E3282">
        <v>2499</v>
      </c>
      <c r="F3282" t="s">
        <v>10</v>
      </c>
      <c r="G3282" t="s">
        <v>23</v>
      </c>
      <c r="H3282" t="s">
        <v>5362</v>
      </c>
      <c r="I3282">
        <v>2499</v>
      </c>
      <c r="J3282" s="1">
        <v>45459</v>
      </c>
      <c r="K3282" t="s">
        <v>5356</v>
      </c>
      <c r="L3282" s="1"/>
      <c r="M3282" s="1">
        <v>45450</v>
      </c>
      <c r="N3282" t="s">
        <v>5838</v>
      </c>
      <c r="O3282" t="s">
        <v>5844</v>
      </c>
      <c r="P3282" t="s">
        <v>6036</v>
      </c>
    </row>
    <row r="3283" spans="1:16" x14ac:dyDescent="0.5">
      <c r="A3283" t="s">
        <v>4415</v>
      </c>
      <c r="B3283" t="s">
        <v>4412</v>
      </c>
      <c r="C3283" t="s">
        <v>4413</v>
      </c>
      <c r="D3283" s="1">
        <v>45507</v>
      </c>
      <c r="E3283">
        <v>2499</v>
      </c>
      <c r="F3283" t="s">
        <v>10</v>
      </c>
      <c r="G3283" t="s">
        <v>11</v>
      </c>
      <c r="H3283" t="s">
        <v>5362</v>
      </c>
      <c r="I3283">
        <v>2499</v>
      </c>
      <c r="J3283" s="1">
        <v>45459</v>
      </c>
      <c r="K3283" t="s">
        <v>5356</v>
      </c>
      <c r="L3283" s="1"/>
      <c r="M3283" s="1">
        <v>45450</v>
      </c>
      <c r="N3283" t="s">
        <v>5838</v>
      </c>
      <c r="O3283" t="s">
        <v>5844</v>
      </c>
      <c r="P3283" t="s">
        <v>6036</v>
      </c>
    </row>
    <row r="3284" spans="1:16" x14ac:dyDescent="0.5">
      <c r="A3284" t="s">
        <v>4416</v>
      </c>
      <c r="B3284" t="s">
        <v>4412</v>
      </c>
      <c r="C3284" t="s">
        <v>4413</v>
      </c>
      <c r="D3284" s="1">
        <v>45537</v>
      </c>
      <c r="E3284">
        <v>2499</v>
      </c>
      <c r="F3284" t="s">
        <v>10</v>
      </c>
      <c r="G3284" t="s">
        <v>11</v>
      </c>
      <c r="H3284" t="s">
        <v>5362</v>
      </c>
      <c r="I3284">
        <v>2499</v>
      </c>
      <c r="J3284" s="1">
        <v>45459</v>
      </c>
      <c r="K3284" t="s">
        <v>5356</v>
      </c>
      <c r="L3284" s="1"/>
      <c r="M3284" s="1">
        <v>45450</v>
      </c>
      <c r="N3284" t="s">
        <v>5838</v>
      </c>
      <c r="O3284" t="s">
        <v>5844</v>
      </c>
      <c r="P3284" t="s">
        <v>6036</v>
      </c>
    </row>
    <row r="3285" spans="1:16" x14ac:dyDescent="0.5">
      <c r="A3285" t="s">
        <v>4417</v>
      </c>
      <c r="B3285" t="s">
        <v>4418</v>
      </c>
      <c r="C3285" t="s">
        <v>1471</v>
      </c>
      <c r="D3285" s="1">
        <v>45325</v>
      </c>
      <c r="E3285">
        <v>999</v>
      </c>
      <c r="F3285" t="s">
        <v>10</v>
      </c>
      <c r="G3285" t="s">
        <v>11</v>
      </c>
      <c r="H3285" t="s">
        <v>5361</v>
      </c>
      <c r="I3285">
        <v>999</v>
      </c>
      <c r="J3285" s="1">
        <v>45347</v>
      </c>
      <c r="K3285" t="s">
        <v>5356</v>
      </c>
      <c r="L3285" s="1"/>
      <c r="M3285" s="1">
        <v>45347</v>
      </c>
      <c r="N3285" t="s">
        <v>5838</v>
      </c>
      <c r="O3285" t="s">
        <v>5845</v>
      </c>
      <c r="P3285" t="s">
        <v>5836</v>
      </c>
    </row>
    <row r="3286" spans="1:16" x14ac:dyDescent="0.5">
      <c r="A3286" t="s">
        <v>4419</v>
      </c>
      <c r="B3286" t="s">
        <v>4418</v>
      </c>
      <c r="C3286" t="s">
        <v>1471</v>
      </c>
      <c r="D3286" s="1">
        <v>45353</v>
      </c>
      <c r="E3286">
        <v>999</v>
      </c>
      <c r="F3286" t="s">
        <v>10</v>
      </c>
      <c r="G3286" t="s">
        <v>11</v>
      </c>
      <c r="H3286" t="s">
        <v>5361</v>
      </c>
      <c r="I3286">
        <v>999</v>
      </c>
      <c r="J3286" s="1">
        <v>45347</v>
      </c>
      <c r="K3286" t="s">
        <v>5356</v>
      </c>
      <c r="L3286" s="1"/>
      <c r="M3286" s="1">
        <v>45347</v>
      </c>
      <c r="N3286" t="s">
        <v>5838</v>
      </c>
      <c r="O3286" t="s">
        <v>5845</v>
      </c>
      <c r="P3286" t="s">
        <v>5836</v>
      </c>
    </row>
    <row r="3287" spans="1:16" x14ac:dyDescent="0.5">
      <c r="A3287" t="s">
        <v>4420</v>
      </c>
      <c r="B3287" t="s">
        <v>4418</v>
      </c>
      <c r="C3287" t="s">
        <v>1471</v>
      </c>
      <c r="D3287" s="1">
        <v>45386</v>
      </c>
      <c r="E3287">
        <v>999</v>
      </c>
      <c r="F3287" t="s">
        <v>10</v>
      </c>
      <c r="G3287" t="s">
        <v>25</v>
      </c>
      <c r="H3287" t="s">
        <v>5361</v>
      </c>
      <c r="I3287">
        <v>999</v>
      </c>
      <c r="J3287" s="1">
        <v>45347</v>
      </c>
      <c r="K3287" t="s">
        <v>5356</v>
      </c>
      <c r="L3287" s="1"/>
      <c r="M3287" s="1">
        <v>45347</v>
      </c>
      <c r="N3287" t="s">
        <v>5838</v>
      </c>
      <c r="O3287" t="s">
        <v>5845</v>
      </c>
      <c r="P3287" t="s">
        <v>5836</v>
      </c>
    </row>
    <row r="3288" spans="1:16" x14ac:dyDescent="0.5">
      <c r="A3288" t="s">
        <v>4421</v>
      </c>
      <c r="B3288" t="s">
        <v>4418</v>
      </c>
      <c r="C3288" t="s">
        <v>1471</v>
      </c>
      <c r="D3288" s="1">
        <v>45416</v>
      </c>
      <c r="E3288">
        <v>999</v>
      </c>
      <c r="F3288" t="s">
        <v>10</v>
      </c>
      <c r="G3288" t="s">
        <v>41</v>
      </c>
      <c r="H3288" t="s">
        <v>5361</v>
      </c>
      <c r="I3288">
        <v>999</v>
      </c>
      <c r="J3288" s="1">
        <v>45347</v>
      </c>
      <c r="K3288" t="s">
        <v>5356</v>
      </c>
      <c r="L3288" s="1"/>
      <c r="M3288" s="1">
        <v>45347</v>
      </c>
      <c r="N3288" t="s">
        <v>5838</v>
      </c>
      <c r="O3288" t="s">
        <v>5845</v>
      </c>
      <c r="P3288" t="s">
        <v>5836</v>
      </c>
    </row>
    <row r="3289" spans="1:16" x14ac:dyDescent="0.5">
      <c r="A3289" t="s">
        <v>4422</v>
      </c>
      <c r="B3289" t="s">
        <v>4418</v>
      </c>
      <c r="C3289" t="s">
        <v>1471</v>
      </c>
      <c r="D3289" s="1">
        <v>45447</v>
      </c>
      <c r="E3289">
        <v>999</v>
      </c>
      <c r="F3289" t="s">
        <v>10</v>
      </c>
      <c r="G3289" t="s">
        <v>11</v>
      </c>
      <c r="H3289" t="s">
        <v>5361</v>
      </c>
      <c r="I3289">
        <v>999</v>
      </c>
      <c r="J3289" s="1">
        <v>45347</v>
      </c>
      <c r="K3289" t="s">
        <v>5356</v>
      </c>
      <c r="L3289" s="1"/>
      <c r="M3289" s="1">
        <v>45347</v>
      </c>
      <c r="N3289" t="s">
        <v>5838</v>
      </c>
      <c r="O3289" t="s">
        <v>5845</v>
      </c>
      <c r="P3289" t="s">
        <v>5836</v>
      </c>
    </row>
    <row r="3290" spans="1:16" x14ac:dyDescent="0.5">
      <c r="A3290" t="s">
        <v>4423</v>
      </c>
      <c r="B3290" t="s">
        <v>4418</v>
      </c>
      <c r="C3290" t="s">
        <v>1471</v>
      </c>
      <c r="D3290" s="1">
        <v>45477</v>
      </c>
      <c r="E3290">
        <v>999</v>
      </c>
      <c r="F3290" t="s">
        <v>10</v>
      </c>
      <c r="G3290" t="s">
        <v>11</v>
      </c>
      <c r="H3290" t="s">
        <v>5361</v>
      </c>
      <c r="I3290">
        <v>999</v>
      </c>
      <c r="J3290" s="1">
        <v>45347</v>
      </c>
      <c r="K3290" t="s">
        <v>5356</v>
      </c>
      <c r="L3290" s="1"/>
      <c r="M3290" s="1">
        <v>45347</v>
      </c>
      <c r="N3290" t="s">
        <v>5838</v>
      </c>
      <c r="O3290" t="s">
        <v>5845</v>
      </c>
      <c r="P3290" t="s">
        <v>5836</v>
      </c>
    </row>
    <row r="3291" spans="1:16" x14ac:dyDescent="0.5">
      <c r="A3291" t="s">
        <v>4424</v>
      </c>
      <c r="B3291" t="s">
        <v>4418</v>
      </c>
      <c r="C3291" t="s">
        <v>1471</v>
      </c>
      <c r="D3291" s="1">
        <v>45505</v>
      </c>
      <c r="E3291">
        <v>999</v>
      </c>
      <c r="F3291" t="s">
        <v>10</v>
      </c>
      <c r="G3291" t="s">
        <v>25</v>
      </c>
      <c r="H3291" t="s">
        <v>5361</v>
      </c>
      <c r="I3291">
        <v>999</v>
      </c>
      <c r="J3291" s="1">
        <v>45347</v>
      </c>
      <c r="K3291" t="s">
        <v>5356</v>
      </c>
      <c r="L3291" s="1"/>
      <c r="M3291" s="1">
        <v>45347</v>
      </c>
      <c r="N3291" t="s">
        <v>5838</v>
      </c>
      <c r="O3291" t="s">
        <v>5845</v>
      </c>
      <c r="P3291" t="s">
        <v>5836</v>
      </c>
    </row>
    <row r="3292" spans="1:16" x14ac:dyDescent="0.5">
      <c r="A3292" t="s">
        <v>4425</v>
      </c>
      <c r="B3292" t="s">
        <v>4418</v>
      </c>
      <c r="C3292" t="s">
        <v>1471</v>
      </c>
      <c r="D3292" s="1">
        <v>45537</v>
      </c>
      <c r="E3292">
        <v>999</v>
      </c>
      <c r="F3292" t="s">
        <v>10</v>
      </c>
      <c r="G3292" t="s">
        <v>25</v>
      </c>
      <c r="H3292" t="s">
        <v>5361</v>
      </c>
      <c r="I3292">
        <v>999</v>
      </c>
      <c r="J3292" s="1">
        <v>45347</v>
      </c>
      <c r="K3292" t="s">
        <v>5356</v>
      </c>
      <c r="L3292" s="1"/>
      <c r="M3292" s="1">
        <v>45347</v>
      </c>
      <c r="N3292" t="s">
        <v>5838</v>
      </c>
      <c r="O3292" t="s">
        <v>5845</v>
      </c>
      <c r="P3292" t="s">
        <v>5836</v>
      </c>
    </row>
    <row r="3293" spans="1:16" x14ac:dyDescent="0.5">
      <c r="A3293" t="s">
        <v>4426</v>
      </c>
      <c r="B3293" t="s">
        <v>4427</v>
      </c>
      <c r="C3293" t="s">
        <v>4428</v>
      </c>
      <c r="D3293" s="1">
        <v>45355</v>
      </c>
      <c r="E3293">
        <v>999</v>
      </c>
      <c r="F3293" t="s">
        <v>10</v>
      </c>
      <c r="G3293" t="s">
        <v>11</v>
      </c>
      <c r="H3293" t="s">
        <v>5361</v>
      </c>
      <c r="I3293">
        <v>999</v>
      </c>
      <c r="J3293" s="1">
        <v>45354</v>
      </c>
      <c r="K3293" t="s">
        <v>5356</v>
      </c>
      <c r="L3293" s="1"/>
      <c r="M3293" s="1">
        <v>45334</v>
      </c>
      <c r="N3293" t="s">
        <v>5846</v>
      </c>
      <c r="O3293" t="s">
        <v>5835</v>
      </c>
      <c r="P3293" t="s">
        <v>6037</v>
      </c>
    </row>
    <row r="3294" spans="1:16" x14ac:dyDescent="0.5">
      <c r="A3294" t="s">
        <v>4429</v>
      </c>
      <c r="B3294" t="s">
        <v>4427</v>
      </c>
      <c r="C3294" t="s">
        <v>4428</v>
      </c>
      <c r="D3294" s="1">
        <v>45386</v>
      </c>
      <c r="E3294">
        <v>999</v>
      </c>
      <c r="F3294" t="s">
        <v>10</v>
      </c>
      <c r="G3294" t="s">
        <v>11</v>
      </c>
      <c r="H3294" t="s">
        <v>5361</v>
      </c>
      <c r="I3294">
        <v>999</v>
      </c>
      <c r="J3294" s="1">
        <v>45354</v>
      </c>
      <c r="K3294" t="s">
        <v>5356</v>
      </c>
      <c r="L3294" s="1"/>
      <c r="M3294" s="1">
        <v>45334</v>
      </c>
      <c r="N3294" t="s">
        <v>5846</v>
      </c>
      <c r="O3294" t="s">
        <v>5835</v>
      </c>
      <c r="P3294" t="s">
        <v>6037</v>
      </c>
    </row>
    <row r="3295" spans="1:16" x14ac:dyDescent="0.5">
      <c r="A3295" t="s">
        <v>4430</v>
      </c>
      <c r="B3295" t="s">
        <v>4427</v>
      </c>
      <c r="C3295" t="s">
        <v>4428</v>
      </c>
      <c r="D3295" s="1">
        <v>45415</v>
      </c>
      <c r="E3295">
        <v>999</v>
      </c>
      <c r="F3295" t="s">
        <v>10</v>
      </c>
      <c r="G3295" t="s">
        <v>11</v>
      </c>
      <c r="H3295" t="s">
        <v>5361</v>
      </c>
      <c r="I3295">
        <v>999</v>
      </c>
      <c r="J3295" s="1">
        <v>45354</v>
      </c>
      <c r="K3295" t="s">
        <v>5356</v>
      </c>
      <c r="L3295" s="1"/>
      <c r="M3295" s="1">
        <v>45334</v>
      </c>
      <c r="N3295" t="s">
        <v>5846</v>
      </c>
      <c r="O3295" t="s">
        <v>5835</v>
      </c>
      <c r="P3295" t="s">
        <v>6037</v>
      </c>
    </row>
    <row r="3296" spans="1:16" x14ac:dyDescent="0.5">
      <c r="A3296" t="s">
        <v>4431</v>
      </c>
      <c r="B3296" t="s">
        <v>4427</v>
      </c>
      <c r="C3296" t="s">
        <v>4428</v>
      </c>
      <c r="D3296" s="1">
        <v>45446</v>
      </c>
      <c r="E3296">
        <v>999</v>
      </c>
      <c r="F3296" t="s">
        <v>10</v>
      </c>
      <c r="G3296" t="s">
        <v>11</v>
      </c>
      <c r="H3296" t="s">
        <v>5361</v>
      </c>
      <c r="I3296">
        <v>999</v>
      </c>
      <c r="J3296" s="1">
        <v>45354</v>
      </c>
      <c r="K3296" t="s">
        <v>5356</v>
      </c>
      <c r="L3296" s="1"/>
      <c r="M3296" s="1">
        <v>45334</v>
      </c>
      <c r="N3296" t="s">
        <v>5846</v>
      </c>
      <c r="O3296" t="s">
        <v>5835</v>
      </c>
      <c r="P3296" t="s">
        <v>6037</v>
      </c>
    </row>
    <row r="3297" spans="1:16" x14ac:dyDescent="0.5">
      <c r="A3297" t="s">
        <v>4432</v>
      </c>
      <c r="B3297" t="s">
        <v>4427</v>
      </c>
      <c r="C3297" t="s">
        <v>4428</v>
      </c>
      <c r="D3297" s="1">
        <v>45477</v>
      </c>
      <c r="E3297">
        <v>999</v>
      </c>
      <c r="F3297" t="s">
        <v>10</v>
      </c>
      <c r="G3297" t="s">
        <v>11</v>
      </c>
      <c r="H3297" t="s">
        <v>5361</v>
      </c>
      <c r="I3297">
        <v>999</v>
      </c>
      <c r="J3297" s="1">
        <v>45354</v>
      </c>
      <c r="K3297" t="s">
        <v>5356</v>
      </c>
      <c r="L3297" s="1"/>
      <c r="M3297" s="1">
        <v>45334</v>
      </c>
      <c r="N3297" t="s">
        <v>5846</v>
      </c>
      <c r="O3297" t="s">
        <v>5835</v>
      </c>
      <c r="P3297" t="s">
        <v>6037</v>
      </c>
    </row>
    <row r="3298" spans="1:16" x14ac:dyDescent="0.5">
      <c r="A3298" t="s">
        <v>4433</v>
      </c>
      <c r="B3298" t="s">
        <v>4427</v>
      </c>
      <c r="C3298" t="s">
        <v>4428</v>
      </c>
      <c r="D3298" s="1">
        <v>45506</v>
      </c>
      <c r="E3298">
        <v>999</v>
      </c>
      <c r="F3298" t="s">
        <v>10</v>
      </c>
      <c r="G3298" t="s">
        <v>11</v>
      </c>
      <c r="H3298" t="s">
        <v>5361</v>
      </c>
      <c r="I3298">
        <v>999</v>
      </c>
      <c r="J3298" s="1">
        <v>45354</v>
      </c>
      <c r="K3298" t="s">
        <v>5356</v>
      </c>
      <c r="L3298" s="1"/>
      <c r="M3298" s="1">
        <v>45334</v>
      </c>
      <c r="N3298" t="s">
        <v>5846</v>
      </c>
      <c r="O3298" t="s">
        <v>5835</v>
      </c>
      <c r="P3298" t="s">
        <v>6037</v>
      </c>
    </row>
    <row r="3299" spans="1:16" x14ac:dyDescent="0.5">
      <c r="A3299" t="s">
        <v>4434</v>
      </c>
      <c r="B3299" t="s">
        <v>4427</v>
      </c>
      <c r="C3299" t="s">
        <v>4428</v>
      </c>
      <c r="D3299" s="1">
        <v>45536</v>
      </c>
      <c r="E3299">
        <v>999</v>
      </c>
      <c r="F3299" t="s">
        <v>10</v>
      </c>
      <c r="G3299" t="s">
        <v>23</v>
      </c>
      <c r="H3299" t="s">
        <v>5361</v>
      </c>
      <c r="I3299">
        <v>999</v>
      </c>
      <c r="J3299" s="1">
        <v>45354</v>
      </c>
      <c r="K3299" t="s">
        <v>5356</v>
      </c>
      <c r="L3299" s="1"/>
      <c r="M3299" s="1">
        <v>45334</v>
      </c>
      <c r="N3299" t="s">
        <v>5846</v>
      </c>
      <c r="O3299" t="s">
        <v>5835</v>
      </c>
      <c r="P3299" t="s">
        <v>6037</v>
      </c>
    </row>
    <row r="3300" spans="1:16" x14ac:dyDescent="0.5">
      <c r="A3300" t="s">
        <v>4435</v>
      </c>
      <c r="B3300" t="s">
        <v>4436</v>
      </c>
      <c r="C3300" t="s">
        <v>220</v>
      </c>
      <c r="D3300" s="1">
        <v>45447</v>
      </c>
      <c r="E3300">
        <v>999</v>
      </c>
      <c r="F3300" t="s">
        <v>10</v>
      </c>
      <c r="G3300" t="s">
        <v>11</v>
      </c>
      <c r="H3300" t="s">
        <v>5361</v>
      </c>
      <c r="I3300">
        <v>999</v>
      </c>
      <c r="J3300" s="1">
        <v>45468</v>
      </c>
      <c r="K3300" t="s">
        <v>5356</v>
      </c>
      <c r="L3300" s="1"/>
      <c r="M3300" s="1">
        <v>45443</v>
      </c>
      <c r="N3300" t="s">
        <v>5839</v>
      </c>
      <c r="O3300" t="s">
        <v>5835</v>
      </c>
      <c r="P3300" t="s">
        <v>6036</v>
      </c>
    </row>
    <row r="3301" spans="1:16" x14ac:dyDescent="0.5">
      <c r="A3301" t="s">
        <v>4437</v>
      </c>
      <c r="B3301" t="s">
        <v>4436</v>
      </c>
      <c r="C3301" t="s">
        <v>220</v>
      </c>
      <c r="D3301" s="1">
        <v>45474</v>
      </c>
      <c r="E3301">
        <v>999</v>
      </c>
      <c r="F3301" t="s">
        <v>10</v>
      </c>
      <c r="G3301" t="s">
        <v>11</v>
      </c>
      <c r="H3301" t="s">
        <v>5361</v>
      </c>
      <c r="I3301">
        <v>999</v>
      </c>
      <c r="J3301" s="1">
        <v>45468</v>
      </c>
      <c r="K3301" t="s">
        <v>5356</v>
      </c>
      <c r="L3301" s="1"/>
      <c r="M3301" s="1">
        <v>45443</v>
      </c>
      <c r="N3301" t="s">
        <v>5839</v>
      </c>
      <c r="O3301" t="s">
        <v>5835</v>
      </c>
      <c r="P3301" t="s">
        <v>6036</v>
      </c>
    </row>
    <row r="3302" spans="1:16" x14ac:dyDescent="0.5">
      <c r="A3302" t="s">
        <v>4438</v>
      </c>
      <c r="B3302" t="s">
        <v>4436</v>
      </c>
      <c r="C3302" t="s">
        <v>220</v>
      </c>
      <c r="D3302" s="1">
        <v>45508</v>
      </c>
      <c r="E3302">
        <v>999</v>
      </c>
      <c r="F3302" t="s">
        <v>10</v>
      </c>
      <c r="G3302" t="s">
        <v>11</v>
      </c>
      <c r="H3302" t="s">
        <v>5361</v>
      </c>
      <c r="I3302">
        <v>999</v>
      </c>
      <c r="J3302" s="1">
        <v>45468</v>
      </c>
      <c r="K3302" t="s">
        <v>5356</v>
      </c>
      <c r="L3302" s="1"/>
      <c r="M3302" s="1">
        <v>45443</v>
      </c>
      <c r="N3302" t="s">
        <v>5839</v>
      </c>
      <c r="O3302" t="s">
        <v>5835</v>
      </c>
      <c r="P3302" t="s">
        <v>6036</v>
      </c>
    </row>
    <row r="3303" spans="1:16" x14ac:dyDescent="0.5">
      <c r="A3303" t="s">
        <v>4439</v>
      </c>
      <c r="B3303" t="s">
        <v>4436</v>
      </c>
      <c r="C3303" t="s">
        <v>220</v>
      </c>
      <c r="D3303" s="1">
        <v>45539</v>
      </c>
      <c r="E3303">
        <v>999</v>
      </c>
      <c r="F3303" t="s">
        <v>10</v>
      </c>
      <c r="G3303" t="s">
        <v>11</v>
      </c>
      <c r="H3303" t="s">
        <v>5361</v>
      </c>
      <c r="I3303">
        <v>999</v>
      </c>
      <c r="J3303" s="1">
        <v>45468</v>
      </c>
      <c r="K3303" t="s">
        <v>5356</v>
      </c>
      <c r="L3303" s="1"/>
      <c r="M3303" s="1">
        <v>45443</v>
      </c>
      <c r="N3303" t="s">
        <v>5839</v>
      </c>
      <c r="O3303" t="s">
        <v>5835</v>
      </c>
      <c r="P3303" t="s">
        <v>6036</v>
      </c>
    </row>
    <row r="3304" spans="1:16" x14ac:dyDescent="0.5">
      <c r="A3304" t="s">
        <v>4440</v>
      </c>
      <c r="B3304" t="s">
        <v>4441</v>
      </c>
      <c r="C3304" t="s">
        <v>4442</v>
      </c>
      <c r="D3304" s="1">
        <v>45507</v>
      </c>
      <c r="E3304">
        <v>999</v>
      </c>
      <c r="F3304" t="s">
        <v>10</v>
      </c>
      <c r="G3304" t="s">
        <v>11</v>
      </c>
      <c r="H3304" t="s">
        <v>5361</v>
      </c>
      <c r="I3304">
        <v>999</v>
      </c>
      <c r="J3304" s="1">
        <v>45530</v>
      </c>
      <c r="K3304" t="s">
        <v>5356</v>
      </c>
      <c r="L3304" s="1"/>
      <c r="M3304" s="1">
        <v>45512</v>
      </c>
      <c r="N3304" t="s">
        <v>5839</v>
      </c>
      <c r="O3304" t="s">
        <v>5845</v>
      </c>
      <c r="P3304" t="s">
        <v>6037</v>
      </c>
    </row>
    <row r="3305" spans="1:16" x14ac:dyDescent="0.5">
      <c r="A3305" t="s">
        <v>4443</v>
      </c>
      <c r="B3305" t="s">
        <v>4441</v>
      </c>
      <c r="C3305" t="s">
        <v>4442</v>
      </c>
      <c r="D3305" s="1">
        <v>45536</v>
      </c>
      <c r="E3305">
        <v>999</v>
      </c>
      <c r="F3305" t="s">
        <v>10</v>
      </c>
      <c r="G3305" t="s">
        <v>11</v>
      </c>
      <c r="H3305" t="s">
        <v>5361</v>
      </c>
      <c r="I3305">
        <v>999</v>
      </c>
      <c r="J3305" s="1">
        <v>45530</v>
      </c>
      <c r="K3305" t="s">
        <v>5356</v>
      </c>
      <c r="L3305" s="1"/>
      <c r="M3305" s="1">
        <v>45512</v>
      </c>
      <c r="N3305" t="s">
        <v>5839</v>
      </c>
      <c r="O3305" t="s">
        <v>5845</v>
      </c>
      <c r="P3305" t="s">
        <v>6037</v>
      </c>
    </row>
    <row r="3306" spans="1:16" x14ac:dyDescent="0.5">
      <c r="A3306" t="s">
        <v>4444</v>
      </c>
      <c r="B3306" t="s">
        <v>4445</v>
      </c>
      <c r="C3306" t="s">
        <v>4446</v>
      </c>
      <c r="D3306" s="1">
        <v>45474</v>
      </c>
      <c r="E3306">
        <v>2499</v>
      </c>
      <c r="F3306" t="s">
        <v>10</v>
      </c>
      <c r="G3306" t="s">
        <v>11</v>
      </c>
      <c r="H3306" t="s">
        <v>5362</v>
      </c>
      <c r="I3306">
        <v>2499</v>
      </c>
      <c r="J3306" s="1">
        <v>45500</v>
      </c>
      <c r="K3306" t="s">
        <v>5359</v>
      </c>
      <c r="L3306" s="1">
        <v>45565</v>
      </c>
      <c r="M3306" s="1">
        <v>45482</v>
      </c>
      <c r="N3306" t="s">
        <v>5839</v>
      </c>
      <c r="O3306" t="s">
        <v>5848</v>
      </c>
      <c r="P3306" t="s">
        <v>5836</v>
      </c>
    </row>
    <row r="3307" spans="1:16" x14ac:dyDescent="0.5">
      <c r="A3307" t="s">
        <v>4447</v>
      </c>
      <c r="B3307" t="s">
        <v>4445</v>
      </c>
      <c r="C3307" t="s">
        <v>4446</v>
      </c>
      <c r="D3307" s="1">
        <v>45507</v>
      </c>
      <c r="E3307">
        <v>2499</v>
      </c>
      <c r="F3307" t="s">
        <v>10</v>
      </c>
      <c r="G3307" t="s">
        <v>11</v>
      </c>
      <c r="H3307" t="s">
        <v>5362</v>
      </c>
      <c r="I3307">
        <v>2499</v>
      </c>
      <c r="J3307" s="1">
        <v>45500</v>
      </c>
      <c r="K3307" t="s">
        <v>5359</v>
      </c>
      <c r="L3307" s="1">
        <v>45565</v>
      </c>
      <c r="M3307" s="1">
        <v>45482</v>
      </c>
      <c r="N3307" t="s">
        <v>5839</v>
      </c>
      <c r="O3307" t="s">
        <v>5848</v>
      </c>
      <c r="P3307" t="s">
        <v>5836</v>
      </c>
    </row>
    <row r="3308" spans="1:16" x14ac:dyDescent="0.5">
      <c r="A3308" t="s">
        <v>4448</v>
      </c>
      <c r="B3308" t="s">
        <v>4445</v>
      </c>
      <c r="C3308" t="s">
        <v>4446</v>
      </c>
      <c r="D3308" s="1">
        <v>45538</v>
      </c>
      <c r="E3308">
        <v>2499</v>
      </c>
      <c r="F3308" t="s">
        <v>10</v>
      </c>
      <c r="G3308" t="s">
        <v>41</v>
      </c>
      <c r="H3308" t="s">
        <v>5362</v>
      </c>
      <c r="I3308">
        <v>2499</v>
      </c>
      <c r="J3308" s="1">
        <v>45500</v>
      </c>
      <c r="K3308" t="s">
        <v>5359</v>
      </c>
      <c r="L3308" s="1">
        <v>45565</v>
      </c>
      <c r="M3308" s="1">
        <v>45482</v>
      </c>
      <c r="N3308" t="s">
        <v>5839</v>
      </c>
      <c r="O3308" t="s">
        <v>5848</v>
      </c>
      <c r="P3308" t="s">
        <v>5836</v>
      </c>
    </row>
    <row r="3309" spans="1:16" x14ac:dyDescent="0.5">
      <c r="A3309" t="s">
        <v>4449</v>
      </c>
      <c r="B3309" t="s">
        <v>4450</v>
      </c>
      <c r="C3309" t="s">
        <v>9</v>
      </c>
      <c r="D3309" s="1">
        <v>45507</v>
      </c>
      <c r="E3309">
        <v>2499</v>
      </c>
      <c r="F3309" t="s">
        <v>10</v>
      </c>
      <c r="G3309" t="s">
        <v>11</v>
      </c>
      <c r="H3309" t="s">
        <v>5362</v>
      </c>
      <c r="I3309">
        <v>2499</v>
      </c>
      <c r="J3309" s="1">
        <v>45526</v>
      </c>
      <c r="K3309" t="s">
        <v>5356</v>
      </c>
      <c r="L3309" s="1"/>
      <c r="M3309" s="1">
        <v>45515</v>
      </c>
      <c r="N3309" t="s">
        <v>5838</v>
      </c>
      <c r="O3309" t="s">
        <v>5848</v>
      </c>
      <c r="P3309" t="s">
        <v>6037</v>
      </c>
    </row>
    <row r="3310" spans="1:16" x14ac:dyDescent="0.5">
      <c r="A3310" t="s">
        <v>4451</v>
      </c>
      <c r="B3310" t="s">
        <v>4450</v>
      </c>
      <c r="C3310" t="s">
        <v>9</v>
      </c>
      <c r="D3310" s="1">
        <v>45537</v>
      </c>
      <c r="E3310">
        <v>2499</v>
      </c>
      <c r="F3310" t="s">
        <v>10</v>
      </c>
      <c r="G3310" t="s">
        <v>11</v>
      </c>
      <c r="H3310" t="s">
        <v>5362</v>
      </c>
      <c r="I3310">
        <v>2499</v>
      </c>
      <c r="J3310" s="1">
        <v>45526</v>
      </c>
      <c r="K3310" t="s">
        <v>5356</v>
      </c>
      <c r="L3310" s="1"/>
      <c r="M3310" s="1">
        <v>45515</v>
      </c>
      <c r="N3310" t="s">
        <v>5838</v>
      </c>
      <c r="O3310" t="s">
        <v>5848</v>
      </c>
      <c r="P3310" t="s">
        <v>6037</v>
      </c>
    </row>
    <row r="3311" spans="1:16" x14ac:dyDescent="0.5">
      <c r="A3311" t="s">
        <v>4452</v>
      </c>
      <c r="B3311" t="s">
        <v>4453</v>
      </c>
      <c r="C3311" t="s">
        <v>3863</v>
      </c>
      <c r="D3311" s="1">
        <v>45538</v>
      </c>
      <c r="E3311">
        <v>999</v>
      </c>
      <c r="F3311" t="s">
        <v>10</v>
      </c>
      <c r="G3311" t="s">
        <v>11</v>
      </c>
      <c r="H3311" t="s">
        <v>5361</v>
      </c>
      <c r="I3311">
        <v>999</v>
      </c>
      <c r="J3311" s="1">
        <v>45549</v>
      </c>
      <c r="K3311" t="s">
        <v>5356</v>
      </c>
      <c r="L3311" s="1"/>
      <c r="M3311" s="1">
        <v>45528</v>
      </c>
      <c r="N3311" t="s">
        <v>5839</v>
      </c>
      <c r="O3311" t="s">
        <v>5844</v>
      </c>
      <c r="P3311" t="s">
        <v>6037</v>
      </c>
    </row>
    <row r="3312" spans="1:16" x14ac:dyDescent="0.5">
      <c r="A3312" t="s">
        <v>4454</v>
      </c>
      <c r="B3312" t="s">
        <v>4455</v>
      </c>
      <c r="C3312" t="s">
        <v>2200</v>
      </c>
      <c r="D3312" s="1">
        <v>45474</v>
      </c>
      <c r="E3312">
        <v>2499</v>
      </c>
      <c r="F3312" t="s">
        <v>10</v>
      </c>
      <c r="G3312" t="s">
        <v>23</v>
      </c>
      <c r="H3312" t="s">
        <v>5362</v>
      </c>
      <c r="I3312">
        <v>2499</v>
      </c>
      <c r="J3312" s="1">
        <v>45504</v>
      </c>
      <c r="K3312" t="s">
        <v>5356</v>
      </c>
      <c r="L3312" s="1"/>
      <c r="M3312" s="1">
        <v>45486</v>
      </c>
      <c r="N3312" t="s">
        <v>5838</v>
      </c>
      <c r="O3312" t="s">
        <v>5844</v>
      </c>
      <c r="P3312" t="s">
        <v>6037</v>
      </c>
    </row>
    <row r="3313" spans="1:16" x14ac:dyDescent="0.5">
      <c r="A3313" t="s">
        <v>4456</v>
      </c>
      <c r="B3313" t="s">
        <v>4455</v>
      </c>
      <c r="C3313" t="s">
        <v>2200</v>
      </c>
      <c r="D3313" s="1">
        <v>45507</v>
      </c>
      <c r="E3313">
        <v>2499</v>
      </c>
      <c r="F3313" t="s">
        <v>10</v>
      </c>
      <c r="G3313" t="s">
        <v>11</v>
      </c>
      <c r="H3313" t="s">
        <v>5362</v>
      </c>
      <c r="I3313">
        <v>2499</v>
      </c>
      <c r="J3313" s="1">
        <v>45504</v>
      </c>
      <c r="K3313" t="s">
        <v>5356</v>
      </c>
      <c r="L3313" s="1"/>
      <c r="M3313" s="1">
        <v>45486</v>
      </c>
      <c r="N3313" t="s">
        <v>5838</v>
      </c>
      <c r="O3313" t="s">
        <v>5844</v>
      </c>
      <c r="P3313" t="s">
        <v>6037</v>
      </c>
    </row>
    <row r="3314" spans="1:16" x14ac:dyDescent="0.5">
      <c r="A3314" t="s">
        <v>4457</v>
      </c>
      <c r="B3314" t="s">
        <v>4455</v>
      </c>
      <c r="C3314" t="s">
        <v>2200</v>
      </c>
      <c r="D3314" s="1">
        <v>45537</v>
      </c>
      <c r="E3314">
        <v>2499</v>
      </c>
      <c r="F3314" t="s">
        <v>10</v>
      </c>
      <c r="G3314" t="s">
        <v>25</v>
      </c>
      <c r="H3314" t="s">
        <v>5362</v>
      </c>
      <c r="I3314">
        <v>2499</v>
      </c>
      <c r="J3314" s="1">
        <v>45504</v>
      </c>
      <c r="K3314" t="s">
        <v>5356</v>
      </c>
      <c r="L3314" s="1"/>
      <c r="M3314" s="1">
        <v>45486</v>
      </c>
      <c r="N3314" t="s">
        <v>5838</v>
      </c>
      <c r="O3314" t="s">
        <v>5844</v>
      </c>
      <c r="P3314" t="s">
        <v>6037</v>
      </c>
    </row>
    <row r="3315" spans="1:16" x14ac:dyDescent="0.5">
      <c r="A3315" t="s">
        <v>4458</v>
      </c>
      <c r="B3315" t="s">
        <v>4459</v>
      </c>
      <c r="C3315" t="s">
        <v>430</v>
      </c>
      <c r="D3315" s="1">
        <v>45475</v>
      </c>
      <c r="E3315">
        <v>9999</v>
      </c>
      <c r="F3315" t="s">
        <v>10</v>
      </c>
      <c r="G3315" t="s">
        <v>11</v>
      </c>
      <c r="H3315" t="s">
        <v>5382</v>
      </c>
      <c r="I3315">
        <v>9999</v>
      </c>
      <c r="J3315" s="1">
        <v>45501</v>
      </c>
      <c r="K3315" t="s">
        <v>5356</v>
      </c>
      <c r="L3315" s="1"/>
      <c r="M3315" s="1">
        <v>45484</v>
      </c>
      <c r="N3315" t="s">
        <v>5838</v>
      </c>
      <c r="O3315" t="s">
        <v>5835</v>
      </c>
      <c r="P3315" t="s">
        <v>6036</v>
      </c>
    </row>
    <row r="3316" spans="1:16" x14ac:dyDescent="0.5">
      <c r="A3316" t="s">
        <v>4460</v>
      </c>
      <c r="B3316" t="s">
        <v>4459</v>
      </c>
      <c r="C3316" t="s">
        <v>430</v>
      </c>
      <c r="D3316" s="1">
        <v>45507</v>
      </c>
      <c r="E3316">
        <v>9999</v>
      </c>
      <c r="F3316" t="s">
        <v>10</v>
      </c>
      <c r="G3316" t="s">
        <v>11</v>
      </c>
      <c r="H3316" t="s">
        <v>5382</v>
      </c>
      <c r="I3316">
        <v>9999</v>
      </c>
      <c r="J3316" s="1">
        <v>45501</v>
      </c>
      <c r="K3316" t="s">
        <v>5356</v>
      </c>
      <c r="L3316" s="1"/>
      <c r="M3316" s="1">
        <v>45484</v>
      </c>
      <c r="N3316" t="s">
        <v>5838</v>
      </c>
      <c r="O3316" t="s">
        <v>5835</v>
      </c>
      <c r="P3316" t="s">
        <v>6036</v>
      </c>
    </row>
    <row r="3317" spans="1:16" x14ac:dyDescent="0.5">
      <c r="A3317" t="s">
        <v>4461</v>
      </c>
      <c r="B3317" t="s">
        <v>4459</v>
      </c>
      <c r="C3317" t="s">
        <v>430</v>
      </c>
      <c r="D3317" s="1">
        <v>45537</v>
      </c>
      <c r="E3317">
        <v>9999</v>
      </c>
      <c r="F3317" t="s">
        <v>10</v>
      </c>
      <c r="G3317" t="s">
        <v>25</v>
      </c>
      <c r="H3317" t="s">
        <v>5382</v>
      </c>
      <c r="I3317">
        <v>9999</v>
      </c>
      <c r="J3317" s="1">
        <v>45501</v>
      </c>
      <c r="K3317" t="s">
        <v>5356</v>
      </c>
      <c r="L3317" s="1"/>
      <c r="M3317" s="1">
        <v>45484</v>
      </c>
      <c r="N3317" t="s">
        <v>5838</v>
      </c>
      <c r="O3317" t="s">
        <v>5835</v>
      </c>
      <c r="P3317" t="s">
        <v>6036</v>
      </c>
    </row>
    <row r="3318" spans="1:16" x14ac:dyDescent="0.5">
      <c r="A3318" t="s">
        <v>4462</v>
      </c>
      <c r="B3318" t="s">
        <v>4463</v>
      </c>
      <c r="C3318" t="s">
        <v>4464</v>
      </c>
      <c r="D3318" s="1">
        <v>45413</v>
      </c>
      <c r="E3318">
        <v>999</v>
      </c>
      <c r="F3318" t="s">
        <v>10</v>
      </c>
      <c r="G3318" t="s">
        <v>11</v>
      </c>
      <c r="H3318" t="s">
        <v>5361</v>
      </c>
      <c r="I3318">
        <v>999</v>
      </c>
      <c r="J3318" s="1">
        <v>45421</v>
      </c>
      <c r="K3318" t="s">
        <v>5356</v>
      </c>
      <c r="L3318" s="1"/>
      <c r="M3318" s="1">
        <v>45391</v>
      </c>
      <c r="N3318" t="s">
        <v>5834</v>
      </c>
      <c r="O3318" t="s">
        <v>5844</v>
      </c>
      <c r="P3318" t="s">
        <v>6036</v>
      </c>
    </row>
    <row r="3319" spans="1:16" x14ac:dyDescent="0.5">
      <c r="A3319" t="s">
        <v>4465</v>
      </c>
      <c r="B3319" t="s">
        <v>4463</v>
      </c>
      <c r="C3319" t="s">
        <v>4464</v>
      </c>
      <c r="D3319" s="1">
        <v>45447</v>
      </c>
      <c r="E3319">
        <v>999</v>
      </c>
      <c r="F3319" t="s">
        <v>10</v>
      </c>
      <c r="G3319" t="s">
        <v>11</v>
      </c>
      <c r="H3319" t="s">
        <v>5361</v>
      </c>
      <c r="I3319">
        <v>999</v>
      </c>
      <c r="J3319" s="1">
        <v>45421</v>
      </c>
      <c r="K3319" t="s">
        <v>5356</v>
      </c>
      <c r="L3319" s="1"/>
      <c r="M3319" s="1">
        <v>45391</v>
      </c>
      <c r="N3319" t="s">
        <v>5834</v>
      </c>
      <c r="O3319" t="s">
        <v>5844</v>
      </c>
      <c r="P3319" t="s">
        <v>6036</v>
      </c>
    </row>
    <row r="3320" spans="1:16" x14ac:dyDescent="0.5">
      <c r="A3320" t="s">
        <v>4466</v>
      </c>
      <c r="B3320" t="s">
        <v>4463</v>
      </c>
      <c r="C3320" t="s">
        <v>4464</v>
      </c>
      <c r="D3320" s="1">
        <v>45477</v>
      </c>
      <c r="E3320">
        <v>999</v>
      </c>
      <c r="F3320" t="s">
        <v>10</v>
      </c>
      <c r="G3320" t="s">
        <v>11</v>
      </c>
      <c r="H3320" t="s">
        <v>5361</v>
      </c>
      <c r="I3320">
        <v>999</v>
      </c>
      <c r="J3320" s="1">
        <v>45421</v>
      </c>
      <c r="K3320" t="s">
        <v>5356</v>
      </c>
      <c r="L3320" s="1"/>
      <c r="M3320" s="1">
        <v>45391</v>
      </c>
      <c r="N3320" t="s">
        <v>5834</v>
      </c>
      <c r="O3320" t="s">
        <v>5844</v>
      </c>
      <c r="P3320" t="s">
        <v>6036</v>
      </c>
    </row>
    <row r="3321" spans="1:16" x14ac:dyDescent="0.5">
      <c r="A3321" t="s">
        <v>4467</v>
      </c>
      <c r="B3321" t="s">
        <v>4463</v>
      </c>
      <c r="C3321" t="s">
        <v>4464</v>
      </c>
      <c r="D3321" s="1">
        <v>45507</v>
      </c>
      <c r="E3321">
        <v>999</v>
      </c>
      <c r="F3321" t="s">
        <v>10</v>
      </c>
      <c r="G3321" t="s">
        <v>11</v>
      </c>
      <c r="H3321" t="s">
        <v>5361</v>
      </c>
      <c r="I3321">
        <v>999</v>
      </c>
      <c r="J3321" s="1">
        <v>45421</v>
      </c>
      <c r="K3321" t="s">
        <v>5356</v>
      </c>
      <c r="L3321" s="1"/>
      <c r="M3321" s="1">
        <v>45391</v>
      </c>
      <c r="N3321" t="s">
        <v>5834</v>
      </c>
      <c r="O3321" t="s">
        <v>5844</v>
      </c>
      <c r="P3321" t="s">
        <v>6036</v>
      </c>
    </row>
    <row r="3322" spans="1:16" x14ac:dyDescent="0.5">
      <c r="A3322" t="s">
        <v>4468</v>
      </c>
      <c r="B3322" t="s">
        <v>4463</v>
      </c>
      <c r="C3322" t="s">
        <v>4464</v>
      </c>
      <c r="D3322" s="1">
        <v>45536</v>
      </c>
      <c r="E3322">
        <v>999</v>
      </c>
      <c r="F3322" t="s">
        <v>10</v>
      </c>
      <c r="G3322" t="s">
        <v>11</v>
      </c>
      <c r="H3322" t="s">
        <v>5361</v>
      </c>
      <c r="I3322">
        <v>999</v>
      </c>
      <c r="J3322" s="1">
        <v>45421</v>
      </c>
      <c r="K3322" t="s">
        <v>5356</v>
      </c>
      <c r="L3322" s="1"/>
      <c r="M3322" s="1">
        <v>45391</v>
      </c>
      <c r="N3322" t="s">
        <v>5834</v>
      </c>
      <c r="O3322" t="s">
        <v>5844</v>
      </c>
      <c r="P3322" t="s">
        <v>6036</v>
      </c>
    </row>
    <row r="3323" spans="1:16" x14ac:dyDescent="0.5">
      <c r="A3323" t="s">
        <v>4469</v>
      </c>
      <c r="B3323" t="s">
        <v>4470</v>
      </c>
      <c r="C3323" t="s">
        <v>1501</v>
      </c>
      <c r="D3323" s="1">
        <v>45354</v>
      </c>
      <c r="E3323">
        <v>9999</v>
      </c>
      <c r="F3323" t="s">
        <v>10</v>
      </c>
      <c r="G3323" t="s">
        <v>11</v>
      </c>
      <c r="H3323" t="s">
        <v>5382</v>
      </c>
      <c r="I3323">
        <v>9999</v>
      </c>
      <c r="J3323" s="1">
        <v>45361</v>
      </c>
      <c r="K3323" t="s">
        <v>5356</v>
      </c>
      <c r="L3323" s="1"/>
      <c r="M3323" s="1">
        <v>45344</v>
      </c>
      <c r="N3323" t="s">
        <v>5839</v>
      </c>
      <c r="O3323" t="s">
        <v>5848</v>
      </c>
      <c r="P3323" t="s">
        <v>5836</v>
      </c>
    </row>
    <row r="3324" spans="1:16" x14ac:dyDescent="0.5">
      <c r="A3324" t="s">
        <v>4471</v>
      </c>
      <c r="B3324" t="s">
        <v>4470</v>
      </c>
      <c r="C3324" t="s">
        <v>1501</v>
      </c>
      <c r="D3324" s="1">
        <v>45384</v>
      </c>
      <c r="E3324">
        <v>9999</v>
      </c>
      <c r="F3324" t="s">
        <v>10</v>
      </c>
      <c r="G3324" t="s">
        <v>11</v>
      </c>
      <c r="H3324" t="s">
        <v>5382</v>
      </c>
      <c r="I3324">
        <v>9999</v>
      </c>
      <c r="J3324" s="1">
        <v>45361</v>
      </c>
      <c r="K3324" t="s">
        <v>5356</v>
      </c>
      <c r="L3324" s="1"/>
      <c r="M3324" s="1">
        <v>45344</v>
      </c>
      <c r="N3324" t="s">
        <v>5839</v>
      </c>
      <c r="O3324" t="s">
        <v>5848</v>
      </c>
      <c r="P3324" t="s">
        <v>5836</v>
      </c>
    </row>
    <row r="3325" spans="1:16" x14ac:dyDescent="0.5">
      <c r="A3325" t="s">
        <v>4472</v>
      </c>
      <c r="B3325" t="s">
        <v>4470</v>
      </c>
      <c r="C3325" t="s">
        <v>1501</v>
      </c>
      <c r="D3325" s="1">
        <v>45414</v>
      </c>
      <c r="E3325">
        <v>9999</v>
      </c>
      <c r="F3325" t="s">
        <v>10</v>
      </c>
      <c r="G3325" t="s">
        <v>23</v>
      </c>
      <c r="H3325" t="s">
        <v>5382</v>
      </c>
      <c r="I3325">
        <v>9999</v>
      </c>
      <c r="J3325" s="1">
        <v>45361</v>
      </c>
      <c r="K3325" t="s">
        <v>5356</v>
      </c>
      <c r="L3325" s="1"/>
      <c r="M3325" s="1">
        <v>45344</v>
      </c>
      <c r="N3325" t="s">
        <v>5839</v>
      </c>
      <c r="O3325" t="s">
        <v>5848</v>
      </c>
      <c r="P3325" t="s">
        <v>5836</v>
      </c>
    </row>
    <row r="3326" spans="1:16" x14ac:dyDescent="0.5">
      <c r="A3326" t="s">
        <v>4473</v>
      </c>
      <c r="B3326" t="s">
        <v>4470</v>
      </c>
      <c r="C3326" t="s">
        <v>1501</v>
      </c>
      <c r="D3326" s="1">
        <v>45444</v>
      </c>
      <c r="E3326">
        <v>9999</v>
      </c>
      <c r="F3326" t="s">
        <v>10</v>
      </c>
      <c r="G3326" t="s">
        <v>11</v>
      </c>
      <c r="H3326" t="s">
        <v>5382</v>
      </c>
      <c r="I3326">
        <v>9999</v>
      </c>
      <c r="J3326" s="1">
        <v>45361</v>
      </c>
      <c r="K3326" t="s">
        <v>5356</v>
      </c>
      <c r="L3326" s="1"/>
      <c r="M3326" s="1">
        <v>45344</v>
      </c>
      <c r="N3326" t="s">
        <v>5839</v>
      </c>
      <c r="O3326" t="s">
        <v>5848</v>
      </c>
      <c r="P3326" t="s">
        <v>5836</v>
      </c>
    </row>
    <row r="3327" spans="1:16" x14ac:dyDescent="0.5">
      <c r="A3327" t="s">
        <v>4474</v>
      </c>
      <c r="B3327" t="s">
        <v>4470</v>
      </c>
      <c r="C3327" t="s">
        <v>1501</v>
      </c>
      <c r="D3327" s="1">
        <v>45475</v>
      </c>
      <c r="E3327">
        <v>9999</v>
      </c>
      <c r="F3327" t="s">
        <v>10</v>
      </c>
      <c r="G3327" t="s">
        <v>11</v>
      </c>
      <c r="H3327" t="s">
        <v>5382</v>
      </c>
      <c r="I3327">
        <v>9999</v>
      </c>
      <c r="J3327" s="1">
        <v>45361</v>
      </c>
      <c r="K3327" t="s">
        <v>5356</v>
      </c>
      <c r="L3327" s="1"/>
      <c r="M3327" s="1">
        <v>45344</v>
      </c>
      <c r="N3327" t="s">
        <v>5839</v>
      </c>
      <c r="O3327" t="s">
        <v>5848</v>
      </c>
      <c r="P3327" t="s">
        <v>5836</v>
      </c>
    </row>
    <row r="3328" spans="1:16" x14ac:dyDescent="0.5">
      <c r="A3328" t="s">
        <v>4475</v>
      </c>
      <c r="B3328" t="s">
        <v>4470</v>
      </c>
      <c r="C3328" t="s">
        <v>1501</v>
      </c>
      <c r="D3328" s="1">
        <v>45506</v>
      </c>
      <c r="E3328">
        <v>9999</v>
      </c>
      <c r="F3328" t="s">
        <v>10</v>
      </c>
      <c r="G3328" t="s">
        <v>11</v>
      </c>
      <c r="H3328" t="s">
        <v>5382</v>
      </c>
      <c r="I3328">
        <v>9999</v>
      </c>
      <c r="J3328" s="1">
        <v>45361</v>
      </c>
      <c r="K3328" t="s">
        <v>5356</v>
      </c>
      <c r="L3328" s="1"/>
      <c r="M3328" s="1">
        <v>45344</v>
      </c>
      <c r="N3328" t="s">
        <v>5839</v>
      </c>
      <c r="O3328" t="s">
        <v>5848</v>
      </c>
      <c r="P3328" t="s">
        <v>5836</v>
      </c>
    </row>
    <row r="3329" spans="1:16" x14ac:dyDescent="0.5">
      <c r="A3329" t="s">
        <v>4476</v>
      </c>
      <c r="B3329" t="s">
        <v>4470</v>
      </c>
      <c r="C3329" t="s">
        <v>1501</v>
      </c>
      <c r="D3329" s="1">
        <v>45536</v>
      </c>
      <c r="E3329">
        <v>9999</v>
      </c>
      <c r="F3329" t="s">
        <v>10</v>
      </c>
      <c r="G3329" t="s">
        <v>11</v>
      </c>
      <c r="H3329" t="s">
        <v>5382</v>
      </c>
      <c r="I3329">
        <v>9999</v>
      </c>
      <c r="J3329" s="1">
        <v>45361</v>
      </c>
      <c r="K3329" t="s">
        <v>5356</v>
      </c>
      <c r="L3329" s="1"/>
      <c r="M3329" s="1">
        <v>45344</v>
      </c>
      <c r="N3329" t="s">
        <v>5839</v>
      </c>
      <c r="O3329" t="s">
        <v>5848</v>
      </c>
      <c r="P3329" t="s">
        <v>5836</v>
      </c>
    </row>
    <row r="3330" spans="1:16" x14ac:dyDescent="0.5">
      <c r="A3330" t="s">
        <v>4477</v>
      </c>
      <c r="B3330" t="s">
        <v>4478</v>
      </c>
      <c r="C3330" t="s">
        <v>4479</v>
      </c>
      <c r="D3330" s="1">
        <v>45506</v>
      </c>
      <c r="E3330">
        <v>2499</v>
      </c>
      <c r="F3330" t="s">
        <v>10</v>
      </c>
      <c r="G3330" t="s">
        <v>25</v>
      </c>
      <c r="H3330" t="s">
        <v>5362</v>
      </c>
      <c r="I3330">
        <v>2499</v>
      </c>
      <c r="J3330" s="1">
        <v>45532</v>
      </c>
      <c r="K3330" t="s">
        <v>5356</v>
      </c>
      <c r="L3330" s="1"/>
      <c r="M3330" s="1">
        <v>45516</v>
      </c>
      <c r="N3330" t="s">
        <v>5838</v>
      </c>
      <c r="O3330" t="s">
        <v>5848</v>
      </c>
      <c r="P3330" t="s">
        <v>6036</v>
      </c>
    </row>
    <row r="3331" spans="1:16" x14ac:dyDescent="0.5">
      <c r="A3331" t="s">
        <v>4480</v>
      </c>
      <c r="B3331" t="s">
        <v>4478</v>
      </c>
      <c r="C3331" t="s">
        <v>4479</v>
      </c>
      <c r="D3331" s="1">
        <v>45538</v>
      </c>
      <c r="E3331">
        <v>2499</v>
      </c>
      <c r="F3331" t="s">
        <v>10</v>
      </c>
      <c r="G3331" t="s">
        <v>11</v>
      </c>
      <c r="H3331" t="s">
        <v>5362</v>
      </c>
      <c r="I3331">
        <v>2499</v>
      </c>
      <c r="J3331" s="1">
        <v>45532</v>
      </c>
      <c r="K3331" t="s">
        <v>5356</v>
      </c>
      <c r="L3331" s="1"/>
      <c r="M3331" s="1">
        <v>45516</v>
      </c>
      <c r="N3331" t="s">
        <v>5838</v>
      </c>
      <c r="O3331" t="s">
        <v>5848</v>
      </c>
      <c r="P3331" t="s">
        <v>6036</v>
      </c>
    </row>
    <row r="3332" spans="1:16" x14ac:dyDescent="0.5">
      <c r="A3332" t="s">
        <v>4481</v>
      </c>
      <c r="B3332" t="s">
        <v>4482</v>
      </c>
      <c r="C3332" t="s">
        <v>1052</v>
      </c>
      <c r="D3332" s="1">
        <v>45508</v>
      </c>
      <c r="E3332">
        <v>999</v>
      </c>
      <c r="F3332" t="s">
        <v>10</v>
      </c>
      <c r="G3332" t="s">
        <v>11</v>
      </c>
      <c r="H3332" t="s">
        <v>5361</v>
      </c>
      <c r="I3332">
        <v>999</v>
      </c>
      <c r="J3332" s="1">
        <v>45508</v>
      </c>
      <c r="K3332" t="s">
        <v>5356</v>
      </c>
      <c r="L3332" s="1"/>
      <c r="M3332" s="1">
        <v>45493</v>
      </c>
      <c r="N3332" t="s">
        <v>5843</v>
      </c>
      <c r="O3332" t="s">
        <v>5835</v>
      </c>
      <c r="P3332" t="s">
        <v>6036</v>
      </c>
    </row>
    <row r="3333" spans="1:16" x14ac:dyDescent="0.5">
      <c r="A3333" t="s">
        <v>4483</v>
      </c>
      <c r="B3333" t="s">
        <v>4482</v>
      </c>
      <c r="C3333" t="s">
        <v>1052</v>
      </c>
      <c r="D3333" s="1">
        <v>45536</v>
      </c>
      <c r="E3333">
        <v>999</v>
      </c>
      <c r="F3333" t="s">
        <v>10</v>
      </c>
      <c r="G3333" t="s">
        <v>25</v>
      </c>
      <c r="H3333" t="s">
        <v>5361</v>
      </c>
      <c r="I3333">
        <v>999</v>
      </c>
      <c r="J3333" s="1">
        <v>45508</v>
      </c>
      <c r="K3333" t="s">
        <v>5356</v>
      </c>
      <c r="L3333" s="1"/>
      <c r="M3333" s="1">
        <v>45493</v>
      </c>
      <c r="N3333" t="s">
        <v>5843</v>
      </c>
      <c r="O3333" t="s">
        <v>5835</v>
      </c>
      <c r="P3333" t="s">
        <v>6036</v>
      </c>
    </row>
    <row r="3334" spans="1:16" x14ac:dyDescent="0.5">
      <c r="A3334" t="s">
        <v>4484</v>
      </c>
      <c r="B3334" t="s">
        <v>4485</v>
      </c>
      <c r="C3334" t="s">
        <v>4486</v>
      </c>
      <c r="D3334" s="1">
        <v>45323</v>
      </c>
      <c r="E3334">
        <v>0</v>
      </c>
      <c r="F3334" t="s">
        <v>43</v>
      </c>
      <c r="G3334" t="s">
        <v>11</v>
      </c>
      <c r="H3334" t="s">
        <v>5361</v>
      </c>
      <c r="I3334">
        <v>999</v>
      </c>
      <c r="J3334" s="1">
        <v>45328</v>
      </c>
      <c r="K3334" t="s">
        <v>5356</v>
      </c>
      <c r="L3334" s="1"/>
      <c r="M3334" s="1">
        <v>45302</v>
      </c>
      <c r="N3334" t="s">
        <v>5838</v>
      </c>
      <c r="O3334" t="s">
        <v>5848</v>
      </c>
      <c r="P3334" t="s">
        <v>6036</v>
      </c>
    </row>
    <row r="3335" spans="1:16" x14ac:dyDescent="0.5">
      <c r="A3335" t="s">
        <v>4487</v>
      </c>
      <c r="B3335" t="s">
        <v>4485</v>
      </c>
      <c r="C3335" t="s">
        <v>4486</v>
      </c>
      <c r="D3335" s="1">
        <v>45353</v>
      </c>
      <c r="E3335">
        <v>999</v>
      </c>
      <c r="F3335" t="s">
        <v>10</v>
      </c>
      <c r="G3335" t="s">
        <v>11</v>
      </c>
      <c r="H3335" t="s">
        <v>5361</v>
      </c>
      <c r="I3335">
        <v>999</v>
      </c>
      <c r="J3335" s="1">
        <v>45328</v>
      </c>
      <c r="K3335" t="s">
        <v>5356</v>
      </c>
      <c r="L3335" s="1"/>
      <c r="M3335" s="1">
        <v>45302</v>
      </c>
      <c r="N3335" t="s">
        <v>5838</v>
      </c>
      <c r="O3335" t="s">
        <v>5848</v>
      </c>
      <c r="P3335" t="s">
        <v>6036</v>
      </c>
    </row>
    <row r="3336" spans="1:16" x14ac:dyDescent="0.5">
      <c r="A3336" t="s">
        <v>4488</v>
      </c>
      <c r="B3336" t="s">
        <v>4485</v>
      </c>
      <c r="C3336" t="s">
        <v>4486</v>
      </c>
      <c r="D3336" s="1">
        <v>45386</v>
      </c>
      <c r="E3336">
        <v>999</v>
      </c>
      <c r="F3336" t="s">
        <v>10</v>
      </c>
      <c r="G3336" t="s">
        <v>11</v>
      </c>
      <c r="H3336" t="s">
        <v>5361</v>
      </c>
      <c r="I3336">
        <v>999</v>
      </c>
      <c r="J3336" s="1">
        <v>45328</v>
      </c>
      <c r="K3336" t="s">
        <v>5356</v>
      </c>
      <c r="L3336" s="1"/>
      <c r="M3336" s="1">
        <v>45302</v>
      </c>
      <c r="N3336" t="s">
        <v>5838</v>
      </c>
      <c r="O3336" t="s">
        <v>5848</v>
      </c>
      <c r="P3336" t="s">
        <v>6036</v>
      </c>
    </row>
    <row r="3337" spans="1:16" x14ac:dyDescent="0.5">
      <c r="A3337" t="s">
        <v>4489</v>
      </c>
      <c r="B3337" t="s">
        <v>4485</v>
      </c>
      <c r="C3337" t="s">
        <v>4486</v>
      </c>
      <c r="D3337" s="1">
        <v>45415</v>
      </c>
      <c r="E3337">
        <v>999</v>
      </c>
      <c r="F3337" t="s">
        <v>10</v>
      </c>
      <c r="G3337" t="s">
        <v>11</v>
      </c>
      <c r="H3337" t="s">
        <v>5361</v>
      </c>
      <c r="I3337">
        <v>999</v>
      </c>
      <c r="J3337" s="1">
        <v>45328</v>
      </c>
      <c r="K3337" t="s">
        <v>5356</v>
      </c>
      <c r="L3337" s="1"/>
      <c r="M3337" s="1">
        <v>45302</v>
      </c>
      <c r="N3337" t="s">
        <v>5838</v>
      </c>
      <c r="O3337" t="s">
        <v>5848</v>
      </c>
      <c r="P3337" t="s">
        <v>6036</v>
      </c>
    </row>
    <row r="3338" spans="1:16" x14ac:dyDescent="0.5">
      <c r="A3338" t="s">
        <v>4490</v>
      </c>
      <c r="B3338" t="s">
        <v>4485</v>
      </c>
      <c r="C3338" t="s">
        <v>4486</v>
      </c>
      <c r="D3338" s="1">
        <v>45446</v>
      </c>
      <c r="E3338">
        <v>999</v>
      </c>
      <c r="F3338" t="s">
        <v>10</v>
      </c>
      <c r="G3338" t="s">
        <v>41</v>
      </c>
      <c r="H3338" t="s">
        <v>5361</v>
      </c>
      <c r="I3338">
        <v>999</v>
      </c>
      <c r="J3338" s="1">
        <v>45328</v>
      </c>
      <c r="K3338" t="s">
        <v>5356</v>
      </c>
      <c r="L3338" s="1"/>
      <c r="M3338" s="1">
        <v>45302</v>
      </c>
      <c r="N3338" t="s">
        <v>5838</v>
      </c>
      <c r="O3338" t="s">
        <v>5848</v>
      </c>
      <c r="P3338" t="s">
        <v>6036</v>
      </c>
    </row>
    <row r="3339" spans="1:16" x14ac:dyDescent="0.5">
      <c r="A3339" t="s">
        <v>4491</v>
      </c>
      <c r="B3339" t="s">
        <v>4485</v>
      </c>
      <c r="C3339" t="s">
        <v>4486</v>
      </c>
      <c r="D3339" s="1">
        <v>45476</v>
      </c>
      <c r="E3339">
        <v>999</v>
      </c>
      <c r="F3339" t="s">
        <v>10</v>
      </c>
      <c r="G3339" t="s">
        <v>41</v>
      </c>
      <c r="H3339" t="s">
        <v>5361</v>
      </c>
      <c r="I3339">
        <v>999</v>
      </c>
      <c r="J3339" s="1">
        <v>45328</v>
      </c>
      <c r="K3339" t="s">
        <v>5356</v>
      </c>
      <c r="L3339" s="1"/>
      <c r="M3339" s="1">
        <v>45302</v>
      </c>
      <c r="N3339" t="s">
        <v>5838</v>
      </c>
      <c r="O3339" t="s">
        <v>5848</v>
      </c>
      <c r="P3339" t="s">
        <v>6036</v>
      </c>
    </row>
    <row r="3340" spans="1:16" x14ac:dyDescent="0.5">
      <c r="A3340" t="s">
        <v>4492</v>
      </c>
      <c r="B3340" t="s">
        <v>4485</v>
      </c>
      <c r="C3340" t="s">
        <v>4486</v>
      </c>
      <c r="D3340" s="1">
        <v>45507</v>
      </c>
      <c r="E3340">
        <v>999</v>
      </c>
      <c r="F3340" t="s">
        <v>10</v>
      </c>
      <c r="G3340" t="s">
        <v>11</v>
      </c>
      <c r="H3340" t="s">
        <v>5361</v>
      </c>
      <c r="I3340">
        <v>999</v>
      </c>
      <c r="J3340" s="1">
        <v>45328</v>
      </c>
      <c r="K3340" t="s">
        <v>5356</v>
      </c>
      <c r="L3340" s="1"/>
      <c r="M3340" s="1">
        <v>45302</v>
      </c>
      <c r="N3340" t="s">
        <v>5838</v>
      </c>
      <c r="O3340" t="s">
        <v>5848</v>
      </c>
      <c r="P3340" t="s">
        <v>6036</v>
      </c>
    </row>
    <row r="3341" spans="1:16" x14ac:dyDescent="0.5">
      <c r="A3341" t="s">
        <v>4493</v>
      </c>
      <c r="B3341" t="s">
        <v>4485</v>
      </c>
      <c r="C3341" t="s">
        <v>4486</v>
      </c>
      <c r="D3341" s="1">
        <v>45539</v>
      </c>
      <c r="E3341">
        <v>999</v>
      </c>
      <c r="F3341" t="s">
        <v>10</v>
      </c>
      <c r="G3341" t="s">
        <v>23</v>
      </c>
      <c r="H3341" t="s">
        <v>5361</v>
      </c>
      <c r="I3341">
        <v>999</v>
      </c>
      <c r="J3341" s="1">
        <v>45328</v>
      </c>
      <c r="K3341" t="s">
        <v>5356</v>
      </c>
      <c r="L3341" s="1"/>
      <c r="M3341" s="1">
        <v>45302</v>
      </c>
      <c r="N3341" t="s">
        <v>5838</v>
      </c>
      <c r="O3341" t="s">
        <v>5848</v>
      </c>
      <c r="P3341" t="s">
        <v>6036</v>
      </c>
    </row>
    <row r="3342" spans="1:16" x14ac:dyDescent="0.5">
      <c r="A3342" t="s">
        <v>4494</v>
      </c>
      <c r="B3342" t="s">
        <v>4495</v>
      </c>
      <c r="C3342" t="s">
        <v>4496</v>
      </c>
      <c r="D3342" s="1">
        <v>45352</v>
      </c>
      <c r="E3342">
        <v>999</v>
      </c>
      <c r="F3342" t="s">
        <v>10</v>
      </c>
      <c r="G3342" t="s">
        <v>11</v>
      </c>
      <c r="H3342" t="s">
        <v>5361</v>
      </c>
      <c r="I3342">
        <v>999</v>
      </c>
      <c r="J3342" s="1">
        <v>45359</v>
      </c>
      <c r="K3342" t="s">
        <v>5356</v>
      </c>
      <c r="L3342" s="1"/>
      <c r="M3342" s="1">
        <v>45357</v>
      </c>
      <c r="N3342" t="s">
        <v>5843</v>
      </c>
      <c r="O3342" t="s">
        <v>5848</v>
      </c>
      <c r="P3342" t="s">
        <v>6037</v>
      </c>
    </row>
    <row r="3343" spans="1:16" x14ac:dyDescent="0.5">
      <c r="A3343" t="s">
        <v>4497</v>
      </c>
      <c r="B3343" t="s">
        <v>4495</v>
      </c>
      <c r="C3343" t="s">
        <v>4496</v>
      </c>
      <c r="D3343" s="1">
        <v>45384</v>
      </c>
      <c r="E3343">
        <v>999</v>
      </c>
      <c r="F3343" t="s">
        <v>10</v>
      </c>
      <c r="G3343" t="s">
        <v>23</v>
      </c>
      <c r="H3343" t="s">
        <v>5361</v>
      </c>
      <c r="I3343">
        <v>999</v>
      </c>
      <c r="J3343" s="1">
        <v>45359</v>
      </c>
      <c r="K3343" t="s">
        <v>5356</v>
      </c>
      <c r="L3343" s="1"/>
      <c r="M3343" s="1">
        <v>45357</v>
      </c>
      <c r="N3343" t="s">
        <v>5843</v>
      </c>
      <c r="O3343" t="s">
        <v>5848</v>
      </c>
      <c r="P3343" t="s">
        <v>6037</v>
      </c>
    </row>
    <row r="3344" spans="1:16" x14ac:dyDescent="0.5">
      <c r="A3344" t="s">
        <v>4498</v>
      </c>
      <c r="B3344" t="s">
        <v>4495</v>
      </c>
      <c r="C3344" t="s">
        <v>4496</v>
      </c>
      <c r="D3344" s="1">
        <v>45414</v>
      </c>
      <c r="E3344">
        <v>999</v>
      </c>
      <c r="F3344" t="s">
        <v>10</v>
      </c>
      <c r="G3344" t="s">
        <v>11</v>
      </c>
      <c r="H3344" t="s">
        <v>5361</v>
      </c>
      <c r="I3344">
        <v>999</v>
      </c>
      <c r="J3344" s="1">
        <v>45359</v>
      </c>
      <c r="K3344" t="s">
        <v>5356</v>
      </c>
      <c r="L3344" s="1"/>
      <c r="M3344" s="1">
        <v>45357</v>
      </c>
      <c r="N3344" t="s">
        <v>5843</v>
      </c>
      <c r="O3344" t="s">
        <v>5848</v>
      </c>
      <c r="P3344" t="s">
        <v>6037</v>
      </c>
    </row>
    <row r="3345" spans="1:16" x14ac:dyDescent="0.5">
      <c r="A3345" t="s">
        <v>4499</v>
      </c>
      <c r="B3345" t="s">
        <v>4495</v>
      </c>
      <c r="C3345" t="s">
        <v>4496</v>
      </c>
      <c r="D3345" s="1">
        <v>45445</v>
      </c>
      <c r="E3345">
        <v>999</v>
      </c>
      <c r="F3345" t="s">
        <v>10</v>
      </c>
      <c r="G3345" t="s">
        <v>11</v>
      </c>
      <c r="H3345" t="s">
        <v>5361</v>
      </c>
      <c r="I3345">
        <v>999</v>
      </c>
      <c r="J3345" s="1">
        <v>45359</v>
      </c>
      <c r="K3345" t="s">
        <v>5356</v>
      </c>
      <c r="L3345" s="1"/>
      <c r="M3345" s="1">
        <v>45357</v>
      </c>
      <c r="N3345" t="s">
        <v>5843</v>
      </c>
      <c r="O3345" t="s">
        <v>5848</v>
      </c>
      <c r="P3345" t="s">
        <v>6037</v>
      </c>
    </row>
    <row r="3346" spans="1:16" x14ac:dyDescent="0.5">
      <c r="A3346" t="s">
        <v>4500</v>
      </c>
      <c r="B3346" t="s">
        <v>4495</v>
      </c>
      <c r="C3346" t="s">
        <v>4496</v>
      </c>
      <c r="D3346" s="1">
        <v>45475</v>
      </c>
      <c r="E3346">
        <v>999</v>
      </c>
      <c r="F3346" t="s">
        <v>10</v>
      </c>
      <c r="G3346" t="s">
        <v>41</v>
      </c>
      <c r="H3346" t="s">
        <v>5361</v>
      </c>
      <c r="I3346">
        <v>999</v>
      </c>
      <c r="J3346" s="1">
        <v>45359</v>
      </c>
      <c r="K3346" t="s">
        <v>5356</v>
      </c>
      <c r="L3346" s="1"/>
      <c r="M3346" s="1">
        <v>45357</v>
      </c>
      <c r="N3346" t="s">
        <v>5843</v>
      </c>
      <c r="O3346" t="s">
        <v>5848</v>
      </c>
      <c r="P3346" t="s">
        <v>6037</v>
      </c>
    </row>
    <row r="3347" spans="1:16" x14ac:dyDescent="0.5">
      <c r="A3347" t="s">
        <v>4501</v>
      </c>
      <c r="B3347" t="s">
        <v>4495</v>
      </c>
      <c r="C3347" t="s">
        <v>4496</v>
      </c>
      <c r="D3347" s="1">
        <v>45506</v>
      </c>
      <c r="E3347">
        <v>999</v>
      </c>
      <c r="F3347" t="s">
        <v>10</v>
      </c>
      <c r="G3347" t="s">
        <v>11</v>
      </c>
      <c r="H3347" t="s">
        <v>5361</v>
      </c>
      <c r="I3347">
        <v>999</v>
      </c>
      <c r="J3347" s="1">
        <v>45359</v>
      </c>
      <c r="K3347" t="s">
        <v>5356</v>
      </c>
      <c r="L3347" s="1"/>
      <c r="M3347" s="1">
        <v>45357</v>
      </c>
      <c r="N3347" t="s">
        <v>5843</v>
      </c>
      <c r="O3347" t="s">
        <v>5848</v>
      </c>
      <c r="P3347" t="s">
        <v>6037</v>
      </c>
    </row>
    <row r="3348" spans="1:16" x14ac:dyDescent="0.5">
      <c r="A3348" t="s">
        <v>4502</v>
      </c>
      <c r="B3348" t="s">
        <v>4495</v>
      </c>
      <c r="C3348" t="s">
        <v>4496</v>
      </c>
      <c r="D3348" s="1">
        <v>45539</v>
      </c>
      <c r="E3348">
        <v>999</v>
      </c>
      <c r="F3348" t="s">
        <v>10</v>
      </c>
      <c r="G3348" t="s">
        <v>23</v>
      </c>
      <c r="H3348" t="s">
        <v>5361</v>
      </c>
      <c r="I3348">
        <v>999</v>
      </c>
      <c r="J3348" s="1">
        <v>45359</v>
      </c>
      <c r="K3348" t="s">
        <v>5356</v>
      </c>
      <c r="L3348" s="1"/>
      <c r="M3348" s="1">
        <v>45357</v>
      </c>
      <c r="N3348" t="s">
        <v>5843</v>
      </c>
      <c r="O3348" t="s">
        <v>5848</v>
      </c>
      <c r="P3348" t="s">
        <v>6037</v>
      </c>
    </row>
    <row r="3349" spans="1:16" x14ac:dyDescent="0.5">
      <c r="A3349" t="s">
        <v>4503</v>
      </c>
      <c r="B3349" t="s">
        <v>4504</v>
      </c>
      <c r="C3349" t="s">
        <v>4505</v>
      </c>
      <c r="D3349" s="1">
        <v>45352</v>
      </c>
      <c r="E3349">
        <v>999</v>
      </c>
      <c r="F3349" t="s">
        <v>10</v>
      </c>
      <c r="G3349" t="s">
        <v>11</v>
      </c>
      <c r="H3349" t="s">
        <v>5361</v>
      </c>
      <c r="I3349">
        <v>999</v>
      </c>
      <c r="J3349" s="1">
        <v>45367</v>
      </c>
      <c r="K3349" t="s">
        <v>5359</v>
      </c>
      <c r="L3349" s="1">
        <v>45565</v>
      </c>
      <c r="M3349" s="1">
        <v>45355</v>
      </c>
      <c r="N3349" t="s">
        <v>5846</v>
      </c>
      <c r="O3349" t="s">
        <v>5844</v>
      </c>
      <c r="P3349" t="s">
        <v>6036</v>
      </c>
    </row>
    <row r="3350" spans="1:16" x14ac:dyDescent="0.5">
      <c r="A3350" t="s">
        <v>4506</v>
      </c>
      <c r="B3350" t="s">
        <v>4504</v>
      </c>
      <c r="C3350" t="s">
        <v>4505</v>
      </c>
      <c r="D3350" s="1">
        <v>45385</v>
      </c>
      <c r="E3350">
        <v>999</v>
      </c>
      <c r="F3350" t="s">
        <v>10</v>
      </c>
      <c r="G3350" t="s">
        <v>11</v>
      </c>
      <c r="H3350" t="s">
        <v>5361</v>
      </c>
      <c r="I3350">
        <v>999</v>
      </c>
      <c r="J3350" s="1">
        <v>45367</v>
      </c>
      <c r="K3350" t="s">
        <v>5359</v>
      </c>
      <c r="L3350" s="1">
        <v>45565</v>
      </c>
      <c r="M3350" s="1">
        <v>45355</v>
      </c>
      <c r="N3350" t="s">
        <v>5846</v>
      </c>
      <c r="O3350" t="s">
        <v>5844</v>
      </c>
      <c r="P3350" t="s">
        <v>6036</v>
      </c>
    </row>
    <row r="3351" spans="1:16" x14ac:dyDescent="0.5">
      <c r="A3351" t="s">
        <v>4507</v>
      </c>
      <c r="B3351" t="s">
        <v>4504</v>
      </c>
      <c r="C3351" t="s">
        <v>4505</v>
      </c>
      <c r="D3351" s="1">
        <v>45415</v>
      </c>
      <c r="E3351">
        <v>0</v>
      </c>
      <c r="F3351" t="s">
        <v>43</v>
      </c>
      <c r="G3351" t="s">
        <v>11</v>
      </c>
      <c r="H3351" t="s">
        <v>5361</v>
      </c>
      <c r="I3351">
        <v>999</v>
      </c>
      <c r="J3351" s="1">
        <v>45367</v>
      </c>
      <c r="K3351" t="s">
        <v>5359</v>
      </c>
      <c r="L3351" s="1">
        <v>45565</v>
      </c>
      <c r="M3351" s="1">
        <v>45355</v>
      </c>
      <c r="N3351" t="s">
        <v>5846</v>
      </c>
      <c r="O3351" t="s">
        <v>5844</v>
      </c>
      <c r="P3351" t="s">
        <v>6036</v>
      </c>
    </row>
    <row r="3352" spans="1:16" x14ac:dyDescent="0.5">
      <c r="A3352" t="s">
        <v>4508</v>
      </c>
      <c r="B3352" t="s">
        <v>4504</v>
      </c>
      <c r="C3352" t="s">
        <v>4505</v>
      </c>
      <c r="D3352" s="1">
        <v>45447</v>
      </c>
      <c r="E3352">
        <v>999</v>
      </c>
      <c r="F3352" t="s">
        <v>10</v>
      </c>
      <c r="G3352" t="s">
        <v>41</v>
      </c>
      <c r="H3352" t="s">
        <v>5361</v>
      </c>
      <c r="I3352">
        <v>999</v>
      </c>
      <c r="J3352" s="1">
        <v>45367</v>
      </c>
      <c r="K3352" t="s">
        <v>5359</v>
      </c>
      <c r="L3352" s="1">
        <v>45565</v>
      </c>
      <c r="M3352" s="1">
        <v>45355</v>
      </c>
      <c r="N3352" t="s">
        <v>5846</v>
      </c>
      <c r="O3352" t="s">
        <v>5844</v>
      </c>
      <c r="P3352" t="s">
        <v>6036</v>
      </c>
    </row>
    <row r="3353" spans="1:16" x14ac:dyDescent="0.5">
      <c r="A3353" t="s">
        <v>4509</v>
      </c>
      <c r="B3353" t="s">
        <v>4504</v>
      </c>
      <c r="C3353" t="s">
        <v>4505</v>
      </c>
      <c r="D3353" s="1">
        <v>45474</v>
      </c>
      <c r="E3353">
        <v>999</v>
      </c>
      <c r="F3353" t="s">
        <v>10</v>
      </c>
      <c r="G3353" t="s">
        <v>11</v>
      </c>
      <c r="H3353" t="s">
        <v>5361</v>
      </c>
      <c r="I3353">
        <v>999</v>
      </c>
      <c r="J3353" s="1">
        <v>45367</v>
      </c>
      <c r="K3353" t="s">
        <v>5359</v>
      </c>
      <c r="L3353" s="1">
        <v>45565</v>
      </c>
      <c r="M3353" s="1">
        <v>45355</v>
      </c>
      <c r="N3353" t="s">
        <v>5846</v>
      </c>
      <c r="O3353" t="s">
        <v>5844</v>
      </c>
      <c r="P3353" t="s">
        <v>6036</v>
      </c>
    </row>
    <row r="3354" spans="1:16" x14ac:dyDescent="0.5">
      <c r="A3354" t="s">
        <v>4510</v>
      </c>
      <c r="B3354" t="s">
        <v>4504</v>
      </c>
      <c r="C3354" t="s">
        <v>4505</v>
      </c>
      <c r="D3354" s="1">
        <v>45508</v>
      </c>
      <c r="E3354">
        <v>999</v>
      </c>
      <c r="F3354" t="s">
        <v>10</v>
      </c>
      <c r="G3354" t="s">
        <v>11</v>
      </c>
      <c r="H3354" t="s">
        <v>5361</v>
      </c>
      <c r="I3354">
        <v>999</v>
      </c>
      <c r="J3354" s="1">
        <v>45367</v>
      </c>
      <c r="K3354" t="s">
        <v>5359</v>
      </c>
      <c r="L3354" s="1">
        <v>45565</v>
      </c>
      <c r="M3354" s="1">
        <v>45355</v>
      </c>
      <c r="N3354" t="s">
        <v>5846</v>
      </c>
      <c r="O3354" t="s">
        <v>5844</v>
      </c>
      <c r="P3354" t="s">
        <v>6036</v>
      </c>
    </row>
    <row r="3355" spans="1:16" x14ac:dyDescent="0.5">
      <c r="A3355" t="s">
        <v>4511</v>
      </c>
      <c r="B3355" t="s">
        <v>4504</v>
      </c>
      <c r="C3355" t="s">
        <v>4505</v>
      </c>
      <c r="D3355" s="1">
        <v>45537</v>
      </c>
      <c r="E3355">
        <v>999</v>
      </c>
      <c r="F3355" t="s">
        <v>10</v>
      </c>
      <c r="G3355" t="s">
        <v>11</v>
      </c>
      <c r="H3355" t="s">
        <v>5361</v>
      </c>
      <c r="I3355">
        <v>999</v>
      </c>
      <c r="J3355" s="1">
        <v>45367</v>
      </c>
      <c r="K3355" t="s">
        <v>5359</v>
      </c>
      <c r="L3355" s="1">
        <v>45565</v>
      </c>
      <c r="M3355" s="1">
        <v>45355</v>
      </c>
      <c r="N3355" t="s">
        <v>5846</v>
      </c>
      <c r="O3355" t="s">
        <v>5844</v>
      </c>
      <c r="P3355" t="s">
        <v>6036</v>
      </c>
    </row>
    <row r="3356" spans="1:16" x14ac:dyDescent="0.5">
      <c r="A3356" t="s">
        <v>4512</v>
      </c>
      <c r="B3356" t="s">
        <v>4513</v>
      </c>
      <c r="C3356" t="s">
        <v>1388</v>
      </c>
      <c r="D3356" s="1">
        <v>45444</v>
      </c>
      <c r="E3356">
        <v>9999</v>
      </c>
      <c r="F3356" t="s">
        <v>10</v>
      </c>
      <c r="G3356" t="s">
        <v>11</v>
      </c>
      <c r="H3356" t="s">
        <v>5382</v>
      </c>
      <c r="I3356">
        <v>9999</v>
      </c>
      <c r="J3356" s="1">
        <v>45445</v>
      </c>
      <c r="K3356" t="s">
        <v>5356</v>
      </c>
      <c r="L3356" s="1"/>
      <c r="M3356" s="1">
        <v>45437</v>
      </c>
      <c r="N3356" t="s">
        <v>5838</v>
      </c>
      <c r="O3356" t="s">
        <v>5844</v>
      </c>
      <c r="P3356" t="s">
        <v>6036</v>
      </c>
    </row>
    <row r="3357" spans="1:16" x14ac:dyDescent="0.5">
      <c r="A3357" t="s">
        <v>4514</v>
      </c>
      <c r="B3357" t="s">
        <v>4513</v>
      </c>
      <c r="C3357" t="s">
        <v>1388</v>
      </c>
      <c r="D3357" s="1">
        <v>45477</v>
      </c>
      <c r="E3357">
        <v>9999</v>
      </c>
      <c r="F3357" t="s">
        <v>10</v>
      </c>
      <c r="G3357" t="s">
        <v>11</v>
      </c>
      <c r="H3357" t="s">
        <v>5382</v>
      </c>
      <c r="I3357">
        <v>9999</v>
      </c>
      <c r="J3357" s="1">
        <v>45445</v>
      </c>
      <c r="K3357" t="s">
        <v>5356</v>
      </c>
      <c r="L3357" s="1"/>
      <c r="M3357" s="1">
        <v>45437</v>
      </c>
      <c r="N3357" t="s">
        <v>5838</v>
      </c>
      <c r="O3357" t="s">
        <v>5844</v>
      </c>
      <c r="P3357" t="s">
        <v>6036</v>
      </c>
    </row>
    <row r="3358" spans="1:16" x14ac:dyDescent="0.5">
      <c r="A3358" t="s">
        <v>4515</v>
      </c>
      <c r="B3358" t="s">
        <v>4513</v>
      </c>
      <c r="C3358" t="s">
        <v>1388</v>
      </c>
      <c r="D3358" s="1">
        <v>45508</v>
      </c>
      <c r="E3358">
        <v>9999</v>
      </c>
      <c r="F3358" t="s">
        <v>10</v>
      </c>
      <c r="G3358" t="s">
        <v>11</v>
      </c>
      <c r="H3358" t="s">
        <v>5382</v>
      </c>
      <c r="I3358">
        <v>9999</v>
      </c>
      <c r="J3358" s="1">
        <v>45445</v>
      </c>
      <c r="K3358" t="s">
        <v>5356</v>
      </c>
      <c r="L3358" s="1"/>
      <c r="M3358" s="1">
        <v>45437</v>
      </c>
      <c r="N3358" t="s">
        <v>5838</v>
      </c>
      <c r="O3358" t="s">
        <v>5844</v>
      </c>
      <c r="P3358" t="s">
        <v>6036</v>
      </c>
    </row>
    <row r="3359" spans="1:16" x14ac:dyDescent="0.5">
      <c r="A3359" t="s">
        <v>4516</v>
      </c>
      <c r="B3359" t="s">
        <v>4513</v>
      </c>
      <c r="C3359" t="s">
        <v>1388</v>
      </c>
      <c r="D3359" s="1">
        <v>45536</v>
      </c>
      <c r="E3359">
        <v>9999</v>
      </c>
      <c r="F3359" t="s">
        <v>10</v>
      </c>
      <c r="G3359" t="s">
        <v>11</v>
      </c>
      <c r="H3359" t="s">
        <v>5382</v>
      </c>
      <c r="I3359">
        <v>9999</v>
      </c>
      <c r="J3359" s="1">
        <v>45445</v>
      </c>
      <c r="K3359" t="s">
        <v>5356</v>
      </c>
      <c r="L3359" s="1"/>
      <c r="M3359" s="1">
        <v>45437</v>
      </c>
      <c r="N3359" t="s">
        <v>5838</v>
      </c>
      <c r="O3359" t="s">
        <v>5844</v>
      </c>
      <c r="P3359" t="s">
        <v>6036</v>
      </c>
    </row>
    <row r="3360" spans="1:16" x14ac:dyDescent="0.5">
      <c r="A3360" t="s">
        <v>4517</v>
      </c>
      <c r="B3360" t="s">
        <v>4518</v>
      </c>
      <c r="C3360" t="s">
        <v>4519</v>
      </c>
      <c r="D3360" s="1">
        <v>45355</v>
      </c>
      <c r="E3360">
        <v>999</v>
      </c>
      <c r="F3360" t="s">
        <v>10</v>
      </c>
      <c r="G3360" t="s">
        <v>11</v>
      </c>
      <c r="H3360" t="s">
        <v>5361</v>
      </c>
      <c r="I3360">
        <v>999</v>
      </c>
      <c r="J3360" s="1">
        <v>45359</v>
      </c>
      <c r="K3360" t="s">
        <v>5356</v>
      </c>
      <c r="L3360" s="1"/>
      <c r="M3360" s="1">
        <v>45354</v>
      </c>
      <c r="N3360" t="s">
        <v>5843</v>
      </c>
      <c r="O3360" t="s">
        <v>5835</v>
      </c>
      <c r="P3360" t="s">
        <v>6037</v>
      </c>
    </row>
    <row r="3361" spans="1:16" x14ac:dyDescent="0.5">
      <c r="A3361" t="s">
        <v>4520</v>
      </c>
      <c r="B3361" t="s">
        <v>4518</v>
      </c>
      <c r="C3361" t="s">
        <v>4519</v>
      </c>
      <c r="D3361" s="1">
        <v>45386</v>
      </c>
      <c r="E3361">
        <v>999</v>
      </c>
      <c r="F3361" t="s">
        <v>10</v>
      </c>
      <c r="G3361" t="s">
        <v>11</v>
      </c>
      <c r="H3361" t="s">
        <v>5361</v>
      </c>
      <c r="I3361">
        <v>999</v>
      </c>
      <c r="J3361" s="1">
        <v>45359</v>
      </c>
      <c r="K3361" t="s">
        <v>5356</v>
      </c>
      <c r="L3361" s="1"/>
      <c r="M3361" s="1">
        <v>45354</v>
      </c>
      <c r="N3361" t="s">
        <v>5843</v>
      </c>
      <c r="O3361" t="s">
        <v>5835</v>
      </c>
      <c r="P3361" t="s">
        <v>6037</v>
      </c>
    </row>
    <row r="3362" spans="1:16" x14ac:dyDescent="0.5">
      <c r="A3362" t="s">
        <v>4521</v>
      </c>
      <c r="B3362" t="s">
        <v>4518</v>
      </c>
      <c r="C3362" t="s">
        <v>4519</v>
      </c>
      <c r="D3362" s="1">
        <v>45414</v>
      </c>
      <c r="E3362">
        <v>0</v>
      </c>
      <c r="F3362" t="s">
        <v>43</v>
      </c>
      <c r="G3362" t="s">
        <v>11</v>
      </c>
      <c r="H3362" t="s">
        <v>5361</v>
      </c>
      <c r="I3362">
        <v>999</v>
      </c>
      <c r="J3362" s="1">
        <v>45359</v>
      </c>
      <c r="K3362" t="s">
        <v>5356</v>
      </c>
      <c r="L3362" s="1"/>
      <c r="M3362" s="1">
        <v>45354</v>
      </c>
      <c r="N3362" t="s">
        <v>5843</v>
      </c>
      <c r="O3362" t="s">
        <v>5835</v>
      </c>
      <c r="P3362" t="s">
        <v>6037</v>
      </c>
    </row>
    <row r="3363" spans="1:16" x14ac:dyDescent="0.5">
      <c r="A3363" t="s">
        <v>4522</v>
      </c>
      <c r="B3363" t="s">
        <v>4518</v>
      </c>
      <c r="C3363" t="s">
        <v>4519</v>
      </c>
      <c r="D3363" s="1">
        <v>45444</v>
      </c>
      <c r="E3363">
        <v>999</v>
      </c>
      <c r="F3363" t="s">
        <v>10</v>
      </c>
      <c r="G3363" t="s">
        <v>11</v>
      </c>
      <c r="H3363" t="s">
        <v>5361</v>
      </c>
      <c r="I3363">
        <v>999</v>
      </c>
      <c r="J3363" s="1">
        <v>45359</v>
      </c>
      <c r="K3363" t="s">
        <v>5356</v>
      </c>
      <c r="L3363" s="1"/>
      <c r="M3363" s="1">
        <v>45354</v>
      </c>
      <c r="N3363" t="s">
        <v>5843</v>
      </c>
      <c r="O3363" t="s">
        <v>5835</v>
      </c>
      <c r="P3363" t="s">
        <v>6037</v>
      </c>
    </row>
    <row r="3364" spans="1:16" x14ac:dyDescent="0.5">
      <c r="A3364" t="s">
        <v>4523</v>
      </c>
      <c r="B3364" t="s">
        <v>4518</v>
      </c>
      <c r="C3364" t="s">
        <v>4519</v>
      </c>
      <c r="D3364" s="1">
        <v>45474</v>
      </c>
      <c r="E3364">
        <v>0</v>
      </c>
      <c r="F3364" t="s">
        <v>43</v>
      </c>
      <c r="G3364" t="s">
        <v>11</v>
      </c>
      <c r="H3364" t="s">
        <v>5361</v>
      </c>
      <c r="I3364">
        <v>999</v>
      </c>
      <c r="J3364" s="1">
        <v>45359</v>
      </c>
      <c r="K3364" t="s">
        <v>5356</v>
      </c>
      <c r="L3364" s="1"/>
      <c r="M3364" s="1">
        <v>45354</v>
      </c>
      <c r="N3364" t="s">
        <v>5843</v>
      </c>
      <c r="O3364" t="s">
        <v>5835</v>
      </c>
      <c r="P3364" t="s">
        <v>6037</v>
      </c>
    </row>
    <row r="3365" spans="1:16" x14ac:dyDescent="0.5">
      <c r="A3365" t="s">
        <v>4524</v>
      </c>
      <c r="B3365" t="s">
        <v>4518</v>
      </c>
      <c r="C3365" t="s">
        <v>4519</v>
      </c>
      <c r="D3365" s="1">
        <v>45506</v>
      </c>
      <c r="E3365">
        <v>0</v>
      </c>
      <c r="F3365" t="s">
        <v>43</v>
      </c>
      <c r="G3365" t="s">
        <v>11</v>
      </c>
      <c r="H3365" t="s">
        <v>5361</v>
      </c>
      <c r="I3365">
        <v>999</v>
      </c>
      <c r="J3365" s="1">
        <v>45359</v>
      </c>
      <c r="K3365" t="s">
        <v>5356</v>
      </c>
      <c r="L3365" s="1"/>
      <c r="M3365" s="1">
        <v>45354</v>
      </c>
      <c r="N3365" t="s">
        <v>5843</v>
      </c>
      <c r="O3365" t="s">
        <v>5835</v>
      </c>
      <c r="P3365" t="s">
        <v>6037</v>
      </c>
    </row>
    <row r="3366" spans="1:16" x14ac:dyDescent="0.5">
      <c r="A3366" t="s">
        <v>4525</v>
      </c>
      <c r="B3366" t="s">
        <v>4518</v>
      </c>
      <c r="C3366" t="s">
        <v>4519</v>
      </c>
      <c r="D3366" s="1">
        <v>45537</v>
      </c>
      <c r="E3366">
        <v>999</v>
      </c>
      <c r="F3366" t="s">
        <v>10</v>
      </c>
      <c r="G3366" t="s">
        <v>11</v>
      </c>
      <c r="H3366" t="s">
        <v>5361</v>
      </c>
      <c r="I3366">
        <v>999</v>
      </c>
      <c r="J3366" s="1">
        <v>45359</v>
      </c>
      <c r="K3366" t="s">
        <v>5356</v>
      </c>
      <c r="L3366" s="1"/>
      <c r="M3366" s="1">
        <v>45354</v>
      </c>
      <c r="N3366" t="s">
        <v>5843</v>
      </c>
      <c r="O3366" t="s">
        <v>5835</v>
      </c>
      <c r="P3366" t="s">
        <v>6037</v>
      </c>
    </row>
    <row r="3367" spans="1:16" x14ac:dyDescent="0.5">
      <c r="A3367" t="s">
        <v>4526</v>
      </c>
      <c r="B3367" t="s">
        <v>4527</v>
      </c>
      <c r="C3367" t="s">
        <v>4528</v>
      </c>
      <c r="D3367" s="1">
        <v>45506</v>
      </c>
      <c r="E3367">
        <v>2499</v>
      </c>
      <c r="F3367" t="s">
        <v>10</v>
      </c>
      <c r="G3367" t="s">
        <v>25</v>
      </c>
      <c r="H3367" t="s">
        <v>5362</v>
      </c>
      <c r="I3367">
        <v>2499</v>
      </c>
      <c r="J3367" s="1">
        <v>45510</v>
      </c>
      <c r="K3367" t="s">
        <v>5356</v>
      </c>
      <c r="L3367" s="1"/>
      <c r="M3367" s="1">
        <v>45505</v>
      </c>
      <c r="N3367" t="s">
        <v>5838</v>
      </c>
      <c r="O3367" t="s">
        <v>5848</v>
      </c>
      <c r="P3367" t="s">
        <v>6036</v>
      </c>
    </row>
    <row r="3368" spans="1:16" x14ac:dyDescent="0.5">
      <c r="A3368" t="s">
        <v>4529</v>
      </c>
      <c r="B3368" t="s">
        <v>4527</v>
      </c>
      <c r="C3368" t="s">
        <v>4528</v>
      </c>
      <c r="D3368" s="1">
        <v>45538</v>
      </c>
      <c r="E3368">
        <v>2499</v>
      </c>
      <c r="F3368" t="s">
        <v>10</v>
      </c>
      <c r="G3368" t="s">
        <v>11</v>
      </c>
      <c r="H3368" t="s">
        <v>5362</v>
      </c>
      <c r="I3368">
        <v>2499</v>
      </c>
      <c r="J3368" s="1">
        <v>45510</v>
      </c>
      <c r="K3368" t="s">
        <v>5356</v>
      </c>
      <c r="L3368" s="1"/>
      <c r="M3368" s="1">
        <v>45505</v>
      </c>
      <c r="N3368" t="s">
        <v>5838</v>
      </c>
      <c r="O3368" t="s">
        <v>5848</v>
      </c>
      <c r="P3368" t="s">
        <v>6036</v>
      </c>
    </row>
    <row r="3369" spans="1:16" x14ac:dyDescent="0.5">
      <c r="A3369" t="s">
        <v>4530</v>
      </c>
      <c r="B3369" t="s">
        <v>4531</v>
      </c>
      <c r="C3369" t="s">
        <v>1221</v>
      </c>
      <c r="D3369" s="1">
        <v>45295</v>
      </c>
      <c r="E3369">
        <v>999</v>
      </c>
      <c r="F3369" t="s">
        <v>10</v>
      </c>
      <c r="G3369" t="s">
        <v>11</v>
      </c>
      <c r="H3369" t="s">
        <v>5361</v>
      </c>
      <c r="I3369">
        <v>999</v>
      </c>
      <c r="J3369" s="1">
        <v>45308</v>
      </c>
      <c r="K3369" t="s">
        <v>5356</v>
      </c>
      <c r="L3369" s="1"/>
      <c r="M3369" s="1">
        <v>45305</v>
      </c>
      <c r="N3369" t="s">
        <v>5846</v>
      </c>
      <c r="O3369" t="s">
        <v>5835</v>
      </c>
      <c r="P3369" t="s">
        <v>5836</v>
      </c>
    </row>
    <row r="3370" spans="1:16" x14ac:dyDescent="0.5">
      <c r="A3370" t="s">
        <v>4532</v>
      </c>
      <c r="B3370" t="s">
        <v>4531</v>
      </c>
      <c r="C3370" t="s">
        <v>1221</v>
      </c>
      <c r="D3370" s="1">
        <v>45323</v>
      </c>
      <c r="E3370">
        <v>999</v>
      </c>
      <c r="F3370" t="s">
        <v>10</v>
      </c>
      <c r="G3370" t="s">
        <v>23</v>
      </c>
      <c r="H3370" t="s">
        <v>5361</v>
      </c>
      <c r="I3370">
        <v>999</v>
      </c>
      <c r="J3370" s="1">
        <v>45308</v>
      </c>
      <c r="K3370" t="s">
        <v>5356</v>
      </c>
      <c r="L3370" s="1"/>
      <c r="M3370" s="1">
        <v>45305</v>
      </c>
      <c r="N3370" t="s">
        <v>5846</v>
      </c>
      <c r="O3370" t="s">
        <v>5835</v>
      </c>
      <c r="P3370" t="s">
        <v>5836</v>
      </c>
    </row>
    <row r="3371" spans="1:16" x14ac:dyDescent="0.5">
      <c r="A3371" t="s">
        <v>4533</v>
      </c>
      <c r="B3371" t="s">
        <v>4531</v>
      </c>
      <c r="C3371" t="s">
        <v>1221</v>
      </c>
      <c r="D3371" s="1">
        <v>45353</v>
      </c>
      <c r="E3371">
        <v>999</v>
      </c>
      <c r="F3371" t="s">
        <v>10</v>
      </c>
      <c r="G3371" t="s">
        <v>11</v>
      </c>
      <c r="H3371" t="s">
        <v>5361</v>
      </c>
      <c r="I3371">
        <v>999</v>
      </c>
      <c r="J3371" s="1">
        <v>45308</v>
      </c>
      <c r="K3371" t="s">
        <v>5356</v>
      </c>
      <c r="L3371" s="1"/>
      <c r="M3371" s="1">
        <v>45305</v>
      </c>
      <c r="N3371" t="s">
        <v>5846</v>
      </c>
      <c r="O3371" t="s">
        <v>5835</v>
      </c>
      <c r="P3371" t="s">
        <v>5836</v>
      </c>
    </row>
    <row r="3372" spans="1:16" x14ac:dyDescent="0.5">
      <c r="A3372" t="s">
        <v>4534</v>
      </c>
      <c r="B3372" t="s">
        <v>4531</v>
      </c>
      <c r="C3372" t="s">
        <v>1221</v>
      </c>
      <c r="D3372" s="1">
        <v>45385</v>
      </c>
      <c r="E3372">
        <v>999</v>
      </c>
      <c r="F3372" t="s">
        <v>10</v>
      </c>
      <c r="G3372" t="s">
        <v>25</v>
      </c>
      <c r="H3372" t="s">
        <v>5361</v>
      </c>
      <c r="I3372">
        <v>999</v>
      </c>
      <c r="J3372" s="1">
        <v>45308</v>
      </c>
      <c r="K3372" t="s">
        <v>5356</v>
      </c>
      <c r="L3372" s="1"/>
      <c r="M3372" s="1">
        <v>45305</v>
      </c>
      <c r="N3372" t="s">
        <v>5846</v>
      </c>
      <c r="O3372" t="s">
        <v>5835</v>
      </c>
      <c r="P3372" t="s">
        <v>5836</v>
      </c>
    </row>
    <row r="3373" spans="1:16" x14ac:dyDescent="0.5">
      <c r="A3373" t="s">
        <v>4535</v>
      </c>
      <c r="B3373" t="s">
        <v>4531</v>
      </c>
      <c r="C3373" t="s">
        <v>1221</v>
      </c>
      <c r="D3373" s="1">
        <v>45413</v>
      </c>
      <c r="E3373">
        <v>999</v>
      </c>
      <c r="F3373" t="s">
        <v>10</v>
      </c>
      <c r="G3373" t="s">
        <v>41</v>
      </c>
      <c r="H3373" t="s">
        <v>5361</v>
      </c>
      <c r="I3373">
        <v>999</v>
      </c>
      <c r="J3373" s="1">
        <v>45308</v>
      </c>
      <c r="K3373" t="s">
        <v>5356</v>
      </c>
      <c r="L3373" s="1"/>
      <c r="M3373" s="1">
        <v>45305</v>
      </c>
      <c r="N3373" t="s">
        <v>5846</v>
      </c>
      <c r="O3373" t="s">
        <v>5835</v>
      </c>
      <c r="P3373" t="s">
        <v>5836</v>
      </c>
    </row>
    <row r="3374" spans="1:16" x14ac:dyDescent="0.5">
      <c r="A3374" t="s">
        <v>4536</v>
      </c>
      <c r="B3374" t="s">
        <v>4531</v>
      </c>
      <c r="C3374" t="s">
        <v>1221</v>
      </c>
      <c r="D3374" s="1">
        <v>45444</v>
      </c>
      <c r="E3374">
        <v>999</v>
      </c>
      <c r="F3374" t="s">
        <v>10</v>
      </c>
      <c r="G3374" t="s">
        <v>25</v>
      </c>
      <c r="H3374" t="s">
        <v>5361</v>
      </c>
      <c r="I3374">
        <v>999</v>
      </c>
      <c r="J3374" s="1">
        <v>45308</v>
      </c>
      <c r="K3374" t="s">
        <v>5356</v>
      </c>
      <c r="L3374" s="1"/>
      <c r="M3374" s="1">
        <v>45305</v>
      </c>
      <c r="N3374" t="s">
        <v>5846</v>
      </c>
      <c r="O3374" t="s">
        <v>5835</v>
      </c>
      <c r="P3374" t="s">
        <v>5836</v>
      </c>
    </row>
    <row r="3375" spans="1:16" x14ac:dyDescent="0.5">
      <c r="A3375" t="s">
        <v>4537</v>
      </c>
      <c r="B3375" t="s">
        <v>4531</v>
      </c>
      <c r="C3375" t="s">
        <v>1221</v>
      </c>
      <c r="D3375" s="1">
        <v>45476</v>
      </c>
      <c r="E3375">
        <v>999</v>
      </c>
      <c r="F3375" t="s">
        <v>10</v>
      </c>
      <c r="G3375" t="s">
        <v>11</v>
      </c>
      <c r="H3375" t="s">
        <v>5361</v>
      </c>
      <c r="I3375">
        <v>999</v>
      </c>
      <c r="J3375" s="1">
        <v>45308</v>
      </c>
      <c r="K3375" t="s">
        <v>5356</v>
      </c>
      <c r="L3375" s="1"/>
      <c r="M3375" s="1">
        <v>45305</v>
      </c>
      <c r="N3375" t="s">
        <v>5846</v>
      </c>
      <c r="O3375" t="s">
        <v>5835</v>
      </c>
      <c r="P3375" t="s">
        <v>5836</v>
      </c>
    </row>
    <row r="3376" spans="1:16" x14ac:dyDescent="0.5">
      <c r="A3376" t="s">
        <v>4538</v>
      </c>
      <c r="B3376" t="s">
        <v>4531</v>
      </c>
      <c r="C3376" t="s">
        <v>1221</v>
      </c>
      <c r="D3376" s="1">
        <v>45506</v>
      </c>
      <c r="E3376">
        <v>999</v>
      </c>
      <c r="F3376" t="s">
        <v>10</v>
      </c>
      <c r="G3376" t="s">
        <v>11</v>
      </c>
      <c r="H3376" t="s">
        <v>5361</v>
      </c>
      <c r="I3376">
        <v>999</v>
      </c>
      <c r="J3376" s="1">
        <v>45308</v>
      </c>
      <c r="K3376" t="s">
        <v>5356</v>
      </c>
      <c r="L3376" s="1"/>
      <c r="M3376" s="1">
        <v>45305</v>
      </c>
      <c r="N3376" t="s">
        <v>5846</v>
      </c>
      <c r="O3376" t="s">
        <v>5835</v>
      </c>
      <c r="P3376" t="s">
        <v>5836</v>
      </c>
    </row>
    <row r="3377" spans="1:16" x14ac:dyDescent="0.5">
      <c r="A3377" t="s">
        <v>4539</v>
      </c>
      <c r="B3377" t="s">
        <v>4531</v>
      </c>
      <c r="C3377" t="s">
        <v>1221</v>
      </c>
      <c r="D3377" s="1">
        <v>45538</v>
      </c>
      <c r="E3377">
        <v>999</v>
      </c>
      <c r="F3377" t="s">
        <v>10</v>
      </c>
      <c r="G3377" t="s">
        <v>11</v>
      </c>
      <c r="H3377" t="s">
        <v>5361</v>
      </c>
      <c r="I3377">
        <v>999</v>
      </c>
      <c r="J3377" s="1">
        <v>45308</v>
      </c>
      <c r="K3377" t="s">
        <v>5356</v>
      </c>
      <c r="L3377" s="1"/>
      <c r="M3377" s="1">
        <v>45305</v>
      </c>
      <c r="N3377" t="s">
        <v>5846</v>
      </c>
      <c r="O3377" t="s">
        <v>5835</v>
      </c>
      <c r="P3377" t="s">
        <v>5836</v>
      </c>
    </row>
    <row r="3378" spans="1:16" x14ac:dyDescent="0.5">
      <c r="A3378" t="s">
        <v>4540</v>
      </c>
      <c r="B3378" t="s">
        <v>4541</v>
      </c>
      <c r="C3378" t="s">
        <v>252</v>
      </c>
      <c r="D3378" s="1">
        <v>45294</v>
      </c>
      <c r="E3378">
        <v>999</v>
      </c>
      <c r="F3378" t="s">
        <v>10</v>
      </c>
      <c r="G3378" t="s">
        <v>11</v>
      </c>
      <c r="H3378" t="s">
        <v>5361</v>
      </c>
      <c r="I3378">
        <v>999</v>
      </c>
      <c r="J3378" s="1">
        <v>45318</v>
      </c>
      <c r="K3378" t="s">
        <v>5356</v>
      </c>
      <c r="L3378" s="1"/>
      <c r="M3378" s="1">
        <v>45313</v>
      </c>
      <c r="N3378" t="s">
        <v>5839</v>
      </c>
      <c r="O3378" t="s">
        <v>5845</v>
      </c>
      <c r="P3378" t="s">
        <v>6036</v>
      </c>
    </row>
    <row r="3379" spans="1:16" x14ac:dyDescent="0.5">
      <c r="A3379" t="s">
        <v>4542</v>
      </c>
      <c r="B3379" t="s">
        <v>4541</v>
      </c>
      <c r="C3379" t="s">
        <v>252</v>
      </c>
      <c r="D3379" s="1">
        <v>45323</v>
      </c>
      <c r="E3379">
        <v>999</v>
      </c>
      <c r="F3379" t="s">
        <v>10</v>
      </c>
      <c r="G3379" t="s">
        <v>11</v>
      </c>
      <c r="H3379" t="s">
        <v>5361</v>
      </c>
      <c r="I3379">
        <v>999</v>
      </c>
      <c r="J3379" s="1">
        <v>45318</v>
      </c>
      <c r="K3379" t="s">
        <v>5356</v>
      </c>
      <c r="L3379" s="1"/>
      <c r="M3379" s="1">
        <v>45313</v>
      </c>
      <c r="N3379" t="s">
        <v>5839</v>
      </c>
      <c r="O3379" t="s">
        <v>5845</v>
      </c>
      <c r="P3379" t="s">
        <v>6036</v>
      </c>
    </row>
    <row r="3380" spans="1:16" x14ac:dyDescent="0.5">
      <c r="A3380" t="s">
        <v>4543</v>
      </c>
      <c r="B3380" t="s">
        <v>4541</v>
      </c>
      <c r="C3380" t="s">
        <v>252</v>
      </c>
      <c r="D3380" s="1">
        <v>45354</v>
      </c>
      <c r="E3380">
        <v>999</v>
      </c>
      <c r="F3380" t="s">
        <v>10</v>
      </c>
      <c r="G3380" t="s">
        <v>23</v>
      </c>
      <c r="H3380" t="s">
        <v>5361</v>
      </c>
      <c r="I3380">
        <v>999</v>
      </c>
      <c r="J3380" s="1">
        <v>45318</v>
      </c>
      <c r="K3380" t="s">
        <v>5356</v>
      </c>
      <c r="L3380" s="1"/>
      <c r="M3380" s="1">
        <v>45313</v>
      </c>
      <c r="N3380" t="s">
        <v>5839</v>
      </c>
      <c r="O3380" t="s">
        <v>5845</v>
      </c>
      <c r="P3380" t="s">
        <v>6036</v>
      </c>
    </row>
    <row r="3381" spans="1:16" x14ac:dyDescent="0.5">
      <c r="A3381" t="s">
        <v>4544</v>
      </c>
      <c r="B3381" t="s">
        <v>4541</v>
      </c>
      <c r="C3381" t="s">
        <v>252</v>
      </c>
      <c r="D3381" s="1">
        <v>45383</v>
      </c>
      <c r="E3381">
        <v>999</v>
      </c>
      <c r="F3381" t="s">
        <v>10</v>
      </c>
      <c r="G3381" t="s">
        <v>23</v>
      </c>
      <c r="H3381" t="s">
        <v>5361</v>
      </c>
      <c r="I3381">
        <v>999</v>
      </c>
      <c r="J3381" s="1">
        <v>45318</v>
      </c>
      <c r="K3381" t="s">
        <v>5356</v>
      </c>
      <c r="L3381" s="1"/>
      <c r="M3381" s="1">
        <v>45313</v>
      </c>
      <c r="N3381" t="s">
        <v>5839</v>
      </c>
      <c r="O3381" t="s">
        <v>5845</v>
      </c>
      <c r="P3381" t="s">
        <v>6036</v>
      </c>
    </row>
    <row r="3382" spans="1:16" x14ac:dyDescent="0.5">
      <c r="A3382" t="s">
        <v>4545</v>
      </c>
      <c r="B3382" t="s">
        <v>4541</v>
      </c>
      <c r="C3382" t="s">
        <v>252</v>
      </c>
      <c r="D3382" s="1">
        <v>45413</v>
      </c>
      <c r="E3382">
        <v>999</v>
      </c>
      <c r="F3382" t="s">
        <v>10</v>
      </c>
      <c r="G3382" t="s">
        <v>11</v>
      </c>
      <c r="H3382" t="s">
        <v>5361</v>
      </c>
      <c r="I3382">
        <v>999</v>
      </c>
      <c r="J3382" s="1">
        <v>45318</v>
      </c>
      <c r="K3382" t="s">
        <v>5356</v>
      </c>
      <c r="L3382" s="1"/>
      <c r="M3382" s="1">
        <v>45313</v>
      </c>
      <c r="N3382" t="s">
        <v>5839</v>
      </c>
      <c r="O3382" t="s">
        <v>5845</v>
      </c>
      <c r="P3382" t="s">
        <v>6036</v>
      </c>
    </row>
    <row r="3383" spans="1:16" x14ac:dyDescent="0.5">
      <c r="A3383" t="s">
        <v>4546</v>
      </c>
      <c r="B3383" t="s">
        <v>4541</v>
      </c>
      <c r="C3383" t="s">
        <v>252</v>
      </c>
      <c r="D3383" s="1">
        <v>45446</v>
      </c>
      <c r="E3383">
        <v>999</v>
      </c>
      <c r="F3383" t="s">
        <v>10</v>
      </c>
      <c r="G3383" t="s">
        <v>11</v>
      </c>
      <c r="H3383" t="s">
        <v>5361</v>
      </c>
      <c r="I3383">
        <v>999</v>
      </c>
      <c r="J3383" s="1">
        <v>45318</v>
      </c>
      <c r="K3383" t="s">
        <v>5356</v>
      </c>
      <c r="L3383" s="1"/>
      <c r="M3383" s="1">
        <v>45313</v>
      </c>
      <c r="N3383" t="s">
        <v>5839</v>
      </c>
      <c r="O3383" t="s">
        <v>5845</v>
      </c>
      <c r="P3383" t="s">
        <v>6036</v>
      </c>
    </row>
    <row r="3384" spans="1:16" x14ac:dyDescent="0.5">
      <c r="A3384" t="s">
        <v>4547</v>
      </c>
      <c r="B3384" t="s">
        <v>4541</v>
      </c>
      <c r="C3384" t="s">
        <v>252</v>
      </c>
      <c r="D3384" s="1">
        <v>45476</v>
      </c>
      <c r="E3384">
        <v>999</v>
      </c>
      <c r="F3384" t="s">
        <v>10</v>
      </c>
      <c r="G3384" t="s">
        <v>11</v>
      </c>
      <c r="H3384" t="s">
        <v>5361</v>
      </c>
      <c r="I3384">
        <v>999</v>
      </c>
      <c r="J3384" s="1">
        <v>45318</v>
      </c>
      <c r="K3384" t="s">
        <v>5356</v>
      </c>
      <c r="L3384" s="1"/>
      <c r="M3384" s="1">
        <v>45313</v>
      </c>
      <c r="N3384" t="s">
        <v>5839</v>
      </c>
      <c r="O3384" t="s">
        <v>5845</v>
      </c>
      <c r="P3384" t="s">
        <v>6036</v>
      </c>
    </row>
    <row r="3385" spans="1:16" x14ac:dyDescent="0.5">
      <c r="A3385" t="s">
        <v>4548</v>
      </c>
      <c r="B3385" t="s">
        <v>4541</v>
      </c>
      <c r="C3385" t="s">
        <v>252</v>
      </c>
      <c r="D3385" s="1">
        <v>45507</v>
      </c>
      <c r="E3385">
        <v>999</v>
      </c>
      <c r="F3385" t="s">
        <v>10</v>
      </c>
      <c r="G3385" t="s">
        <v>25</v>
      </c>
      <c r="H3385" t="s">
        <v>5361</v>
      </c>
      <c r="I3385">
        <v>999</v>
      </c>
      <c r="J3385" s="1">
        <v>45318</v>
      </c>
      <c r="K3385" t="s">
        <v>5356</v>
      </c>
      <c r="L3385" s="1"/>
      <c r="M3385" s="1">
        <v>45313</v>
      </c>
      <c r="N3385" t="s">
        <v>5839</v>
      </c>
      <c r="O3385" t="s">
        <v>5845</v>
      </c>
      <c r="P3385" t="s">
        <v>6036</v>
      </c>
    </row>
    <row r="3386" spans="1:16" x14ac:dyDescent="0.5">
      <c r="A3386" t="s">
        <v>4549</v>
      </c>
      <c r="B3386" t="s">
        <v>4541</v>
      </c>
      <c r="C3386" t="s">
        <v>252</v>
      </c>
      <c r="D3386" s="1">
        <v>45539</v>
      </c>
      <c r="E3386">
        <v>999</v>
      </c>
      <c r="F3386" t="s">
        <v>10</v>
      </c>
      <c r="G3386" t="s">
        <v>11</v>
      </c>
      <c r="H3386" t="s">
        <v>5361</v>
      </c>
      <c r="I3386">
        <v>999</v>
      </c>
      <c r="J3386" s="1">
        <v>45318</v>
      </c>
      <c r="K3386" t="s">
        <v>5356</v>
      </c>
      <c r="L3386" s="1"/>
      <c r="M3386" s="1">
        <v>45313</v>
      </c>
      <c r="N3386" t="s">
        <v>5839</v>
      </c>
      <c r="O3386" t="s">
        <v>5845</v>
      </c>
      <c r="P3386" t="s">
        <v>6036</v>
      </c>
    </row>
    <row r="3387" spans="1:16" x14ac:dyDescent="0.5">
      <c r="A3387" t="s">
        <v>4550</v>
      </c>
      <c r="B3387" t="s">
        <v>4551</v>
      </c>
      <c r="C3387" t="s">
        <v>4552</v>
      </c>
      <c r="D3387" s="1">
        <v>45354</v>
      </c>
      <c r="E3387">
        <v>999</v>
      </c>
      <c r="F3387" t="s">
        <v>10</v>
      </c>
      <c r="G3387" t="s">
        <v>23</v>
      </c>
      <c r="H3387" t="s">
        <v>5361</v>
      </c>
      <c r="I3387">
        <v>999</v>
      </c>
      <c r="J3387" s="1">
        <v>45381</v>
      </c>
      <c r="K3387" t="s">
        <v>5359</v>
      </c>
      <c r="L3387" s="1">
        <v>45489</v>
      </c>
      <c r="M3387" s="1">
        <v>45374</v>
      </c>
      <c r="N3387" t="s">
        <v>5839</v>
      </c>
      <c r="O3387" t="s">
        <v>5848</v>
      </c>
      <c r="P3387" t="s">
        <v>5836</v>
      </c>
    </row>
    <row r="3388" spans="1:16" x14ac:dyDescent="0.5">
      <c r="A3388" t="s">
        <v>4553</v>
      </c>
      <c r="B3388" t="s">
        <v>4551</v>
      </c>
      <c r="C3388" t="s">
        <v>4552</v>
      </c>
      <c r="D3388" s="1">
        <v>45384</v>
      </c>
      <c r="E3388">
        <v>999</v>
      </c>
      <c r="F3388" t="s">
        <v>10</v>
      </c>
      <c r="G3388" t="s">
        <v>11</v>
      </c>
      <c r="H3388" t="s">
        <v>5361</v>
      </c>
      <c r="I3388">
        <v>999</v>
      </c>
      <c r="J3388" s="1">
        <v>45381</v>
      </c>
      <c r="K3388" t="s">
        <v>5359</v>
      </c>
      <c r="L3388" s="1">
        <v>45489</v>
      </c>
      <c r="M3388" s="1">
        <v>45374</v>
      </c>
      <c r="N3388" t="s">
        <v>5839</v>
      </c>
      <c r="O3388" t="s">
        <v>5848</v>
      </c>
      <c r="P3388" t="s">
        <v>5836</v>
      </c>
    </row>
    <row r="3389" spans="1:16" x14ac:dyDescent="0.5">
      <c r="A3389" t="s">
        <v>4554</v>
      </c>
      <c r="B3389" t="s">
        <v>4551</v>
      </c>
      <c r="C3389" t="s">
        <v>4552</v>
      </c>
      <c r="D3389" s="1">
        <v>45415</v>
      </c>
      <c r="E3389">
        <v>999</v>
      </c>
      <c r="F3389" t="s">
        <v>10</v>
      </c>
      <c r="G3389" t="s">
        <v>11</v>
      </c>
      <c r="H3389" t="s">
        <v>5361</v>
      </c>
      <c r="I3389">
        <v>999</v>
      </c>
      <c r="J3389" s="1">
        <v>45381</v>
      </c>
      <c r="K3389" t="s">
        <v>5359</v>
      </c>
      <c r="L3389" s="1">
        <v>45489</v>
      </c>
      <c r="M3389" s="1">
        <v>45374</v>
      </c>
      <c r="N3389" t="s">
        <v>5839</v>
      </c>
      <c r="O3389" t="s">
        <v>5848</v>
      </c>
      <c r="P3389" t="s">
        <v>5836</v>
      </c>
    </row>
    <row r="3390" spans="1:16" x14ac:dyDescent="0.5">
      <c r="A3390" t="s">
        <v>4555</v>
      </c>
      <c r="B3390" t="s">
        <v>4551</v>
      </c>
      <c r="C3390" t="s">
        <v>4552</v>
      </c>
      <c r="D3390" s="1">
        <v>45447</v>
      </c>
      <c r="E3390">
        <v>999</v>
      </c>
      <c r="F3390" t="s">
        <v>10</v>
      </c>
      <c r="G3390" t="s">
        <v>25</v>
      </c>
      <c r="H3390" t="s">
        <v>5361</v>
      </c>
      <c r="I3390">
        <v>999</v>
      </c>
      <c r="J3390" s="1">
        <v>45381</v>
      </c>
      <c r="K3390" t="s">
        <v>5359</v>
      </c>
      <c r="L3390" s="1">
        <v>45489</v>
      </c>
      <c r="M3390" s="1">
        <v>45374</v>
      </c>
      <c r="N3390" t="s">
        <v>5839</v>
      </c>
      <c r="O3390" t="s">
        <v>5848</v>
      </c>
      <c r="P3390" t="s">
        <v>5836</v>
      </c>
    </row>
    <row r="3391" spans="1:16" x14ac:dyDescent="0.5">
      <c r="A3391" t="s">
        <v>4556</v>
      </c>
      <c r="B3391" t="s">
        <v>4551</v>
      </c>
      <c r="C3391" t="s">
        <v>4552</v>
      </c>
      <c r="D3391" s="1">
        <v>45476</v>
      </c>
      <c r="E3391">
        <v>999</v>
      </c>
      <c r="F3391" t="s">
        <v>10</v>
      </c>
      <c r="G3391" t="s">
        <v>11</v>
      </c>
      <c r="H3391" t="s">
        <v>5361</v>
      </c>
      <c r="I3391">
        <v>999</v>
      </c>
      <c r="J3391" s="1">
        <v>45381</v>
      </c>
      <c r="K3391" t="s">
        <v>5359</v>
      </c>
      <c r="L3391" s="1">
        <v>45489</v>
      </c>
      <c r="M3391" s="1">
        <v>45374</v>
      </c>
      <c r="N3391" t="s">
        <v>5839</v>
      </c>
      <c r="O3391" t="s">
        <v>5848</v>
      </c>
      <c r="P3391" t="s">
        <v>5836</v>
      </c>
    </row>
    <row r="3392" spans="1:16" x14ac:dyDescent="0.5">
      <c r="A3392" t="s">
        <v>4557</v>
      </c>
      <c r="B3392" t="s">
        <v>4558</v>
      </c>
      <c r="C3392" t="s">
        <v>4559</v>
      </c>
      <c r="D3392" s="1">
        <v>45323</v>
      </c>
      <c r="E3392">
        <v>2499</v>
      </c>
      <c r="F3392" t="s">
        <v>10</v>
      </c>
      <c r="G3392" t="s">
        <v>11</v>
      </c>
      <c r="H3392" t="s">
        <v>5362</v>
      </c>
      <c r="I3392">
        <v>2499</v>
      </c>
      <c r="J3392" s="1">
        <v>45323</v>
      </c>
      <c r="K3392" t="s">
        <v>5356</v>
      </c>
      <c r="L3392" s="1"/>
      <c r="M3392" s="1">
        <v>45295</v>
      </c>
      <c r="N3392" t="s">
        <v>5838</v>
      </c>
      <c r="O3392" t="s">
        <v>5835</v>
      </c>
      <c r="P3392" t="s">
        <v>5836</v>
      </c>
    </row>
    <row r="3393" spans="1:16" x14ac:dyDescent="0.5">
      <c r="A3393" t="s">
        <v>4560</v>
      </c>
      <c r="B3393" t="s">
        <v>4558</v>
      </c>
      <c r="C3393" t="s">
        <v>4559</v>
      </c>
      <c r="D3393" s="1">
        <v>45353</v>
      </c>
      <c r="E3393">
        <v>2499</v>
      </c>
      <c r="F3393" t="s">
        <v>10</v>
      </c>
      <c r="G3393" t="s">
        <v>11</v>
      </c>
      <c r="H3393" t="s">
        <v>5362</v>
      </c>
      <c r="I3393">
        <v>2499</v>
      </c>
      <c r="J3393" s="1">
        <v>45323</v>
      </c>
      <c r="K3393" t="s">
        <v>5356</v>
      </c>
      <c r="L3393" s="1"/>
      <c r="M3393" s="1">
        <v>45295</v>
      </c>
      <c r="N3393" t="s">
        <v>5838</v>
      </c>
      <c r="O3393" t="s">
        <v>5835</v>
      </c>
      <c r="P3393" t="s">
        <v>5836</v>
      </c>
    </row>
    <row r="3394" spans="1:16" x14ac:dyDescent="0.5">
      <c r="A3394" t="s">
        <v>4561</v>
      </c>
      <c r="B3394" t="s">
        <v>4558</v>
      </c>
      <c r="C3394" t="s">
        <v>4559</v>
      </c>
      <c r="D3394" s="1">
        <v>45385</v>
      </c>
      <c r="E3394">
        <v>2499</v>
      </c>
      <c r="F3394" t="s">
        <v>10</v>
      </c>
      <c r="G3394" t="s">
        <v>11</v>
      </c>
      <c r="H3394" t="s">
        <v>5362</v>
      </c>
      <c r="I3394">
        <v>2499</v>
      </c>
      <c r="J3394" s="1">
        <v>45323</v>
      </c>
      <c r="K3394" t="s">
        <v>5356</v>
      </c>
      <c r="L3394" s="1"/>
      <c r="M3394" s="1">
        <v>45295</v>
      </c>
      <c r="N3394" t="s">
        <v>5838</v>
      </c>
      <c r="O3394" t="s">
        <v>5835</v>
      </c>
      <c r="P3394" t="s">
        <v>5836</v>
      </c>
    </row>
    <row r="3395" spans="1:16" x14ac:dyDescent="0.5">
      <c r="A3395" t="s">
        <v>4562</v>
      </c>
      <c r="B3395" t="s">
        <v>4558</v>
      </c>
      <c r="C3395" t="s">
        <v>4559</v>
      </c>
      <c r="D3395" s="1">
        <v>45415</v>
      </c>
      <c r="E3395">
        <v>2499</v>
      </c>
      <c r="F3395" t="s">
        <v>10</v>
      </c>
      <c r="G3395" t="s">
        <v>11</v>
      </c>
      <c r="H3395" t="s">
        <v>5362</v>
      </c>
      <c r="I3395">
        <v>2499</v>
      </c>
      <c r="J3395" s="1">
        <v>45323</v>
      </c>
      <c r="K3395" t="s">
        <v>5356</v>
      </c>
      <c r="L3395" s="1"/>
      <c r="M3395" s="1">
        <v>45295</v>
      </c>
      <c r="N3395" t="s">
        <v>5838</v>
      </c>
      <c r="O3395" t="s">
        <v>5835</v>
      </c>
      <c r="P3395" t="s">
        <v>5836</v>
      </c>
    </row>
    <row r="3396" spans="1:16" x14ac:dyDescent="0.5">
      <c r="A3396" t="s">
        <v>4563</v>
      </c>
      <c r="B3396" t="s">
        <v>4558</v>
      </c>
      <c r="C3396" t="s">
        <v>4559</v>
      </c>
      <c r="D3396" s="1">
        <v>45447</v>
      </c>
      <c r="E3396">
        <v>2499</v>
      </c>
      <c r="F3396" t="s">
        <v>10</v>
      </c>
      <c r="G3396" t="s">
        <v>11</v>
      </c>
      <c r="H3396" t="s">
        <v>5362</v>
      </c>
      <c r="I3396">
        <v>2499</v>
      </c>
      <c r="J3396" s="1">
        <v>45323</v>
      </c>
      <c r="K3396" t="s">
        <v>5356</v>
      </c>
      <c r="L3396" s="1"/>
      <c r="M3396" s="1">
        <v>45295</v>
      </c>
      <c r="N3396" t="s">
        <v>5838</v>
      </c>
      <c r="O3396" t="s">
        <v>5835</v>
      </c>
      <c r="P3396" t="s">
        <v>5836</v>
      </c>
    </row>
    <row r="3397" spans="1:16" x14ac:dyDescent="0.5">
      <c r="A3397" t="s">
        <v>4564</v>
      </c>
      <c r="B3397" t="s">
        <v>4558</v>
      </c>
      <c r="C3397" t="s">
        <v>4559</v>
      </c>
      <c r="D3397" s="1">
        <v>45476</v>
      </c>
      <c r="E3397">
        <v>2499</v>
      </c>
      <c r="F3397" t="s">
        <v>10</v>
      </c>
      <c r="G3397" t="s">
        <v>25</v>
      </c>
      <c r="H3397" t="s">
        <v>5362</v>
      </c>
      <c r="I3397">
        <v>2499</v>
      </c>
      <c r="J3397" s="1">
        <v>45323</v>
      </c>
      <c r="K3397" t="s">
        <v>5356</v>
      </c>
      <c r="L3397" s="1"/>
      <c r="M3397" s="1">
        <v>45295</v>
      </c>
      <c r="N3397" t="s">
        <v>5838</v>
      </c>
      <c r="O3397" t="s">
        <v>5835</v>
      </c>
      <c r="P3397" t="s">
        <v>5836</v>
      </c>
    </row>
    <row r="3398" spans="1:16" x14ac:dyDescent="0.5">
      <c r="A3398" t="s">
        <v>4565</v>
      </c>
      <c r="B3398" t="s">
        <v>4558</v>
      </c>
      <c r="C3398" t="s">
        <v>4559</v>
      </c>
      <c r="D3398" s="1">
        <v>45507</v>
      </c>
      <c r="E3398">
        <v>2499</v>
      </c>
      <c r="F3398" t="s">
        <v>10</v>
      </c>
      <c r="G3398" t="s">
        <v>11</v>
      </c>
      <c r="H3398" t="s">
        <v>5362</v>
      </c>
      <c r="I3398">
        <v>2499</v>
      </c>
      <c r="J3398" s="1">
        <v>45323</v>
      </c>
      <c r="K3398" t="s">
        <v>5356</v>
      </c>
      <c r="L3398" s="1"/>
      <c r="M3398" s="1">
        <v>45295</v>
      </c>
      <c r="N3398" t="s">
        <v>5838</v>
      </c>
      <c r="O3398" t="s">
        <v>5835</v>
      </c>
      <c r="P3398" t="s">
        <v>5836</v>
      </c>
    </row>
    <row r="3399" spans="1:16" x14ac:dyDescent="0.5">
      <c r="A3399" t="s">
        <v>4566</v>
      </c>
      <c r="B3399" t="s">
        <v>4558</v>
      </c>
      <c r="C3399" t="s">
        <v>4559</v>
      </c>
      <c r="D3399" s="1">
        <v>45538</v>
      </c>
      <c r="E3399">
        <v>2499</v>
      </c>
      <c r="F3399" t="s">
        <v>10</v>
      </c>
      <c r="G3399" t="s">
        <v>11</v>
      </c>
      <c r="H3399" t="s">
        <v>5362</v>
      </c>
      <c r="I3399">
        <v>2499</v>
      </c>
      <c r="J3399" s="1">
        <v>45323</v>
      </c>
      <c r="K3399" t="s">
        <v>5356</v>
      </c>
      <c r="L3399" s="1"/>
      <c r="M3399" s="1">
        <v>45295</v>
      </c>
      <c r="N3399" t="s">
        <v>5838</v>
      </c>
      <c r="O3399" t="s">
        <v>5835</v>
      </c>
      <c r="P3399" t="s">
        <v>5836</v>
      </c>
    </row>
    <row r="3400" spans="1:16" x14ac:dyDescent="0.5">
      <c r="A3400" t="s">
        <v>4567</v>
      </c>
      <c r="B3400" t="s">
        <v>4568</v>
      </c>
      <c r="C3400" t="s">
        <v>4569</v>
      </c>
      <c r="D3400" s="1">
        <v>45506</v>
      </c>
      <c r="E3400">
        <v>999</v>
      </c>
      <c r="F3400" t="s">
        <v>10</v>
      </c>
      <c r="G3400" t="s">
        <v>11</v>
      </c>
      <c r="H3400" t="s">
        <v>5361</v>
      </c>
      <c r="I3400">
        <v>999</v>
      </c>
      <c r="J3400" s="1">
        <v>45508</v>
      </c>
      <c r="K3400" t="s">
        <v>5356</v>
      </c>
      <c r="L3400" s="1"/>
      <c r="M3400" s="1">
        <v>45502</v>
      </c>
      <c r="N3400" t="s">
        <v>5839</v>
      </c>
      <c r="O3400" t="s">
        <v>5848</v>
      </c>
      <c r="P3400" t="s">
        <v>5836</v>
      </c>
    </row>
    <row r="3401" spans="1:16" x14ac:dyDescent="0.5">
      <c r="A3401" t="s">
        <v>4570</v>
      </c>
      <c r="B3401" t="s">
        <v>4568</v>
      </c>
      <c r="C3401" t="s">
        <v>4569</v>
      </c>
      <c r="D3401" s="1">
        <v>45538</v>
      </c>
      <c r="E3401">
        <v>999</v>
      </c>
      <c r="F3401" t="s">
        <v>10</v>
      </c>
      <c r="G3401" t="s">
        <v>25</v>
      </c>
      <c r="H3401" t="s">
        <v>5361</v>
      </c>
      <c r="I3401">
        <v>999</v>
      </c>
      <c r="J3401" s="1">
        <v>45508</v>
      </c>
      <c r="K3401" t="s">
        <v>5356</v>
      </c>
      <c r="L3401" s="1"/>
      <c r="M3401" s="1">
        <v>45502</v>
      </c>
      <c r="N3401" t="s">
        <v>5839</v>
      </c>
      <c r="O3401" t="s">
        <v>5848</v>
      </c>
      <c r="P3401" t="s">
        <v>5836</v>
      </c>
    </row>
    <row r="3402" spans="1:16" x14ac:dyDescent="0.5">
      <c r="A3402" t="s">
        <v>4571</v>
      </c>
      <c r="B3402" t="s">
        <v>4572</v>
      </c>
      <c r="C3402" t="s">
        <v>4573</v>
      </c>
      <c r="D3402" s="1">
        <v>45537</v>
      </c>
      <c r="E3402">
        <v>999</v>
      </c>
      <c r="F3402" t="s">
        <v>10</v>
      </c>
      <c r="G3402" t="s">
        <v>11</v>
      </c>
      <c r="H3402" t="s">
        <v>5361</v>
      </c>
      <c r="I3402">
        <v>999</v>
      </c>
      <c r="J3402" s="1">
        <v>45536</v>
      </c>
      <c r="K3402" t="s">
        <v>5356</v>
      </c>
      <c r="L3402" s="1"/>
      <c r="M3402" s="1">
        <v>45515</v>
      </c>
      <c r="N3402" t="s">
        <v>5838</v>
      </c>
      <c r="O3402" t="s">
        <v>5844</v>
      </c>
      <c r="P3402" t="s">
        <v>6037</v>
      </c>
    </row>
    <row r="3403" spans="1:16" x14ac:dyDescent="0.5">
      <c r="A3403" t="s">
        <v>4574</v>
      </c>
      <c r="B3403" t="s">
        <v>4575</v>
      </c>
      <c r="C3403" t="s">
        <v>4576</v>
      </c>
      <c r="D3403" s="1">
        <v>45354</v>
      </c>
      <c r="E3403">
        <v>999</v>
      </c>
      <c r="F3403" t="s">
        <v>10</v>
      </c>
      <c r="G3403" t="s">
        <v>11</v>
      </c>
      <c r="H3403" t="s">
        <v>5361</v>
      </c>
      <c r="I3403">
        <v>999</v>
      </c>
      <c r="J3403" s="1">
        <v>45355</v>
      </c>
      <c r="K3403" t="s">
        <v>5356</v>
      </c>
      <c r="L3403" s="1"/>
      <c r="M3403" s="1">
        <v>45352</v>
      </c>
      <c r="N3403" t="s">
        <v>5846</v>
      </c>
      <c r="O3403" t="s">
        <v>5835</v>
      </c>
      <c r="P3403" t="s">
        <v>6037</v>
      </c>
    </row>
    <row r="3404" spans="1:16" x14ac:dyDescent="0.5">
      <c r="A3404" t="s">
        <v>4577</v>
      </c>
      <c r="B3404" t="s">
        <v>4575</v>
      </c>
      <c r="C3404" t="s">
        <v>4576</v>
      </c>
      <c r="D3404" s="1">
        <v>45386</v>
      </c>
      <c r="E3404">
        <v>999</v>
      </c>
      <c r="F3404" t="s">
        <v>10</v>
      </c>
      <c r="G3404" t="s">
        <v>11</v>
      </c>
      <c r="H3404" t="s">
        <v>5361</v>
      </c>
      <c r="I3404">
        <v>999</v>
      </c>
      <c r="J3404" s="1">
        <v>45355</v>
      </c>
      <c r="K3404" t="s">
        <v>5356</v>
      </c>
      <c r="L3404" s="1"/>
      <c r="M3404" s="1">
        <v>45352</v>
      </c>
      <c r="N3404" t="s">
        <v>5846</v>
      </c>
      <c r="O3404" t="s">
        <v>5835</v>
      </c>
      <c r="P3404" t="s">
        <v>6037</v>
      </c>
    </row>
    <row r="3405" spans="1:16" x14ac:dyDescent="0.5">
      <c r="A3405" t="s">
        <v>4578</v>
      </c>
      <c r="B3405" t="s">
        <v>4575</v>
      </c>
      <c r="C3405" t="s">
        <v>4576</v>
      </c>
      <c r="D3405" s="1">
        <v>45413</v>
      </c>
      <c r="E3405">
        <v>999</v>
      </c>
      <c r="F3405" t="s">
        <v>10</v>
      </c>
      <c r="G3405" t="s">
        <v>11</v>
      </c>
      <c r="H3405" t="s">
        <v>5361</v>
      </c>
      <c r="I3405">
        <v>999</v>
      </c>
      <c r="J3405" s="1">
        <v>45355</v>
      </c>
      <c r="K3405" t="s">
        <v>5356</v>
      </c>
      <c r="L3405" s="1"/>
      <c r="M3405" s="1">
        <v>45352</v>
      </c>
      <c r="N3405" t="s">
        <v>5846</v>
      </c>
      <c r="O3405" t="s">
        <v>5835</v>
      </c>
      <c r="P3405" t="s">
        <v>6037</v>
      </c>
    </row>
    <row r="3406" spans="1:16" x14ac:dyDescent="0.5">
      <c r="A3406" t="s">
        <v>4579</v>
      </c>
      <c r="B3406" t="s">
        <v>4575</v>
      </c>
      <c r="C3406" t="s">
        <v>4576</v>
      </c>
      <c r="D3406" s="1">
        <v>45445</v>
      </c>
      <c r="E3406">
        <v>999</v>
      </c>
      <c r="F3406" t="s">
        <v>10</v>
      </c>
      <c r="G3406" t="s">
        <v>23</v>
      </c>
      <c r="H3406" t="s">
        <v>5361</v>
      </c>
      <c r="I3406">
        <v>999</v>
      </c>
      <c r="J3406" s="1">
        <v>45355</v>
      </c>
      <c r="K3406" t="s">
        <v>5356</v>
      </c>
      <c r="L3406" s="1"/>
      <c r="M3406" s="1">
        <v>45352</v>
      </c>
      <c r="N3406" t="s">
        <v>5846</v>
      </c>
      <c r="O3406" t="s">
        <v>5835</v>
      </c>
      <c r="P3406" t="s">
        <v>6037</v>
      </c>
    </row>
    <row r="3407" spans="1:16" x14ac:dyDescent="0.5">
      <c r="A3407" t="s">
        <v>4580</v>
      </c>
      <c r="B3407" t="s">
        <v>4575</v>
      </c>
      <c r="C3407" t="s">
        <v>4576</v>
      </c>
      <c r="D3407" s="1">
        <v>45476</v>
      </c>
      <c r="E3407">
        <v>999</v>
      </c>
      <c r="F3407" t="s">
        <v>10</v>
      </c>
      <c r="G3407" t="s">
        <v>23</v>
      </c>
      <c r="H3407" t="s">
        <v>5361</v>
      </c>
      <c r="I3407">
        <v>999</v>
      </c>
      <c r="J3407" s="1">
        <v>45355</v>
      </c>
      <c r="K3407" t="s">
        <v>5356</v>
      </c>
      <c r="L3407" s="1"/>
      <c r="M3407" s="1">
        <v>45352</v>
      </c>
      <c r="N3407" t="s">
        <v>5846</v>
      </c>
      <c r="O3407" t="s">
        <v>5835</v>
      </c>
      <c r="P3407" t="s">
        <v>6037</v>
      </c>
    </row>
    <row r="3408" spans="1:16" x14ac:dyDescent="0.5">
      <c r="A3408" t="s">
        <v>4581</v>
      </c>
      <c r="B3408" t="s">
        <v>4575</v>
      </c>
      <c r="C3408" t="s">
        <v>4576</v>
      </c>
      <c r="D3408" s="1">
        <v>45506</v>
      </c>
      <c r="E3408">
        <v>999</v>
      </c>
      <c r="F3408" t="s">
        <v>10</v>
      </c>
      <c r="G3408" t="s">
        <v>11</v>
      </c>
      <c r="H3408" t="s">
        <v>5361</v>
      </c>
      <c r="I3408">
        <v>999</v>
      </c>
      <c r="J3408" s="1">
        <v>45355</v>
      </c>
      <c r="K3408" t="s">
        <v>5356</v>
      </c>
      <c r="L3408" s="1"/>
      <c r="M3408" s="1">
        <v>45352</v>
      </c>
      <c r="N3408" t="s">
        <v>5846</v>
      </c>
      <c r="O3408" t="s">
        <v>5835</v>
      </c>
      <c r="P3408" t="s">
        <v>6037</v>
      </c>
    </row>
    <row r="3409" spans="1:16" x14ac:dyDescent="0.5">
      <c r="A3409" t="s">
        <v>4582</v>
      </c>
      <c r="B3409" t="s">
        <v>4575</v>
      </c>
      <c r="C3409" t="s">
        <v>4576</v>
      </c>
      <c r="D3409" s="1">
        <v>45536</v>
      </c>
      <c r="E3409">
        <v>999</v>
      </c>
      <c r="F3409" t="s">
        <v>10</v>
      </c>
      <c r="G3409" t="s">
        <v>23</v>
      </c>
      <c r="H3409" t="s">
        <v>5361</v>
      </c>
      <c r="I3409">
        <v>999</v>
      </c>
      <c r="J3409" s="1">
        <v>45355</v>
      </c>
      <c r="K3409" t="s">
        <v>5356</v>
      </c>
      <c r="L3409" s="1"/>
      <c r="M3409" s="1">
        <v>45352</v>
      </c>
      <c r="N3409" t="s">
        <v>5846</v>
      </c>
      <c r="O3409" t="s">
        <v>5835</v>
      </c>
      <c r="P3409" t="s">
        <v>6037</v>
      </c>
    </row>
    <row r="3410" spans="1:16" x14ac:dyDescent="0.5">
      <c r="A3410" t="s">
        <v>4583</v>
      </c>
      <c r="B3410" t="s">
        <v>4584</v>
      </c>
      <c r="C3410" t="s">
        <v>1973</v>
      </c>
      <c r="D3410" s="1">
        <v>45505</v>
      </c>
      <c r="E3410">
        <v>999</v>
      </c>
      <c r="F3410" t="s">
        <v>10</v>
      </c>
      <c r="G3410" t="s">
        <v>25</v>
      </c>
      <c r="H3410" t="s">
        <v>5361</v>
      </c>
      <c r="I3410">
        <v>999</v>
      </c>
      <c r="J3410" s="1">
        <v>45519</v>
      </c>
      <c r="K3410" t="s">
        <v>5356</v>
      </c>
      <c r="L3410" s="1"/>
      <c r="M3410" s="1">
        <v>45516</v>
      </c>
      <c r="N3410" t="s">
        <v>5838</v>
      </c>
      <c r="O3410" t="s">
        <v>5844</v>
      </c>
      <c r="P3410" t="s">
        <v>6037</v>
      </c>
    </row>
    <row r="3411" spans="1:16" x14ac:dyDescent="0.5">
      <c r="A3411" t="s">
        <v>4585</v>
      </c>
      <c r="B3411" t="s">
        <v>4584</v>
      </c>
      <c r="C3411" t="s">
        <v>1973</v>
      </c>
      <c r="D3411" s="1">
        <v>45537</v>
      </c>
      <c r="E3411">
        <v>999</v>
      </c>
      <c r="F3411" t="s">
        <v>10</v>
      </c>
      <c r="G3411" t="s">
        <v>11</v>
      </c>
      <c r="H3411" t="s">
        <v>5361</v>
      </c>
      <c r="I3411">
        <v>999</v>
      </c>
      <c r="J3411" s="1">
        <v>45519</v>
      </c>
      <c r="K3411" t="s">
        <v>5356</v>
      </c>
      <c r="L3411" s="1"/>
      <c r="M3411" s="1">
        <v>45516</v>
      </c>
      <c r="N3411" t="s">
        <v>5838</v>
      </c>
      <c r="O3411" t="s">
        <v>5844</v>
      </c>
      <c r="P3411" t="s">
        <v>6037</v>
      </c>
    </row>
    <row r="3412" spans="1:16" x14ac:dyDescent="0.5">
      <c r="A3412" t="s">
        <v>4586</v>
      </c>
      <c r="B3412" t="s">
        <v>4587</v>
      </c>
      <c r="C3412" t="s">
        <v>783</v>
      </c>
      <c r="D3412" s="1">
        <v>45386</v>
      </c>
      <c r="E3412">
        <v>2499</v>
      </c>
      <c r="F3412" t="s">
        <v>10</v>
      </c>
      <c r="G3412" t="s">
        <v>11</v>
      </c>
      <c r="H3412" t="s">
        <v>5362</v>
      </c>
      <c r="I3412">
        <v>2499</v>
      </c>
      <c r="J3412" s="1">
        <v>45390</v>
      </c>
      <c r="K3412" t="s">
        <v>5359</v>
      </c>
      <c r="L3412" s="1">
        <v>45565</v>
      </c>
      <c r="M3412" s="1">
        <v>45362</v>
      </c>
      <c r="N3412" t="s">
        <v>5843</v>
      </c>
      <c r="O3412" t="s">
        <v>5848</v>
      </c>
      <c r="P3412" t="s">
        <v>6037</v>
      </c>
    </row>
    <row r="3413" spans="1:16" x14ac:dyDescent="0.5">
      <c r="A3413" t="s">
        <v>4588</v>
      </c>
      <c r="B3413" t="s">
        <v>4587</v>
      </c>
      <c r="C3413" t="s">
        <v>783</v>
      </c>
      <c r="D3413" s="1">
        <v>45415</v>
      </c>
      <c r="E3413">
        <v>0</v>
      </c>
      <c r="F3413" t="s">
        <v>43</v>
      </c>
      <c r="G3413" t="s">
        <v>11</v>
      </c>
      <c r="H3413" t="s">
        <v>5362</v>
      </c>
      <c r="I3413">
        <v>2499</v>
      </c>
      <c r="J3413" s="1">
        <v>45390</v>
      </c>
      <c r="K3413" t="s">
        <v>5359</v>
      </c>
      <c r="L3413" s="1">
        <v>45565</v>
      </c>
      <c r="M3413" s="1">
        <v>45362</v>
      </c>
      <c r="N3413" t="s">
        <v>5843</v>
      </c>
      <c r="O3413" t="s">
        <v>5848</v>
      </c>
      <c r="P3413" t="s">
        <v>6037</v>
      </c>
    </row>
    <row r="3414" spans="1:16" x14ac:dyDescent="0.5">
      <c r="A3414" t="s">
        <v>4589</v>
      </c>
      <c r="B3414" t="s">
        <v>4587</v>
      </c>
      <c r="C3414" t="s">
        <v>783</v>
      </c>
      <c r="D3414" s="1">
        <v>45444</v>
      </c>
      <c r="E3414">
        <v>2499</v>
      </c>
      <c r="F3414" t="s">
        <v>10</v>
      </c>
      <c r="G3414" t="s">
        <v>11</v>
      </c>
      <c r="H3414" t="s">
        <v>5362</v>
      </c>
      <c r="I3414">
        <v>2499</v>
      </c>
      <c r="J3414" s="1">
        <v>45390</v>
      </c>
      <c r="K3414" t="s">
        <v>5359</v>
      </c>
      <c r="L3414" s="1">
        <v>45565</v>
      </c>
      <c r="M3414" s="1">
        <v>45362</v>
      </c>
      <c r="N3414" t="s">
        <v>5843</v>
      </c>
      <c r="O3414" t="s">
        <v>5848</v>
      </c>
      <c r="P3414" t="s">
        <v>6037</v>
      </c>
    </row>
    <row r="3415" spans="1:16" x14ac:dyDescent="0.5">
      <c r="A3415" t="s">
        <v>4590</v>
      </c>
      <c r="B3415" t="s">
        <v>4587</v>
      </c>
      <c r="C3415" t="s">
        <v>783</v>
      </c>
      <c r="D3415" s="1">
        <v>45474</v>
      </c>
      <c r="E3415">
        <v>2499</v>
      </c>
      <c r="F3415" t="s">
        <v>10</v>
      </c>
      <c r="G3415" t="s">
        <v>11</v>
      </c>
      <c r="H3415" t="s">
        <v>5362</v>
      </c>
      <c r="I3415">
        <v>2499</v>
      </c>
      <c r="J3415" s="1">
        <v>45390</v>
      </c>
      <c r="K3415" t="s">
        <v>5359</v>
      </c>
      <c r="L3415" s="1">
        <v>45565</v>
      </c>
      <c r="M3415" s="1">
        <v>45362</v>
      </c>
      <c r="N3415" t="s">
        <v>5843</v>
      </c>
      <c r="O3415" t="s">
        <v>5848</v>
      </c>
      <c r="P3415" t="s">
        <v>6037</v>
      </c>
    </row>
    <row r="3416" spans="1:16" x14ac:dyDescent="0.5">
      <c r="A3416" t="s">
        <v>4591</v>
      </c>
      <c r="B3416" t="s">
        <v>4587</v>
      </c>
      <c r="C3416" t="s">
        <v>783</v>
      </c>
      <c r="D3416" s="1">
        <v>45505</v>
      </c>
      <c r="E3416">
        <v>2499</v>
      </c>
      <c r="F3416" t="s">
        <v>10</v>
      </c>
      <c r="G3416" t="s">
        <v>11</v>
      </c>
      <c r="H3416" t="s">
        <v>5362</v>
      </c>
      <c r="I3416">
        <v>2499</v>
      </c>
      <c r="J3416" s="1">
        <v>45390</v>
      </c>
      <c r="K3416" t="s">
        <v>5359</v>
      </c>
      <c r="L3416" s="1">
        <v>45565</v>
      </c>
      <c r="M3416" s="1">
        <v>45362</v>
      </c>
      <c r="N3416" t="s">
        <v>5843</v>
      </c>
      <c r="O3416" t="s">
        <v>5848</v>
      </c>
      <c r="P3416" t="s">
        <v>6037</v>
      </c>
    </row>
    <row r="3417" spans="1:16" x14ac:dyDescent="0.5">
      <c r="A3417" t="s">
        <v>4592</v>
      </c>
      <c r="B3417" t="s">
        <v>4587</v>
      </c>
      <c r="C3417" t="s">
        <v>783</v>
      </c>
      <c r="D3417" s="1">
        <v>45536</v>
      </c>
      <c r="E3417">
        <v>2499</v>
      </c>
      <c r="F3417" t="s">
        <v>10</v>
      </c>
      <c r="G3417" t="s">
        <v>25</v>
      </c>
      <c r="H3417" t="s">
        <v>5362</v>
      </c>
      <c r="I3417">
        <v>2499</v>
      </c>
      <c r="J3417" s="1">
        <v>45390</v>
      </c>
      <c r="K3417" t="s">
        <v>5359</v>
      </c>
      <c r="L3417" s="1">
        <v>45565</v>
      </c>
      <c r="M3417" s="1">
        <v>45362</v>
      </c>
      <c r="N3417" t="s">
        <v>5843</v>
      </c>
      <c r="O3417" t="s">
        <v>5848</v>
      </c>
      <c r="P3417" t="s">
        <v>6037</v>
      </c>
    </row>
    <row r="3418" spans="1:16" x14ac:dyDescent="0.5">
      <c r="A3418" t="s">
        <v>4593</v>
      </c>
      <c r="B3418" t="s">
        <v>4594</v>
      </c>
      <c r="C3418" t="s">
        <v>4595</v>
      </c>
      <c r="D3418" s="1">
        <v>45413</v>
      </c>
      <c r="E3418">
        <v>2499</v>
      </c>
      <c r="F3418" t="s">
        <v>10</v>
      </c>
      <c r="G3418" t="s">
        <v>25</v>
      </c>
      <c r="H3418" t="s">
        <v>5362</v>
      </c>
      <c r="I3418">
        <v>2499</v>
      </c>
      <c r="J3418" s="1">
        <v>45439</v>
      </c>
      <c r="K3418" t="s">
        <v>5359</v>
      </c>
      <c r="L3418" s="1">
        <v>45565</v>
      </c>
      <c r="M3418" s="1">
        <v>45435</v>
      </c>
      <c r="N3418" t="s">
        <v>5834</v>
      </c>
      <c r="O3418" t="s">
        <v>5848</v>
      </c>
      <c r="P3418" t="s">
        <v>5836</v>
      </c>
    </row>
    <row r="3419" spans="1:16" x14ac:dyDescent="0.5">
      <c r="A3419" t="s">
        <v>4596</v>
      </c>
      <c r="B3419" t="s">
        <v>4594</v>
      </c>
      <c r="C3419" t="s">
        <v>4595</v>
      </c>
      <c r="D3419" s="1">
        <v>45447</v>
      </c>
      <c r="E3419">
        <v>2499</v>
      </c>
      <c r="F3419" t="s">
        <v>10</v>
      </c>
      <c r="G3419" t="s">
        <v>41</v>
      </c>
      <c r="H3419" t="s">
        <v>5362</v>
      </c>
      <c r="I3419">
        <v>2499</v>
      </c>
      <c r="J3419" s="1">
        <v>45439</v>
      </c>
      <c r="K3419" t="s">
        <v>5359</v>
      </c>
      <c r="L3419" s="1">
        <v>45565</v>
      </c>
      <c r="M3419" s="1">
        <v>45435</v>
      </c>
      <c r="N3419" t="s">
        <v>5834</v>
      </c>
      <c r="O3419" t="s">
        <v>5848</v>
      </c>
      <c r="P3419" t="s">
        <v>5836</v>
      </c>
    </row>
    <row r="3420" spans="1:16" x14ac:dyDescent="0.5">
      <c r="A3420" t="s">
        <v>4597</v>
      </c>
      <c r="B3420" t="s">
        <v>4594</v>
      </c>
      <c r="C3420" t="s">
        <v>4595</v>
      </c>
      <c r="D3420" s="1">
        <v>45474</v>
      </c>
      <c r="E3420">
        <v>2499</v>
      </c>
      <c r="F3420" t="s">
        <v>10</v>
      </c>
      <c r="G3420" t="s">
        <v>11</v>
      </c>
      <c r="H3420" t="s">
        <v>5362</v>
      </c>
      <c r="I3420">
        <v>2499</v>
      </c>
      <c r="J3420" s="1">
        <v>45439</v>
      </c>
      <c r="K3420" t="s">
        <v>5359</v>
      </c>
      <c r="L3420" s="1">
        <v>45565</v>
      </c>
      <c r="M3420" s="1">
        <v>45435</v>
      </c>
      <c r="N3420" t="s">
        <v>5834</v>
      </c>
      <c r="O3420" t="s">
        <v>5848</v>
      </c>
      <c r="P3420" t="s">
        <v>5836</v>
      </c>
    </row>
    <row r="3421" spans="1:16" x14ac:dyDescent="0.5">
      <c r="A3421" t="s">
        <v>4598</v>
      </c>
      <c r="B3421" t="s">
        <v>4594</v>
      </c>
      <c r="C3421" t="s">
        <v>4595</v>
      </c>
      <c r="D3421" s="1">
        <v>45505</v>
      </c>
      <c r="E3421">
        <v>2499</v>
      </c>
      <c r="F3421" t="s">
        <v>10</v>
      </c>
      <c r="G3421" t="s">
        <v>11</v>
      </c>
      <c r="H3421" t="s">
        <v>5362</v>
      </c>
      <c r="I3421">
        <v>2499</v>
      </c>
      <c r="J3421" s="1">
        <v>45439</v>
      </c>
      <c r="K3421" t="s">
        <v>5359</v>
      </c>
      <c r="L3421" s="1">
        <v>45565</v>
      </c>
      <c r="M3421" s="1">
        <v>45435</v>
      </c>
      <c r="N3421" t="s">
        <v>5834</v>
      </c>
      <c r="O3421" t="s">
        <v>5848</v>
      </c>
      <c r="P3421" t="s">
        <v>5836</v>
      </c>
    </row>
    <row r="3422" spans="1:16" x14ac:dyDescent="0.5">
      <c r="A3422" t="s">
        <v>4599</v>
      </c>
      <c r="B3422" t="s">
        <v>4594</v>
      </c>
      <c r="C3422" t="s">
        <v>4595</v>
      </c>
      <c r="D3422" s="1">
        <v>45537</v>
      </c>
      <c r="E3422">
        <v>2499</v>
      </c>
      <c r="F3422" t="s">
        <v>10</v>
      </c>
      <c r="G3422" t="s">
        <v>11</v>
      </c>
      <c r="H3422" t="s">
        <v>5362</v>
      </c>
      <c r="I3422">
        <v>2499</v>
      </c>
      <c r="J3422" s="1">
        <v>45439</v>
      </c>
      <c r="K3422" t="s">
        <v>5359</v>
      </c>
      <c r="L3422" s="1">
        <v>45565</v>
      </c>
      <c r="M3422" s="1">
        <v>45435</v>
      </c>
      <c r="N3422" t="s">
        <v>5834</v>
      </c>
      <c r="O3422" t="s">
        <v>5848</v>
      </c>
      <c r="P3422" t="s">
        <v>5836</v>
      </c>
    </row>
    <row r="3423" spans="1:16" x14ac:dyDescent="0.5">
      <c r="A3423" t="s">
        <v>4600</v>
      </c>
      <c r="B3423" t="s">
        <v>4601</v>
      </c>
      <c r="C3423" t="s">
        <v>4602</v>
      </c>
      <c r="D3423" s="1">
        <v>45352</v>
      </c>
      <c r="E3423">
        <v>2499</v>
      </c>
      <c r="F3423" t="s">
        <v>10</v>
      </c>
      <c r="G3423" t="s">
        <v>23</v>
      </c>
      <c r="H3423" t="s">
        <v>5362</v>
      </c>
      <c r="I3423">
        <v>2499</v>
      </c>
      <c r="J3423" s="1">
        <v>45365</v>
      </c>
      <c r="K3423" t="s">
        <v>5356</v>
      </c>
      <c r="L3423" s="1"/>
      <c r="M3423" s="1">
        <v>45346</v>
      </c>
      <c r="N3423" t="s">
        <v>5839</v>
      </c>
      <c r="O3423" t="s">
        <v>5848</v>
      </c>
      <c r="P3423" t="s">
        <v>6036</v>
      </c>
    </row>
    <row r="3424" spans="1:16" x14ac:dyDescent="0.5">
      <c r="A3424" t="s">
        <v>4603</v>
      </c>
      <c r="B3424" t="s">
        <v>4601</v>
      </c>
      <c r="C3424" t="s">
        <v>4602</v>
      </c>
      <c r="D3424" s="1">
        <v>45383</v>
      </c>
      <c r="E3424">
        <v>2499</v>
      </c>
      <c r="F3424" t="s">
        <v>10</v>
      </c>
      <c r="G3424" t="s">
        <v>11</v>
      </c>
      <c r="H3424" t="s">
        <v>5362</v>
      </c>
      <c r="I3424">
        <v>2499</v>
      </c>
      <c r="J3424" s="1">
        <v>45365</v>
      </c>
      <c r="K3424" t="s">
        <v>5356</v>
      </c>
      <c r="L3424" s="1"/>
      <c r="M3424" s="1">
        <v>45346</v>
      </c>
      <c r="N3424" t="s">
        <v>5839</v>
      </c>
      <c r="O3424" t="s">
        <v>5848</v>
      </c>
      <c r="P3424" t="s">
        <v>6036</v>
      </c>
    </row>
    <row r="3425" spans="1:16" x14ac:dyDescent="0.5">
      <c r="A3425" t="s">
        <v>4604</v>
      </c>
      <c r="B3425" t="s">
        <v>4601</v>
      </c>
      <c r="C3425" t="s">
        <v>4602</v>
      </c>
      <c r="D3425" s="1">
        <v>45415</v>
      </c>
      <c r="E3425">
        <v>2499</v>
      </c>
      <c r="F3425" t="s">
        <v>10</v>
      </c>
      <c r="G3425" t="s">
        <v>11</v>
      </c>
      <c r="H3425" t="s">
        <v>5362</v>
      </c>
      <c r="I3425">
        <v>2499</v>
      </c>
      <c r="J3425" s="1">
        <v>45365</v>
      </c>
      <c r="K3425" t="s">
        <v>5356</v>
      </c>
      <c r="L3425" s="1"/>
      <c r="M3425" s="1">
        <v>45346</v>
      </c>
      <c r="N3425" t="s">
        <v>5839</v>
      </c>
      <c r="O3425" t="s">
        <v>5848</v>
      </c>
      <c r="P3425" t="s">
        <v>6036</v>
      </c>
    </row>
    <row r="3426" spans="1:16" x14ac:dyDescent="0.5">
      <c r="A3426" t="s">
        <v>4605</v>
      </c>
      <c r="B3426" t="s">
        <v>4601</v>
      </c>
      <c r="C3426" t="s">
        <v>4602</v>
      </c>
      <c r="D3426" s="1">
        <v>45446</v>
      </c>
      <c r="E3426">
        <v>2499</v>
      </c>
      <c r="F3426" t="s">
        <v>10</v>
      </c>
      <c r="G3426" t="s">
        <v>11</v>
      </c>
      <c r="H3426" t="s">
        <v>5362</v>
      </c>
      <c r="I3426">
        <v>2499</v>
      </c>
      <c r="J3426" s="1">
        <v>45365</v>
      </c>
      <c r="K3426" t="s">
        <v>5356</v>
      </c>
      <c r="L3426" s="1"/>
      <c r="M3426" s="1">
        <v>45346</v>
      </c>
      <c r="N3426" t="s">
        <v>5839</v>
      </c>
      <c r="O3426" t="s">
        <v>5848</v>
      </c>
      <c r="P3426" t="s">
        <v>6036</v>
      </c>
    </row>
    <row r="3427" spans="1:16" x14ac:dyDescent="0.5">
      <c r="A3427" t="s">
        <v>4606</v>
      </c>
      <c r="B3427" t="s">
        <v>4601</v>
      </c>
      <c r="C3427" t="s">
        <v>4602</v>
      </c>
      <c r="D3427" s="1">
        <v>45477</v>
      </c>
      <c r="E3427">
        <v>2499</v>
      </c>
      <c r="F3427" t="s">
        <v>10</v>
      </c>
      <c r="G3427" t="s">
        <v>11</v>
      </c>
      <c r="H3427" t="s">
        <v>5362</v>
      </c>
      <c r="I3427">
        <v>2499</v>
      </c>
      <c r="J3427" s="1">
        <v>45365</v>
      </c>
      <c r="K3427" t="s">
        <v>5356</v>
      </c>
      <c r="L3427" s="1"/>
      <c r="M3427" s="1">
        <v>45346</v>
      </c>
      <c r="N3427" t="s">
        <v>5839</v>
      </c>
      <c r="O3427" t="s">
        <v>5848</v>
      </c>
      <c r="P3427" t="s">
        <v>6036</v>
      </c>
    </row>
    <row r="3428" spans="1:16" x14ac:dyDescent="0.5">
      <c r="A3428" t="s">
        <v>4607</v>
      </c>
      <c r="B3428" t="s">
        <v>4601</v>
      </c>
      <c r="C3428" t="s">
        <v>4602</v>
      </c>
      <c r="D3428" s="1">
        <v>45507</v>
      </c>
      <c r="E3428">
        <v>2499</v>
      </c>
      <c r="F3428" t="s">
        <v>10</v>
      </c>
      <c r="G3428" t="s">
        <v>11</v>
      </c>
      <c r="H3428" t="s">
        <v>5362</v>
      </c>
      <c r="I3428">
        <v>2499</v>
      </c>
      <c r="J3428" s="1">
        <v>45365</v>
      </c>
      <c r="K3428" t="s">
        <v>5356</v>
      </c>
      <c r="L3428" s="1"/>
      <c r="M3428" s="1">
        <v>45346</v>
      </c>
      <c r="N3428" t="s">
        <v>5839</v>
      </c>
      <c r="O3428" t="s">
        <v>5848</v>
      </c>
      <c r="P3428" t="s">
        <v>6036</v>
      </c>
    </row>
    <row r="3429" spans="1:16" x14ac:dyDescent="0.5">
      <c r="A3429" t="s">
        <v>4608</v>
      </c>
      <c r="B3429" t="s">
        <v>4601</v>
      </c>
      <c r="C3429" t="s">
        <v>4602</v>
      </c>
      <c r="D3429" s="1">
        <v>45537</v>
      </c>
      <c r="E3429">
        <v>2499</v>
      </c>
      <c r="F3429" t="s">
        <v>10</v>
      </c>
      <c r="G3429" t="s">
        <v>11</v>
      </c>
      <c r="H3429" t="s">
        <v>5362</v>
      </c>
      <c r="I3429">
        <v>2499</v>
      </c>
      <c r="J3429" s="1">
        <v>45365</v>
      </c>
      <c r="K3429" t="s">
        <v>5356</v>
      </c>
      <c r="L3429" s="1"/>
      <c r="M3429" s="1">
        <v>45346</v>
      </c>
      <c r="N3429" t="s">
        <v>5839</v>
      </c>
      <c r="O3429" t="s">
        <v>5848</v>
      </c>
      <c r="P3429" t="s">
        <v>6036</v>
      </c>
    </row>
    <row r="3430" spans="1:16" x14ac:dyDescent="0.5">
      <c r="A3430" t="s">
        <v>4609</v>
      </c>
      <c r="B3430" t="s">
        <v>4610</v>
      </c>
      <c r="C3430" t="s">
        <v>4573</v>
      </c>
      <c r="D3430" s="1">
        <v>45508</v>
      </c>
      <c r="E3430">
        <v>2499</v>
      </c>
      <c r="F3430" t="s">
        <v>10</v>
      </c>
      <c r="G3430" t="s">
        <v>11</v>
      </c>
      <c r="H3430" t="s">
        <v>5362</v>
      </c>
      <c r="I3430">
        <v>2499</v>
      </c>
      <c r="J3430" s="1">
        <v>45521</v>
      </c>
      <c r="K3430" t="s">
        <v>5356</v>
      </c>
      <c r="L3430" s="1"/>
      <c r="M3430" s="1">
        <v>45515</v>
      </c>
      <c r="N3430" t="s">
        <v>5838</v>
      </c>
      <c r="O3430" t="s">
        <v>5844</v>
      </c>
      <c r="P3430" t="s">
        <v>6037</v>
      </c>
    </row>
    <row r="3431" spans="1:16" x14ac:dyDescent="0.5">
      <c r="A3431" t="s">
        <v>4611</v>
      </c>
      <c r="B3431" t="s">
        <v>4610</v>
      </c>
      <c r="C3431" t="s">
        <v>4573</v>
      </c>
      <c r="D3431" s="1">
        <v>45536</v>
      </c>
      <c r="E3431">
        <v>2499</v>
      </c>
      <c r="F3431" t="s">
        <v>10</v>
      </c>
      <c r="G3431" t="s">
        <v>23</v>
      </c>
      <c r="H3431" t="s">
        <v>5362</v>
      </c>
      <c r="I3431">
        <v>2499</v>
      </c>
      <c r="J3431" s="1">
        <v>45521</v>
      </c>
      <c r="K3431" t="s">
        <v>5356</v>
      </c>
      <c r="L3431" s="1"/>
      <c r="M3431" s="1">
        <v>45515</v>
      </c>
      <c r="N3431" t="s">
        <v>5838</v>
      </c>
      <c r="O3431" t="s">
        <v>5844</v>
      </c>
      <c r="P3431" t="s">
        <v>6037</v>
      </c>
    </row>
    <row r="3432" spans="1:16" x14ac:dyDescent="0.5">
      <c r="A3432" t="s">
        <v>4612</v>
      </c>
      <c r="B3432" t="s">
        <v>4613</v>
      </c>
      <c r="C3432" t="s">
        <v>3274</v>
      </c>
      <c r="D3432" s="1">
        <v>45444</v>
      </c>
      <c r="E3432">
        <v>999</v>
      </c>
      <c r="F3432" t="s">
        <v>10</v>
      </c>
      <c r="G3432" t="s">
        <v>11</v>
      </c>
      <c r="H3432" t="s">
        <v>5361</v>
      </c>
      <c r="I3432">
        <v>999</v>
      </c>
      <c r="J3432" s="1">
        <v>45450</v>
      </c>
      <c r="K3432" t="s">
        <v>5356</v>
      </c>
      <c r="L3432" s="1"/>
      <c r="M3432" s="1">
        <v>45448</v>
      </c>
      <c r="N3432" t="s">
        <v>5843</v>
      </c>
      <c r="O3432" t="s">
        <v>5848</v>
      </c>
      <c r="P3432" t="s">
        <v>6037</v>
      </c>
    </row>
    <row r="3433" spans="1:16" x14ac:dyDescent="0.5">
      <c r="A3433" t="s">
        <v>4614</v>
      </c>
      <c r="B3433" t="s">
        <v>4613</v>
      </c>
      <c r="C3433" t="s">
        <v>3274</v>
      </c>
      <c r="D3433" s="1">
        <v>45474</v>
      </c>
      <c r="E3433">
        <v>999</v>
      </c>
      <c r="F3433" t="s">
        <v>10</v>
      </c>
      <c r="G3433" t="s">
        <v>11</v>
      </c>
      <c r="H3433" t="s">
        <v>5361</v>
      </c>
      <c r="I3433">
        <v>999</v>
      </c>
      <c r="J3433" s="1">
        <v>45450</v>
      </c>
      <c r="K3433" t="s">
        <v>5356</v>
      </c>
      <c r="L3433" s="1"/>
      <c r="M3433" s="1">
        <v>45448</v>
      </c>
      <c r="N3433" t="s">
        <v>5843</v>
      </c>
      <c r="O3433" t="s">
        <v>5848</v>
      </c>
      <c r="P3433" t="s">
        <v>6037</v>
      </c>
    </row>
    <row r="3434" spans="1:16" x14ac:dyDescent="0.5">
      <c r="A3434" t="s">
        <v>4615</v>
      </c>
      <c r="B3434" t="s">
        <v>4613</v>
      </c>
      <c r="C3434" t="s">
        <v>3274</v>
      </c>
      <c r="D3434" s="1">
        <v>45508</v>
      </c>
      <c r="E3434">
        <v>999</v>
      </c>
      <c r="F3434" t="s">
        <v>10</v>
      </c>
      <c r="G3434" t="s">
        <v>25</v>
      </c>
      <c r="H3434" t="s">
        <v>5361</v>
      </c>
      <c r="I3434">
        <v>999</v>
      </c>
      <c r="J3434" s="1">
        <v>45450</v>
      </c>
      <c r="K3434" t="s">
        <v>5356</v>
      </c>
      <c r="L3434" s="1"/>
      <c r="M3434" s="1">
        <v>45448</v>
      </c>
      <c r="N3434" t="s">
        <v>5843</v>
      </c>
      <c r="O3434" t="s">
        <v>5848</v>
      </c>
      <c r="P3434" t="s">
        <v>6037</v>
      </c>
    </row>
    <row r="3435" spans="1:16" x14ac:dyDescent="0.5">
      <c r="A3435" t="s">
        <v>4616</v>
      </c>
      <c r="B3435" t="s">
        <v>4613</v>
      </c>
      <c r="C3435" t="s">
        <v>3274</v>
      </c>
      <c r="D3435" s="1">
        <v>45539</v>
      </c>
      <c r="E3435">
        <v>999</v>
      </c>
      <c r="F3435" t="s">
        <v>10</v>
      </c>
      <c r="G3435" t="s">
        <v>11</v>
      </c>
      <c r="H3435" t="s">
        <v>5361</v>
      </c>
      <c r="I3435">
        <v>999</v>
      </c>
      <c r="J3435" s="1">
        <v>45450</v>
      </c>
      <c r="K3435" t="s">
        <v>5356</v>
      </c>
      <c r="L3435" s="1"/>
      <c r="M3435" s="1">
        <v>45448</v>
      </c>
      <c r="N3435" t="s">
        <v>5843</v>
      </c>
      <c r="O3435" t="s">
        <v>5848</v>
      </c>
      <c r="P3435" t="s">
        <v>6037</v>
      </c>
    </row>
    <row r="3436" spans="1:16" x14ac:dyDescent="0.5">
      <c r="A3436" t="s">
        <v>4617</v>
      </c>
      <c r="B3436" t="s">
        <v>4618</v>
      </c>
      <c r="C3436" t="s">
        <v>564</v>
      </c>
      <c r="D3436" s="1">
        <v>45326</v>
      </c>
      <c r="E3436">
        <v>999</v>
      </c>
      <c r="F3436" t="s">
        <v>10</v>
      </c>
      <c r="G3436" t="s">
        <v>23</v>
      </c>
      <c r="H3436" t="s">
        <v>5361</v>
      </c>
      <c r="I3436">
        <v>999</v>
      </c>
      <c r="J3436" s="1">
        <v>45331</v>
      </c>
      <c r="K3436" t="s">
        <v>5356</v>
      </c>
      <c r="L3436" s="1"/>
      <c r="M3436" s="1">
        <v>45314</v>
      </c>
      <c r="N3436" t="s">
        <v>5838</v>
      </c>
      <c r="O3436" t="s">
        <v>5841</v>
      </c>
      <c r="P3436" t="s">
        <v>6037</v>
      </c>
    </row>
    <row r="3437" spans="1:16" x14ac:dyDescent="0.5">
      <c r="A3437" t="s">
        <v>4619</v>
      </c>
      <c r="B3437" t="s">
        <v>4618</v>
      </c>
      <c r="C3437" t="s">
        <v>564</v>
      </c>
      <c r="D3437" s="1">
        <v>45354</v>
      </c>
      <c r="E3437">
        <v>999</v>
      </c>
      <c r="F3437" t="s">
        <v>10</v>
      </c>
      <c r="G3437" t="s">
        <v>11</v>
      </c>
      <c r="H3437" t="s">
        <v>5361</v>
      </c>
      <c r="I3437">
        <v>999</v>
      </c>
      <c r="J3437" s="1">
        <v>45331</v>
      </c>
      <c r="K3437" t="s">
        <v>5356</v>
      </c>
      <c r="L3437" s="1"/>
      <c r="M3437" s="1">
        <v>45314</v>
      </c>
      <c r="N3437" t="s">
        <v>5838</v>
      </c>
      <c r="O3437" t="s">
        <v>5841</v>
      </c>
      <c r="P3437" t="s">
        <v>6037</v>
      </c>
    </row>
    <row r="3438" spans="1:16" x14ac:dyDescent="0.5">
      <c r="A3438" t="s">
        <v>4620</v>
      </c>
      <c r="B3438" t="s">
        <v>4618</v>
      </c>
      <c r="C3438" t="s">
        <v>564</v>
      </c>
      <c r="D3438" s="1">
        <v>45386</v>
      </c>
      <c r="E3438">
        <v>0</v>
      </c>
      <c r="F3438" t="s">
        <v>43</v>
      </c>
      <c r="G3438" t="s">
        <v>25</v>
      </c>
      <c r="H3438" t="s">
        <v>5361</v>
      </c>
      <c r="I3438">
        <v>999</v>
      </c>
      <c r="J3438" s="1">
        <v>45331</v>
      </c>
      <c r="K3438" t="s">
        <v>5356</v>
      </c>
      <c r="L3438" s="1"/>
      <c r="M3438" s="1">
        <v>45314</v>
      </c>
      <c r="N3438" t="s">
        <v>5838</v>
      </c>
      <c r="O3438" t="s">
        <v>5841</v>
      </c>
      <c r="P3438" t="s">
        <v>6037</v>
      </c>
    </row>
    <row r="3439" spans="1:16" x14ac:dyDescent="0.5">
      <c r="A3439" t="s">
        <v>4621</v>
      </c>
      <c r="B3439" t="s">
        <v>4618</v>
      </c>
      <c r="C3439" t="s">
        <v>564</v>
      </c>
      <c r="D3439" s="1">
        <v>45413</v>
      </c>
      <c r="E3439">
        <v>999</v>
      </c>
      <c r="F3439" t="s">
        <v>10</v>
      </c>
      <c r="G3439" t="s">
        <v>23</v>
      </c>
      <c r="H3439" t="s">
        <v>5361</v>
      </c>
      <c r="I3439">
        <v>999</v>
      </c>
      <c r="J3439" s="1">
        <v>45331</v>
      </c>
      <c r="K3439" t="s">
        <v>5356</v>
      </c>
      <c r="L3439" s="1"/>
      <c r="M3439" s="1">
        <v>45314</v>
      </c>
      <c r="N3439" t="s">
        <v>5838</v>
      </c>
      <c r="O3439" t="s">
        <v>5841</v>
      </c>
      <c r="P3439" t="s">
        <v>6037</v>
      </c>
    </row>
    <row r="3440" spans="1:16" x14ac:dyDescent="0.5">
      <c r="A3440" t="s">
        <v>4622</v>
      </c>
      <c r="B3440" t="s">
        <v>4618</v>
      </c>
      <c r="C3440" t="s">
        <v>564</v>
      </c>
      <c r="D3440" s="1">
        <v>45444</v>
      </c>
      <c r="E3440">
        <v>999</v>
      </c>
      <c r="F3440" t="s">
        <v>10</v>
      </c>
      <c r="G3440" t="s">
        <v>25</v>
      </c>
      <c r="H3440" t="s">
        <v>5361</v>
      </c>
      <c r="I3440">
        <v>999</v>
      </c>
      <c r="J3440" s="1">
        <v>45331</v>
      </c>
      <c r="K3440" t="s">
        <v>5356</v>
      </c>
      <c r="L3440" s="1"/>
      <c r="M3440" s="1">
        <v>45314</v>
      </c>
      <c r="N3440" t="s">
        <v>5838</v>
      </c>
      <c r="O3440" t="s">
        <v>5841</v>
      </c>
      <c r="P3440" t="s">
        <v>6037</v>
      </c>
    </row>
    <row r="3441" spans="1:16" x14ac:dyDescent="0.5">
      <c r="A3441" t="s">
        <v>4623</v>
      </c>
      <c r="B3441" t="s">
        <v>4618</v>
      </c>
      <c r="C3441" t="s">
        <v>564</v>
      </c>
      <c r="D3441" s="1">
        <v>45474</v>
      </c>
      <c r="E3441">
        <v>999</v>
      </c>
      <c r="F3441" t="s">
        <v>10</v>
      </c>
      <c r="G3441" t="s">
        <v>23</v>
      </c>
      <c r="H3441" t="s">
        <v>5361</v>
      </c>
      <c r="I3441">
        <v>999</v>
      </c>
      <c r="J3441" s="1">
        <v>45331</v>
      </c>
      <c r="K3441" t="s">
        <v>5356</v>
      </c>
      <c r="L3441" s="1"/>
      <c r="M3441" s="1">
        <v>45314</v>
      </c>
      <c r="N3441" t="s">
        <v>5838</v>
      </c>
      <c r="O3441" t="s">
        <v>5841</v>
      </c>
      <c r="P3441" t="s">
        <v>6037</v>
      </c>
    </row>
    <row r="3442" spans="1:16" x14ac:dyDescent="0.5">
      <c r="A3442" t="s">
        <v>4624</v>
      </c>
      <c r="B3442" t="s">
        <v>4618</v>
      </c>
      <c r="C3442" t="s">
        <v>564</v>
      </c>
      <c r="D3442" s="1">
        <v>45505</v>
      </c>
      <c r="E3442">
        <v>999</v>
      </c>
      <c r="F3442" t="s">
        <v>10</v>
      </c>
      <c r="G3442" t="s">
        <v>11</v>
      </c>
      <c r="H3442" t="s">
        <v>5361</v>
      </c>
      <c r="I3442">
        <v>999</v>
      </c>
      <c r="J3442" s="1">
        <v>45331</v>
      </c>
      <c r="K3442" t="s">
        <v>5356</v>
      </c>
      <c r="L3442" s="1"/>
      <c r="M3442" s="1">
        <v>45314</v>
      </c>
      <c r="N3442" t="s">
        <v>5838</v>
      </c>
      <c r="O3442" t="s">
        <v>5841</v>
      </c>
      <c r="P3442" t="s">
        <v>6037</v>
      </c>
    </row>
    <row r="3443" spans="1:16" x14ac:dyDescent="0.5">
      <c r="A3443" t="s">
        <v>4625</v>
      </c>
      <c r="B3443" t="s">
        <v>4618</v>
      </c>
      <c r="C3443" t="s">
        <v>564</v>
      </c>
      <c r="D3443" s="1">
        <v>45536</v>
      </c>
      <c r="E3443">
        <v>999</v>
      </c>
      <c r="F3443" t="s">
        <v>10</v>
      </c>
      <c r="G3443" t="s">
        <v>11</v>
      </c>
      <c r="H3443" t="s">
        <v>5361</v>
      </c>
      <c r="I3443">
        <v>999</v>
      </c>
      <c r="J3443" s="1">
        <v>45331</v>
      </c>
      <c r="K3443" t="s">
        <v>5356</v>
      </c>
      <c r="L3443" s="1"/>
      <c r="M3443" s="1">
        <v>45314</v>
      </c>
      <c r="N3443" t="s">
        <v>5838</v>
      </c>
      <c r="O3443" t="s">
        <v>5841</v>
      </c>
      <c r="P3443" t="s">
        <v>6037</v>
      </c>
    </row>
    <row r="3444" spans="1:16" x14ac:dyDescent="0.5">
      <c r="A3444" t="s">
        <v>4626</v>
      </c>
      <c r="B3444" t="s">
        <v>4627</v>
      </c>
      <c r="C3444" t="s">
        <v>4628</v>
      </c>
      <c r="D3444" s="1">
        <v>45476</v>
      </c>
      <c r="E3444">
        <v>999</v>
      </c>
      <c r="F3444" t="s">
        <v>10</v>
      </c>
      <c r="G3444" t="s">
        <v>23</v>
      </c>
      <c r="H3444" t="s">
        <v>5361</v>
      </c>
      <c r="I3444">
        <v>999</v>
      </c>
      <c r="J3444" s="1">
        <v>45497</v>
      </c>
      <c r="K3444" t="s">
        <v>5356</v>
      </c>
      <c r="L3444" s="1"/>
      <c r="M3444" s="1">
        <v>45480</v>
      </c>
      <c r="N3444" t="s">
        <v>5839</v>
      </c>
      <c r="O3444" t="s">
        <v>5835</v>
      </c>
      <c r="P3444" t="s">
        <v>6036</v>
      </c>
    </row>
    <row r="3445" spans="1:16" x14ac:dyDescent="0.5">
      <c r="A3445" t="s">
        <v>4629</v>
      </c>
      <c r="B3445" t="s">
        <v>4627</v>
      </c>
      <c r="C3445" t="s">
        <v>4628</v>
      </c>
      <c r="D3445" s="1">
        <v>45508</v>
      </c>
      <c r="E3445">
        <v>999</v>
      </c>
      <c r="F3445" t="s">
        <v>10</v>
      </c>
      <c r="G3445" t="s">
        <v>11</v>
      </c>
      <c r="H3445" t="s">
        <v>5361</v>
      </c>
      <c r="I3445">
        <v>999</v>
      </c>
      <c r="J3445" s="1">
        <v>45497</v>
      </c>
      <c r="K3445" t="s">
        <v>5356</v>
      </c>
      <c r="L3445" s="1"/>
      <c r="M3445" s="1">
        <v>45480</v>
      </c>
      <c r="N3445" t="s">
        <v>5839</v>
      </c>
      <c r="O3445" t="s">
        <v>5835</v>
      </c>
      <c r="P3445" t="s">
        <v>6036</v>
      </c>
    </row>
    <row r="3446" spans="1:16" x14ac:dyDescent="0.5">
      <c r="A3446" t="s">
        <v>4630</v>
      </c>
      <c r="B3446" t="s">
        <v>4627</v>
      </c>
      <c r="C3446" t="s">
        <v>4628</v>
      </c>
      <c r="D3446" s="1">
        <v>45537</v>
      </c>
      <c r="E3446">
        <v>999</v>
      </c>
      <c r="F3446" t="s">
        <v>10</v>
      </c>
      <c r="G3446" t="s">
        <v>11</v>
      </c>
      <c r="H3446" t="s">
        <v>5361</v>
      </c>
      <c r="I3446">
        <v>999</v>
      </c>
      <c r="J3446" s="1">
        <v>45497</v>
      </c>
      <c r="K3446" t="s">
        <v>5356</v>
      </c>
      <c r="L3446" s="1"/>
      <c r="M3446" s="1">
        <v>45480</v>
      </c>
      <c r="N3446" t="s">
        <v>5839</v>
      </c>
      <c r="O3446" t="s">
        <v>5835</v>
      </c>
      <c r="P3446" t="s">
        <v>6036</v>
      </c>
    </row>
    <row r="3447" spans="1:16" x14ac:dyDescent="0.5">
      <c r="A3447" t="s">
        <v>4631</v>
      </c>
      <c r="B3447" t="s">
        <v>4632</v>
      </c>
      <c r="C3447" t="s">
        <v>4486</v>
      </c>
      <c r="D3447" s="1">
        <v>45295</v>
      </c>
      <c r="E3447">
        <v>999</v>
      </c>
      <c r="F3447" t="s">
        <v>10</v>
      </c>
      <c r="G3447" t="s">
        <v>23</v>
      </c>
      <c r="H3447" t="s">
        <v>5361</v>
      </c>
      <c r="I3447">
        <v>999</v>
      </c>
      <c r="J3447" s="1">
        <v>45310</v>
      </c>
      <c r="K3447" t="s">
        <v>5356</v>
      </c>
      <c r="L3447" s="1"/>
      <c r="M3447" s="1">
        <v>45302</v>
      </c>
      <c r="N3447" t="s">
        <v>5838</v>
      </c>
      <c r="O3447" t="s">
        <v>5848</v>
      </c>
      <c r="P3447" t="s">
        <v>6036</v>
      </c>
    </row>
    <row r="3448" spans="1:16" x14ac:dyDescent="0.5">
      <c r="A3448" t="s">
        <v>4633</v>
      </c>
      <c r="B3448" t="s">
        <v>4632</v>
      </c>
      <c r="C3448" t="s">
        <v>4486</v>
      </c>
      <c r="D3448" s="1">
        <v>45325</v>
      </c>
      <c r="E3448">
        <v>999</v>
      </c>
      <c r="F3448" t="s">
        <v>10</v>
      </c>
      <c r="G3448" t="s">
        <v>25</v>
      </c>
      <c r="H3448" t="s">
        <v>5361</v>
      </c>
      <c r="I3448">
        <v>999</v>
      </c>
      <c r="J3448" s="1">
        <v>45310</v>
      </c>
      <c r="K3448" t="s">
        <v>5356</v>
      </c>
      <c r="L3448" s="1"/>
      <c r="M3448" s="1">
        <v>45302</v>
      </c>
      <c r="N3448" t="s">
        <v>5838</v>
      </c>
      <c r="O3448" t="s">
        <v>5848</v>
      </c>
      <c r="P3448" t="s">
        <v>6036</v>
      </c>
    </row>
    <row r="3449" spans="1:16" x14ac:dyDescent="0.5">
      <c r="A3449" t="s">
        <v>4634</v>
      </c>
      <c r="B3449" t="s">
        <v>4632</v>
      </c>
      <c r="C3449" t="s">
        <v>4486</v>
      </c>
      <c r="D3449" s="1">
        <v>45353</v>
      </c>
      <c r="E3449">
        <v>999</v>
      </c>
      <c r="F3449" t="s">
        <v>10</v>
      </c>
      <c r="G3449" t="s">
        <v>11</v>
      </c>
      <c r="H3449" t="s">
        <v>5361</v>
      </c>
      <c r="I3449">
        <v>999</v>
      </c>
      <c r="J3449" s="1">
        <v>45310</v>
      </c>
      <c r="K3449" t="s">
        <v>5356</v>
      </c>
      <c r="L3449" s="1"/>
      <c r="M3449" s="1">
        <v>45302</v>
      </c>
      <c r="N3449" t="s">
        <v>5838</v>
      </c>
      <c r="O3449" t="s">
        <v>5848</v>
      </c>
      <c r="P3449" t="s">
        <v>6036</v>
      </c>
    </row>
    <row r="3450" spans="1:16" x14ac:dyDescent="0.5">
      <c r="A3450" t="s">
        <v>4635</v>
      </c>
      <c r="B3450" t="s">
        <v>4632</v>
      </c>
      <c r="C3450" t="s">
        <v>4486</v>
      </c>
      <c r="D3450" s="1">
        <v>45383</v>
      </c>
      <c r="E3450">
        <v>999</v>
      </c>
      <c r="F3450" t="s">
        <v>10</v>
      </c>
      <c r="G3450" t="s">
        <v>11</v>
      </c>
      <c r="H3450" t="s">
        <v>5361</v>
      </c>
      <c r="I3450">
        <v>999</v>
      </c>
      <c r="J3450" s="1">
        <v>45310</v>
      </c>
      <c r="K3450" t="s">
        <v>5356</v>
      </c>
      <c r="L3450" s="1"/>
      <c r="M3450" s="1">
        <v>45302</v>
      </c>
      <c r="N3450" t="s">
        <v>5838</v>
      </c>
      <c r="O3450" t="s">
        <v>5848</v>
      </c>
      <c r="P3450" t="s">
        <v>6036</v>
      </c>
    </row>
    <row r="3451" spans="1:16" x14ac:dyDescent="0.5">
      <c r="A3451" t="s">
        <v>4636</v>
      </c>
      <c r="B3451" t="s">
        <v>4632</v>
      </c>
      <c r="C3451" t="s">
        <v>4486</v>
      </c>
      <c r="D3451" s="1">
        <v>45415</v>
      </c>
      <c r="E3451">
        <v>999</v>
      </c>
      <c r="F3451" t="s">
        <v>10</v>
      </c>
      <c r="G3451" t="s">
        <v>23</v>
      </c>
      <c r="H3451" t="s">
        <v>5361</v>
      </c>
      <c r="I3451">
        <v>999</v>
      </c>
      <c r="J3451" s="1">
        <v>45310</v>
      </c>
      <c r="K3451" t="s">
        <v>5356</v>
      </c>
      <c r="L3451" s="1"/>
      <c r="M3451" s="1">
        <v>45302</v>
      </c>
      <c r="N3451" t="s">
        <v>5838</v>
      </c>
      <c r="O3451" t="s">
        <v>5848</v>
      </c>
      <c r="P3451" t="s">
        <v>6036</v>
      </c>
    </row>
    <row r="3452" spans="1:16" x14ac:dyDescent="0.5">
      <c r="A3452" t="s">
        <v>4637</v>
      </c>
      <c r="B3452" t="s">
        <v>4632</v>
      </c>
      <c r="C3452" t="s">
        <v>4486</v>
      </c>
      <c r="D3452" s="1">
        <v>45446</v>
      </c>
      <c r="E3452">
        <v>999</v>
      </c>
      <c r="F3452" t="s">
        <v>10</v>
      </c>
      <c r="G3452" t="s">
        <v>25</v>
      </c>
      <c r="H3452" t="s">
        <v>5361</v>
      </c>
      <c r="I3452">
        <v>999</v>
      </c>
      <c r="J3452" s="1">
        <v>45310</v>
      </c>
      <c r="K3452" t="s">
        <v>5356</v>
      </c>
      <c r="L3452" s="1"/>
      <c r="M3452" s="1">
        <v>45302</v>
      </c>
      <c r="N3452" t="s">
        <v>5838</v>
      </c>
      <c r="O3452" t="s">
        <v>5848</v>
      </c>
      <c r="P3452" t="s">
        <v>6036</v>
      </c>
    </row>
    <row r="3453" spans="1:16" x14ac:dyDescent="0.5">
      <c r="A3453" t="s">
        <v>4638</v>
      </c>
      <c r="B3453" t="s">
        <v>4632</v>
      </c>
      <c r="C3453" t="s">
        <v>4486</v>
      </c>
      <c r="D3453" s="1">
        <v>45475</v>
      </c>
      <c r="E3453">
        <v>999</v>
      </c>
      <c r="F3453" t="s">
        <v>10</v>
      </c>
      <c r="G3453" t="s">
        <v>11</v>
      </c>
      <c r="H3453" t="s">
        <v>5361</v>
      </c>
      <c r="I3453">
        <v>999</v>
      </c>
      <c r="J3453" s="1">
        <v>45310</v>
      </c>
      <c r="K3453" t="s">
        <v>5356</v>
      </c>
      <c r="L3453" s="1"/>
      <c r="M3453" s="1">
        <v>45302</v>
      </c>
      <c r="N3453" t="s">
        <v>5838</v>
      </c>
      <c r="O3453" t="s">
        <v>5848</v>
      </c>
      <c r="P3453" t="s">
        <v>6036</v>
      </c>
    </row>
    <row r="3454" spans="1:16" x14ac:dyDescent="0.5">
      <c r="A3454" t="s">
        <v>4639</v>
      </c>
      <c r="B3454" t="s">
        <v>4632</v>
      </c>
      <c r="C3454" t="s">
        <v>4486</v>
      </c>
      <c r="D3454" s="1">
        <v>45505</v>
      </c>
      <c r="E3454">
        <v>999</v>
      </c>
      <c r="F3454" t="s">
        <v>10</v>
      </c>
      <c r="G3454" t="s">
        <v>23</v>
      </c>
      <c r="H3454" t="s">
        <v>5361</v>
      </c>
      <c r="I3454">
        <v>999</v>
      </c>
      <c r="J3454" s="1">
        <v>45310</v>
      </c>
      <c r="K3454" t="s">
        <v>5356</v>
      </c>
      <c r="L3454" s="1"/>
      <c r="M3454" s="1">
        <v>45302</v>
      </c>
      <c r="N3454" t="s">
        <v>5838</v>
      </c>
      <c r="O3454" t="s">
        <v>5848</v>
      </c>
      <c r="P3454" t="s">
        <v>6036</v>
      </c>
    </row>
    <row r="3455" spans="1:16" x14ac:dyDescent="0.5">
      <c r="A3455" t="s">
        <v>4640</v>
      </c>
      <c r="B3455" t="s">
        <v>4632</v>
      </c>
      <c r="C3455" t="s">
        <v>4486</v>
      </c>
      <c r="D3455" s="1">
        <v>45536</v>
      </c>
      <c r="E3455">
        <v>999</v>
      </c>
      <c r="F3455" t="s">
        <v>10</v>
      </c>
      <c r="G3455" t="s">
        <v>23</v>
      </c>
      <c r="H3455" t="s">
        <v>5361</v>
      </c>
      <c r="I3455">
        <v>999</v>
      </c>
      <c r="J3455" s="1">
        <v>45310</v>
      </c>
      <c r="K3455" t="s">
        <v>5356</v>
      </c>
      <c r="L3455" s="1"/>
      <c r="M3455" s="1">
        <v>45302</v>
      </c>
      <c r="N3455" t="s">
        <v>5838</v>
      </c>
      <c r="O3455" t="s">
        <v>5848</v>
      </c>
      <c r="P3455" t="s">
        <v>6036</v>
      </c>
    </row>
    <row r="3456" spans="1:16" x14ac:dyDescent="0.5">
      <c r="A3456" t="s">
        <v>4641</v>
      </c>
      <c r="B3456" t="s">
        <v>4642</v>
      </c>
      <c r="C3456" t="s">
        <v>1283</v>
      </c>
      <c r="D3456" s="1">
        <v>45413</v>
      </c>
      <c r="E3456">
        <v>2499</v>
      </c>
      <c r="F3456" t="s">
        <v>10</v>
      </c>
      <c r="G3456" t="s">
        <v>11</v>
      </c>
      <c r="H3456" t="s">
        <v>5362</v>
      </c>
      <c r="I3456">
        <v>2499</v>
      </c>
      <c r="J3456" s="1">
        <v>45435</v>
      </c>
      <c r="K3456" t="s">
        <v>5359</v>
      </c>
      <c r="L3456" s="1">
        <v>45565</v>
      </c>
      <c r="M3456" s="1">
        <v>45424</v>
      </c>
      <c r="N3456" t="s">
        <v>5838</v>
      </c>
      <c r="O3456" t="s">
        <v>5848</v>
      </c>
      <c r="P3456" t="s">
        <v>6036</v>
      </c>
    </row>
    <row r="3457" spans="1:16" x14ac:dyDescent="0.5">
      <c r="A3457" t="s">
        <v>4643</v>
      </c>
      <c r="B3457" t="s">
        <v>4642</v>
      </c>
      <c r="C3457" t="s">
        <v>1283</v>
      </c>
      <c r="D3457" s="1">
        <v>45445</v>
      </c>
      <c r="E3457">
        <v>0</v>
      </c>
      <c r="F3457" t="s">
        <v>43</v>
      </c>
      <c r="G3457" t="s">
        <v>25</v>
      </c>
      <c r="H3457" t="s">
        <v>5362</v>
      </c>
      <c r="I3457">
        <v>2499</v>
      </c>
      <c r="J3457" s="1">
        <v>45435</v>
      </c>
      <c r="K3457" t="s">
        <v>5359</v>
      </c>
      <c r="L3457" s="1">
        <v>45565</v>
      </c>
      <c r="M3457" s="1">
        <v>45424</v>
      </c>
      <c r="N3457" t="s">
        <v>5838</v>
      </c>
      <c r="O3457" t="s">
        <v>5848</v>
      </c>
      <c r="P3457" t="s">
        <v>6036</v>
      </c>
    </row>
    <row r="3458" spans="1:16" x14ac:dyDescent="0.5">
      <c r="A3458" t="s">
        <v>4644</v>
      </c>
      <c r="B3458" t="s">
        <v>4642</v>
      </c>
      <c r="C3458" t="s">
        <v>1283</v>
      </c>
      <c r="D3458" s="1">
        <v>45477</v>
      </c>
      <c r="E3458">
        <v>2499</v>
      </c>
      <c r="F3458" t="s">
        <v>10</v>
      </c>
      <c r="G3458" t="s">
        <v>11</v>
      </c>
      <c r="H3458" t="s">
        <v>5362</v>
      </c>
      <c r="I3458">
        <v>2499</v>
      </c>
      <c r="J3458" s="1">
        <v>45435</v>
      </c>
      <c r="K3458" t="s">
        <v>5359</v>
      </c>
      <c r="L3458" s="1">
        <v>45565</v>
      </c>
      <c r="M3458" s="1">
        <v>45424</v>
      </c>
      <c r="N3458" t="s">
        <v>5838</v>
      </c>
      <c r="O3458" t="s">
        <v>5848</v>
      </c>
      <c r="P3458" t="s">
        <v>6036</v>
      </c>
    </row>
    <row r="3459" spans="1:16" x14ac:dyDescent="0.5">
      <c r="A3459" t="s">
        <v>4645</v>
      </c>
      <c r="B3459" t="s">
        <v>4642</v>
      </c>
      <c r="C3459" t="s">
        <v>1283</v>
      </c>
      <c r="D3459" s="1">
        <v>45506</v>
      </c>
      <c r="E3459">
        <v>2499</v>
      </c>
      <c r="F3459" t="s">
        <v>10</v>
      </c>
      <c r="G3459" t="s">
        <v>25</v>
      </c>
      <c r="H3459" t="s">
        <v>5362</v>
      </c>
      <c r="I3459">
        <v>2499</v>
      </c>
      <c r="J3459" s="1">
        <v>45435</v>
      </c>
      <c r="K3459" t="s">
        <v>5359</v>
      </c>
      <c r="L3459" s="1">
        <v>45565</v>
      </c>
      <c r="M3459" s="1">
        <v>45424</v>
      </c>
      <c r="N3459" t="s">
        <v>5838</v>
      </c>
      <c r="O3459" t="s">
        <v>5848</v>
      </c>
      <c r="P3459" t="s">
        <v>6036</v>
      </c>
    </row>
    <row r="3460" spans="1:16" x14ac:dyDescent="0.5">
      <c r="A3460" t="s">
        <v>4646</v>
      </c>
      <c r="B3460" t="s">
        <v>4642</v>
      </c>
      <c r="C3460" t="s">
        <v>1283</v>
      </c>
      <c r="D3460" s="1">
        <v>45538</v>
      </c>
      <c r="E3460">
        <v>2499</v>
      </c>
      <c r="F3460" t="s">
        <v>10</v>
      </c>
      <c r="G3460" t="s">
        <v>41</v>
      </c>
      <c r="H3460" t="s">
        <v>5362</v>
      </c>
      <c r="I3460">
        <v>2499</v>
      </c>
      <c r="J3460" s="1">
        <v>45435</v>
      </c>
      <c r="K3460" t="s">
        <v>5359</v>
      </c>
      <c r="L3460" s="1">
        <v>45565</v>
      </c>
      <c r="M3460" s="1">
        <v>45424</v>
      </c>
      <c r="N3460" t="s">
        <v>5838</v>
      </c>
      <c r="O3460" t="s">
        <v>5848</v>
      </c>
      <c r="P3460" t="s">
        <v>6036</v>
      </c>
    </row>
    <row r="3461" spans="1:16" x14ac:dyDescent="0.5">
      <c r="A3461" t="s">
        <v>4647</v>
      </c>
      <c r="B3461" t="s">
        <v>4648</v>
      </c>
      <c r="C3461" t="s">
        <v>3274</v>
      </c>
      <c r="D3461" s="1">
        <v>45447</v>
      </c>
      <c r="E3461">
        <v>999</v>
      </c>
      <c r="F3461" t="s">
        <v>10</v>
      </c>
      <c r="G3461" t="s">
        <v>11</v>
      </c>
      <c r="H3461" t="s">
        <v>5361</v>
      </c>
      <c r="I3461">
        <v>999</v>
      </c>
      <c r="J3461" s="1">
        <v>45468</v>
      </c>
      <c r="K3461" t="s">
        <v>5356</v>
      </c>
      <c r="L3461" s="1"/>
      <c r="M3461" s="1">
        <v>45448</v>
      </c>
      <c r="N3461" t="s">
        <v>5843</v>
      </c>
      <c r="O3461" t="s">
        <v>5848</v>
      </c>
      <c r="P3461" t="s">
        <v>6037</v>
      </c>
    </row>
    <row r="3462" spans="1:16" x14ac:dyDescent="0.5">
      <c r="A3462" t="s">
        <v>4649</v>
      </c>
      <c r="B3462" t="s">
        <v>4648</v>
      </c>
      <c r="C3462" t="s">
        <v>3274</v>
      </c>
      <c r="D3462" s="1">
        <v>45476</v>
      </c>
      <c r="E3462">
        <v>999</v>
      </c>
      <c r="F3462" t="s">
        <v>10</v>
      </c>
      <c r="G3462" t="s">
        <v>11</v>
      </c>
      <c r="H3462" t="s">
        <v>5361</v>
      </c>
      <c r="I3462">
        <v>999</v>
      </c>
      <c r="J3462" s="1">
        <v>45468</v>
      </c>
      <c r="K3462" t="s">
        <v>5356</v>
      </c>
      <c r="L3462" s="1"/>
      <c r="M3462" s="1">
        <v>45448</v>
      </c>
      <c r="N3462" t="s">
        <v>5843</v>
      </c>
      <c r="O3462" t="s">
        <v>5848</v>
      </c>
      <c r="P3462" t="s">
        <v>6037</v>
      </c>
    </row>
    <row r="3463" spans="1:16" x14ac:dyDescent="0.5">
      <c r="A3463" t="s">
        <v>4650</v>
      </c>
      <c r="B3463" t="s">
        <v>4648</v>
      </c>
      <c r="C3463" t="s">
        <v>3274</v>
      </c>
      <c r="D3463" s="1">
        <v>45508</v>
      </c>
      <c r="E3463">
        <v>999</v>
      </c>
      <c r="F3463" t="s">
        <v>10</v>
      </c>
      <c r="G3463" t="s">
        <v>23</v>
      </c>
      <c r="H3463" t="s">
        <v>5361</v>
      </c>
      <c r="I3463">
        <v>999</v>
      </c>
      <c r="J3463" s="1">
        <v>45468</v>
      </c>
      <c r="K3463" t="s">
        <v>5356</v>
      </c>
      <c r="L3463" s="1"/>
      <c r="M3463" s="1">
        <v>45448</v>
      </c>
      <c r="N3463" t="s">
        <v>5843</v>
      </c>
      <c r="O3463" t="s">
        <v>5848</v>
      </c>
      <c r="P3463" t="s">
        <v>6037</v>
      </c>
    </row>
    <row r="3464" spans="1:16" x14ac:dyDescent="0.5">
      <c r="A3464" t="s">
        <v>4651</v>
      </c>
      <c r="B3464" t="s">
        <v>4648</v>
      </c>
      <c r="C3464" t="s">
        <v>3274</v>
      </c>
      <c r="D3464" s="1">
        <v>45537</v>
      </c>
      <c r="E3464">
        <v>999</v>
      </c>
      <c r="F3464" t="s">
        <v>10</v>
      </c>
      <c r="G3464" t="s">
        <v>11</v>
      </c>
      <c r="H3464" t="s">
        <v>5361</v>
      </c>
      <c r="I3464">
        <v>999</v>
      </c>
      <c r="J3464" s="1">
        <v>45468</v>
      </c>
      <c r="K3464" t="s">
        <v>5356</v>
      </c>
      <c r="L3464" s="1"/>
      <c r="M3464" s="1">
        <v>45448</v>
      </c>
      <c r="N3464" t="s">
        <v>5843</v>
      </c>
      <c r="O3464" t="s">
        <v>5848</v>
      </c>
      <c r="P3464" t="s">
        <v>6037</v>
      </c>
    </row>
    <row r="3465" spans="1:16" x14ac:dyDescent="0.5">
      <c r="A3465" t="s">
        <v>4652</v>
      </c>
      <c r="B3465" t="s">
        <v>4653</v>
      </c>
      <c r="C3465" t="s">
        <v>1685</v>
      </c>
      <c r="D3465" s="1">
        <v>45354</v>
      </c>
      <c r="E3465">
        <v>999</v>
      </c>
      <c r="F3465" t="s">
        <v>10</v>
      </c>
      <c r="G3465" t="s">
        <v>11</v>
      </c>
      <c r="H3465" t="s">
        <v>5361</v>
      </c>
      <c r="I3465">
        <v>999</v>
      </c>
      <c r="J3465" s="1">
        <v>45365</v>
      </c>
      <c r="K3465" t="s">
        <v>5356</v>
      </c>
      <c r="L3465" s="1"/>
      <c r="M3465" s="1">
        <v>45361</v>
      </c>
      <c r="N3465" t="s">
        <v>5838</v>
      </c>
      <c r="O3465" t="s">
        <v>5844</v>
      </c>
      <c r="P3465" t="s">
        <v>6036</v>
      </c>
    </row>
    <row r="3466" spans="1:16" x14ac:dyDescent="0.5">
      <c r="A3466" t="s">
        <v>4654</v>
      </c>
      <c r="B3466" t="s">
        <v>4653</v>
      </c>
      <c r="C3466" t="s">
        <v>1685</v>
      </c>
      <c r="D3466" s="1">
        <v>45386</v>
      </c>
      <c r="E3466">
        <v>0</v>
      </c>
      <c r="F3466" t="s">
        <v>43</v>
      </c>
      <c r="G3466" t="s">
        <v>11</v>
      </c>
      <c r="H3466" t="s">
        <v>5361</v>
      </c>
      <c r="I3466">
        <v>999</v>
      </c>
      <c r="J3466" s="1">
        <v>45365</v>
      </c>
      <c r="K3466" t="s">
        <v>5356</v>
      </c>
      <c r="L3466" s="1"/>
      <c r="M3466" s="1">
        <v>45361</v>
      </c>
      <c r="N3466" t="s">
        <v>5838</v>
      </c>
      <c r="O3466" t="s">
        <v>5844</v>
      </c>
      <c r="P3466" t="s">
        <v>6036</v>
      </c>
    </row>
    <row r="3467" spans="1:16" x14ac:dyDescent="0.5">
      <c r="A3467" t="s">
        <v>4655</v>
      </c>
      <c r="B3467" t="s">
        <v>4653</v>
      </c>
      <c r="C3467" t="s">
        <v>1685</v>
      </c>
      <c r="D3467" s="1">
        <v>45414</v>
      </c>
      <c r="E3467">
        <v>999</v>
      </c>
      <c r="F3467" t="s">
        <v>10</v>
      </c>
      <c r="G3467" t="s">
        <v>11</v>
      </c>
      <c r="H3467" t="s">
        <v>5361</v>
      </c>
      <c r="I3467">
        <v>999</v>
      </c>
      <c r="J3467" s="1">
        <v>45365</v>
      </c>
      <c r="K3467" t="s">
        <v>5356</v>
      </c>
      <c r="L3467" s="1"/>
      <c r="M3467" s="1">
        <v>45361</v>
      </c>
      <c r="N3467" t="s">
        <v>5838</v>
      </c>
      <c r="O3467" t="s">
        <v>5844</v>
      </c>
      <c r="P3467" t="s">
        <v>6036</v>
      </c>
    </row>
    <row r="3468" spans="1:16" x14ac:dyDescent="0.5">
      <c r="A3468" t="s">
        <v>4656</v>
      </c>
      <c r="B3468" t="s">
        <v>4653</v>
      </c>
      <c r="C3468" t="s">
        <v>1685</v>
      </c>
      <c r="D3468" s="1">
        <v>45446</v>
      </c>
      <c r="E3468">
        <v>999</v>
      </c>
      <c r="F3468" t="s">
        <v>10</v>
      </c>
      <c r="G3468" t="s">
        <v>25</v>
      </c>
      <c r="H3468" t="s">
        <v>5361</v>
      </c>
      <c r="I3468">
        <v>999</v>
      </c>
      <c r="J3468" s="1">
        <v>45365</v>
      </c>
      <c r="K3468" t="s">
        <v>5356</v>
      </c>
      <c r="L3468" s="1"/>
      <c r="M3468" s="1">
        <v>45361</v>
      </c>
      <c r="N3468" t="s">
        <v>5838</v>
      </c>
      <c r="O3468" t="s">
        <v>5844</v>
      </c>
      <c r="P3468" t="s">
        <v>6036</v>
      </c>
    </row>
    <row r="3469" spans="1:16" x14ac:dyDescent="0.5">
      <c r="A3469" t="s">
        <v>4657</v>
      </c>
      <c r="B3469" t="s">
        <v>4653</v>
      </c>
      <c r="C3469" t="s">
        <v>1685</v>
      </c>
      <c r="D3469" s="1">
        <v>45477</v>
      </c>
      <c r="E3469">
        <v>999</v>
      </c>
      <c r="F3469" t="s">
        <v>10</v>
      </c>
      <c r="G3469" t="s">
        <v>41</v>
      </c>
      <c r="H3469" t="s">
        <v>5361</v>
      </c>
      <c r="I3469">
        <v>999</v>
      </c>
      <c r="J3469" s="1">
        <v>45365</v>
      </c>
      <c r="K3469" t="s">
        <v>5356</v>
      </c>
      <c r="L3469" s="1"/>
      <c r="M3469" s="1">
        <v>45361</v>
      </c>
      <c r="N3469" t="s">
        <v>5838</v>
      </c>
      <c r="O3469" t="s">
        <v>5844</v>
      </c>
      <c r="P3469" t="s">
        <v>6036</v>
      </c>
    </row>
    <row r="3470" spans="1:16" x14ac:dyDescent="0.5">
      <c r="A3470" t="s">
        <v>4658</v>
      </c>
      <c r="B3470" t="s">
        <v>4653</v>
      </c>
      <c r="C3470" t="s">
        <v>1685</v>
      </c>
      <c r="D3470" s="1">
        <v>45507</v>
      </c>
      <c r="E3470">
        <v>999</v>
      </c>
      <c r="F3470" t="s">
        <v>10</v>
      </c>
      <c r="G3470" t="s">
        <v>11</v>
      </c>
      <c r="H3470" t="s">
        <v>5361</v>
      </c>
      <c r="I3470">
        <v>999</v>
      </c>
      <c r="J3470" s="1">
        <v>45365</v>
      </c>
      <c r="K3470" t="s">
        <v>5356</v>
      </c>
      <c r="L3470" s="1"/>
      <c r="M3470" s="1">
        <v>45361</v>
      </c>
      <c r="N3470" t="s">
        <v>5838</v>
      </c>
      <c r="O3470" t="s">
        <v>5844</v>
      </c>
      <c r="P3470" t="s">
        <v>6036</v>
      </c>
    </row>
    <row r="3471" spans="1:16" x14ac:dyDescent="0.5">
      <c r="A3471" t="s">
        <v>4659</v>
      </c>
      <c r="B3471" t="s">
        <v>4653</v>
      </c>
      <c r="C3471" t="s">
        <v>1685</v>
      </c>
      <c r="D3471" s="1">
        <v>45537</v>
      </c>
      <c r="E3471">
        <v>999</v>
      </c>
      <c r="F3471" t="s">
        <v>10</v>
      </c>
      <c r="G3471" t="s">
        <v>25</v>
      </c>
      <c r="H3471" t="s">
        <v>5361</v>
      </c>
      <c r="I3471">
        <v>999</v>
      </c>
      <c r="J3471" s="1">
        <v>45365</v>
      </c>
      <c r="K3471" t="s">
        <v>5356</v>
      </c>
      <c r="L3471" s="1"/>
      <c r="M3471" s="1">
        <v>45361</v>
      </c>
      <c r="N3471" t="s">
        <v>5838</v>
      </c>
      <c r="O3471" t="s">
        <v>5844</v>
      </c>
      <c r="P3471" t="s">
        <v>6036</v>
      </c>
    </row>
    <row r="3472" spans="1:16" x14ac:dyDescent="0.5">
      <c r="A3472" t="s">
        <v>4660</v>
      </c>
      <c r="B3472" t="s">
        <v>4661</v>
      </c>
      <c r="C3472" t="s">
        <v>2300</v>
      </c>
      <c r="D3472" s="1">
        <v>45386</v>
      </c>
      <c r="E3472">
        <v>2499</v>
      </c>
      <c r="F3472" t="s">
        <v>10</v>
      </c>
      <c r="G3472" t="s">
        <v>23</v>
      </c>
      <c r="H3472" t="s">
        <v>5362</v>
      </c>
      <c r="I3472">
        <v>2499</v>
      </c>
      <c r="J3472" s="1">
        <v>45406</v>
      </c>
      <c r="K3472" t="s">
        <v>5356</v>
      </c>
      <c r="L3472" s="1"/>
      <c r="M3472" s="1">
        <v>45377</v>
      </c>
      <c r="N3472" t="s">
        <v>5838</v>
      </c>
      <c r="O3472" t="s">
        <v>5848</v>
      </c>
      <c r="P3472" t="s">
        <v>6036</v>
      </c>
    </row>
    <row r="3473" spans="1:16" x14ac:dyDescent="0.5">
      <c r="A3473" t="s">
        <v>4662</v>
      </c>
      <c r="B3473" t="s">
        <v>4661</v>
      </c>
      <c r="C3473" t="s">
        <v>2300</v>
      </c>
      <c r="D3473" s="1">
        <v>45416</v>
      </c>
      <c r="E3473">
        <v>0</v>
      </c>
      <c r="F3473" t="s">
        <v>43</v>
      </c>
      <c r="G3473" t="s">
        <v>25</v>
      </c>
      <c r="H3473" t="s">
        <v>5362</v>
      </c>
      <c r="I3473">
        <v>2499</v>
      </c>
      <c r="J3473" s="1">
        <v>45406</v>
      </c>
      <c r="K3473" t="s">
        <v>5356</v>
      </c>
      <c r="L3473" s="1"/>
      <c r="M3473" s="1">
        <v>45377</v>
      </c>
      <c r="N3473" t="s">
        <v>5838</v>
      </c>
      <c r="O3473" t="s">
        <v>5848</v>
      </c>
      <c r="P3473" t="s">
        <v>6036</v>
      </c>
    </row>
    <row r="3474" spans="1:16" x14ac:dyDescent="0.5">
      <c r="A3474" t="s">
        <v>4663</v>
      </c>
      <c r="B3474" t="s">
        <v>4661</v>
      </c>
      <c r="C3474" t="s">
        <v>2300</v>
      </c>
      <c r="D3474" s="1">
        <v>45444</v>
      </c>
      <c r="E3474">
        <v>2499</v>
      </c>
      <c r="F3474" t="s">
        <v>10</v>
      </c>
      <c r="G3474" t="s">
        <v>11</v>
      </c>
      <c r="H3474" t="s">
        <v>5362</v>
      </c>
      <c r="I3474">
        <v>2499</v>
      </c>
      <c r="J3474" s="1">
        <v>45406</v>
      </c>
      <c r="K3474" t="s">
        <v>5356</v>
      </c>
      <c r="L3474" s="1"/>
      <c r="M3474" s="1">
        <v>45377</v>
      </c>
      <c r="N3474" t="s">
        <v>5838</v>
      </c>
      <c r="O3474" t="s">
        <v>5848</v>
      </c>
      <c r="P3474" t="s">
        <v>6036</v>
      </c>
    </row>
    <row r="3475" spans="1:16" x14ac:dyDescent="0.5">
      <c r="A3475" t="s">
        <v>4664</v>
      </c>
      <c r="B3475" t="s">
        <v>4661</v>
      </c>
      <c r="C3475" t="s">
        <v>2300</v>
      </c>
      <c r="D3475" s="1">
        <v>45475</v>
      </c>
      <c r="E3475">
        <v>2499</v>
      </c>
      <c r="F3475" t="s">
        <v>10</v>
      </c>
      <c r="G3475" t="s">
        <v>25</v>
      </c>
      <c r="H3475" t="s">
        <v>5362</v>
      </c>
      <c r="I3475">
        <v>2499</v>
      </c>
      <c r="J3475" s="1">
        <v>45406</v>
      </c>
      <c r="K3475" t="s">
        <v>5356</v>
      </c>
      <c r="L3475" s="1"/>
      <c r="M3475" s="1">
        <v>45377</v>
      </c>
      <c r="N3475" t="s">
        <v>5838</v>
      </c>
      <c r="O3475" t="s">
        <v>5848</v>
      </c>
      <c r="P3475" t="s">
        <v>6036</v>
      </c>
    </row>
    <row r="3476" spans="1:16" x14ac:dyDescent="0.5">
      <c r="A3476" t="s">
        <v>4665</v>
      </c>
      <c r="B3476" t="s">
        <v>4661</v>
      </c>
      <c r="C3476" t="s">
        <v>2300</v>
      </c>
      <c r="D3476" s="1">
        <v>45507</v>
      </c>
      <c r="E3476">
        <v>2499</v>
      </c>
      <c r="F3476" t="s">
        <v>10</v>
      </c>
      <c r="G3476" t="s">
        <v>11</v>
      </c>
      <c r="H3476" t="s">
        <v>5362</v>
      </c>
      <c r="I3476">
        <v>2499</v>
      </c>
      <c r="J3476" s="1">
        <v>45406</v>
      </c>
      <c r="K3476" t="s">
        <v>5356</v>
      </c>
      <c r="L3476" s="1"/>
      <c r="M3476" s="1">
        <v>45377</v>
      </c>
      <c r="N3476" t="s">
        <v>5838</v>
      </c>
      <c r="O3476" t="s">
        <v>5848</v>
      </c>
      <c r="P3476" t="s">
        <v>6036</v>
      </c>
    </row>
    <row r="3477" spans="1:16" x14ac:dyDescent="0.5">
      <c r="A3477" t="s">
        <v>4666</v>
      </c>
      <c r="B3477" t="s">
        <v>4661</v>
      </c>
      <c r="C3477" t="s">
        <v>2300</v>
      </c>
      <c r="D3477" s="1">
        <v>45539</v>
      </c>
      <c r="E3477">
        <v>2499</v>
      </c>
      <c r="F3477" t="s">
        <v>10</v>
      </c>
      <c r="G3477" t="s">
        <v>41</v>
      </c>
      <c r="H3477" t="s">
        <v>5362</v>
      </c>
      <c r="I3477">
        <v>2499</v>
      </c>
      <c r="J3477" s="1">
        <v>45406</v>
      </c>
      <c r="K3477" t="s">
        <v>5356</v>
      </c>
      <c r="L3477" s="1"/>
      <c r="M3477" s="1">
        <v>45377</v>
      </c>
      <c r="N3477" t="s">
        <v>5838</v>
      </c>
      <c r="O3477" t="s">
        <v>5848</v>
      </c>
      <c r="P3477" t="s">
        <v>6036</v>
      </c>
    </row>
    <row r="3478" spans="1:16" x14ac:dyDescent="0.5">
      <c r="A3478" t="s">
        <v>4667</v>
      </c>
      <c r="B3478" t="s">
        <v>4668</v>
      </c>
      <c r="C3478" t="s">
        <v>67</v>
      </c>
      <c r="D3478" s="1">
        <v>45416</v>
      </c>
      <c r="E3478">
        <v>999</v>
      </c>
      <c r="F3478" t="s">
        <v>10</v>
      </c>
      <c r="G3478" t="s">
        <v>11</v>
      </c>
      <c r="H3478" t="s">
        <v>5361</v>
      </c>
      <c r="I3478">
        <v>999</v>
      </c>
      <c r="J3478" s="1">
        <v>45438</v>
      </c>
      <c r="K3478" t="s">
        <v>5356</v>
      </c>
      <c r="L3478" s="1"/>
      <c r="M3478" s="1">
        <v>45415</v>
      </c>
      <c r="N3478" t="s">
        <v>5834</v>
      </c>
      <c r="O3478" t="s">
        <v>5844</v>
      </c>
      <c r="P3478" t="s">
        <v>6036</v>
      </c>
    </row>
    <row r="3479" spans="1:16" x14ac:dyDescent="0.5">
      <c r="A3479" t="s">
        <v>4669</v>
      </c>
      <c r="B3479" t="s">
        <v>4668</v>
      </c>
      <c r="C3479" t="s">
        <v>67</v>
      </c>
      <c r="D3479" s="1">
        <v>45447</v>
      </c>
      <c r="E3479">
        <v>999</v>
      </c>
      <c r="F3479" t="s">
        <v>10</v>
      </c>
      <c r="G3479" t="s">
        <v>11</v>
      </c>
      <c r="H3479" t="s">
        <v>5361</v>
      </c>
      <c r="I3479">
        <v>999</v>
      </c>
      <c r="J3479" s="1">
        <v>45438</v>
      </c>
      <c r="K3479" t="s">
        <v>5356</v>
      </c>
      <c r="L3479" s="1"/>
      <c r="M3479" s="1">
        <v>45415</v>
      </c>
      <c r="N3479" t="s">
        <v>5834</v>
      </c>
      <c r="O3479" t="s">
        <v>5844</v>
      </c>
      <c r="P3479" t="s">
        <v>6036</v>
      </c>
    </row>
    <row r="3480" spans="1:16" x14ac:dyDescent="0.5">
      <c r="A3480" t="s">
        <v>4670</v>
      </c>
      <c r="B3480" t="s">
        <v>4668</v>
      </c>
      <c r="C3480" t="s">
        <v>67</v>
      </c>
      <c r="D3480" s="1">
        <v>45476</v>
      </c>
      <c r="E3480">
        <v>999</v>
      </c>
      <c r="F3480" t="s">
        <v>10</v>
      </c>
      <c r="G3480" t="s">
        <v>11</v>
      </c>
      <c r="H3480" t="s">
        <v>5361</v>
      </c>
      <c r="I3480">
        <v>999</v>
      </c>
      <c r="J3480" s="1">
        <v>45438</v>
      </c>
      <c r="K3480" t="s">
        <v>5356</v>
      </c>
      <c r="L3480" s="1"/>
      <c r="M3480" s="1">
        <v>45415</v>
      </c>
      <c r="N3480" t="s">
        <v>5834</v>
      </c>
      <c r="O3480" t="s">
        <v>5844</v>
      </c>
      <c r="P3480" t="s">
        <v>6036</v>
      </c>
    </row>
    <row r="3481" spans="1:16" x14ac:dyDescent="0.5">
      <c r="A3481" t="s">
        <v>4671</v>
      </c>
      <c r="B3481" t="s">
        <v>4668</v>
      </c>
      <c r="C3481" t="s">
        <v>67</v>
      </c>
      <c r="D3481" s="1">
        <v>45505</v>
      </c>
      <c r="E3481">
        <v>999</v>
      </c>
      <c r="F3481" t="s">
        <v>10</v>
      </c>
      <c r="G3481" t="s">
        <v>11</v>
      </c>
      <c r="H3481" t="s">
        <v>5361</v>
      </c>
      <c r="I3481">
        <v>999</v>
      </c>
      <c r="J3481" s="1">
        <v>45438</v>
      </c>
      <c r="K3481" t="s">
        <v>5356</v>
      </c>
      <c r="L3481" s="1"/>
      <c r="M3481" s="1">
        <v>45415</v>
      </c>
      <c r="N3481" t="s">
        <v>5834</v>
      </c>
      <c r="O3481" t="s">
        <v>5844</v>
      </c>
      <c r="P3481" t="s">
        <v>6036</v>
      </c>
    </row>
    <row r="3482" spans="1:16" x14ac:dyDescent="0.5">
      <c r="A3482" t="s">
        <v>4672</v>
      </c>
      <c r="B3482" t="s">
        <v>4668</v>
      </c>
      <c r="C3482" t="s">
        <v>67</v>
      </c>
      <c r="D3482" s="1">
        <v>45537</v>
      </c>
      <c r="E3482">
        <v>999</v>
      </c>
      <c r="F3482" t="s">
        <v>10</v>
      </c>
      <c r="G3482" t="s">
        <v>41</v>
      </c>
      <c r="H3482" t="s">
        <v>5361</v>
      </c>
      <c r="I3482">
        <v>999</v>
      </c>
      <c r="J3482" s="1">
        <v>45438</v>
      </c>
      <c r="K3482" t="s">
        <v>5356</v>
      </c>
      <c r="L3482" s="1"/>
      <c r="M3482" s="1">
        <v>45415</v>
      </c>
      <c r="N3482" t="s">
        <v>5834</v>
      </c>
      <c r="O3482" t="s">
        <v>5844</v>
      </c>
      <c r="P3482" t="s">
        <v>6036</v>
      </c>
    </row>
    <row r="3483" spans="1:16" x14ac:dyDescent="0.5">
      <c r="A3483" t="s">
        <v>4673</v>
      </c>
      <c r="B3483" t="s">
        <v>4674</v>
      </c>
      <c r="C3483" t="s">
        <v>2354</v>
      </c>
      <c r="D3483" s="1">
        <v>45384</v>
      </c>
      <c r="E3483">
        <v>2499</v>
      </c>
      <c r="F3483" t="s">
        <v>10</v>
      </c>
      <c r="G3483" t="s">
        <v>23</v>
      </c>
      <c r="H3483" t="s">
        <v>5362</v>
      </c>
      <c r="I3483">
        <v>2499</v>
      </c>
      <c r="J3483" s="1">
        <v>45392</v>
      </c>
      <c r="K3483" t="s">
        <v>5356</v>
      </c>
      <c r="L3483" s="1"/>
      <c r="M3483" s="1">
        <v>45388</v>
      </c>
      <c r="N3483" t="s">
        <v>5834</v>
      </c>
      <c r="O3483" t="s">
        <v>5845</v>
      </c>
      <c r="P3483" t="s">
        <v>6037</v>
      </c>
    </row>
    <row r="3484" spans="1:16" x14ac:dyDescent="0.5">
      <c r="A3484" t="s">
        <v>4675</v>
      </c>
      <c r="B3484" t="s">
        <v>4674</v>
      </c>
      <c r="C3484" t="s">
        <v>2354</v>
      </c>
      <c r="D3484" s="1">
        <v>45416</v>
      </c>
      <c r="E3484">
        <v>0</v>
      </c>
      <c r="F3484" t="s">
        <v>43</v>
      </c>
      <c r="G3484" t="s">
        <v>11</v>
      </c>
      <c r="H3484" t="s">
        <v>5362</v>
      </c>
      <c r="I3484">
        <v>2499</v>
      </c>
      <c r="J3484" s="1">
        <v>45392</v>
      </c>
      <c r="K3484" t="s">
        <v>5356</v>
      </c>
      <c r="L3484" s="1"/>
      <c r="M3484" s="1">
        <v>45388</v>
      </c>
      <c r="N3484" t="s">
        <v>5834</v>
      </c>
      <c r="O3484" t="s">
        <v>5845</v>
      </c>
      <c r="P3484" t="s">
        <v>6037</v>
      </c>
    </row>
    <row r="3485" spans="1:16" x14ac:dyDescent="0.5">
      <c r="A3485" t="s">
        <v>4676</v>
      </c>
      <c r="B3485" t="s">
        <v>4674</v>
      </c>
      <c r="C3485" t="s">
        <v>2354</v>
      </c>
      <c r="D3485" s="1">
        <v>45445</v>
      </c>
      <c r="E3485">
        <v>2499</v>
      </c>
      <c r="F3485" t="s">
        <v>10</v>
      </c>
      <c r="G3485" t="s">
        <v>11</v>
      </c>
      <c r="H3485" t="s">
        <v>5362</v>
      </c>
      <c r="I3485">
        <v>2499</v>
      </c>
      <c r="J3485" s="1">
        <v>45392</v>
      </c>
      <c r="K3485" t="s">
        <v>5356</v>
      </c>
      <c r="L3485" s="1"/>
      <c r="M3485" s="1">
        <v>45388</v>
      </c>
      <c r="N3485" t="s">
        <v>5834</v>
      </c>
      <c r="O3485" t="s">
        <v>5845</v>
      </c>
      <c r="P3485" t="s">
        <v>6037</v>
      </c>
    </row>
    <row r="3486" spans="1:16" x14ac:dyDescent="0.5">
      <c r="A3486" t="s">
        <v>4677</v>
      </c>
      <c r="B3486" t="s">
        <v>4674</v>
      </c>
      <c r="C3486" t="s">
        <v>2354</v>
      </c>
      <c r="D3486" s="1">
        <v>45475</v>
      </c>
      <c r="E3486">
        <v>2499</v>
      </c>
      <c r="F3486" t="s">
        <v>10</v>
      </c>
      <c r="G3486" t="s">
        <v>11</v>
      </c>
      <c r="H3486" t="s">
        <v>5362</v>
      </c>
      <c r="I3486">
        <v>2499</v>
      </c>
      <c r="J3486" s="1">
        <v>45392</v>
      </c>
      <c r="K3486" t="s">
        <v>5356</v>
      </c>
      <c r="L3486" s="1"/>
      <c r="M3486" s="1">
        <v>45388</v>
      </c>
      <c r="N3486" t="s">
        <v>5834</v>
      </c>
      <c r="O3486" t="s">
        <v>5845</v>
      </c>
      <c r="P3486" t="s">
        <v>6037</v>
      </c>
    </row>
    <row r="3487" spans="1:16" x14ac:dyDescent="0.5">
      <c r="A3487" t="s">
        <v>4678</v>
      </c>
      <c r="B3487" t="s">
        <v>4674</v>
      </c>
      <c r="C3487" t="s">
        <v>2354</v>
      </c>
      <c r="D3487" s="1">
        <v>45508</v>
      </c>
      <c r="E3487">
        <v>2499</v>
      </c>
      <c r="F3487" t="s">
        <v>10</v>
      </c>
      <c r="G3487" t="s">
        <v>11</v>
      </c>
      <c r="H3487" t="s">
        <v>5362</v>
      </c>
      <c r="I3487">
        <v>2499</v>
      </c>
      <c r="J3487" s="1">
        <v>45392</v>
      </c>
      <c r="K3487" t="s">
        <v>5356</v>
      </c>
      <c r="L3487" s="1"/>
      <c r="M3487" s="1">
        <v>45388</v>
      </c>
      <c r="N3487" t="s">
        <v>5834</v>
      </c>
      <c r="O3487" t="s">
        <v>5845</v>
      </c>
      <c r="P3487" t="s">
        <v>6037</v>
      </c>
    </row>
    <row r="3488" spans="1:16" x14ac:dyDescent="0.5">
      <c r="A3488" t="s">
        <v>4679</v>
      </c>
      <c r="B3488" t="s">
        <v>4674</v>
      </c>
      <c r="C3488" t="s">
        <v>2354</v>
      </c>
      <c r="D3488" s="1">
        <v>45537</v>
      </c>
      <c r="E3488">
        <v>2499</v>
      </c>
      <c r="F3488" t="s">
        <v>10</v>
      </c>
      <c r="G3488" t="s">
        <v>41</v>
      </c>
      <c r="H3488" t="s">
        <v>5362</v>
      </c>
      <c r="I3488">
        <v>2499</v>
      </c>
      <c r="J3488" s="1">
        <v>45392</v>
      </c>
      <c r="K3488" t="s">
        <v>5356</v>
      </c>
      <c r="L3488" s="1"/>
      <c r="M3488" s="1">
        <v>45388</v>
      </c>
      <c r="N3488" t="s">
        <v>5834</v>
      </c>
      <c r="O3488" t="s">
        <v>5845</v>
      </c>
      <c r="P3488" t="s">
        <v>6037</v>
      </c>
    </row>
    <row r="3489" spans="1:16" x14ac:dyDescent="0.5">
      <c r="A3489" t="s">
        <v>4680</v>
      </c>
      <c r="B3489" t="s">
        <v>4681</v>
      </c>
      <c r="C3489" t="s">
        <v>3604</v>
      </c>
      <c r="D3489" s="1">
        <v>45477</v>
      </c>
      <c r="E3489">
        <v>999</v>
      </c>
      <c r="F3489" t="s">
        <v>10</v>
      </c>
      <c r="G3489" t="s">
        <v>11</v>
      </c>
      <c r="H3489" t="s">
        <v>5361</v>
      </c>
      <c r="I3489">
        <v>999</v>
      </c>
      <c r="J3489" s="1">
        <v>45479</v>
      </c>
      <c r="K3489" t="s">
        <v>5356</v>
      </c>
      <c r="L3489" s="1"/>
      <c r="M3489" s="1">
        <v>45460</v>
      </c>
      <c r="N3489" t="s">
        <v>5839</v>
      </c>
      <c r="O3489" t="s">
        <v>5848</v>
      </c>
      <c r="P3489" t="s">
        <v>6036</v>
      </c>
    </row>
    <row r="3490" spans="1:16" x14ac:dyDescent="0.5">
      <c r="A3490" t="s">
        <v>4682</v>
      </c>
      <c r="B3490" t="s">
        <v>4681</v>
      </c>
      <c r="C3490" t="s">
        <v>3604</v>
      </c>
      <c r="D3490" s="1">
        <v>45506</v>
      </c>
      <c r="E3490">
        <v>999</v>
      </c>
      <c r="F3490" t="s">
        <v>10</v>
      </c>
      <c r="G3490" t="s">
        <v>11</v>
      </c>
      <c r="H3490" t="s">
        <v>5361</v>
      </c>
      <c r="I3490">
        <v>999</v>
      </c>
      <c r="J3490" s="1">
        <v>45479</v>
      </c>
      <c r="K3490" t="s">
        <v>5356</v>
      </c>
      <c r="L3490" s="1"/>
      <c r="M3490" s="1">
        <v>45460</v>
      </c>
      <c r="N3490" t="s">
        <v>5839</v>
      </c>
      <c r="O3490" t="s">
        <v>5848</v>
      </c>
      <c r="P3490" t="s">
        <v>6036</v>
      </c>
    </row>
    <row r="3491" spans="1:16" x14ac:dyDescent="0.5">
      <c r="A3491" t="s">
        <v>4683</v>
      </c>
      <c r="B3491" t="s">
        <v>4681</v>
      </c>
      <c r="C3491" t="s">
        <v>3604</v>
      </c>
      <c r="D3491" s="1">
        <v>45537</v>
      </c>
      <c r="E3491">
        <v>999</v>
      </c>
      <c r="F3491" t="s">
        <v>10</v>
      </c>
      <c r="G3491" t="s">
        <v>25</v>
      </c>
      <c r="H3491" t="s">
        <v>5361</v>
      </c>
      <c r="I3491">
        <v>999</v>
      </c>
      <c r="J3491" s="1">
        <v>45479</v>
      </c>
      <c r="K3491" t="s">
        <v>5356</v>
      </c>
      <c r="L3491" s="1"/>
      <c r="M3491" s="1">
        <v>45460</v>
      </c>
      <c r="N3491" t="s">
        <v>5839</v>
      </c>
      <c r="O3491" t="s">
        <v>5848</v>
      </c>
      <c r="P3491" t="s">
        <v>6036</v>
      </c>
    </row>
    <row r="3492" spans="1:16" x14ac:dyDescent="0.5">
      <c r="A3492" t="s">
        <v>4684</v>
      </c>
      <c r="B3492" t="s">
        <v>4685</v>
      </c>
      <c r="C3492" t="s">
        <v>1074</v>
      </c>
      <c r="D3492" s="1">
        <v>45476</v>
      </c>
      <c r="E3492">
        <v>999</v>
      </c>
      <c r="F3492" t="s">
        <v>10</v>
      </c>
      <c r="G3492" t="s">
        <v>11</v>
      </c>
      <c r="H3492" t="s">
        <v>5361</v>
      </c>
      <c r="I3492">
        <v>999</v>
      </c>
      <c r="J3492" s="1">
        <v>45495</v>
      </c>
      <c r="K3492" t="s">
        <v>5356</v>
      </c>
      <c r="L3492" s="1"/>
      <c r="M3492" s="1">
        <v>45476</v>
      </c>
      <c r="N3492" t="s">
        <v>5846</v>
      </c>
      <c r="O3492" t="s">
        <v>5844</v>
      </c>
      <c r="P3492" t="s">
        <v>6037</v>
      </c>
    </row>
    <row r="3493" spans="1:16" x14ac:dyDescent="0.5">
      <c r="A3493" t="s">
        <v>4686</v>
      </c>
      <c r="B3493" t="s">
        <v>4685</v>
      </c>
      <c r="C3493" t="s">
        <v>1074</v>
      </c>
      <c r="D3493" s="1">
        <v>45506</v>
      </c>
      <c r="E3493">
        <v>999</v>
      </c>
      <c r="F3493" t="s">
        <v>10</v>
      </c>
      <c r="G3493" t="s">
        <v>11</v>
      </c>
      <c r="H3493" t="s">
        <v>5361</v>
      </c>
      <c r="I3493">
        <v>999</v>
      </c>
      <c r="J3493" s="1">
        <v>45495</v>
      </c>
      <c r="K3493" t="s">
        <v>5356</v>
      </c>
      <c r="L3493" s="1"/>
      <c r="M3493" s="1">
        <v>45476</v>
      </c>
      <c r="N3493" t="s">
        <v>5846</v>
      </c>
      <c r="O3493" t="s">
        <v>5844</v>
      </c>
      <c r="P3493" t="s">
        <v>6037</v>
      </c>
    </row>
    <row r="3494" spans="1:16" x14ac:dyDescent="0.5">
      <c r="A3494" t="s">
        <v>4687</v>
      </c>
      <c r="B3494" t="s">
        <v>4685</v>
      </c>
      <c r="C3494" t="s">
        <v>1074</v>
      </c>
      <c r="D3494" s="1">
        <v>45539</v>
      </c>
      <c r="E3494">
        <v>999</v>
      </c>
      <c r="F3494" t="s">
        <v>10</v>
      </c>
      <c r="G3494" t="s">
        <v>25</v>
      </c>
      <c r="H3494" t="s">
        <v>5361</v>
      </c>
      <c r="I3494">
        <v>999</v>
      </c>
      <c r="J3494" s="1">
        <v>45495</v>
      </c>
      <c r="K3494" t="s">
        <v>5356</v>
      </c>
      <c r="L3494" s="1"/>
      <c r="M3494" s="1">
        <v>45476</v>
      </c>
      <c r="N3494" t="s">
        <v>5846</v>
      </c>
      <c r="O3494" t="s">
        <v>5844</v>
      </c>
      <c r="P3494" t="s">
        <v>6037</v>
      </c>
    </row>
    <row r="3495" spans="1:16" x14ac:dyDescent="0.5">
      <c r="A3495" t="s">
        <v>4688</v>
      </c>
      <c r="B3495" t="s">
        <v>4689</v>
      </c>
      <c r="C3495" t="s">
        <v>1826</v>
      </c>
      <c r="D3495" s="1">
        <v>45294</v>
      </c>
      <c r="E3495">
        <v>999</v>
      </c>
      <c r="F3495" t="s">
        <v>10</v>
      </c>
      <c r="G3495" t="s">
        <v>25</v>
      </c>
      <c r="H3495" t="s">
        <v>5361</v>
      </c>
      <c r="I3495">
        <v>999</v>
      </c>
      <c r="J3495" s="1">
        <v>45311</v>
      </c>
      <c r="K3495" t="s">
        <v>5356</v>
      </c>
      <c r="L3495" s="1"/>
      <c r="M3495" s="1">
        <v>45295</v>
      </c>
      <c r="N3495" t="s">
        <v>5839</v>
      </c>
      <c r="O3495" t="s">
        <v>5848</v>
      </c>
      <c r="P3495" t="s">
        <v>6036</v>
      </c>
    </row>
    <row r="3496" spans="1:16" x14ac:dyDescent="0.5">
      <c r="A3496" t="s">
        <v>4690</v>
      </c>
      <c r="B3496" t="s">
        <v>4689</v>
      </c>
      <c r="C3496" t="s">
        <v>1826</v>
      </c>
      <c r="D3496" s="1">
        <v>45326</v>
      </c>
      <c r="E3496">
        <v>999</v>
      </c>
      <c r="F3496" t="s">
        <v>10</v>
      </c>
      <c r="G3496" t="s">
        <v>25</v>
      </c>
      <c r="H3496" t="s">
        <v>5361</v>
      </c>
      <c r="I3496">
        <v>999</v>
      </c>
      <c r="J3496" s="1">
        <v>45311</v>
      </c>
      <c r="K3496" t="s">
        <v>5356</v>
      </c>
      <c r="L3496" s="1"/>
      <c r="M3496" s="1">
        <v>45295</v>
      </c>
      <c r="N3496" t="s">
        <v>5839</v>
      </c>
      <c r="O3496" t="s">
        <v>5848</v>
      </c>
      <c r="P3496" t="s">
        <v>6036</v>
      </c>
    </row>
    <row r="3497" spans="1:16" x14ac:dyDescent="0.5">
      <c r="A3497" t="s">
        <v>4691</v>
      </c>
      <c r="B3497" t="s">
        <v>4689</v>
      </c>
      <c r="C3497" t="s">
        <v>1826</v>
      </c>
      <c r="D3497" s="1">
        <v>45352</v>
      </c>
      <c r="E3497">
        <v>999</v>
      </c>
      <c r="F3497" t="s">
        <v>10</v>
      </c>
      <c r="G3497" t="s">
        <v>25</v>
      </c>
      <c r="H3497" t="s">
        <v>5361</v>
      </c>
      <c r="I3497">
        <v>999</v>
      </c>
      <c r="J3497" s="1">
        <v>45311</v>
      </c>
      <c r="K3497" t="s">
        <v>5356</v>
      </c>
      <c r="L3497" s="1"/>
      <c r="M3497" s="1">
        <v>45295</v>
      </c>
      <c r="N3497" t="s">
        <v>5839</v>
      </c>
      <c r="O3497" t="s">
        <v>5848</v>
      </c>
      <c r="P3497" t="s">
        <v>6036</v>
      </c>
    </row>
    <row r="3498" spans="1:16" x14ac:dyDescent="0.5">
      <c r="A3498" t="s">
        <v>4692</v>
      </c>
      <c r="B3498" t="s">
        <v>4689</v>
      </c>
      <c r="C3498" t="s">
        <v>1826</v>
      </c>
      <c r="D3498" s="1">
        <v>45386</v>
      </c>
      <c r="E3498">
        <v>999</v>
      </c>
      <c r="F3498" t="s">
        <v>10</v>
      </c>
      <c r="G3498" t="s">
        <v>25</v>
      </c>
      <c r="H3498" t="s">
        <v>5361</v>
      </c>
      <c r="I3498">
        <v>999</v>
      </c>
      <c r="J3498" s="1">
        <v>45311</v>
      </c>
      <c r="K3498" t="s">
        <v>5356</v>
      </c>
      <c r="L3498" s="1"/>
      <c r="M3498" s="1">
        <v>45295</v>
      </c>
      <c r="N3498" t="s">
        <v>5839</v>
      </c>
      <c r="O3498" t="s">
        <v>5848</v>
      </c>
      <c r="P3498" t="s">
        <v>6036</v>
      </c>
    </row>
    <row r="3499" spans="1:16" x14ac:dyDescent="0.5">
      <c r="A3499" t="s">
        <v>4693</v>
      </c>
      <c r="B3499" t="s">
        <v>4689</v>
      </c>
      <c r="C3499" t="s">
        <v>1826</v>
      </c>
      <c r="D3499" s="1">
        <v>45413</v>
      </c>
      <c r="E3499">
        <v>999</v>
      </c>
      <c r="F3499" t="s">
        <v>10</v>
      </c>
      <c r="G3499" t="s">
        <v>25</v>
      </c>
      <c r="H3499" t="s">
        <v>5361</v>
      </c>
      <c r="I3499">
        <v>999</v>
      </c>
      <c r="J3499" s="1">
        <v>45311</v>
      </c>
      <c r="K3499" t="s">
        <v>5356</v>
      </c>
      <c r="L3499" s="1"/>
      <c r="M3499" s="1">
        <v>45295</v>
      </c>
      <c r="N3499" t="s">
        <v>5839</v>
      </c>
      <c r="O3499" t="s">
        <v>5848</v>
      </c>
      <c r="P3499" t="s">
        <v>6036</v>
      </c>
    </row>
    <row r="3500" spans="1:16" x14ac:dyDescent="0.5">
      <c r="A3500" t="s">
        <v>4694</v>
      </c>
      <c r="B3500" t="s">
        <v>4689</v>
      </c>
      <c r="C3500" t="s">
        <v>1826</v>
      </c>
      <c r="D3500" s="1">
        <v>45445</v>
      </c>
      <c r="E3500">
        <v>999</v>
      </c>
      <c r="F3500" t="s">
        <v>10</v>
      </c>
      <c r="G3500" t="s">
        <v>11</v>
      </c>
      <c r="H3500" t="s">
        <v>5361</v>
      </c>
      <c r="I3500">
        <v>999</v>
      </c>
      <c r="J3500" s="1">
        <v>45311</v>
      </c>
      <c r="K3500" t="s">
        <v>5356</v>
      </c>
      <c r="L3500" s="1"/>
      <c r="M3500" s="1">
        <v>45295</v>
      </c>
      <c r="N3500" t="s">
        <v>5839</v>
      </c>
      <c r="O3500" t="s">
        <v>5848</v>
      </c>
      <c r="P3500" t="s">
        <v>6036</v>
      </c>
    </row>
    <row r="3501" spans="1:16" x14ac:dyDescent="0.5">
      <c r="A3501" t="s">
        <v>4695</v>
      </c>
      <c r="B3501" t="s">
        <v>4689</v>
      </c>
      <c r="C3501" t="s">
        <v>1826</v>
      </c>
      <c r="D3501" s="1">
        <v>45476</v>
      </c>
      <c r="E3501">
        <v>999</v>
      </c>
      <c r="F3501" t="s">
        <v>10</v>
      </c>
      <c r="G3501" t="s">
        <v>11</v>
      </c>
      <c r="H3501" t="s">
        <v>5361</v>
      </c>
      <c r="I3501">
        <v>999</v>
      </c>
      <c r="J3501" s="1">
        <v>45311</v>
      </c>
      <c r="K3501" t="s">
        <v>5356</v>
      </c>
      <c r="L3501" s="1"/>
      <c r="M3501" s="1">
        <v>45295</v>
      </c>
      <c r="N3501" t="s">
        <v>5839</v>
      </c>
      <c r="O3501" t="s">
        <v>5848</v>
      </c>
      <c r="P3501" t="s">
        <v>6036</v>
      </c>
    </row>
    <row r="3502" spans="1:16" x14ac:dyDescent="0.5">
      <c r="A3502" t="s">
        <v>4696</v>
      </c>
      <c r="B3502" t="s">
        <v>4689</v>
      </c>
      <c r="C3502" t="s">
        <v>1826</v>
      </c>
      <c r="D3502" s="1">
        <v>45507</v>
      </c>
      <c r="E3502">
        <v>999</v>
      </c>
      <c r="F3502" t="s">
        <v>10</v>
      </c>
      <c r="G3502" t="s">
        <v>23</v>
      </c>
      <c r="H3502" t="s">
        <v>5361</v>
      </c>
      <c r="I3502">
        <v>999</v>
      </c>
      <c r="J3502" s="1">
        <v>45311</v>
      </c>
      <c r="K3502" t="s">
        <v>5356</v>
      </c>
      <c r="L3502" s="1"/>
      <c r="M3502" s="1">
        <v>45295</v>
      </c>
      <c r="N3502" t="s">
        <v>5839</v>
      </c>
      <c r="O3502" t="s">
        <v>5848</v>
      </c>
      <c r="P3502" t="s">
        <v>6036</v>
      </c>
    </row>
    <row r="3503" spans="1:16" x14ac:dyDescent="0.5">
      <c r="A3503" t="s">
        <v>4697</v>
      </c>
      <c r="B3503" t="s">
        <v>4689</v>
      </c>
      <c r="C3503" t="s">
        <v>1826</v>
      </c>
      <c r="D3503" s="1">
        <v>45536</v>
      </c>
      <c r="E3503">
        <v>999</v>
      </c>
      <c r="F3503" t="s">
        <v>10</v>
      </c>
      <c r="G3503" t="s">
        <v>11</v>
      </c>
      <c r="H3503" t="s">
        <v>5361</v>
      </c>
      <c r="I3503">
        <v>999</v>
      </c>
      <c r="J3503" s="1">
        <v>45311</v>
      </c>
      <c r="K3503" t="s">
        <v>5356</v>
      </c>
      <c r="L3503" s="1"/>
      <c r="M3503" s="1">
        <v>45295</v>
      </c>
      <c r="N3503" t="s">
        <v>5839</v>
      </c>
      <c r="O3503" t="s">
        <v>5848</v>
      </c>
      <c r="P3503" t="s">
        <v>6036</v>
      </c>
    </row>
    <row r="3504" spans="1:16" x14ac:dyDescent="0.5">
      <c r="A3504" t="s">
        <v>4698</v>
      </c>
      <c r="B3504" t="s">
        <v>4699</v>
      </c>
      <c r="C3504" t="s">
        <v>4700</v>
      </c>
      <c r="D3504" s="1">
        <v>45384</v>
      </c>
      <c r="E3504">
        <v>999</v>
      </c>
      <c r="F3504" t="s">
        <v>10</v>
      </c>
      <c r="G3504" t="s">
        <v>25</v>
      </c>
      <c r="H3504" t="s">
        <v>5361</v>
      </c>
      <c r="I3504">
        <v>999</v>
      </c>
      <c r="J3504" s="1">
        <v>45383</v>
      </c>
      <c r="K3504" t="s">
        <v>5356</v>
      </c>
      <c r="L3504" s="1"/>
      <c r="M3504" s="1">
        <v>45362</v>
      </c>
      <c r="N3504" t="s">
        <v>5838</v>
      </c>
      <c r="O3504" t="s">
        <v>5848</v>
      </c>
      <c r="P3504" t="s">
        <v>6037</v>
      </c>
    </row>
    <row r="3505" spans="1:16" x14ac:dyDescent="0.5">
      <c r="A3505" t="s">
        <v>4701</v>
      </c>
      <c r="B3505" t="s">
        <v>4699</v>
      </c>
      <c r="C3505" t="s">
        <v>4700</v>
      </c>
      <c r="D3505" s="1">
        <v>45416</v>
      </c>
      <c r="E3505">
        <v>999</v>
      </c>
      <c r="F3505" t="s">
        <v>10</v>
      </c>
      <c r="G3505" t="s">
        <v>11</v>
      </c>
      <c r="H3505" t="s">
        <v>5361</v>
      </c>
      <c r="I3505">
        <v>999</v>
      </c>
      <c r="J3505" s="1">
        <v>45383</v>
      </c>
      <c r="K3505" t="s">
        <v>5356</v>
      </c>
      <c r="L3505" s="1"/>
      <c r="M3505" s="1">
        <v>45362</v>
      </c>
      <c r="N3505" t="s">
        <v>5838</v>
      </c>
      <c r="O3505" t="s">
        <v>5848</v>
      </c>
      <c r="P3505" t="s">
        <v>6037</v>
      </c>
    </row>
    <row r="3506" spans="1:16" x14ac:dyDescent="0.5">
      <c r="A3506" t="s">
        <v>4702</v>
      </c>
      <c r="B3506" t="s">
        <v>4699</v>
      </c>
      <c r="C3506" t="s">
        <v>4700</v>
      </c>
      <c r="D3506" s="1">
        <v>45445</v>
      </c>
      <c r="E3506">
        <v>999</v>
      </c>
      <c r="F3506" t="s">
        <v>10</v>
      </c>
      <c r="G3506" t="s">
        <v>11</v>
      </c>
      <c r="H3506" t="s">
        <v>5361</v>
      </c>
      <c r="I3506">
        <v>999</v>
      </c>
      <c r="J3506" s="1">
        <v>45383</v>
      </c>
      <c r="K3506" t="s">
        <v>5356</v>
      </c>
      <c r="L3506" s="1"/>
      <c r="M3506" s="1">
        <v>45362</v>
      </c>
      <c r="N3506" t="s">
        <v>5838</v>
      </c>
      <c r="O3506" t="s">
        <v>5848</v>
      </c>
      <c r="P3506" t="s">
        <v>6037</v>
      </c>
    </row>
    <row r="3507" spans="1:16" x14ac:dyDescent="0.5">
      <c r="A3507" t="s">
        <v>4703</v>
      </c>
      <c r="B3507" t="s">
        <v>4699</v>
      </c>
      <c r="C3507" t="s">
        <v>4700</v>
      </c>
      <c r="D3507" s="1">
        <v>45475</v>
      </c>
      <c r="E3507">
        <v>999</v>
      </c>
      <c r="F3507" t="s">
        <v>10</v>
      </c>
      <c r="G3507" t="s">
        <v>11</v>
      </c>
      <c r="H3507" t="s">
        <v>5361</v>
      </c>
      <c r="I3507">
        <v>999</v>
      </c>
      <c r="J3507" s="1">
        <v>45383</v>
      </c>
      <c r="K3507" t="s">
        <v>5356</v>
      </c>
      <c r="L3507" s="1"/>
      <c r="M3507" s="1">
        <v>45362</v>
      </c>
      <c r="N3507" t="s">
        <v>5838</v>
      </c>
      <c r="O3507" t="s">
        <v>5848</v>
      </c>
      <c r="P3507" t="s">
        <v>6037</v>
      </c>
    </row>
    <row r="3508" spans="1:16" x14ac:dyDescent="0.5">
      <c r="A3508" t="s">
        <v>4704</v>
      </c>
      <c r="B3508" t="s">
        <v>4699</v>
      </c>
      <c r="C3508" t="s">
        <v>4700</v>
      </c>
      <c r="D3508" s="1">
        <v>45507</v>
      </c>
      <c r="E3508">
        <v>999</v>
      </c>
      <c r="F3508" t="s">
        <v>10</v>
      </c>
      <c r="G3508" t="s">
        <v>11</v>
      </c>
      <c r="H3508" t="s">
        <v>5361</v>
      </c>
      <c r="I3508">
        <v>999</v>
      </c>
      <c r="J3508" s="1">
        <v>45383</v>
      </c>
      <c r="K3508" t="s">
        <v>5356</v>
      </c>
      <c r="L3508" s="1"/>
      <c r="M3508" s="1">
        <v>45362</v>
      </c>
      <c r="N3508" t="s">
        <v>5838</v>
      </c>
      <c r="O3508" t="s">
        <v>5848</v>
      </c>
      <c r="P3508" t="s">
        <v>6037</v>
      </c>
    </row>
    <row r="3509" spans="1:16" x14ac:dyDescent="0.5">
      <c r="A3509" t="s">
        <v>4705</v>
      </c>
      <c r="B3509" t="s">
        <v>4699</v>
      </c>
      <c r="C3509" t="s">
        <v>4700</v>
      </c>
      <c r="D3509" s="1">
        <v>45536</v>
      </c>
      <c r="E3509">
        <v>999</v>
      </c>
      <c r="F3509" t="s">
        <v>10</v>
      </c>
      <c r="G3509" t="s">
        <v>41</v>
      </c>
      <c r="H3509" t="s">
        <v>5361</v>
      </c>
      <c r="I3509">
        <v>999</v>
      </c>
      <c r="J3509" s="1">
        <v>45383</v>
      </c>
      <c r="K3509" t="s">
        <v>5356</v>
      </c>
      <c r="L3509" s="1"/>
      <c r="M3509" s="1">
        <v>45362</v>
      </c>
      <c r="N3509" t="s">
        <v>5838</v>
      </c>
      <c r="O3509" t="s">
        <v>5848</v>
      </c>
      <c r="P3509" t="s">
        <v>6037</v>
      </c>
    </row>
    <row r="3510" spans="1:16" x14ac:dyDescent="0.5">
      <c r="A3510" t="s">
        <v>4706</v>
      </c>
      <c r="B3510" t="s">
        <v>4707</v>
      </c>
      <c r="C3510" t="s">
        <v>767</v>
      </c>
      <c r="D3510" s="1">
        <v>45352</v>
      </c>
      <c r="E3510">
        <v>0</v>
      </c>
      <c r="F3510" t="s">
        <v>43</v>
      </c>
      <c r="G3510" t="s">
        <v>11</v>
      </c>
      <c r="H3510" t="s">
        <v>5361</v>
      </c>
      <c r="I3510">
        <v>999</v>
      </c>
      <c r="J3510" s="1">
        <v>45375</v>
      </c>
      <c r="K3510" t="s">
        <v>5356</v>
      </c>
      <c r="L3510" s="1"/>
      <c r="M3510" s="1">
        <v>45350</v>
      </c>
      <c r="N3510" t="s">
        <v>5838</v>
      </c>
      <c r="O3510" t="s">
        <v>5845</v>
      </c>
      <c r="P3510" t="s">
        <v>6036</v>
      </c>
    </row>
    <row r="3511" spans="1:16" x14ac:dyDescent="0.5">
      <c r="A3511" t="s">
        <v>4708</v>
      </c>
      <c r="B3511" t="s">
        <v>4707</v>
      </c>
      <c r="C3511" t="s">
        <v>767</v>
      </c>
      <c r="D3511" s="1">
        <v>45385</v>
      </c>
      <c r="E3511">
        <v>999</v>
      </c>
      <c r="F3511" t="s">
        <v>10</v>
      </c>
      <c r="G3511" t="s">
        <v>11</v>
      </c>
      <c r="H3511" t="s">
        <v>5361</v>
      </c>
      <c r="I3511">
        <v>999</v>
      </c>
      <c r="J3511" s="1">
        <v>45375</v>
      </c>
      <c r="K3511" t="s">
        <v>5356</v>
      </c>
      <c r="L3511" s="1"/>
      <c r="M3511" s="1">
        <v>45350</v>
      </c>
      <c r="N3511" t="s">
        <v>5838</v>
      </c>
      <c r="O3511" t="s">
        <v>5845</v>
      </c>
      <c r="P3511" t="s">
        <v>6036</v>
      </c>
    </row>
    <row r="3512" spans="1:16" x14ac:dyDescent="0.5">
      <c r="A3512" t="s">
        <v>4709</v>
      </c>
      <c r="B3512" t="s">
        <v>4707</v>
      </c>
      <c r="C3512" t="s">
        <v>767</v>
      </c>
      <c r="D3512" s="1">
        <v>45414</v>
      </c>
      <c r="E3512">
        <v>999</v>
      </c>
      <c r="F3512" t="s">
        <v>10</v>
      </c>
      <c r="G3512" t="s">
        <v>11</v>
      </c>
      <c r="H3512" t="s">
        <v>5361</v>
      </c>
      <c r="I3512">
        <v>999</v>
      </c>
      <c r="J3512" s="1">
        <v>45375</v>
      </c>
      <c r="K3512" t="s">
        <v>5356</v>
      </c>
      <c r="L3512" s="1"/>
      <c r="M3512" s="1">
        <v>45350</v>
      </c>
      <c r="N3512" t="s">
        <v>5838</v>
      </c>
      <c r="O3512" t="s">
        <v>5845</v>
      </c>
      <c r="P3512" t="s">
        <v>6036</v>
      </c>
    </row>
    <row r="3513" spans="1:16" x14ac:dyDescent="0.5">
      <c r="A3513" t="s">
        <v>4710</v>
      </c>
      <c r="B3513" t="s">
        <v>4707</v>
      </c>
      <c r="C3513" t="s">
        <v>767</v>
      </c>
      <c r="D3513" s="1">
        <v>45444</v>
      </c>
      <c r="E3513">
        <v>999</v>
      </c>
      <c r="F3513" t="s">
        <v>10</v>
      </c>
      <c r="G3513" t="s">
        <v>25</v>
      </c>
      <c r="H3513" t="s">
        <v>5361</v>
      </c>
      <c r="I3513">
        <v>999</v>
      </c>
      <c r="J3513" s="1">
        <v>45375</v>
      </c>
      <c r="K3513" t="s">
        <v>5356</v>
      </c>
      <c r="L3513" s="1"/>
      <c r="M3513" s="1">
        <v>45350</v>
      </c>
      <c r="N3513" t="s">
        <v>5838</v>
      </c>
      <c r="O3513" t="s">
        <v>5845</v>
      </c>
      <c r="P3513" t="s">
        <v>6036</v>
      </c>
    </row>
    <row r="3514" spans="1:16" x14ac:dyDescent="0.5">
      <c r="A3514" t="s">
        <v>4711</v>
      </c>
      <c r="B3514" t="s">
        <v>4707</v>
      </c>
      <c r="C3514" t="s">
        <v>767</v>
      </c>
      <c r="D3514" s="1">
        <v>45474</v>
      </c>
      <c r="E3514">
        <v>999</v>
      </c>
      <c r="F3514" t="s">
        <v>10</v>
      </c>
      <c r="G3514" t="s">
        <v>11</v>
      </c>
      <c r="H3514" t="s">
        <v>5361</v>
      </c>
      <c r="I3514">
        <v>999</v>
      </c>
      <c r="J3514" s="1">
        <v>45375</v>
      </c>
      <c r="K3514" t="s">
        <v>5356</v>
      </c>
      <c r="L3514" s="1"/>
      <c r="M3514" s="1">
        <v>45350</v>
      </c>
      <c r="N3514" t="s">
        <v>5838</v>
      </c>
      <c r="O3514" t="s">
        <v>5845</v>
      </c>
      <c r="P3514" t="s">
        <v>6036</v>
      </c>
    </row>
    <row r="3515" spans="1:16" x14ac:dyDescent="0.5">
      <c r="A3515" t="s">
        <v>4712</v>
      </c>
      <c r="B3515" t="s">
        <v>4707</v>
      </c>
      <c r="C3515" t="s">
        <v>767</v>
      </c>
      <c r="D3515" s="1">
        <v>45506</v>
      </c>
      <c r="E3515">
        <v>999</v>
      </c>
      <c r="F3515" t="s">
        <v>10</v>
      </c>
      <c r="G3515" t="s">
        <v>25</v>
      </c>
      <c r="H3515" t="s">
        <v>5361</v>
      </c>
      <c r="I3515">
        <v>999</v>
      </c>
      <c r="J3515" s="1">
        <v>45375</v>
      </c>
      <c r="K3515" t="s">
        <v>5356</v>
      </c>
      <c r="L3515" s="1"/>
      <c r="M3515" s="1">
        <v>45350</v>
      </c>
      <c r="N3515" t="s">
        <v>5838</v>
      </c>
      <c r="O3515" t="s">
        <v>5845</v>
      </c>
      <c r="P3515" t="s">
        <v>6036</v>
      </c>
    </row>
    <row r="3516" spans="1:16" x14ac:dyDescent="0.5">
      <c r="A3516" t="s">
        <v>4713</v>
      </c>
      <c r="B3516" t="s">
        <v>4707</v>
      </c>
      <c r="C3516" t="s">
        <v>767</v>
      </c>
      <c r="D3516" s="1">
        <v>45536</v>
      </c>
      <c r="E3516">
        <v>999</v>
      </c>
      <c r="F3516" t="s">
        <v>10</v>
      </c>
      <c r="G3516" t="s">
        <v>23</v>
      </c>
      <c r="H3516" t="s">
        <v>5361</v>
      </c>
      <c r="I3516">
        <v>999</v>
      </c>
      <c r="J3516" s="1">
        <v>45375</v>
      </c>
      <c r="K3516" t="s">
        <v>5356</v>
      </c>
      <c r="L3516" s="1"/>
      <c r="M3516" s="1">
        <v>45350</v>
      </c>
      <c r="N3516" t="s">
        <v>5838</v>
      </c>
      <c r="O3516" t="s">
        <v>5845</v>
      </c>
      <c r="P3516" t="s">
        <v>6036</v>
      </c>
    </row>
    <row r="3517" spans="1:16" x14ac:dyDescent="0.5">
      <c r="A3517" t="s">
        <v>4714</v>
      </c>
      <c r="B3517" t="s">
        <v>4715</v>
      </c>
      <c r="C3517" t="s">
        <v>3530</v>
      </c>
      <c r="D3517" s="1">
        <v>45477</v>
      </c>
      <c r="E3517">
        <v>2499</v>
      </c>
      <c r="F3517" t="s">
        <v>10</v>
      </c>
      <c r="G3517" t="s">
        <v>11</v>
      </c>
      <c r="H3517" t="s">
        <v>5362</v>
      </c>
      <c r="I3517">
        <v>2499</v>
      </c>
      <c r="J3517" s="1">
        <v>45492</v>
      </c>
      <c r="K3517" t="s">
        <v>5356</v>
      </c>
      <c r="L3517" s="1"/>
      <c r="M3517" s="1">
        <v>45465</v>
      </c>
      <c r="N3517" t="s">
        <v>5846</v>
      </c>
      <c r="O3517" t="s">
        <v>5841</v>
      </c>
      <c r="P3517" t="s">
        <v>6036</v>
      </c>
    </row>
    <row r="3518" spans="1:16" x14ac:dyDescent="0.5">
      <c r="A3518" t="s">
        <v>4716</v>
      </c>
      <c r="B3518" t="s">
        <v>4715</v>
      </c>
      <c r="C3518" t="s">
        <v>3530</v>
      </c>
      <c r="D3518" s="1">
        <v>45507</v>
      </c>
      <c r="E3518">
        <v>2499</v>
      </c>
      <c r="F3518" t="s">
        <v>10</v>
      </c>
      <c r="G3518" t="s">
        <v>11</v>
      </c>
      <c r="H3518" t="s">
        <v>5362</v>
      </c>
      <c r="I3518">
        <v>2499</v>
      </c>
      <c r="J3518" s="1">
        <v>45492</v>
      </c>
      <c r="K3518" t="s">
        <v>5356</v>
      </c>
      <c r="L3518" s="1"/>
      <c r="M3518" s="1">
        <v>45465</v>
      </c>
      <c r="N3518" t="s">
        <v>5846</v>
      </c>
      <c r="O3518" t="s">
        <v>5841</v>
      </c>
      <c r="P3518" t="s">
        <v>6036</v>
      </c>
    </row>
    <row r="3519" spans="1:16" x14ac:dyDescent="0.5">
      <c r="A3519" t="s">
        <v>4717</v>
      </c>
      <c r="B3519" t="s">
        <v>4715</v>
      </c>
      <c r="C3519" t="s">
        <v>3530</v>
      </c>
      <c r="D3519" s="1">
        <v>45537</v>
      </c>
      <c r="E3519">
        <v>2499</v>
      </c>
      <c r="F3519" t="s">
        <v>10</v>
      </c>
      <c r="G3519" t="s">
        <v>25</v>
      </c>
      <c r="H3519" t="s">
        <v>5362</v>
      </c>
      <c r="I3519">
        <v>2499</v>
      </c>
      <c r="J3519" s="1">
        <v>45492</v>
      </c>
      <c r="K3519" t="s">
        <v>5356</v>
      </c>
      <c r="L3519" s="1"/>
      <c r="M3519" s="1">
        <v>45465</v>
      </c>
      <c r="N3519" t="s">
        <v>5846</v>
      </c>
      <c r="O3519" t="s">
        <v>5841</v>
      </c>
      <c r="P3519" t="s">
        <v>6036</v>
      </c>
    </row>
    <row r="3520" spans="1:16" x14ac:dyDescent="0.5">
      <c r="A3520" t="s">
        <v>4718</v>
      </c>
      <c r="B3520" t="s">
        <v>4719</v>
      </c>
      <c r="C3520" t="s">
        <v>2230</v>
      </c>
      <c r="D3520" s="1">
        <v>45325</v>
      </c>
      <c r="E3520">
        <v>2499</v>
      </c>
      <c r="F3520" t="s">
        <v>10</v>
      </c>
      <c r="G3520" t="s">
        <v>11</v>
      </c>
      <c r="H3520" t="s">
        <v>5362</v>
      </c>
      <c r="I3520">
        <v>2499</v>
      </c>
      <c r="J3520" s="1">
        <v>45332</v>
      </c>
      <c r="K3520" t="s">
        <v>5356</v>
      </c>
      <c r="L3520" s="1"/>
      <c r="M3520" s="1">
        <v>45326</v>
      </c>
      <c r="N3520" t="s">
        <v>5838</v>
      </c>
      <c r="O3520" t="s">
        <v>5848</v>
      </c>
      <c r="P3520" t="s">
        <v>5836</v>
      </c>
    </row>
    <row r="3521" spans="1:16" x14ac:dyDescent="0.5">
      <c r="A3521" t="s">
        <v>4720</v>
      </c>
      <c r="B3521" t="s">
        <v>4719</v>
      </c>
      <c r="C3521" t="s">
        <v>2230</v>
      </c>
      <c r="D3521" s="1">
        <v>45352</v>
      </c>
      <c r="E3521">
        <v>2499</v>
      </c>
      <c r="F3521" t="s">
        <v>10</v>
      </c>
      <c r="G3521" t="s">
        <v>11</v>
      </c>
      <c r="H3521" t="s">
        <v>5362</v>
      </c>
      <c r="I3521">
        <v>2499</v>
      </c>
      <c r="J3521" s="1">
        <v>45332</v>
      </c>
      <c r="K3521" t="s">
        <v>5356</v>
      </c>
      <c r="L3521" s="1"/>
      <c r="M3521" s="1">
        <v>45326</v>
      </c>
      <c r="N3521" t="s">
        <v>5838</v>
      </c>
      <c r="O3521" t="s">
        <v>5848</v>
      </c>
      <c r="P3521" t="s">
        <v>5836</v>
      </c>
    </row>
    <row r="3522" spans="1:16" x14ac:dyDescent="0.5">
      <c r="A3522" t="s">
        <v>4721</v>
      </c>
      <c r="B3522" t="s">
        <v>4719</v>
      </c>
      <c r="C3522" t="s">
        <v>2230</v>
      </c>
      <c r="D3522" s="1">
        <v>45386</v>
      </c>
      <c r="E3522">
        <v>2499</v>
      </c>
      <c r="F3522" t="s">
        <v>10</v>
      </c>
      <c r="G3522" t="s">
        <v>11</v>
      </c>
      <c r="H3522" t="s">
        <v>5362</v>
      </c>
      <c r="I3522">
        <v>2499</v>
      </c>
      <c r="J3522" s="1">
        <v>45332</v>
      </c>
      <c r="K3522" t="s">
        <v>5356</v>
      </c>
      <c r="L3522" s="1"/>
      <c r="M3522" s="1">
        <v>45326</v>
      </c>
      <c r="N3522" t="s">
        <v>5838</v>
      </c>
      <c r="O3522" t="s">
        <v>5848</v>
      </c>
      <c r="P3522" t="s">
        <v>5836</v>
      </c>
    </row>
    <row r="3523" spans="1:16" x14ac:dyDescent="0.5">
      <c r="A3523" t="s">
        <v>4722</v>
      </c>
      <c r="B3523" t="s">
        <v>4719</v>
      </c>
      <c r="C3523" t="s">
        <v>2230</v>
      </c>
      <c r="D3523" s="1">
        <v>45416</v>
      </c>
      <c r="E3523">
        <v>2499</v>
      </c>
      <c r="F3523" t="s">
        <v>10</v>
      </c>
      <c r="G3523" t="s">
        <v>25</v>
      </c>
      <c r="H3523" t="s">
        <v>5362</v>
      </c>
      <c r="I3523">
        <v>2499</v>
      </c>
      <c r="J3523" s="1">
        <v>45332</v>
      </c>
      <c r="K3523" t="s">
        <v>5356</v>
      </c>
      <c r="L3523" s="1"/>
      <c r="M3523" s="1">
        <v>45326</v>
      </c>
      <c r="N3523" t="s">
        <v>5838</v>
      </c>
      <c r="O3523" t="s">
        <v>5848</v>
      </c>
      <c r="P3523" t="s">
        <v>5836</v>
      </c>
    </row>
    <row r="3524" spans="1:16" x14ac:dyDescent="0.5">
      <c r="A3524" t="s">
        <v>4723</v>
      </c>
      <c r="B3524" t="s">
        <v>4719</v>
      </c>
      <c r="C3524" t="s">
        <v>2230</v>
      </c>
      <c r="D3524" s="1">
        <v>45445</v>
      </c>
      <c r="E3524">
        <v>2499</v>
      </c>
      <c r="F3524" t="s">
        <v>10</v>
      </c>
      <c r="G3524" t="s">
        <v>11</v>
      </c>
      <c r="H3524" t="s">
        <v>5362</v>
      </c>
      <c r="I3524">
        <v>2499</v>
      </c>
      <c r="J3524" s="1">
        <v>45332</v>
      </c>
      <c r="K3524" t="s">
        <v>5356</v>
      </c>
      <c r="L3524" s="1"/>
      <c r="M3524" s="1">
        <v>45326</v>
      </c>
      <c r="N3524" t="s">
        <v>5838</v>
      </c>
      <c r="O3524" t="s">
        <v>5848</v>
      </c>
      <c r="P3524" t="s">
        <v>5836</v>
      </c>
    </row>
    <row r="3525" spans="1:16" x14ac:dyDescent="0.5">
      <c r="A3525" t="s">
        <v>4724</v>
      </c>
      <c r="B3525" t="s">
        <v>4719</v>
      </c>
      <c r="C3525" t="s">
        <v>2230</v>
      </c>
      <c r="D3525" s="1">
        <v>45474</v>
      </c>
      <c r="E3525">
        <v>2499</v>
      </c>
      <c r="F3525" t="s">
        <v>10</v>
      </c>
      <c r="G3525" t="s">
        <v>11</v>
      </c>
      <c r="H3525" t="s">
        <v>5362</v>
      </c>
      <c r="I3525">
        <v>2499</v>
      </c>
      <c r="J3525" s="1">
        <v>45332</v>
      </c>
      <c r="K3525" t="s">
        <v>5356</v>
      </c>
      <c r="L3525" s="1"/>
      <c r="M3525" s="1">
        <v>45326</v>
      </c>
      <c r="N3525" t="s">
        <v>5838</v>
      </c>
      <c r="O3525" t="s">
        <v>5848</v>
      </c>
      <c r="P3525" t="s">
        <v>5836</v>
      </c>
    </row>
    <row r="3526" spans="1:16" x14ac:dyDescent="0.5">
      <c r="A3526" t="s">
        <v>4725</v>
      </c>
      <c r="B3526" t="s">
        <v>4719</v>
      </c>
      <c r="C3526" t="s">
        <v>2230</v>
      </c>
      <c r="D3526" s="1">
        <v>45506</v>
      </c>
      <c r="E3526">
        <v>2499</v>
      </c>
      <c r="F3526" t="s">
        <v>10</v>
      </c>
      <c r="G3526" t="s">
        <v>11</v>
      </c>
      <c r="H3526" t="s">
        <v>5362</v>
      </c>
      <c r="I3526">
        <v>2499</v>
      </c>
      <c r="J3526" s="1">
        <v>45332</v>
      </c>
      <c r="K3526" t="s">
        <v>5356</v>
      </c>
      <c r="L3526" s="1"/>
      <c r="M3526" s="1">
        <v>45326</v>
      </c>
      <c r="N3526" t="s">
        <v>5838</v>
      </c>
      <c r="O3526" t="s">
        <v>5848</v>
      </c>
      <c r="P3526" t="s">
        <v>5836</v>
      </c>
    </row>
    <row r="3527" spans="1:16" x14ac:dyDescent="0.5">
      <c r="A3527" t="s">
        <v>4726</v>
      </c>
      <c r="B3527" t="s">
        <v>4719</v>
      </c>
      <c r="C3527" t="s">
        <v>2230</v>
      </c>
      <c r="D3527" s="1">
        <v>45537</v>
      </c>
      <c r="E3527">
        <v>2499</v>
      </c>
      <c r="F3527" t="s">
        <v>10</v>
      </c>
      <c r="G3527" t="s">
        <v>11</v>
      </c>
      <c r="H3527" t="s">
        <v>5362</v>
      </c>
      <c r="I3527">
        <v>2499</v>
      </c>
      <c r="J3527" s="1">
        <v>45332</v>
      </c>
      <c r="K3527" t="s">
        <v>5356</v>
      </c>
      <c r="L3527" s="1"/>
      <c r="M3527" s="1">
        <v>45326</v>
      </c>
      <c r="N3527" t="s">
        <v>5838</v>
      </c>
      <c r="O3527" t="s">
        <v>5848</v>
      </c>
      <c r="P3527" t="s">
        <v>5836</v>
      </c>
    </row>
    <row r="3528" spans="1:16" x14ac:dyDescent="0.5">
      <c r="A3528" t="s">
        <v>4727</v>
      </c>
      <c r="B3528" t="s">
        <v>4728</v>
      </c>
      <c r="C3528" t="s">
        <v>3837</v>
      </c>
      <c r="D3528" s="1">
        <v>45323</v>
      </c>
      <c r="E3528">
        <v>2499</v>
      </c>
      <c r="F3528" t="s">
        <v>10</v>
      </c>
      <c r="G3528" t="s">
        <v>23</v>
      </c>
      <c r="H3528" t="s">
        <v>5362</v>
      </c>
      <c r="I3528">
        <v>2499</v>
      </c>
      <c r="J3528" s="1">
        <v>45351</v>
      </c>
      <c r="K3528" t="s">
        <v>5356</v>
      </c>
      <c r="L3528" s="1"/>
      <c r="M3528" s="1">
        <v>45325</v>
      </c>
      <c r="N3528" t="s">
        <v>5834</v>
      </c>
      <c r="O3528" t="s">
        <v>5835</v>
      </c>
      <c r="P3528" t="s">
        <v>6036</v>
      </c>
    </row>
    <row r="3529" spans="1:16" x14ac:dyDescent="0.5">
      <c r="A3529" t="s">
        <v>4729</v>
      </c>
      <c r="B3529" t="s">
        <v>4728</v>
      </c>
      <c r="C3529" t="s">
        <v>3837</v>
      </c>
      <c r="D3529" s="1">
        <v>45352</v>
      </c>
      <c r="E3529">
        <v>2499</v>
      </c>
      <c r="F3529" t="s">
        <v>10</v>
      </c>
      <c r="G3529" t="s">
        <v>11</v>
      </c>
      <c r="H3529" t="s">
        <v>5362</v>
      </c>
      <c r="I3529">
        <v>2499</v>
      </c>
      <c r="J3529" s="1">
        <v>45351</v>
      </c>
      <c r="K3529" t="s">
        <v>5356</v>
      </c>
      <c r="L3529" s="1"/>
      <c r="M3529" s="1">
        <v>45325</v>
      </c>
      <c r="N3529" t="s">
        <v>5834</v>
      </c>
      <c r="O3529" t="s">
        <v>5835</v>
      </c>
      <c r="P3529" t="s">
        <v>6036</v>
      </c>
    </row>
    <row r="3530" spans="1:16" x14ac:dyDescent="0.5">
      <c r="A3530" t="s">
        <v>4730</v>
      </c>
      <c r="B3530" t="s">
        <v>4728</v>
      </c>
      <c r="C3530" t="s">
        <v>3837</v>
      </c>
      <c r="D3530" s="1">
        <v>45385</v>
      </c>
      <c r="E3530">
        <v>2499</v>
      </c>
      <c r="F3530" t="s">
        <v>10</v>
      </c>
      <c r="G3530" t="s">
        <v>41</v>
      </c>
      <c r="H3530" t="s">
        <v>5362</v>
      </c>
      <c r="I3530">
        <v>2499</v>
      </c>
      <c r="J3530" s="1">
        <v>45351</v>
      </c>
      <c r="K3530" t="s">
        <v>5356</v>
      </c>
      <c r="L3530" s="1"/>
      <c r="M3530" s="1">
        <v>45325</v>
      </c>
      <c r="N3530" t="s">
        <v>5834</v>
      </c>
      <c r="O3530" t="s">
        <v>5835</v>
      </c>
      <c r="P3530" t="s">
        <v>6036</v>
      </c>
    </row>
    <row r="3531" spans="1:16" x14ac:dyDescent="0.5">
      <c r="A3531" t="s">
        <v>4731</v>
      </c>
      <c r="B3531" t="s">
        <v>4728</v>
      </c>
      <c r="C3531" t="s">
        <v>3837</v>
      </c>
      <c r="D3531" s="1">
        <v>45414</v>
      </c>
      <c r="E3531">
        <v>2499</v>
      </c>
      <c r="F3531" t="s">
        <v>10</v>
      </c>
      <c r="G3531" t="s">
        <v>11</v>
      </c>
      <c r="H3531" t="s">
        <v>5362</v>
      </c>
      <c r="I3531">
        <v>2499</v>
      </c>
      <c r="J3531" s="1">
        <v>45351</v>
      </c>
      <c r="K3531" t="s">
        <v>5356</v>
      </c>
      <c r="L3531" s="1"/>
      <c r="M3531" s="1">
        <v>45325</v>
      </c>
      <c r="N3531" t="s">
        <v>5834</v>
      </c>
      <c r="O3531" t="s">
        <v>5835</v>
      </c>
      <c r="P3531" t="s">
        <v>6036</v>
      </c>
    </row>
    <row r="3532" spans="1:16" x14ac:dyDescent="0.5">
      <c r="A3532" t="s">
        <v>4732</v>
      </c>
      <c r="B3532" t="s">
        <v>4728</v>
      </c>
      <c r="C3532" t="s">
        <v>3837</v>
      </c>
      <c r="D3532" s="1">
        <v>45444</v>
      </c>
      <c r="E3532">
        <v>2499</v>
      </c>
      <c r="F3532" t="s">
        <v>10</v>
      </c>
      <c r="G3532" t="s">
        <v>11</v>
      </c>
      <c r="H3532" t="s">
        <v>5362</v>
      </c>
      <c r="I3532">
        <v>2499</v>
      </c>
      <c r="J3532" s="1">
        <v>45351</v>
      </c>
      <c r="K3532" t="s">
        <v>5356</v>
      </c>
      <c r="L3532" s="1"/>
      <c r="M3532" s="1">
        <v>45325</v>
      </c>
      <c r="N3532" t="s">
        <v>5834</v>
      </c>
      <c r="O3532" t="s">
        <v>5835</v>
      </c>
      <c r="P3532" t="s">
        <v>6036</v>
      </c>
    </row>
    <row r="3533" spans="1:16" x14ac:dyDescent="0.5">
      <c r="A3533" t="s">
        <v>4733</v>
      </c>
      <c r="B3533" t="s">
        <v>4728</v>
      </c>
      <c r="C3533" t="s">
        <v>3837</v>
      </c>
      <c r="D3533" s="1">
        <v>45475</v>
      </c>
      <c r="E3533">
        <v>2499</v>
      </c>
      <c r="F3533" t="s">
        <v>10</v>
      </c>
      <c r="G3533" t="s">
        <v>11</v>
      </c>
      <c r="H3533" t="s">
        <v>5362</v>
      </c>
      <c r="I3533">
        <v>2499</v>
      </c>
      <c r="J3533" s="1">
        <v>45351</v>
      </c>
      <c r="K3533" t="s">
        <v>5356</v>
      </c>
      <c r="L3533" s="1"/>
      <c r="M3533" s="1">
        <v>45325</v>
      </c>
      <c r="N3533" t="s">
        <v>5834</v>
      </c>
      <c r="O3533" t="s">
        <v>5835</v>
      </c>
      <c r="P3533" t="s">
        <v>6036</v>
      </c>
    </row>
    <row r="3534" spans="1:16" x14ac:dyDescent="0.5">
      <c r="A3534" t="s">
        <v>4734</v>
      </c>
      <c r="B3534" t="s">
        <v>4728</v>
      </c>
      <c r="C3534" t="s">
        <v>3837</v>
      </c>
      <c r="D3534" s="1">
        <v>45505</v>
      </c>
      <c r="E3534">
        <v>2499</v>
      </c>
      <c r="F3534" t="s">
        <v>10</v>
      </c>
      <c r="G3534" t="s">
        <v>11</v>
      </c>
      <c r="H3534" t="s">
        <v>5362</v>
      </c>
      <c r="I3534">
        <v>2499</v>
      </c>
      <c r="J3534" s="1">
        <v>45351</v>
      </c>
      <c r="K3534" t="s">
        <v>5356</v>
      </c>
      <c r="L3534" s="1"/>
      <c r="M3534" s="1">
        <v>45325</v>
      </c>
      <c r="N3534" t="s">
        <v>5834</v>
      </c>
      <c r="O3534" t="s">
        <v>5835</v>
      </c>
      <c r="P3534" t="s">
        <v>6036</v>
      </c>
    </row>
    <row r="3535" spans="1:16" x14ac:dyDescent="0.5">
      <c r="A3535" t="s">
        <v>4735</v>
      </c>
      <c r="B3535" t="s">
        <v>4728</v>
      </c>
      <c r="C3535" t="s">
        <v>3837</v>
      </c>
      <c r="D3535" s="1">
        <v>45537</v>
      </c>
      <c r="E3535">
        <v>2499</v>
      </c>
      <c r="F3535" t="s">
        <v>10</v>
      </c>
      <c r="G3535" t="s">
        <v>11</v>
      </c>
      <c r="H3535" t="s">
        <v>5362</v>
      </c>
      <c r="I3535">
        <v>2499</v>
      </c>
      <c r="J3535" s="1">
        <v>45351</v>
      </c>
      <c r="K3535" t="s">
        <v>5356</v>
      </c>
      <c r="L3535" s="1"/>
      <c r="M3535" s="1">
        <v>45325</v>
      </c>
      <c r="N3535" t="s">
        <v>5834</v>
      </c>
      <c r="O3535" t="s">
        <v>5835</v>
      </c>
      <c r="P3535" t="s">
        <v>6036</v>
      </c>
    </row>
    <row r="3536" spans="1:16" x14ac:dyDescent="0.5">
      <c r="A3536" t="s">
        <v>4736</v>
      </c>
      <c r="B3536" t="s">
        <v>4737</v>
      </c>
      <c r="C3536" t="s">
        <v>2200</v>
      </c>
      <c r="D3536" s="1">
        <v>45505</v>
      </c>
      <c r="E3536">
        <v>999</v>
      </c>
      <c r="F3536" t="s">
        <v>10</v>
      </c>
      <c r="G3536" t="s">
        <v>25</v>
      </c>
      <c r="H3536" t="s">
        <v>5361</v>
      </c>
      <c r="I3536">
        <v>999</v>
      </c>
      <c r="J3536" s="1">
        <v>45509</v>
      </c>
      <c r="K3536" t="s">
        <v>5356</v>
      </c>
      <c r="L3536" s="1"/>
      <c r="M3536" s="1">
        <v>45486</v>
      </c>
      <c r="N3536" t="s">
        <v>5838</v>
      </c>
      <c r="O3536" t="s">
        <v>5844</v>
      </c>
      <c r="P3536" t="s">
        <v>6037</v>
      </c>
    </row>
    <row r="3537" spans="1:16" x14ac:dyDescent="0.5">
      <c r="A3537" t="s">
        <v>4738</v>
      </c>
      <c r="B3537" t="s">
        <v>4737</v>
      </c>
      <c r="C3537" t="s">
        <v>2200</v>
      </c>
      <c r="D3537" s="1">
        <v>45536</v>
      </c>
      <c r="E3537">
        <v>999</v>
      </c>
      <c r="F3537" t="s">
        <v>10</v>
      </c>
      <c r="G3537" t="s">
        <v>11</v>
      </c>
      <c r="H3537" t="s">
        <v>5361</v>
      </c>
      <c r="I3537">
        <v>999</v>
      </c>
      <c r="J3537" s="1">
        <v>45509</v>
      </c>
      <c r="K3537" t="s">
        <v>5356</v>
      </c>
      <c r="L3537" s="1"/>
      <c r="M3537" s="1">
        <v>45486</v>
      </c>
      <c r="N3537" t="s">
        <v>5838</v>
      </c>
      <c r="O3537" t="s">
        <v>5844</v>
      </c>
      <c r="P3537" t="s">
        <v>6037</v>
      </c>
    </row>
    <row r="3538" spans="1:16" x14ac:dyDescent="0.5">
      <c r="A3538" t="s">
        <v>4739</v>
      </c>
      <c r="B3538" t="s">
        <v>4740</v>
      </c>
      <c r="C3538" t="s">
        <v>4741</v>
      </c>
      <c r="D3538" s="1">
        <v>45354</v>
      </c>
      <c r="E3538">
        <v>999</v>
      </c>
      <c r="F3538" t="s">
        <v>10</v>
      </c>
      <c r="G3538" t="s">
        <v>11</v>
      </c>
      <c r="H3538" t="s">
        <v>5361</v>
      </c>
      <c r="I3538">
        <v>999</v>
      </c>
      <c r="J3538" s="1">
        <v>45367</v>
      </c>
      <c r="K3538" t="s">
        <v>5356</v>
      </c>
      <c r="L3538" s="1"/>
      <c r="M3538" s="1">
        <v>45364</v>
      </c>
      <c r="N3538" t="s">
        <v>5834</v>
      </c>
      <c r="O3538" t="s">
        <v>5835</v>
      </c>
      <c r="P3538" t="s">
        <v>6036</v>
      </c>
    </row>
    <row r="3539" spans="1:16" x14ac:dyDescent="0.5">
      <c r="A3539" t="s">
        <v>4742</v>
      </c>
      <c r="B3539" t="s">
        <v>4740</v>
      </c>
      <c r="C3539" t="s">
        <v>4741</v>
      </c>
      <c r="D3539" s="1">
        <v>45385</v>
      </c>
      <c r="E3539">
        <v>999</v>
      </c>
      <c r="F3539" t="s">
        <v>10</v>
      </c>
      <c r="G3539" t="s">
        <v>11</v>
      </c>
      <c r="H3539" t="s">
        <v>5361</v>
      </c>
      <c r="I3539">
        <v>999</v>
      </c>
      <c r="J3539" s="1">
        <v>45367</v>
      </c>
      <c r="K3539" t="s">
        <v>5356</v>
      </c>
      <c r="L3539" s="1"/>
      <c r="M3539" s="1">
        <v>45364</v>
      </c>
      <c r="N3539" t="s">
        <v>5834</v>
      </c>
      <c r="O3539" t="s">
        <v>5835</v>
      </c>
      <c r="P3539" t="s">
        <v>6036</v>
      </c>
    </row>
    <row r="3540" spans="1:16" x14ac:dyDescent="0.5">
      <c r="A3540" t="s">
        <v>4743</v>
      </c>
      <c r="B3540" t="s">
        <v>4740</v>
      </c>
      <c r="C3540" t="s">
        <v>4741</v>
      </c>
      <c r="D3540" s="1">
        <v>45416</v>
      </c>
      <c r="E3540">
        <v>999</v>
      </c>
      <c r="F3540" t="s">
        <v>10</v>
      </c>
      <c r="G3540" t="s">
        <v>11</v>
      </c>
      <c r="H3540" t="s">
        <v>5361</v>
      </c>
      <c r="I3540">
        <v>999</v>
      </c>
      <c r="J3540" s="1">
        <v>45367</v>
      </c>
      <c r="K3540" t="s">
        <v>5356</v>
      </c>
      <c r="L3540" s="1"/>
      <c r="M3540" s="1">
        <v>45364</v>
      </c>
      <c r="N3540" t="s">
        <v>5834</v>
      </c>
      <c r="O3540" t="s">
        <v>5835</v>
      </c>
      <c r="P3540" t="s">
        <v>6036</v>
      </c>
    </row>
    <row r="3541" spans="1:16" x14ac:dyDescent="0.5">
      <c r="A3541" t="s">
        <v>4744</v>
      </c>
      <c r="B3541" t="s">
        <v>4740</v>
      </c>
      <c r="C3541" t="s">
        <v>4741</v>
      </c>
      <c r="D3541" s="1">
        <v>45445</v>
      </c>
      <c r="E3541">
        <v>999</v>
      </c>
      <c r="F3541" t="s">
        <v>10</v>
      </c>
      <c r="G3541" t="s">
        <v>11</v>
      </c>
      <c r="H3541" t="s">
        <v>5361</v>
      </c>
      <c r="I3541">
        <v>999</v>
      </c>
      <c r="J3541" s="1">
        <v>45367</v>
      </c>
      <c r="K3541" t="s">
        <v>5356</v>
      </c>
      <c r="L3541" s="1"/>
      <c r="M3541" s="1">
        <v>45364</v>
      </c>
      <c r="N3541" t="s">
        <v>5834</v>
      </c>
      <c r="O3541" t="s">
        <v>5835</v>
      </c>
      <c r="P3541" t="s">
        <v>6036</v>
      </c>
    </row>
    <row r="3542" spans="1:16" x14ac:dyDescent="0.5">
      <c r="A3542" t="s">
        <v>4745</v>
      </c>
      <c r="B3542" t="s">
        <v>4740</v>
      </c>
      <c r="C3542" t="s">
        <v>4741</v>
      </c>
      <c r="D3542" s="1">
        <v>45475</v>
      </c>
      <c r="E3542">
        <v>999</v>
      </c>
      <c r="F3542" t="s">
        <v>10</v>
      </c>
      <c r="G3542" t="s">
        <v>11</v>
      </c>
      <c r="H3542" t="s">
        <v>5361</v>
      </c>
      <c r="I3542">
        <v>999</v>
      </c>
      <c r="J3542" s="1">
        <v>45367</v>
      </c>
      <c r="K3542" t="s">
        <v>5356</v>
      </c>
      <c r="L3542" s="1"/>
      <c r="M3542" s="1">
        <v>45364</v>
      </c>
      <c r="N3542" t="s">
        <v>5834</v>
      </c>
      <c r="O3542" t="s">
        <v>5835</v>
      </c>
      <c r="P3542" t="s">
        <v>6036</v>
      </c>
    </row>
    <row r="3543" spans="1:16" x14ac:dyDescent="0.5">
      <c r="A3543" t="s">
        <v>4746</v>
      </c>
      <c r="B3543" t="s">
        <v>4740</v>
      </c>
      <c r="C3543" t="s">
        <v>4741</v>
      </c>
      <c r="D3543" s="1">
        <v>45506</v>
      </c>
      <c r="E3543">
        <v>999</v>
      </c>
      <c r="F3543" t="s">
        <v>10</v>
      </c>
      <c r="G3543" t="s">
        <v>11</v>
      </c>
      <c r="H3543" t="s">
        <v>5361</v>
      </c>
      <c r="I3543">
        <v>999</v>
      </c>
      <c r="J3543" s="1">
        <v>45367</v>
      </c>
      <c r="K3543" t="s">
        <v>5356</v>
      </c>
      <c r="L3543" s="1"/>
      <c r="M3543" s="1">
        <v>45364</v>
      </c>
      <c r="N3543" t="s">
        <v>5834</v>
      </c>
      <c r="O3543" t="s">
        <v>5835</v>
      </c>
      <c r="P3543" t="s">
        <v>6036</v>
      </c>
    </row>
    <row r="3544" spans="1:16" x14ac:dyDescent="0.5">
      <c r="A3544" t="s">
        <v>4747</v>
      </c>
      <c r="B3544" t="s">
        <v>4740</v>
      </c>
      <c r="C3544" t="s">
        <v>4741</v>
      </c>
      <c r="D3544" s="1">
        <v>45537</v>
      </c>
      <c r="E3544">
        <v>999</v>
      </c>
      <c r="F3544" t="s">
        <v>10</v>
      </c>
      <c r="G3544" t="s">
        <v>41</v>
      </c>
      <c r="H3544" t="s">
        <v>5361</v>
      </c>
      <c r="I3544">
        <v>999</v>
      </c>
      <c r="J3544" s="1">
        <v>45367</v>
      </c>
      <c r="K3544" t="s">
        <v>5356</v>
      </c>
      <c r="L3544" s="1"/>
      <c r="M3544" s="1">
        <v>45364</v>
      </c>
      <c r="N3544" t="s">
        <v>5834</v>
      </c>
      <c r="O3544" t="s">
        <v>5835</v>
      </c>
      <c r="P3544" t="s">
        <v>6036</v>
      </c>
    </row>
    <row r="3545" spans="1:16" x14ac:dyDescent="0.5">
      <c r="A3545" t="s">
        <v>4748</v>
      </c>
      <c r="B3545" t="s">
        <v>4749</v>
      </c>
      <c r="C3545" t="s">
        <v>1761</v>
      </c>
      <c r="D3545" s="1">
        <v>45476</v>
      </c>
      <c r="E3545">
        <v>999</v>
      </c>
      <c r="F3545" t="s">
        <v>10</v>
      </c>
      <c r="G3545" t="s">
        <v>11</v>
      </c>
      <c r="H3545" t="s">
        <v>5361</v>
      </c>
      <c r="I3545">
        <v>999</v>
      </c>
      <c r="J3545" s="1">
        <v>45496</v>
      </c>
      <c r="K3545" t="s">
        <v>5356</v>
      </c>
      <c r="L3545" s="1"/>
      <c r="M3545" s="1">
        <v>45471</v>
      </c>
      <c r="N3545" t="s">
        <v>5843</v>
      </c>
      <c r="O3545" t="s">
        <v>5835</v>
      </c>
      <c r="P3545" t="s">
        <v>6036</v>
      </c>
    </row>
    <row r="3546" spans="1:16" x14ac:dyDescent="0.5">
      <c r="A3546" t="s">
        <v>4750</v>
      </c>
      <c r="B3546" t="s">
        <v>4749</v>
      </c>
      <c r="C3546" t="s">
        <v>1761</v>
      </c>
      <c r="D3546" s="1">
        <v>45508</v>
      </c>
      <c r="E3546">
        <v>999</v>
      </c>
      <c r="F3546" t="s">
        <v>10</v>
      </c>
      <c r="G3546" t="s">
        <v>23</v>
      </c>
      <c r="H3546" t="s">
        <v>5361</v>
      </c>
      <c r="I3546">
        <v>999</v>
      </c>
      <c r="J3546" s="1">
        <v>45496</v>
      </c>
      <c r="K3546" t="s">
        <v>5356</v>
      </c>
      <c r="L3546" s="1"/>
      <c r="M3546" s="1">
        <v>45471</v>
      </c>
      <c r="N3546" t="s">
        <v>5843</v>
      </c>
      <c r="O3546" t="s">
        <v>5835</v>
      </c>
      <c r="P3546" t="s">
        <v>6036</v>
      </c>
    </row>
    <row r="3547" spans="1:16" x14ac:dyDescent="0.5">
      <c r="A3547" t="s">
        <v>4751</v>
      </c>
      <c r="B3547" t="s">
        <v>4749</v>
      </c>
      <c r="C3547" t="s">
        <v>1761</v>
      </c>
      <c r="D3547" s="1">
        <v>45538</v>
      </c>
      <c r="E3547">
        <v>999</v>
      </c>
      <c r="F3547" t="s">
        <v>10</v>
      </c>
      <c r="G3547" t="s">
        <v>11</v>
      </c>
      <c r="H3547" t="s">
        <v>5361</v>
      </c>
      <c r="I3547">
        <v>999</v>
      </c>
      <c r="J3547" s="1">
        <v>45496</v>
      </c>
      <c r="K3547" t="s">
        <v>5356</v>
      </c>
      <c r="L3547" s="1"/>
      <c r="M3547" s="1">
        <v>45471</v>
      </c>
      <c r="N3547" t="s">
        <v>5843</v>
      </c>
      <c r="O3547" t="s">
        <v>5835</v>
      </c>
      <c r="P3547" t="s">
        <v>6036</v>
      </c>
    </row>
    <row r="3548" spans="1:16" x14ac:dyDescent="0.5">
      <c r="A3548" t="s">
        <v>4752</v>
      </c>
      <c r="B3548" t="s">
        <v>4753</v>
      </c>
      <c r="C3548" t="s">
        <v>318</v>
      </c>
      <c r="D3548" s="1">
        <v>45446</v>
      </c>
      <c r="E3548">
        <v>999</v>
      </c>
      <c r="F3548" t="s">
        <v>10</v>
      </c>
      <c r="G3548" t="s">
        <v>11</v>
      </c>
      <c r="H3548" t="s">
        <v>5361</v>
      </c>
      <c r="I3548">
        <v>999</v>
      </c>
      <c r="J3548" s="1">
        <v>45455</v>
      </c>
      <c r="K3548" t="s">
        <v>5356</v>
      </c>
      <c r="L3548" s="1"/>
      <c r="M3548" s="1">
        <v>45447</v>
      </c>
      <c r="N3548" t="s">
        <v>5838</v>
      </c>
      <c r="O3548" t="s">
        <v>5848</v>
      </c>
      <c r="P3548" t="s">
        <v>6036</v>
      </c>
    </row>
    <row r="3549" spans="1:16" x14ac:dyDescent="0.5">
      <c r="A3549" t="s">
        <v>4754</v>
      </c>
      <c r="B3549" t="s">
        <v>4753</v>
      </c>
      <c r="C3549" t="s">
        <v>318</v>
      </c>
      <c r="D3549" s="1">
        <v>45474</v>
      </c>
      <c r="E3549">
        <v>999</v>
      </c>
      <c r="F3549" t="s">
        <v>10</v>
      </c>
      <c r="G3549" t="s">
        <v>11</v>
      </c>
      <c r="H3549" t="s">
        <v>5361</v>
      </c>
      <c r="I3549">
        <v>999</v>
      </c>
      <c r="J3549" s="1">
        <v>45455</v>
      </c>
      <c r="K3549" t="s">
        <v>5356</v>
      </c>
      <c r="L3549" s="1"/>
      <c r="M3549" s="1">
        <v>45447</v>
      </c>
      <c r="N3549" t="s">
        <v>5838</v>
      </c>
      <c r="O3549" t="s">
        <v>5848</v>
      </c>
      <c r="P3549" t="s">
        <v>6036</v>
      </c>
    </row>
    <row r="3550" spans="1:16" x14ac:dyDescent="0.5">
      <c r="A3550" t="s">
        <v>4755</v>
      </c>
      <c r="B3550" t="s">
        <v>4753</v>
      </c>
      <c r="C3550" t="s">
        <v>318</v>
      </c>
      <c r="D3550" s="1">
        <v>45505</v>
      </c>
      <c r="E3550">
        <v>999</v>
      </c>
      <c r="F3550" t="s">
        <v>10</v>
      </c>
      <c r="G3550" t="s">
        <v>11</v>
      </c>
      <c r="H3550" t="s">
        <v>5361</v>
      </c>
      <c r="I3550">
        <v>999</v>
      </c>
      <c r="J3550" s="1">
        <v>45455</v>
      </c>
      <c r="K3550" t="s">
        <v>5356</v>
      </c>
      <c r="L3550" s="1"/>
      <c r="M3550" s="1">
        <v>45447</v>
      </c>
      <c r="N3550" t="s">
        <v>5838</v>
      </c>
      <c r="O3550" t="s">
        <v>5848</v>
      </c>
      <c r="P3550" t="s">
        <v>6036</v>
      </c>
    </row>
    <row r="3551" spans="1:16" x14ac:dyDescent="0.5">
      <c r="A3551" t="s">
        <v>4756</v>
      </c>
      <c r="B3551" t="s">
        <v>4753</v>
      </c>
      <c r="C3551" t="s">
        <v>318</v>
      </c>
      <c r="D3551" s="1">
        <v>45538</v>
      </c>
      <c r="E3551">
        <v>999</v>
      </c>
      <c r="F3551" t="s">
        <v>10</v>
      </c>
      <c r="G3551" t="s">
        <v>11</v>
      </c>
      <c r="H3551" t="s">
        <v>5361</v>
      </c>
      <c r="I3551">
        <v>999</v>
      </c>
      <c r="J3551" s="1">
        <v>45455</v>
      </c>
      <c r="K3551" t="s">
        <v>5356</v>
      </c>
      <c r="L3551" s="1"/>
      <c r="M3551" s="1">
        <v>45447</v>
      </c>
      <c r="N3551" t="s">
        <v>5838</v>
      </c>
      <c r="O3551" t="s">
        <v>5848</v>
      </c>
      <c r="P3551" t="s">
        <v>6036</v>
      </c>
    </row>
    <row r="3552" spans="1:16" x14ac:dyDescent="0.5">
      <c r="A3552" t="s">
        <v>4757</v>
      </c>
      <c r="B3552" t="s">
        <v>4758</v>
      </c>
      <c r="C3552" t="s">
        <v>4759</v>
      </c>
      <c r="D3552" s="1">
        <v>45444</v>
      </c>
      <c r="E3552">
        <v>999</v>
      </c>
      <c r="F3552" t="s">
        <v>10</v>
      </c>
      <c r="G3552" t="s">
        <v>11</v>
      </c>
      <c r="H3552" t="s">
        <v>5361</v>
      </c>
      <c r="I3552">
        <v>999</v>
      </c>
      <c r="J3552" s="1">
        <v>45452</v>
      </c>
      <c r="K3552" t="s">
        <v>5356</v>
      </c>
      <c r="L3552" s="1"/>
      <c r="M3552" s="1">
        <v>45438</v>
      </c>
      <c r="N3552" t="s">
        <v>5838</v>
      </c>
      <c r="O3552" t="s">
        <v>5835</v>
      </c>
      <c r="P3552" t="s">
        <v>6037</v>
      </c>
    </row>
    <row r="3553" spans="1:16" x14ac:dyDescent="0.5">
      <c r="A3553" t="s">
        <v>4760</v>
      </c>
      <c r="B3553" t="s">
        <v>4758</v>
      </c>
      <c r="C3553" t="s">
        <v>4759</v>
      </c>
      <c r="D3553" s="1">
        <v>45475</v>
      </c>
      <c r="E3553">
        <v>999</v>
      </c>
      <c r="F3553" t="s">
        <v>10</v>
      </c>
      <c r="G3553" t="s">
        <v>11</v>
      </c>
      <c r="H3553" t="s">
        <v>5361</v>
      </c>
      <c r="I3553">
        <v>999</v>
      </c>
      <c r="J3553" s="1">
        <v>45452</v>
      </c>
      <c r="K3553" t="s">
        <v>5356</v>
      </c>
      <c r="L3553" s="1"/>
      <c r="M3553" s="1">
        <v>45438</v>
      </c>
      <c r="N3553" t="s">
        <v>5838</v>
      </c>
      <c r="O3553" t="s">
        <v>5835</v>
      </c>
      <c r="P3553" t="s">
        <v>6037</v>
      </c>
    </row>
    <row r="3554" spans="1:16" x14ac:dyDescent="0.5">
      <c r="A3554" t="s">
        <v>4761</v>
      </c>
      <c r="B3554" t="s">
        <v>4758</v>
      </c>
      <c r="C3554" t="s">
        <v>4759</v>
      </c>
      <c r="D3554" s="1">
        <v>45508</v>
      </c>
      <c r="E3554">
        <v>999</v>
      </c>
      <c r="F3554" t="s">
        <v>10</v>
      </c>
      <c r="G3554" t="s">
        <v>11</v>
      </c>
      <c r="H3554" t="s">
        <v>5361</v>
      </c>
      <c r="I3554">
        <v>999</v>
      </c>
      <c r="J3554" s="1">
        <v>45452</v>
      </c>
      <c r="K3554" t="s">
        <v>5356</v>
      </c>
      <c r="L3554" s="1"/>
      <c r="M3554" s="1">
        <v>45438</v>
      </c>
      <c r="N3554" t="s">
        <v>5838</v>
      </c>
      <c r="O3554" t="s">
        <v>5835</v>
      </c>
      <c r="P3554" t="s">
        <v>6037</v>
      </c>
    </row>
    <row r="3555" spans="1:16" x14ac:dyDescent="0.5">
      <c r="A3555" t="s">
        <v>4762</v>
      </c>
      <c r="B3555" t="s">
        <v>4758</v>
      </c>
      <c r="C3555" t="s">
        <v>4759</v>
      </c>
      <c r="D3555" s="1">
        <v>45536</v>
      </c>
      <c r="E3555">
        <v>999</v>
      </c>
      <c r="F3555" t="s">
        <v>10</v>
      </c>
      <c r="G3555" t="s">
        <v>25</v>
      </c>
      <c r="H3555" t="s">
        <v>5361</v>
      </c>
      <c r="I3555">
        <v>999</v>
      </c>
      <c r="J3555" s="1">
        <v>45452</v>
      </c>
      <c r="K3555" t="s">
        <v>5356</v>
      </c>
      <c r="L3555" s="1"/>
      <c r="M3555" s="1">
        <v>45438</v>
      </c>
      <c r="N3555" t="s">
        <v>5838</v>
      </c>
      <c r="O3555" t="s">
        <v>5835</v>
      </c>
      <c r="P3555" t="s">
        <v>6037</v>
      </c>
    </row>
    <row r="3556" spans="1:16" x14ac:dyDescent="0.5">
      <c r="A3556" t="s">
        <v>4763</v>
      </c>
      <c r="B3556" t="s">
        <v>4764</v>
      </c>
      <c r="C3556" t="s">
        <v>4018</v>
      </c>
      <c r="D3556" s="1">
        <v>45474</v>
      </c>
      <c r="E3556">
        <v>9999</v>
      </c>
      <c r="F3556" t="s">
        <v>10</v>
      </c>
      <c r="G3556" t="s">
        <v>25</v>
      </c>
      <c r="H3556" t="s">
        <v>5382</v>
      </c>
      <c r="I3556">
        <v>9999</v>
      </c>
      <c r="J3556" s="1">
        <v>45500</v>
      </c>
      <c r="K3556" t="s">
        <v>5356</v>
      </c>
      <c r="L3556" s="1"/>
      <c r="M3556" s="1">
        <v>45478</v>
      </c>
      <c r="N3556" t="s">
        <v>5839</v>
      </c>
      <c r="O3556" t="s">
        <v>5844</v>
      </c>
      <c r="P3556" t="s">
        <v>6036</v>
      </c>
    </row>
    <row r="3557" spans="1:16" x14ac:dyDescent="0.5">
      <c r="A3557" t="s">
        <v>4765</v>
      </c>
      <c r="B3557" t="s">
        <v>4764</v>
      </c>
      <c r="C3557" t="s">
        <v>4018</v>
      </c>
      <c r="D3557" s="1">
        <v>45508</v>
      </c>
      <c r="E3557">
        <v>9999</v>
      </c>
      <c r="F3557" t="s">
        <v>10</v>
      </c>
      <c r="G3557" t="s">
        <v>11</v>
      </c>
      <c r="H3557" t="s">
        <v>5382</v>
      </c>
      <c r="I3557">
        <v>9999</v>
      </c>
      <c r="J3557" s="1">
        <v>45500</v>
      </c>
      <c r="K3557" t="s">
        <v>5356</v>
      </c>
      <c r="L3557" s="1"/>
      <c r="M3557" s="1">
        <v>45478</v>
      </c>
      <c r="N3557" t="s">
        <v>5839</v>
      </c>
      <c r="O3557" t="s">
        <v>5844</v>
      </c>
      <c r="P3557" t="s">
        <v>6036</v>
      </c>
    </row>
    <row r="3558" spans="1:16" x14ac:dyDescent="0.5">
      <c r="A3558" t="s">
        <v>4766</v>
      </c>
      <c r="B3558" t="s">
        <v>4764</v>
      </c>
      <c r="C3558" t="s">
        <v>4018</v>
      </c>
      <c r="D3558" s="1">
        <v>45539</v>
      </c>
      <c r="E3558">
        <v>9999</v>
      </c>
      <c r="F3558" t="s">
        <v>10</v>
      </c>
      <c r="G3558" t="s">
        <v>11</v>
      </c>
      <c r="H3558" t="s">
        <v>5382</v>
      </c>
      <c r="I3558">
        <v>9999</v>
      </c>
      <c r="J3558" s="1">
        <v>45500</v>
      </c>
      <c r="K3558" t="s">
        <v>5356</v>
      </c>
      <c r="L3558" s="1"/>
      <c r="M3558" s="1">
        <v>45478</v>
      </c>
      <c r="N3558" t="s">
        <v>5839</v>
      </c>
      <c r="O3558" t="s">
        <v>5844</v>
      </c>
      <c r="P3558" t="s">
        <v>6036</v>
      </c>
    </row>
    <row r="3559" spans="1:16" x14ac:dyDescent="0.5">
      <c r="A3559" t="s">
        <v>4767</v>
      </c>
      <c r="B3559" t="s">
        <v>4768</v>
      </c>
      <c r="C3559" t="s">
        <v>4769</v>
      </c>
      <c r="D3559" s="1">
        <v>45508</v>
      </c>
      <c r="E3559">
        <v>999</v>
      </c>
      <c r="F3559" t="s">
        <v>10</v>
      </c>
      <c r="G3559" t="s">
        <v>11</v>
      </c>
      <c r="H3559" t="s">
        <v>5361</v>
      </c>
      <c r="I3559">
        <v>999</v>
      </c>
      <c r="J3559" s="1">
        <v>45520</v>
      </c>
      <c r="K3559" t="s">
        <v>5356</v>
      </c>
      <c r="L3559" s="1"/>
      <c r="M3559" s="1">
        <v>45491</v>
      </c>
      <c r="N3559" t="s">
        <v>5838</v>
      </c>
      <c r="O3559" t="s">
        <v>5835</v>
      </c>
      <c r="P3559" t="s">
        <v>6036</v>
      </c>
    </row>
    <row r="3560" spans="1:16" x14ac:dyDescent="0.5">
      <c r="A3560" t="s">
        <v>4770</v>
      </c>
      <c r="B3560" t="s">
        <v>4768</v>
      </c>
      <c r="C3560" t="s">
        <v>4769</v>
      </c>
      <c r="D3560" s="1">
        <v>45538</v>
      </c>
      <c r="E3560">
        <v>999</v>
      </c>
      <c r="F3560" t="s">
        <v>10</v>
      </c>
      <c r="G3560" t="s">
        <v>11</v>
      </c>
      <c r="H3560" t="s">
        <v>5361</v>
      </c>
      <c r="I3560">
        <v>999</v>
      </c>
      <c r="J3560" s="1">
        <v>45520</v>
      </c>
      <c r="K3560" t="s">
        <v>5356</v>
      </c>
      <c r="L3560" s="1"/>
      <c r="M3560" s="1">
        <v>45491</v>
      </c>
      <c r="N3560" t="s">
        <v>5838</v>
      </c>
      <c r="O3560" t="s">
        <v>5835</v>
      </c>
      <c r="P3560" t="s">
        <v>6036</v>
      </c>
    </row>
    <row r="3561" spans="1:16" x14ac:dyDescent="0.5">
      <c r="A3561" t="s">
        <v>4771</v>
      </c>
      <c r="B3561" t="s">
        <v>4772</v>
      </c>
      <c r="C3561" t="s">
        <v>193</v>
      </c>
      <c r="D3561" s="1">
        <v>45325</v>
      </c>
      <c r="E3561">
        <v>999</v>
      </c>
      <c r="F3561" t="s">
        <v>10</v>
      </c>
      <c r="G3561" t="s">
        <v>25</v>
      </c>
      <c r="H3561" t="s">
        <v>5361</v>
      </c>
      <c r="I3561">
        <v>999</v>
      </c>
      <c r="J3561" s="1">
        <v>45346</v>
      </c>
      <c r="K3561" t="s">
        <v>5356</v>
      </c>
      <c r="L3561" s="1"/>
      <c r="M3561" s="1">
        <v>45316</v>
      </c>
      <c r="N3561" t="s">
        <v>5843</v>
      </c>
      <c r="O3561" t="s">
        <v>5845</v>
      </c>
      <c r="P3561" t="s">
        <v>6036</v>
      </c>
    </row>
    <row r="3562" spans="1:16" x14ac:dyDescent="0.5">
      <c r="A3562" t="s">
        <v>4773</v>
      </c>
      <c r="B3562" t="s">
        <v>4772</v>
      </c>
      <c r="C3562" t="s">
        <v>193</v>
      </c>
      <c r="D3562" s="1">
        <v>45354</v>
      </c>
      <c r="E3562">
        <v>999</v>
      </c>
      <c r="F3562" t="s">
        <v>10</v>
      </c>
      <c r="G3562" t="s">
        <v>11</v>
      </c>
      <c r="H3562" t="s">
        <v>5361</v>
      </c>
      <c r="I3562">
        <v>999</v>
      </c>
      <c r="J3562" s="1">
        <v>45346</v>
      </c>
      <c r="K3562" t="s">
        <v>5356</v>
      </c>
      <c r="L3562" s="1"/>
      <c r="M3562" s="1">
        <v>45316</v>
      </c>
      <c r="N3562" t="s">
        <v>5843</v>
      </c>
      <c r="O3562" t="s">
        <v>5845</v>
      </c>
      <c r="P3562" t="s">
        <v>6036</v>
      </c>
    </row>
    <row r="3563" spans="1:16" x14ac:dyDescent="0.5">
      <c r="A3563" t="s">
        <v>4774</v>
      </c>
      <c r="B3563" t="s">
        <v>4772</v>
      </c>
      <c r="C3563" t="s">
        <v>193</v>
      </c>
      <c r="D3563" s="1">
        <v>45385</v>
      </c>
      <c r="E3563">
        <v>999</v>
      </c>
      <c r="F3563" t="s">
        <v>10</v>
      </c>
      <c r="G3563" t="s">
        <v>23</v>
      </c>
      <c r="H3563" t="s">
        <v>5361</v>
      </c>
      <c r="I3563">
        <v>999</v>
      </c>
      <c r="J3563" s="1">
        <v>45346</v>
      </c>
      <c r="K3563" t="s">
        <v>5356</v>
      </c>
      <c r="L3563" s="1"/>
      <c r="M3563" s="1">
        <v>45316</v>
      </c>
      <c r="N3563" t="s">
        <v>5843</v>
      </c>
      <c r="O3563" t="s">
        <v>5845</v>
      </c>
      <c r="P3563" t="s">
        <v>6036</v>
      </c>
    </row>
    <row r="3564" spans="1:16" x14ac:dyDescent="0.5">
      <c r="A3564" t="s">
        <v>4775</v>
      </c>
      <c r="B3564" t="s">
        <v>4772</v>
      </c>
      <c r="C3564" t="s">
        <v>193</v>
      </c>
      <c r="D3564" s="1">
        <v>45414</v>
      </c>
      <c r="E3564">
        <v>999</v>
      </c>
      <c r="F3564" t="s">
        <v>10</v>
      </c>
      <c r="G3564" t="s">
        <v>11</v>
      </c>
      <c r="H3564" t="s">
        <v>5361</v>
      </c>
      <c r="I3564">
        <v>999</v>
      </c>
      <c r="J3564" s="1">
        <v>45346</v>
      </c>
      <c r="K3564" t="s">
        <v>5356</v>
      </c>
      <c r="L3564" s="1"/>
      <c r="M3564" s="1">
        <v>45316</v>
      </c>
      <c r="N3564" t="s">
        <v>5843</v>
      </c>
      <c r="O3564" t="s">
        <v>5845</v>
      </c>
      <c r="P3564" t="s">
        <v>6036</v>
      </c>
    </row>
    <row r="3565" spans="1:16" x14ac:dyDescent="0.5">
      <c r="A3565" t="s">
        <v>4776</v>
      </c>
      <c r="B3565" t="s">
        <v>4772</v>
      </c>
      <c r="C3565" t="s">
        <v>193</v>
      </c>
      <c r="D3565" s="1">
        <v>45446</v>
      </c>
      <c r="E3565">
        <v>999</v>
      </c>
      <c r="F3565" t="s">
        <v>10</v>
      </c>
      <c r="G3565" t="s">
        <v>11</v>
      </c>
      <c r="H3565" t="s">
        <v>5361</v>
      </c>
      <c r="I3565">
        <v>999</v>
      </c>
      <c r="J3565" s="1">
        <v>45346</v>
      </c>
      <c r="K3565" t="s">
        <v>5356</v>
      </c>
      <c r="L3565" s="1"/>
      <c r="M3565" s="1">
        <v>45316</v>
      </c>
      <c r="N3565" t="s">
        <v>5843</v>
      </c>
      <c r="O3565" t="s">
        <v>5845</v>
      </c>
      <c r="P3565" t="s">
        <v>6036</v>
      </c>
    </row>
    <row r="3566" spans="1:16" x14ac:dyDescent="0.5">
      <c r="A3566" t="s">
        <v>4777</v>
      </c>
      <c r="B3566" t="s">
        <v>4772</v>
      </c>
      <c r="C3566" t="s">
        <v>193</v>
      </c>
      <c r="D3566" s="1">
        <v>45477</v>
      </c>
      <c r="E3566">
        <v>999</v>
      </c>
      <c r="F3566" t="s">
        <v>10</v>
      </c>
      <c r="G3566" t="s">
        <v>25</v>
      </c>
      <c r="H3566" t="s">
        <v>5361</v>
      </c>
      <c r="I3566">
        <v>999</v>
      </c>
      <c r="J3566" s="1">
        <v>45346</v>
      </c>
      <c r="K3566" t="s">
        <v>5356</v>
      </c>
      <c r="L3566" s="1"/>
      <c r="M3566" s="1">
        <v>45316</v>
      </c>
      <c r="N3566" t="s">
        <v>5843</v>
      </c>
      <c r="O3566" t="s">
        <v>5845</v>
      </c>
      <c r="P3566" t="s">
        <v>6036</v>
      </c>
    </row>
    <row r="3567" spans="1:16" x14ac:dyDescent="0.5">
      <c r="A3567" t="s">
        <v>4778</v>
      </c>
      <c r="B3567" t="s">
        <v>4772</v>
      </c>
      <c r="C3567" t="s">
        <v>193</v>
      </c>
      <c r="D3567" s="1">
        <v>45507</v>
      </c>
      <c r="E3567">
        <v>999</v>
      </c>
      <c r="F3567" t="s">
        <v>10</v>
      </c>
      <c r="G3567" t="s">
        <v>25</v>
      </c>
      <c r="H3567" t="s">
        <v>5361</v>
      </c>
      <c r="I3567">
        <v>999</v>
      </c>
      <c r="J3567" s="1">
        <v>45346</v>
      </c>
      <c r="K3567" t="s">
        <v>5356</v>
      </c>
      <c r="L3567" s="1"/>
      <c r="M3567" s="1">
        <v>45316</v>
      </c>
      <c r="N3567" t="s">
        <v>5843</v>
      </c>
      <c r="O3567" t="s">
        <v>5845</v>
      </c>
      <c r="P3567" t="s">
        <v>6036</v>
      </c>
    </row>
    <row r="3568" spans="1:16" x14ac:dyDescent="0.5">
      <c r="A3568" t="s">
        <v>4779</v>
      </c>
      <c r="B3568" t="s">
        <v>4772</v>
      </c>
      <c r="C3568" t="s">
        <v>193</v>
      </c>
      <c r="D3568" s="1">
        <v>45536</v>
      </c>
      <c r="E3568">
        <v>999</v>
      </c>
      <c r="F3568" t="s">
        <v>10</v>
      </c>
      <c r="G3568" t="s">
        <v>11</v>
      </c>
      <c r="H3568" t="s">
        <v>5361</v>
      </c>
      <c r="I3568">
        <v>999</v>
      </c>
      <c r="J3568" s="1">
        <v>45346</v>
      </c>
      <c r="K3568" t="s">
        <v>5356</v>
      </c>
      <c r="L3568" s="1"/>
      <c r="M3568" s="1">
        <v>45316</v>
      </c>
      <c r="N3568" t="s">
        <v>5843</v>
      </c>
      <c r="O3568" t="s">
        <v>5845</v>
      </c>
      <c r="P3568" t="s">
        <v>6036</v>
      </c>
    </row>
    <row r="3569" spans="1:16" x14ac:dyDescent="0.5">
      <c r="A3569" t="s">
        <v>4780</v>
      </c>
      <c r="B3569" t="s">
        <v>4781</v>
      </c>
      <c r="C3569" t="s">
        <v>4782</v>
      </c>
      <c r="D3569" s="1">
        <v>45386</v>
      </c>
      <c r="E3569">
        <v>2499</v>
      </c>
      <c r="F3569" t="s">
        <v>10</v>
      </c>
      <c r="G3569" t="s">
        <v>11</v>
      </c>
      <c r="H3569" t="s">
        <v>5362</v>
      </c>
      <c r="I3569">
        <v>2499</v>
      </c>
      <c r="J3569" s="1">
        <v>45384</v>
      </c>
      <c r="K3569" t="s">
        <v>5359</v>
      </c>
      <c r="L3569" s="1">
        <v>45489</v>
      </c>
      <c r="M3569" s="1">
        <v>45364</v>
      </c>
      <c r="N3569" t="s">
        <v>5843</v>
      </c>
      <c r="O3569" t="s">
        <v>5848</v>
      </c>
      <c r="P3569" t="s">
        <v>6036</v>
      </c>
    </row>
    <row r="3570" spans="1:16" x14ac:dyDescent="0.5">
      <c r="A3570" t="s">
        <v>4783</v>
      </c>
      <c r="B3570" t="s">
        <v>4781</v>
      </c>
      <c r="C3570" t="s">
        <v>4782</v>
      </c>
      <c r="D3570" s="1">
        <v>45413</v>
      </c>
      <c r="E3570">
        <v>2499</v>
      </c>
      <c r="F3570" t="s">
        <v>10</v>
      </c>
      <c r="G3570" t="s">
        <v>11</v>
      </c>
      <c r="H3570" t="s">
        <v>5362</v>
      </c>
      <c r="I3570">
        <v>2499</v>
      </c>
      <c r="J3570" s="1">
        <v>45384</v>
      </c>
      <c r="K3570" t="s">
        <v>5359</v>
      </c>
      <c r="L3570" s="1">
        <v>45489</v>
      </c>
      <c r="M3570" s="1">
        <v>45364</v>
      </c>
      <c r="N3570" t="s">
        <v>5843</v>
      </c>
      <c r="O3570" t="s">
        <v>5848</v>
      </c>
      <c r="P3570" t="s">
        <v>6036</v>
      </c>
    </row>
    <row r="3571" spans="1:16" x14ac:dyDescent="0.5">
      <c r="A3571" t="s">
        <v>4784</v>
      </c>
      <c r="B3571" t="s">
        <v>4781</v>
      </c>
      <c r="C3571" t="s">
        <v>4782</v>
      </c>
      <c r="D3571" s="1">
        <v>45444</v>
      </c>
      <c r="E3571">
        <v>2499</v>
      </c>
      <c r="F3571" t="s">
        <v>10</v>
      </c>
      <c r="G3571" t="s">
        <v>25</v>
      </c>
      <c r="H3571" t="s">
        <v>5362</v>
      </c>
      <c r="I3571">
        <v>2499</v>
      </c>
      <c r="J3571" s="1">
        <v>45384</v>
      </c>
      <c r="K3571" t="s">
        <v>5359</v>
      </c>
      <c r="L3571" s="1">
        <v>45489</v>
      </c>
      <c r="M3571" s="1">
        <v>45364</v>
      </c>
      <c r="N3571" t="s">
        <v>5843</v>
      </c>
      <c r="O3571" t="s">
        <v>5848</v>
      </c>
      <c r="P3571" t="s">
        <v>6036</v>
      </c>
    </row>
    <row r="3572" spans="1:16" x14ac:dyDescent="0.5">
      <c r="A3572" t="s">
        <v>4785</v>
      </c>
      <c r="B3572" t="s">
        <v>4781</v>
      </c>
      <c r="C3572" t="s">
        <v>4782</v>
      </c>
      <c r="D3572" s="1">
        <v>45474</v>
      </c>
      <c r="E3572">
        <v>2499</v>
      </c>
      <c r="F3572" t="s">
        <v>10</v>
      </c>
      <c r="G3572" t="s">
        <v>11</v>
      </c>
      <c r="H3572" t="s">
        <v>5362</v>
      </c>
      <c r="I3572">
        <v>2499</v>
      </c>
      <c r="J3572" s="1">
        <v>45384</v>
      </c>
      <c r="K3572" t="s">
        <v>5359</v>
      </c>
      <c r="L3572" s="1">
        <v>45489</v>
      </c>
      <c r="M3572" s="1">
        <v>45364</v>
      </c>
      <c r="N3572" t="s">
        <v>5843</v>
      </c>
      <c r="O3572" t="s">
        <v>5848</v>
      </c>
      <c r="P3572" t="s">
        <v>6036</v>
      </c>
    </row>
    <row r="3573" spans="1:16" x14ac:dyDescent="0.5">
      <c r="A3573" t="s">
        <v>4786</v>
      </c>
      <c r="B3573" t="s">
        <v>4787</v>
      </c>
      <c r="C3573" t="s">
        <v>270</v>
      </c>
      <c r="D3573" s="1">
        <v>45384</v>
      </c>
      <c r="E3573">
        <v>2499</v>
      </c>
      <c r="F3573" t="s">
        <v>10</v>
      </c>
      <c r="G3573" t="s">
        <v>25</v>
      </c>
      <c r="H3573" t="s">
        <v>5362</v>
      </c>
      <c r="I3573">
        <v>2499</v>
      </c>
      <c r="J3573" s="1">
        <v>45398</v>
      </c>
      <c r="K3573" t="s">
        <v>5356</v>
      </c>
      <c r="L3573" s="1"/>
      <c r="M3573" s="1">
        <v>45381</v>
      </c>
      <c r="N3573" t="s">
        <v>5846</v>
      </c>
      <c r="O3573" t="s">
        <v>5848</v>
      </c>
      <c r="P3573" t="s">
        <v>6037</v>
      </c>
    </row>
    <row r="3574" spans="1:16" x14ac:dyDescent="0.5">
      <c r="A3574" t="s">
        <v>4788</v>
      </c>
      <c r="B3574" t="s">
        <v>4787</v>
      </c>
      <c r="C3574" t="s">
        <v>270</v>
      </c>
      <c r="D3574" s="1">
        <v>45416</v>
      </c>
      <c r="E3574">
        <v>2499</v>
      </c>
      <c r="F3574" t="s">
        <v>10</v>
      </c>
      <c r="G3574" t="s">
        <v>41</v>
      </c>
      <c r="H3574" t="s">
        <v>5362</v>
      </c>
      <c r="I3574">
        <v>2499</v>
      </c>
      <c r="J3574" s="1">
        <v>45398</v>
      </c>
      <c r="K3574" t="s">
        <v>5356</v>
      </c>
      <c r="L3574" s="1"/>
      <c r="M3574" s="1">
        <v>45381</v>
      </c>
      <c r="N3574" t="s">
        <v>5846</v>
      </c>
      <c r="O3574" t="s">
        <v>5848</v>
      </c>
      <c r="P3574" t="s">
        <v>6037</v>
      </c>
    </row>
    <row r="3575" spans="1:16" x14ac:dyDescent="0.5">
      <c r="A3575" t="s">
        <v>4789</v>
      </c>
      <c r="B3575" t="s">
        <v>4787</v>
      </c>
      <c r="C3575" t="s">
        <v>270</v>
      </c>
      <c r="D3575" s="1">
        <v>45445</v>
      </c>
      <c r="E3575">
        <v>2499</v>
      </c>
      <c r="F3575" t="s">
        <v>10</v>
      </c>
      <c r="G3575" t="s">
        <v>23</v>
      </c>
      <c r="H3575" t="s">
        <v>5362</v>
      </c>
      <c r="I3575">
        <v>2499</v>
      </c>
      <c r="J3575" s="1">
        <v>45398</v>
      </c>
      <c r="K3575" t="s">
        <v>5356</v>
      </c>
      <c r="L3575" s="1"/>
      <c r="M3575" s="1">
        <v>45381</v>
      </c>
      <c r="N3575" t="s">
        <v>5846</v>
      </c>
      <c r="O3575" t="s">
        <v>5848</v>
      </c>
      <c r="P3575" t="s">
        <v>6037</v>
      </c>
    </row>
    <row r="3576" spans="1:16" x14ac:dyDescent="0.5">
      <c r="A3576" t="s">
        <v>4790</v>
      </c>
      <c r="B3576" t="s">
        <v>4787</v>
      </c>
      <c r="C3576" t="s">
        <v>270</v>
      </c>
      <c r="D3576" s="1">
        <v>45476</v>
      </c>
      <c r="E3576">
        <v>2499</v>
      </c>
      <c r="F3576" t="s">
        <v>10</v>
      </c>
      <c r="G3576" t="s">
        <v>25</v>
      </c>
      <c r="H3576" t="s">
        <v>5362</v>
      </c>
      <c r="I3576">
        <v>2499</v>
      </c>
      <c r="J3576" s="1">
        <v>45398</v>
      </c>
      <c r="K3576" t="s">
        <v>5356</v>
      </c>
      <c r="L3576" s="1"/>
      <c r="M3576" s="1">
        <v>45381</v>
      </c>
      <c r="N3576" t="s">
        <v>5846</v>
      </c>
      <c r="O3576" t="s">
        <v>5848</v>
      </c>
      <c r="P3576" t="s">
        <v>6037</v>
      </c>
    </row>
    <row r="3577" spans="1:16" x14ac:dyDescent="0.5">
      <c r="A3577" t="s">
        <v>4791</v>
      </c>
      <c r="B3577" t="s">
        <v>4787</v>
      </c>
      <c r="C3577" t="s">
        <v>270</v>
      </c>
      <c r="D3577" s="1">
        <v>45505</v>
      </c>
      <c r="E3577">
        <v>2499</v>
      </c>
      <c r="F3577" t="s">
        <v>10</v>
      </c>
      <c r="G3577" t="s">
        <v>11</v>
      </c>
      <c r="H3577" t="s">
        <v>5362</v>
      </c>
      <c r="I3577">
        <v>2499</v>
      </c>
      <c r="J3577" s="1">
        <v>45398</v>
      </c>
      <c r="K3577" t="s">
        <v>5356</v>
      </c>
      <c r="L3577" s="1"/>
      <c r="M3577" s="1">
        <v>45381</v>
      </c>
      <c r="N3577" t="s">
        <v>5846</v>
      </c>
      <c r="O3577" t="s">
        <v>5848</v>
      </c>
      <c r="P3577" t="s">
        <v>6037</v>
      </c>
    </row>
    <row r="3578" spans="1:16" x14ac:dyDescent="0.5">
      <c r="A3578" t="s">
        <v>4792</v>
      </c>
      <c r="B3578" t="s">
        <v>4787</v>
      </c>
      <c r="C3578" t="s">
        <v>270</v>
      </c>
      <c r="D3578" s="1">
        <v>45538</v>
      </c>
      <c r="E3578">
        <v>2499</v>
      </c>
      <c r="F3578" t="s">
        <v>10</v>
      </c>
      <c r="G3578" t="s">
        <v>25</v>
      </c>
      <c r="H3578" t="s">
        <v>5362</v>
      </c>
      <c r="I3578">
        <v>2499</v>
      </c>
      <c r="J3578" s="1">
        <v>45398</v>
      </c>
      <c r="K3578" t="s">
        <v>5356</v>
      </c>
      <c r="L3578" s="1"/>
      <c r="M3578" s="1">
        <v>45381</v>
      </c>
      <c r="N3578" t="s">
        <v>5846</v>
      </c>
      <c r="O3578" t="s">
        <v>5848</v>
      </c>
      <c r="P3578" t="s">
        <v>6037</v>
      </c>
    </row>
    <row r="3579" spans="1:16" x14ac:dyDescent="0.5">
      <c r="A3579" t="s">
        <v>4793</v>
      </c>
      <c r="B3579" t="s">
        <v>4794</v>
      </c>
      <c r="C3579" t="s">
        <v>4795</v>
      </c>
      <c r="D3579" s="1">
        <v>45416</v>
      </c>
      <c r="E3579">
        <v>9999</v>
      </c>
      <c r="F3579" t="s">
        <v>10</v>
      </c>
      <c r="G3579" t="s">
        <v>23</v>
      </c>
      <c r="H3579" t="s">
        <v>5382</v>
      </c>
      <c r="I3579">
        <v>9999</v>
      </c>
      <c r="J3579" s="1">
        <v>45422</v>
      </c>
      <c r="K3579" t="s">
        <v>5356</v>
      </c>
      <c r="L3579" s="1"/>
      <c r="M3579" s="1">
        <v>45410</v>
      </c>
      <c r="N3579" t="s">
        <v>5839</v>
      </c>
      <c r="O3579" t="s">
        <v>5844</v>
      </c>
      <c r="P3579" t="s">
        <v>5836</v>
      </c>
    </row>
    <row r="3580" spans="1:16" x14ac:dyDescent="0.5">
      <c r="A3580" t="s">
        <v>4796</v>
      </c>
      <c r="B3580" t="s">
        <v>4794</v>
      </c>
      <c r="C3580" t="s">
        <v>4795</v>
      </c>
      <c r="D3580" s="1">
        <v>45446</v>
      </c>
      <c r="E3580">
        <v>9999</v>
      </c>
      <c r="F3580" t="s">
        <v>10</v>
      </c>
      <c r="G3580" t="s">
        <v>11</v>
      </c>
      <c r="H3580" t="s">
        <v>5382</v>
      </c>
      <c r="I3580">
        <v>9999</v>
      </c>
      <c r="J3580" s="1">
        <v>45422</v>
      </c>
      <c r="K3580" t="s">
        <v>5356</v>
      </c>
      <c r="L3580" s="1"/>
      <c r="M3580" s="1">
        <v>45410</v>
      </c>
      <c r="N3580" t="s">
        <v>5839</v>
      </c>
      <c r="O3580" t="s">
        <v>5844</v>
      </c>
      <c r="P3580" t="s">
        <v>5836</v>
      </c>
    </row>
    <row r="3581" spans="1:16" x14ac:dyDescent="0.5">
      <c r="A3581" t="s">
        <v>4797</v>
      </c>
      <c r="B3581" t="s">
        <v>4794</v>
      </c>
      <c r="C3581" t="s">
        <v>4795</v>
      </c>
      <c r="D3581" s="1">
        <v>45477</v>
      </c>
      <c r="E3581">
        <v>9999</v>
      </c>
      <c r="F3581" t="s">
        <v>10</v>
      </c>
      <c r="G3581" t="s">
        <v>11</v>
      </c>
      <c r="H3581" t="s">
        <v>5382</v>
      </c>
      <c r="I3581">
        <v>9999</v>
      </c>
      <c r="J3581" s="1">
        <v>45422</v>
      </c>
      <c r="K3581" t="s">
        <v>5356</v>
      </c>
      <c r="L3581" s="1"/>
      <c r="M3581" s="1">
        <v>45410</v>
      </c>
      <c r="N3581" t="s">
        <v>5839</v>
      </c>
      <c r="O3581" t="s">
        <v>5844</v>
      </c>
      <c r="P3581" t="s">
        <v>5836</v>
      </c>
    </row>
    <row r="3582" spans="1:16" x14ac:dyDescent="0.5">
      <c r="A3582" t="s">
        <v>4798</v>
      </c>
      <c r="B3582" t="s">
        <v>4794</v>
      </c>
      <c r="C3582" t="s">
        <v>4795</v>
      </c>
      <c r="D3582" s="1">
        <v>45507</v>
      </c>
      <c r="E3582">
        <v>9999</v>
      </c>
      <c r="F3582" t="s">
        <v>10</v>
      </c>
      <c r="G3582" t="s">
        <v>25</v>
      </c>
      <c r="H3582" t="s">
        <v>5382</v>
      </c>
      <c r="I3582">
        <v>9999</v>
      </c>
      <c r="J3582" s="1">
        <v>45422</v>
      </c>
      <c r="K3582" t="s">
        <v>5356</v>
      </c>
      <c r="L3582" s="1"/>
      <c r="M3582" s="1">
        <v>45410</v>
      </c>
      <c r="N3582" t="s">
        <v>5839</v>
      </c>
      <c r="O3582" t="s">
        <v>5844</v>
      </c>
      <c r="P3582" t="s">
        <v>5836</v>
      </c>
    </row>
    <row r="3583" spans="1:16" x14ac:dyDescent="0.5">
      <c r="A3583" t="s">
        <v>4799</v>
      </c>
      <c r="B3583" t="s">
        <v>4794</v>
      </c>
      <c r="C3583" t="s">
        <v>4795</v>
      </c>
      <c r="D3583" s="1">
        <v>45536</v>
      </c>
      <c r="E3583">
        <v>9999</v>
      </c>
      <c r="F3583" t="s">
        <v>10</v>
      </c>
      <c r="G3583" t="s">
        <v>11</v>
      </c>
      <c r="H3583" t="s">
        <v>5382</v>
      </c>
      <c r="I3583">
        <v>9999</v>
      </c>
      <c r="J3583" s="1">
        <v>45422</v>
      </c>
      <c r="K3583" t="s">
        <v>5356</v>
      </c>
      <c r="L3583" s="1"/>
      <c r="M3583" s="1">
        <v>45410</v>
      </c>
      <c r="N3583" t="s">
        <v>5839</v>
      </c>
      <c r="O3583" t="s">
        <v>5844</v>
      </c>
      <c r="P3583" t="s">
        <v>5836</v>
      </c>
    </row>
    <row r="3584" spans="1:16" x14ac:dyDescent="0.5">
      <c r="A3584" t="s">
        <v>4800</v>
      </c>
      <c r="B3584" t="s">
        <v>4801</v>
      </c>
      <c r="C3584" t="s">
        <v>944</v>
      </c>
      <c r="D3584" s="1">
        <v>45476</v>
      </c>
      <c r="E3584">
        <v>999</v>
      </c>
      <c r="F3584" t="s">
        <v>10</v>
      </c>
      <c r="G3584" t="s">
        <v>11</v>
      </c>
      <c r="H3584" t="s">
        <v>5361</v>
      </c>
      <c r="I3584">
        <v>999</v>
      </c>
      <c r="J3584" s="1">
        <v>45498</v>
      </c>
      <c r="K3584" t="s">
        <v>5356</v>
      </c>
      <c r="L3584" s="1"/>
      <c r="M3584" s="1">
        <v>45491</v>
      </c>
      <c r="N3584" t="s">
        <v>5846</v>
      </c>
      <c r="O3584" t="s">
        <v>5844</v>
      </c>
      <c r="P3584" t="s">
        <v>6036</v>
      </c>
    </row>
    <row r="3585" spans="1:16" x14ac:dyDescent="0.5">
      <c r="A3585" t="s">
        <v>4802</v>
      </c>
      <c r="B3585" t="s">
        <v>4801</v>
      </c>
      <c r="C3585" t="s">
        <v>944</v>
      </c>
      <c r="D3585" s="1">
        <v>45508</v>
      </c>
      <c r="E3585">
        <v>999</v>
      </c>
      <c r="F3585" t="s">
        <v>10</v>
      </c>
      <c r="G3585" t="s">
        <v>11</v>
      </c>
      <c r="H3585" t="s">
        <v>5361</v>
      </c>
      <c r="I3585">
        <v>999</v>
      </c>
      <c r="J3585" s="1">
        <v>45498</v>
      </c>
      <c r="K3585" t="s">
        <v>5356</v>
      </c>
      <c r="L3585" s="1"/>
      <c r="M3585" s="1">
        <v>45491</v>
      </c>
      <c r="N3585" t="s">
        <v>5846</v>
      </c>
      <c r="O3585" t="s">
        <v>5844</v>
      </c>
      <c r="P3585" t="s">
        <v>6036</v>
      </c>
    </row>
    <row r="3586" spans="1:16" x14ac:dyDescent="0.5">
      <c r="A3586" t="s">
        <v>4803</v>
      </c>
      <c r="B3586" t="s">
        <v>4801</v>
      </c>
      <c r="C3586" t="s">
        <v>944</v>
      </c>
      <c r="D3586" s="1">
        <v>45536</v>
      </c>
      <c r="E3586">
        <v>999</v>
      </c>
      <c r="F3586" t="s">
        <v>10</v>
      </c>
      <c r="G3586" t="s">
        <v>25</v>
      </c>
      <c r="H3586" t="s">
        <v>5361</v>
      </c>
      <c r="I3586">
        <v>999</v>
      </c>
      <c r="J3586" s="1">
        <v>45498</v>
      </c>
      <c r="K3586" t="s">
        <v>5356</v>
      </c>
      <c r="L3586" s="1"/>
      <c r="M3586" s="1">
        <v>45491</v>
      </c>
      <c r="N3586" t="s">
        <v>5846</v>
      </c>
      <c r="O3586" t="s">
        <v>5844</v>
      </c>
      <c r="P3586" t="s">
        <v>6036</v>
      </c>
    </row>
    <row r="3587" spans="1:16" x14ac:dyDescent="0.5">
      <c r="A3587" t="s">
        <v>4804</v>
      </c>
      <c r="B3587" t="s">
        <v>4805</v>
      </c>
      <c r="C3587" t="s">
        <v>3383</v>
      </c>
      <c r="D3587" s="1">
        <v>45414</v>
      </c>
      <c r="E3587">
        <v>2499</v>
      </c>
      <c r="F3587" t="s">
        <v>10</v>
      </c>
      <c r="G3587" t="s">
        <v>11</v>
      </c>
      <c r="H3587" t="s">
        <v>5362</v>
      </c>
      <c r="I3587">
        <v>2499</v>
      </c>
      <c r="J3587" s="1">
        <v>45436</v>
      </c>
      <c r="K3587" t="s">
        <v>5359</v>
      </c>
      <c r="L3587" s="1">
        <v>45499</v>
      </c>
      <c r="M3587" s="1">
        <v>45415</v>
      </c>
      <c r="N3587" t="s">
        <v>5839</v>
      </c>
      <c r="O3587" t="s">
        <v>5835</v>
      </c>
      <c r="P3587" t="s">
        <v>6037</v>
      </c>
    </row>
    <row r="3588" spans="1:16" x14ac:dyDescent="0.5">
      <c r="A3588" t="s">
        <v>4806</v>
      </c>
      <c r="B3588" t="s">
        <v>4805</v>
      </c>
      <c r="C3588" t="s">
        <v>3383</v>
      </c>
      <c r="D3588" s="1">
        <v>45447</v>
      </c>
      <c r="E3588">
        <v>2499</v>
      </c>
      <c r="F3588" t="s">
        <v>10</v>
      </c>
      <c r="G3588" t="s">
        <v>11</v>
      </c>
      <c r="H3588" t="s">
        <v>5362</v>
      </c>
      <c r="I3588">
        <v>2499</v>
      </c>
      <c r="J3588" s="1">
        <v>45436</v>
      </c>
      <c r="K3588" t="s">
        <v>5359</v>
      </c>
      <c r="L3588" s="1">
        <v>45499</v>
      </c>
      <c r="M3588" s="1">
        <v>45415</v>
      </c>
      <c r="N3588" t="s">
        <v>5839</v>
      </c>
      <c r="O3588" t="s">
        <v>5835</v>
      </c>
      <c r="P3588" t="s">
        <v>6037</v>
      </c>
    </row>
    <row r="3589" spans="1:16" x14ac:dyDescent="0.5">
      <c r="A3589" t="s">
        <v>4807</v>
      </c>
      <c r="B3589" t="s">
        <v>4805</v>
      </c>
      <c r="C3589" t="s">
        <v>3383</v>
      </c>
      <c r="D3589" s="1">
        <v>45477</v>
      </c>
      <c r="E3589">
        <v>2499</v>
      </c>
      <c r="F3589" t="s">
        <v>10</v>
      </c>
      <c r="G3589" t="s">
        <v>11</v>
      </c>
      <c r="H3589" t="s">
        <v>5362</v>
      </c>
      <c r="I3589">
        <v>2499</v>
      </c>
      <c r="J3589" s="1">
        <v>45436</v>
      </c>
      <c r="K3589" t="s">
        <v>5359</v>
      </c>
      <c r="L3589" s="1">
        <v>45499</v>
      </c>
      <c r="M3589" s="1">
        <v>45415</v>
      </c>
      <c r="N3589" t="s">
        <v>5839</v>
      </c>
      <c r="O3589" t="s">
        <v>5835</v>
      </c>
      <c r="P3589" t="s">
        <v>6037</v>
      </c>
    </row>
    <row r="3590" spans="1:16" x14ac:dyDescent="0.5">
      <c r="A3590" t="s">
        <v>4808</v>
      </c>
      <c r="B3590" t="s">
        <v>4809</v>
      </c>
      <c r="C3590" t="s">
        <v>4810</v>
      </c>
      <c r="D3590" s="1">
        <v>45505</v>
      </c>
      <c r="E3590">
        <v>999</v>
      </c>
      <c r="F3590" t="s">
        <v>10</v>
      </c>
      <c r="G3590" t="s">
        <v>11</v>
      </c>
      <c r="H3590" t="s">
        <v>5361</v>
      </c>
      <c r="I3590">
        <v>999</v>
      </c>
      <c r="J3590" s="1">
        <v>45511</v>
      </c>
      <c r="K3590" t="s">
        <v>5356</v>
      </c>
      <c r="L3590" s="1"/>
      <c r="M3590" s="1">
        <v>45487</v>
      </c>
      <c r="N3590" t="s">
        <v>5838</v>
      </c>
      <c r="O3590" t="s">
        <v>5835</v>
      </c>
      <c r="P3590" t="s">
        <v>6036</v>
      </c>
    </row>
    <row r="3591" spans="1:16" x14ac:dyDescent="0.5">
      <c r="A3591" t="s">
        <v>4811</v>
      </c>
      <c r="B3591" t="s">
        <v>4809</v>
      </c>
      <c r="C3591" t="s">
        <v>4810</v>
      </c>
      <c r="D3591" s="1">
        <v>45539</v>
      </c>
      <c r="E3591">
        <v>999</v>
      </c>
      <c r="F3591" t="s">
        <v>10</v>
      </c>
      <c r="G3591" t="s">
        <v>11</v>
      </c>
      <c r="H3591" t="s">
        <v>5361</v>
      </c>
      <c r="I3591">
        <v>999</v>
      </c>
      <c r="J3591" s="1">
        <v>45511</v>
      </c>
      <c r="K3591" t="s">
        <v>5356</v>
      </c>
      <c r="L3591" s="1"/>
      <c r="M3591" s="1">
        <v>45487</v>
      </c>
      <c r="N3591" t="s">
        <v>5838</v>
      </c>
      <c r="O3591" t="s">
        <v>5835</v>
      </c>
      <c r="P3591" t="s">
        <v>6036</v>
      </c>
    </row>
    <row r="3592" spans="1:16" x14ac:dyDescent="0.5">
      <c r="A3592" t="s">
        <v>4812</v>
      </c>
      <c r="B3592" t="s">
        <v>4813</v>
      </c>
      <c r="C3592" t="s">
        <v>4814</v>
      </c>
      <c r="D3592" s="1">
        <v>45323</v>
      </c>
      <c r="E3592">
        <v>2499</v>
      </c>
      <c r="F3592" t="s">
        <v>10</v>
      </c>
      <c r="G3592" t="s">
        <v>11</v>
      </c>
      <c r="H3592" t="s">
        <v>5362</v>
      </c>
      <c r="I3592">
        <v>2499</v>
      </c>
      <c r="J3592" s="1">
        <v>45343</v>
      </c>
      <c r="K3592" t="s">
        <v>5356</v>
      </c>
      <c r="L3592" s="1"/>
      <c r="M3592" s="1">
        <v>45317</v>
      </c>
      <c r="N3592" t="s">
        <v>5843</v>
      </c>
      <c r="O3592" t="s">
        <v>5835</v>
      </c>
      <c r="P3592" t="s">
        <v>5836</v>
      </c>
    </row>
    <row r="3593" spans="1:16" x14ac:dyDescent="0.5">
      <c r="A3593" t="s">
        <v>4815</v>
      </c>
      <c r="B3593" t="s">
        <v>4813</v>
      </c>
      <c r="C3593" t="s">
        <v>4814</v>
      </c>
      <c r="D3593" s="1">
        <v>45352</v>
      </c>
      <c r="E3593">
        <v>2499</v>
      </c>
      <c r="F3593" t="s">
        <v>10</v>
      </c>
      <c r="G3593" t="s">
        <v>11</v>
      </c>
      <c r="H3593" t="s">
        <v>5362</v>
      </c>
      <c r="I3593">
        <v>2499</v>
      </c>
      <c r="J3593" s="1">
        <v>45343</v>
      </c>
      <c r="K3593" t="s">
        <v>5356</v>
      </c>
      <c r="L3593" s="1"/>
      <c r="M3593" s="1">
        <v>45317</v>
      </c>
      <c r="N3593" t="s">
        <v>5843</v>
      </c>
      <c r="O3593" t="s">
        <v>5835</v>
      </c>
      <c r="P3593" t="s">
        <v>5836</v>
      </c>
    </row>
    <row r="3594" spans="1:16" x14ac:dyDescent="0.5">
      <c r="A3594" t="s">
        <v>4816</v>
      </c>
      <c r="B3594" t="s">
        <v>4813</v>
      </c>
      <c r="C3594" t="s">
        <v>4814</v>
      </c>
      <c r="D3594" s="1">
        <v>45385</v>
      </c>
      <c r="E3594">
        <v>0</v>
      </c>
      <c r="F3594" t="s">
        <v>43</v>
      </c>
      <c r="G3594" t="s">
        <v>11</v>
      </c>
      <c r="H3594" t="s">
        <v>5362</v>
      </c>
      <c r="I3594">
        <v>2499</v>
      </c>
      <c r="J3594" s="1">
        <v>45343</v>
      </c>
      <c r="K3594" t="s">
        <v>5356</v>
      </c>
      <c r="L3594" s="1"/>
      <c r="M3594" s="1">
        <v>45317</v>
      </c>
      <c r="N3594" t="s">
        <v>5843</v>
      </c>
      <c r="O3594" t="s">
        <v>5835</v>
      </c>
      <c r="P3594" t="s">
        <v>5836</v>
      </c>
    </row>
    <row r="3595" spans="1:16" x14ac:dyDescent="0.5">
      <c r="A3595" t="s">
        <v>4817</v>
      </c>
      <c r="B3595" t="s">
        <v>4813</v>
      </c>
      <c r="C3595" t="s">
        <v>4814</v>
      </c>
      <c r="D3595" s="1">
        <v>45415</v>
      </c>
      <c r="E3595">
        <v>2499</v>
      </c>
      <c r="F3595" t="s">
        <v>10</v>
      </c>
      <c r="G3595" t="s">
        <v>11</v>
      </c>
      <c r="H3595" t="s">
        <v>5362</v>
      </c>
      <c r="I3595">
        <v>2499</v>
      </c>
      <c r="J3595" s="1">
        <v>45343</v>
      </c>
      <c r="K3595" t="s">
        <v>5356</v>
      </c>
      <c r="L3595" s="1"/>
      <c r="M3595" s="1">
        <v>45317</v>
      </c>
      <c r="N3595" t="s">
        <v>5843</v>
      </c>
      <c r="O3595" t="s">
        <v>5835</v>
      </c>
      <c r="P3595" t="s">
        <v>5836</v>
      </c>
    </row>
    <row r="3596" spans="1:16" x14ac:dyDescent="0.5">
      <c r="A3596" t="s">
        <v>4818</v>
      </c>
      <c r="B3596" t="s">
        <v>4813</v>
      </c>
      <c r="C3596" t="s">
        <v>4814</v>
      </c>
      <c r="D3596" s="1">
        <v>45444</v>
      </c>
      <c r="E3596">
        <v>2499</v>
      </c>
      <c r="F3596" t="s">
        <v>10</v>
      </c>
      <c r="G3596" t="s">
        <v>11</v>
      </c>
      <c r="H3596" t="s">
        <v>5362</v>
      </c>
      <c r="I3596">
        <v>2499</v>
      </c>
      <c r="J3596" s="1">
        <v>45343</v>
      </c>
      <c r="K3596" t="s">
        <v>5356</v>
      </c>
      <c r="L3596" s="1"/>
      <c r="M3596" s="1">
        <v>45317</v>
      </c>
      <c r="N3596" t="s">
        <v>5843</v>
      </c>
      <c r="O3596" t="s">
        <v>5835</v>
      </c>
      <c r="P3596" t="s">
        <v>5836</v>
      </c>
    </row>
    <row r="3597" spans="1:16" x14ac:dyDescent="0.5">
      <c r="A3597" t="s">
        <v>4819</v>
      </c>
      <c r="B3597" t="s">
        <v>4813</v>
      </c>
      <c r="C3597" t="s">
        <v>4814</v>
      </c>
      <c r="D3597" s="1">
        <v>45477</v>
      </c>
      <c r="E3597">
        <v>2499</v>
      </c>
      <c r="F3597" t="s">
        <v>10</v>
      </c>
      <c r="G3597" t="s">
        <v>11</v>
      </c>
      <c r="H3597" t="s">
        <v>5362</v>
      </c>
      <c r="I3597">
        <v>2499</v>
      </c>
      <c r="J3597" s="1">
        <v>45343</v>
      </c>
      <c r="K3597" t="s">
        <v>5356</v>
      </c>
      <c r="L3597" s="1"/>
      <c r="M3597" s="1">
        <v>45317</v>
      </c>
      <c r="N3597" t="s">
        <v>5843</v>
      </c>
      <c r="O3597" t="s">
        <v>5835</v>
      </c>
      <c r="P3597" t="s">
        <v>5836</v>
      </c>
    </row>
    <row r="3598" spans="1:16" x14ac:dyDescent="0.5">
      <c r="A3598" t="s">
        <v>4820</v>
      </c>
      <c r="B3598" t="s">
        <v>4813</v>
      </c>
      <c r="C3598" t="s">
        <v>4814</v>
      </c>
      <c r="D3598" s="1">
        <v>45506</v>
      </c>
      <c r="E3598">
        <v>2499</v>
      </c>
      <c r="F3598" t="s">
        <v>10</v>
      </c>
      <c r="G3598" t="s">
        <v>25</v>
      </c>
      <c r="H3598" t="s">
        <v>5362</v>
      </c>
      <c r="I3598">
        <v>2499</v>
      </c>
      <c r="J3598" s="1">
        <v>45343</v>
      </c>
      <c r="K3598" t="s">
        <v>5356</v>
      </c>
      <c r="L3598" s="1"/>
      <c r="M3598" s="1">
        <v>45317</v>
      </c>
      <c r="N3598" t="s">
        <v>5843</v>
      </c>
      <c r="O3598" t="s">
        <v>5835</v>
      </c>
      <c r="P3598" t="s">
        <v>5836</v>
      </c>
    </row>
    <row r="3599" spans="1:16" x14ac:dyDescent="0.5">
      <c r="A3599" t="s">
        <v>4821</v>
      </c>
      <c r="B3599" t="s">
        <v>4813</v>
      </c>
      <c r="C3599" t="s">
        <v>4814</v>
      </c>
      <c r="D3599" s="1">
        <v>45537</v>
      </c>
      <c r="E3599">
        <v>2499</v>
      </c>
      <c r="F3599" t="s">
        <v>10</v>
      </c>
      <c r="G3599" t="s">
        <v>25</v>
      </c>
      <c r="H3599" t="s">
        <v>5362</v>
      </c>
      <c r="I3599">
        <v>2499</v>
      </c>
      <c r="J3599" s="1">
        <v>45343</v>
      </c>
      <c r="K3599" t="s">
        <v>5356</v>
      </c>
      <c r="L3599" s="1"/>
      <c r="M3599" s="1">
        <v>45317</v>
      </c>
      <c r="N3599" t="s">
        <v>5843</v>
      </c>
      <c r="O3599" t="s">
        <v>5835</v>
      </c>
      <c r="P3599" t="s">
        <v>5836</v>
      </c>
    </row>
    <row r="3600" spans="1:16" x14ac:dyDescent="0.5">
      <c r="A3600" t="s">
        <v>4822</v>
      </c>
      <c r="B3600" t="s">
        <v>4823</v>
      </c>
      <c r="C3600" t="s">
        <v>2955</v>
      </c>
      <c r="D3600" s="1">
        <v>45324</v>
      </c>
      <c r="E3600">
        <v>999</v>
      </c>
      <c r="F3600" t="s">
        <v>10</v>
      </c>
      <c r="G3600" t="s">
        <v>11</v>
      </c>
      <c r="H3600" t="s">
        <v>5361</v>
      </c>
      <c r="I3600">
        <v>999</v>
      </c>
      <c r="J3600" s="1">
        <v>45339</v>
      </c>
      <c r="K3600" t="s">
        <v>5356</v>
      </c>
      <c r="L3600" s="1"/>
      <c r="M3600" s="1">
        <v>45311</v>
      </c>
      <c r="N3600" t="s">
        <v>5838</v>
      </c>
      <c r="O3600" t="s">
        <v>5835</v>
      </c>
      <c r="P3600" t="s">
        <v>5836</v>
      </c>
    </row>
    <row r="3601" spans="1:16" x14ac:dyDescent="0.5">
      <c r="A3601" t="s">
        <v>4824</v>
      </c>
      <c r="B3601" t="s">
        <v>4823</v>
      </c>
      <c r="C3601" t="s">
        <v>2955</v>
      </c>
      <c r="D3601" s="1">
        <v>45352</v>
      </c>
      <c r="E3601">
        <v>999</v>
      </c>
      <c r="F3601" t="s">
        <v>10</v>
      </c>
      <c r="G3601" t="s">
        <v>11</v>
      </c>
      <c r="H3601" t="s">
        <v>5361</v>
      </c>
      <c r="I3601">
        <v>999</v>
      </c>
      <c r="J3601" s="1">
        <v>45339</v>
      </c>
      <c r="K3601" t="s">
        <v>5356</v>
      </c>
      <c r="L3601" s="1"/>
      <c r="M3601" s="1">
        <v>45311</v>
      </c>
      <c r="N3601" t="s">
        <v>5838</v>
      </c>
      <c r="O3601" t="s">
        <v>5835</v>
      </c>
      <c r="P3601" t="s">
        <v>5836</v>
      </c>
    </row>
    <row r="3602" spans="1:16" x14ac:dyDescent="0.5">
      <c r="A3602" t="s">
        <v>4825</v>
      </c>
      <c r="B3602" t="s">
        <v>4823</v>
      </c>
      <c r="C3602" t="s">
        <v>2955</v>
      </c>
      <c r="D3602" s="1">
        <v>45385</v>
      </c>
      <c r="E3602">
        <v>999</v>
      </c>
      <c r="F3602" t="s">
        <v>10</v>
      </c>
      <c r="G3602" t="s">
        <v>11</v>
      </c>
      <c r="H3602" t="s">
        <v>5361</v>
      </c>
      <c r="I3602">
        <v>999</v>
      </c>
      <c r="J3602" s="1">
        <v>45339</v>
      </c>
      <c r="K3602" t="s">
        <v>5356</v>
      </c>
      <c r="L3602" s="1"/>
      <c r="M3602" s="1">
        <v>45311</v>
      </c>
      <c r="N3602" t="s">
        <v>5838</v>
      </c>
      <c r="O3602" t="s">
        <v>5835</v>
      </c>
      <c r="P3602" t="s">
        <v>5836</v>
      </c>
    </row>
    <row r="3603" spans="1:16" x14ac:dyDescent="0.5">
      <c r="A3603" t="s">
        <v>4826</v>
      </c>
      <c r="B3603" t="s">
        <v>4823</v>
      </c>
      <c r="C3603" t="s">
        <v>2955</v>
      </c>
      <c r="D3603" s="1">
        <v>45414</v>
      </c>
      <c r="E3603">
        <v>0</v>
      </c>
      <c r="F3603" t="s">
        <v>43</v>
      </c>
      <c r="G3603" t="s">
        <v>11</v>
      </c>
      <c r="H3603" t="s">
        <v>5361</v>
      </c>
      <c r="I3603">
        <v>999</v>
      </c>
      <c r="J3603" s="1">
        <v>45339</v>
      </c>
      <c r="K3603" t="s">
        <v>5356</v>
      </c>
      <c r="L3603" s="1"/>
      <c r="M3603" s="1">
        <v>45311</v>
      </c>
      <c r="N3603" t="s">
        <v>5838</v>
      </c>
      <c r="O3603" t="s">
        <v>5835</v>
      </c>
      <c r="P3603" t="s">
        <v>5836</v>
      </c>
    </row>
    <row r="3604" spans="1:16" x14ac:dyDescent="0.5">
      <c r="A3604" t="s">
        <v>4827</v>
      </c>
      <c r="B3604" t="s">
        <v>4823</v>
      </c>
      <c r="C3604" t="s">
        <v>2955</v>
      </c>
      <c r="D3604" s="1">
        <v>45444</v>
      </c>
      <c r="E3604">
        <v>0</v>
      </c>
      <c r="F3604" t="s">
        <v>43</v>
      </c>
      <c r="G3604" t="s">
        <v>11</v>
      </c>
      <c r="H3604" t="s">
        <v>5361</v>
      </c>
      <c r="I3604">
        <v>999</v>
      </c>
      <c r="J3604" s="1">
        <v>45339</v>
      </c>
      <c r="K3604" t="s">
        <v>5356</v>
      </c>
      <c r="L3604" s="1"/>
      <c r="M3604" s="1">
        <v>45311</v>
      </c>
      <c r="N3604" t="s">
        <v>5838</v>
      </c>
      <c r="O3604" t="s">
        <v>5835</v>
      </c>
      <c r="P3604" t="s">
        <v>5836</v>
      </c>
    </row>
    <row r="3605" spans="1:16" x14ac:dyDescent="0.5">
      <c r="A3605" t="s">
        <v>4828</v>
      </c>
      <c r="B3605" t="s">
        <v>4823</v>
      </c>
      <c r="C3605" t="s">
        <v>2955</v>
      </c>
      <c r="D3605" s="1">
        <v>45475</v>
      </c>
      <c r="E3605">
        <v>999</v>
      </c>
      <c r="F3605" t="s">
        <v>10</v>
      </c>
      <c r="G3605" t="s">
        <v>11</v>
      </c>
      <c r="H3605" t="s">
        <v>5361</v>
      </c>
      <c r="I3605">
        <v>999</v>
      </c>
      <c r="J3605" s="1">
        <v>45339</v>
      </c>
      <c r="K3605" t="s">
        <v>5356</v>
      </c>
      <c r="L3605" s="1"/>
      <c r="M3605" s="1">
        <v>45311</v>
      </c>
      <c r="N3605" t="s">
        <v>5838</v>
      </c>
      <c r="O3605" t="s">
        <v>5835</v>
      </c>
      <c r="P3605" t="s">
        <v>5836</v>
      </c>
    </row>
    <row r="3606" spans="1:16" x14ac:dyDescent="0.5">
      <c r="A3606" t="s">
        <v>4829</v>
      </c>
      <c r="B3606" t="s">
        <v>4823</v>
      </c>
      <c r="C3606" t="s">
        <v>2955</v>
      </c>
      <c r="D3606" s="1">
        <v>45505</v>
      </c>
      <c r="E3606">
        <v>999</v>
      </c>
      <c r="F3606" t="s">
        <v>10</v>
      </c>
      <c r="G3606" t="s">
        <v>11</v>
      </c>
      <c r="H3606" t="s">
        <v>5361</v>
      </c>
      <c r="I3606">
        <v>999</v>
      </c>
      <c r="J3606" s="1">
        <v>45339</v>
      </c>
      <c r="K3606" t="s">
        <v>5356</v>
      </c>
      <c r="L3606" s="1"/>
      <c r="M3606" s="1">
        <v>45311</v>
      </c>
      <c r="N3606" t="s">
        <v>5838</v>
      </c>
      <c r="O3606" t="s">
        <v>5835</v>
      </c>
      <c r="P3606" t="s">
        <v>5836</v>
      </c>
    </row>
    <row r="3607" spans="1:16" x14ac:dyDescent="0.5">
      <c r="A3607" t="s">
        <v>4830</v>
      </c>
      <c r="B3607" t="s">
        <v>4823</v>
      </c>
      <c r="C3607" t="s">
        <v>2955</v>
      </c>
      <c r="D3607" s="1">
        <v>45539</v>
      </c>
      <c r="E3607">
        <v>999</v>
      </c>
      <c r="F3607" t="s">
        <v>10</v>
      </c>
      <c r="G3607" t="s">
        <v>11</v>
      </c>
      <c r="H3607" t="s">
        <v>5361</v>
      </c>
      <c r="I3607">
        <v>999</v>
      </c>
      <c r="J3607" s="1">
        <v>45339</v>
      </c>
      <c r="K3607" t="s">
        <v>5356</v>
      </c>
      <c r="L3607" s="1"/>
      <c r="M3607" s="1">
        <v>45311</v>
      </c>
      <c r="N3607" t="s">
        <v>5838</v>
      </c>
      <c r="O3607" t="s">
        <v>5835</v>
      </c>
      <c r="P3607" t="s">
        <v>5836</v>
      </c>
    </row>
    <row r="3608" spans="1:16" x14ac:dyDescent="0.5">
      <c r="A3608" t="s">
        <v>4831</v>
      </c>
      <c r="B3608" t="s">
        <v>4832</v>
      </c>
      <c r="C3608" t="s">
        <v>4833</v>
      </c>
      <c r="D3608" s="1">
        <v>45415</v>
      </c>
      <c r="E3608">
        <v>999</v>
      </c>
      <c r="F3608" t="s">
        <v>10</v>
      </c>
      <c r="G3608" t="s">
        <v>11</v>
      </c>
      <c r="H3608" t="s">
        <v>5361</v>
      </c>
      <c r="I3608">
        <v>999</v>
      </c>
      <c r="J3608" s="1">
        <v>45434</v>
      </c>
      <c r="K3608" t="s">
        <v>5356</v>
      </c>
      <c r="L3608" s="1"/>
      <c r="M3608" s="1">
        <v>45413</v>
      </c>
      <c r="N3608" t="s">
        <v>5834</v>
      </c>
      <c r="O3608" t="s">
        <v>5848</v>
      </c>
      <c r="P3608" t="s">
        <v>6036</v>
      </c>
    </row>
    <row r="3609" spans="1:16" x14ac:dyDescent="0.5">
      <c r="A3609" t="s">
        <v>4834</v>
      </c>
      <c r="B3609" t="s">
        <v>4832</v>
      </c>
      <c r="C3609" t="s">
        <v>4833</v>
      </c>
      <c r="D3609" s="1">
        <v>45446</v>
      </c>
      <c r="E3609">
        <v>999</v>
      </c>
      <c r="F3609" t="s">
        <v>10</v>
      </c>
      <c r="G3609" t="s">
        <v>25</v>
      </c>
      <c r="H3609" t="s">
        <v>5361</v>
      </c>
      <c r="I3609">
        <v>999</v>
      </c>
      <c r="J3609" s="1">
        <v>45434</v>
      </c>
      <c r="K3609" t="s">
        <v>5356</v>
      </c>
      <c r="L3609" s="1"/>
      <c r="M3609" s="1">
        <v>45413</v>
      </c>
      <c r="N3609" t="s">
        <v>5834</v>
      </c>
      <c r="O3609" t="s">
        <v>5848</v>
      </c>
      <c r="P3609" t="s">
        <v>6036</v>
      </c>
    </row>
    <row r="3610" spans="1:16" x14ac:dyDescent="0.5">
      <c r="A3610" t="s">
        <v>4835</v>
      </c>
      <c r="B3610" t="s">
        <v>4832</v>
      </c>
      <c r="C3610" t="s">
        <v>4833</v>
      </c>
      <c r="D3610" s="1">
        <v>45474</v>
      </c>
      <c r="E3610">
        <v>999</v>
      </c>
      <c r="F3610" t="s">
        <v>10</v>
      </c>
      <c r="G3610" t="s">
        <v>11</v>
      </c>
      <c r="H3610" t="s">
        <v>5361</v>
      </c>
      <c r="I3610">
        <v>999</v>
      </c>
      <c r="J3610" s="1">
        <v>45434</v>
      </c>
      <c r="K3610" t="s">
        <v>5356</v>
      </c>
      <c r="L3610" s="1"/>
      <c r="M3610" s="1">
        <v>45413</v>
      </c>
      <c r="N3610" t="s">
        <v>5834</v>
      </c>
      <c r="O3610" t="s">
        <v>5848</v>
      </c>
      <c r="P3610" t="s">
        <v>6036</v>
      </c>
    </row>
    <row r="3611" spans="1:16" x14ac:dyDescent="0.5">
      <c r="A3611" t="s">
        <v>4836</v>
      </c>
      <c r="B3611" t="s">
        <v>4832</v>
      </c>
      <c r="C3611" t="s">
        <v>4833</v>
      </c>
      <c r="D3611" s="1">
        <v>45508</v>
      </c>
      <c r="E3611">
        <v>999</v>
      </c>
      <c r="F3611" t="s">
        <v>10</v>
      </c>
      <c r="G3611" t="s">
        <v>23</v>
      </c>
      <c r="H3611" t="s">
        <v>5361</v>
      </c>
      <c r="I3611">
        <v>999</v>
      </c>
      <c r="J3611" s="1">
        <v>45434</v>
      </c>
      <c r="K3611" t="s">
        <v>5356</v>
      </c>
      <c r="L3611" s="1"/>
      <c r="M3611" s="1">
        <v>45413</v>
      </c>
      <c r="N3611" t="s">
        <v>5834</v>
      </c>
      <c r="O3611" t="s">
        <v>5848</v>
      </c>
      <c r="P3611" t="s">
        <v>6036</v>
      </c>
    </row>
    <row r="3612" spans="1:16" x14ac:dyDescent="0.5">
      <c r="A3612" t="s">
        <v>4837</v>
      </c>
      <c r="B3612" t="s">
        <v>4832</v>
      </c>
      <c r="C3612" t="s">
        <v>4833</v>
      </c>
      <c r="D3612" s="1">
        <v>45536</v>
      </c>
      <c r="E3612">
        <v>999</v>
      </c>
      <c r="F3612" t="s">
        <v>10</v>
      </c>
      <c r="G3612" t="s">
        <v>11</v>
      </c>
      <c r="H3612" t="s">
        <v>5361</v>
      </c>
      <c r="I3612">
        <v>999</v>
      </c>
      <c r="J3612" s="1">
        <v>45434</v>
      </c>
      <c r="K3612" t="s">
        <v>5356</v>
      </c>
      <c r="L3612" s="1"/>
      <c r="M3612" s="1">
        <v>45413</v>
      </c>
      <c r="N3612" t="s">
        <v>5834</v>
      </c>
      <c r="O3612" t="s">
        <v>5848</v>
      </c>
      <c r="P3612" t="s">
        <v>6036</v>
      </c>
    </row>
    <row r="3613" spans="1:16" x14ac:dyDescent="0.5">
      <c r="A3613" t="s">
        <v>4838</v>
      </c>
      <c r="B3613" t="s">
        <v>4839</v>
      </c>
      <c r="C3613" t="s">
        <v>4840</v>
      </c>
      <c r="D3613" s="1">
        <v>45508</v>
      </c>
      <c r="E3613">
        <v>999</v>
      </c>
      <c r="F3613" t="s">
        <v>10</v>
      </c>
      <c r="G3613" t="s">
        <v>11</v>
      </c>
      <c r="H3613" t="s">
        <v>5361</v>
      </c>
      <c r="I3613">
        <v>999</v>
      </c>
      <c r="J3613" s="1">
        <v>45529</v>
      </c>
      <c r="K3613" t="s">
        <v>5359</v>
      </c>
      <c r="L3613" s="1">
        <v>45565</v>
      </c>
      <c r="M3613" s="1">
        <v>45515</v>
      </c>
      <c r="N3613" t="s">
        <v>5838</v>
      </c>
      <c r="O3613" t="s">
        <v>5848</v>
      </c>
      <c r="P3613" t="s">
        <v>5840</v>
      </c>
    </row>
    <row r="3614" spans="1:16" x14ac:dyDescent="0.5">
      <c r="A3614" t="s">
        <v>4841</v>
      </c>
      <c r="B3614" t="s">
        <v>4839</v>
      </c>
      <c r="C3614" t="s">
        <v>4840</v>
      </c>
      <c r="D3614" s="1">
        <v>45536</v>
      </c>
      <c r="E3614">
        <v>999</v>
      </c>
      <c r="F3614" t="s">
        <v>10</v>
      </c>
      <c r="G3614" t="s">
        <v>11</v>
      </c>
      <c r="H3614" t="s">
        <v>5361</v>
      </c>
      <c r="I3614">
        <v>999</v>
      </c>
      <c r="J3614" s="1">
        <v>45529</v>
      </c>
      <c r="K3614" t="s">
        <v>5359</v>
      </c>
      <c r="L3614" s="1">
        <v>45565</v>
      </c>
      <c r="M3614" s="1">
        <v>45515</v>
      </c>
      <c r="N3614" t="s">
        <v>5838</v>
      </c>
      <c r="O3614" t="s">
        <v>5848</v>
      </c>
      <c r="P3614" t="s">
        <v>5840</v>
      </c>
    </row>
    <row r="3615" spans="1:16" x14ac:dyDescent="0.5">
      <c r="A3615" t="s">
        <v>4842</v>
      </c>
      <c r="B3615" t="s">
        <v>4843</v>
      </c>
      <c r="C3615" t="s">
        <v>4365</v>
      </c>
      <c r="D3615" s="1">
        <v>45413</v>
      </c>
      <c r="E3615">
        <v>2499</v>
      </c>
      <c r="F3615" t="s">
        <v>10</v>
      </c>
      <c r="G3615" t="s">
        <v>23</v>
      </c>
      <c r="H3615" t="s">
        <v>5362</v>
      </c>
      <c r="I3615">
        <v>2499</v>
      </c>
      <c r="J3615" s="1">
        <v>45436</v>
      </c>
      <c r="K3615" t="s">
        <v>5356</v>
      </c>
      <c r="L3615" s="1"/>
      <c r="M3615" s="1">
        <v>45409</v>
      </c>
      <c r="N3615" t="s">
        <v>5846</v>
      </c>
      <c r="O3615" t="s">
        <v>5835</v>
      </c>
      <c r="P3615" t="s">
        <v>6036</v>
      </c>
    </row>
    <row r="3616" spans="1:16" x14ac:dyDescent="0.5">
      <c r="A3616" t="s">
        <v>4844</v>
      </c>
      <c r="B3616" t="s">
        <v>4843</v>
      </c>
      <c r="C3616" t="s">
        <v>4365</v>
      </c>
      <c r="D3616" s="1">
        <v>45447</v>
      </c>
      <c r="E3616">
        <v>2499</v>
      </c>
      <c r="F3616" t="s">
        <v>10</v>
      </c>
      <c r="G3616" t="s">
        <v>11</v>
      </c>
      <c r="H3616" t="s">
        <v>5362</v>
      </c>
      <c r="I3616">
        <v>2499</v>
      </c>
      <c r="J3616" s="1">
        <v>45436</v>
      </c>
      <c r="K3616" t="s">
        <v>5356</v>
      </c>
      <c r="L3616" s="1"/>
      <c r="M3616" s="1">
        <v>45409</v>
      </c>
      <c r="N3616" t="s">
        <v>5846</v>
      </c>
      <c r="O3616" t="s">
        <v>5835</v>
      </c>
      <c r="P3616" t="s">
        <v>6036</v>
      </c>
    </row>
    <row r="3617" spans="1:16" x14ac:dyDescent="0.5">
      <c r="A3617" t="s">
        <v>4845</v>
      </c>
      <c r="B3617" t="s">
        <v>4843</v>
      </c>
      <c r="C3617" t="s">
        <v>4365</v>
      </c>
      <c r="D3617" s="1">
        <v>45474</v>
      </c>
      <c r="E3617">
        <v>2499</v>
      </c>
      <c r="F3617" t="s">
        <v>10</v>
      </c>
      <c r="G3617" t="s">
        <v>11</v>
      </c>
      <c r="H3617" t="s">
        <v>5362</v>
      </c>
      <c r="I3617">
        <v>2499</v>
      </c>
      <c r="J3617" s="1">
        <v>45436</v>
      </c>
      <c r="K3617" t="s">
        <v>5356</v>
      </c>
      <c r="L3617" s="1"/>
      <c r="M3617" s="1">
        <v>45409</v>
      </c>
      <c r="N3617" t="s">
        <v>5846</v>
      </c>
      <c r="O3617" t="s">
        <v>5835</v>
      </c>
      <c r="P3617" t="s">
        <v>6036</v>
      </c>
    </row>
    <row r="3618" spans="1:16" x14ac:dyDescent="0.5">
      <c r="A3618" t="s">
        <v>4846</v>
      </c>
      <c r="B3618" t="s">
        <v>4843</v>
      </c>
      <c r="C3618" t="s">
        <v>4365</v>
      </c>
      <c r="D3618" s="1">
        <v>45506</v>
      </c>
      <c r="E3618">
        <v>2499</v>
      </c>
      <c r="F3618" t="s">
        <v>10</v>
      </c>
      <c r="G3618" t="s">
        <v>11</v>
      </c>
      <c r="H3618" t="s">
        <v>5362</v>
      </c>
      <c r="I3618">
        <v>2499</v>
      </c>
      <c r="J3618" s="1">
        <v>45436</v>
      </c>
      <c r="K3618" t="s">
        <v>5356</v>
      </c>
      <c r="L3618" s="1"/>
      <c r="M3618" s="1">
        <v>45409</v>
      </c>
      <c r="N3618" t="s">
        <v>5846</v>
      </c>
      <c r="O3618" t="s">
        <v>5835</v>
      </c>
      <c r="P3618" t="s">
        <v>6036</v>
      </c>
    </row>
    <row r="3619" spans="1:16" x14ac:dyDescent="0.5">
      <c r="A3619" t="s">
        <v>4847</v>
      </c>
      <c r="B3619" t="s">
        <v>4843</v>
      </c>
      <c r="C3619" t="s">
        <v>4365</v>
      </c>
      <c r="D3619" s="1">
        <v>45537</v>
      </c>
      <c r="E3619">
        <v>2499</v>
      </c>
      <c r="F3619" t="s">
        <v>10</v>
      </c>
      <c r="G3619" t="s">
        <v>25</v>
      </c>
      <c r="H3619" t="s">
        <v>5362</v>
      </c>
      <c r="I3619">
        <v>2499</v>
      </c>
      <c r="J3619" s="1">
        <v>45436</v>
      </c>
      <c r="K3619" t="s">
        <v>5356</v>
      </c>
      <c r="L3619" s="1"/>
      <c r="M3619" s="1">
        <v>45409</v>
      </c>
      <c r="N3619" t="s">
        <v>5846</v>
      </c>
      <c r="O3619" t="s">
        <v>5835</v>
      </c>
      <c r="P3619" t="s">
        <v>6036</v>
      </c>
    </row>
    <row r="3620" spans="1:16" x14ac:dyDescent="0.5">
      <c r="A3620" t="s">
        <v>4848</v>
      </c>
      <c r="B3620" t="s">
        <v>4849</v>
      </c>
      <c r="C3620" t="s">
        <v>3980</v>
      </c>
      <c r="D3620" s="1">
        <v>45508</v>
      </c>
      <c r="E3620">
        <v>999</v>
      </c>
      <c r="F3620" t="s">
        <v>10</v>
      </c>
      <c r="G3620" t="s">
        <v>11</v>
      </c>
      <c r="H3620" t="s">
        <v>5361</v>
      </c>
      <c r="I3620">
        <v>999</v>
      </c>
      <c r="J3620" s="1">
        <v>45528</v>
      </c>
      <c r="K3620" t="s">
        <v>5356</v>
      </c>
      <c r="L3620" s="1"/>
      <c r="M3620" s="1">
        <v>45518</v>
      </c>
      <c r="N3620" t="s">
        <v>5838</v>
      </c>
      <c r="O3620" t="s">
        <v>5844</v>
      </c>
      <c r="P3620" t="s">
        <v>6036</v>
      </c>
    </row>
    <row r="3621" spans="1:16" x14ac:dyDescent="0.5">
      <c r="A3621" t="s">
        <v>4850</v>
      </c>
      <c r="B3621" t="s">
        <v>4849</v>
      </c>
      <c r="C3621" t="s">
        <v>3980</v>
      </c>
      <c r="D3621" s="1">
        <v>45536</v>
      </c>
      <c r="E3621">
        <v>999</v>
      </c>
      <c r="F3621" t="s">
        <v>10</v>
      </c>
      <c r="G3621" t="s">
        <v>25</v>
      </c>
      <c r="H3621" t="s">
        <v>5361</v>
      </c>
      <c r="I3621">
        <v>999</v>
      </c>
      <c r="J3621" s="1">
        <v>45528</v>
      </c>
      <c r="K3621" t="s">
        <v>5356</v>
      </c>
      <c r="L3621" s="1"/>
      <c r="M3621" s="1">
        <v>45518</v>
      </c>
      <c r="N3621" t="s">
        <v>5838</v>
      </c>
      <c r="O3621" t="s">
        <v>5844</v>
      </c>
      <c r="P3621" t="s">
        <v>6036</v>
      </c>
    </row>
    <row r="3622" spans="1:16" x14ac:dyDescent="0.5">
      <c r="A3622" t="s">
        <v>4851</v>
      </c>
      <c r="B3622" t="s">
        <v>4852</v>
      </c>
      <c r="C3622" t="s">
        <v>1305</v>
      </c>
      <c r="D3622" s="1">
        <v>45325</v>
      </c>
      <c r="E3622">
        <v>2499</v>
      </c>
      <c r="F3622" t="s">
        <v>10</v>
      </c>
      <c r="G3622" t="s">
        <v>11</v>
      </c>
      <c r="H3622" t="s">
        <v>5362</v>
      </c>
      <c r="I3622">
        <v>2499</v>
      </c>
      <c r="J3622" s="1">
        <v>45343</v>
      </c>
      <c r="K3622" t="s">
        <v>5359</v>
      </c>
      <c r="L3622" s="1">
        <v>45476</v>
      </c>
      <c r="M3622" s="1">
        <v>45339</v>
      </c>
      <c r="N3622" t="s">
        <v>5838</v>
      </c>
      <c r="O3622" t="s">
        <v>5844</v>
      </c>
      <c r="P3622" t="s">
        <v>6036</v>
      </c>
    </row>
    <row r="3623" spans="1:16" x14ac:dyDescent="0.5">
      <c r="A3623" t="s">
        <v>4853</v>
      </c>
      <c r="B3623" t="s">
        <v>4852</v>
      </c>
      <c r="C3623" t="s">
        <v>1305</v>
      </c>
      <c r="D3623" s="1">
        <v>45352</v>
      </c>
      <c r="E3623">
        <v>2499</v>
      </c>
      <c r="F3623" t="s">
        <v>10</v>
      </c>
      <c r="G3623" t="s">
        <v>25</v>
      </c>
      <c r="H3623" t="s">
        <v>5362</v>
      </c>
      <c r="I3623">
        <v>2499</v>
      </c>
      <c r="J3623" s="1">
        <v>45343</v>
      </c>
      <c r="K3623" t="s">
        <v>5359</v>
      </c>
      <c r="L3623" s="1">
        <v>45476</v>
      </c>
      <c r="M3623" s="1">
        <v>45339</v>
      </c>
      <c r="N3623" t="s">
        <v>5838</v>
      </c>
      <c r="O3623" t="s">
        <v>5844</v>
      </c>
      <c r="P3623" t="s">
        <v>6036</v>
      </c>
    </row>
    <row r="3624" spans="1:16" x14ac:dyDescent="0.5">
      <c r="A3624" t="s">
        <v>4854</v>
      </c>
      <c r="B3624" t="s">
        <v>4852</v>
      </c>
      <c r="C3624" t="s">
        <v>1305</v>
      </c>
      <c r="D3624" s="1">
        <v>45384</v>
      </c>
      <c r="E3624">
        <v>2499</v>
      </c>
      <c r="F3624" t="s">
        <v>10</v>
      </c>
      <c r="G3624" t="s">
        <v>11</v>
      </c>
      <c r="H3624" t="s">
        <v>5362</v>
      </c>
      <c r="I3624">
        <v>2499</v>
      </c>
      <c r="J3624" s="1">
        <v>45343</v>
      </c>
      <c r="K3624" t="s">
        <v>5359</v>
      </c>
      <c r="L3624" s="1">
        <v>45476</v>
      </c>
      <c r="M3624" s="1">
        <v>45339</v>
      </c>
      <c r="N3624" t="s">
        <v>5838</v>
      </c>
      <c r="O3624" t="s">
        <v>5844</v>
      </c>
      <c r="P3624" t="s">
        <v>6036</v>
      </c>
    </row>
    <row r="3625" spans="1:16" x14ac:dyDescent="0.5">
      <c r="A3625" t="s">
        <v>4855</v>
      </c>
      <c r="B3625" t="s">
        <v>4852</v>
      </c>
      <c r="C3625" t="s">
        <v>1305</v>
      </c>
      <c r="D3625" s="1">
        <v>45414</v>
      </c>
      <c r="E3625">
        <v>2499</v>
      </c>
      <c r="F3625" t="s">
        <v>10</v>
      </c>
      <c r="G3625" t="s">
        <v>11</v>
      </c>
      <c r="H3625" t="s">
        <v>5362</v>
      </c>
      <c r="I3625">
        <v>2499</v>
      </c>
      <c r="J3625" s="1">
        <v>45343</v>
      </c>
      <c r="K3625" t="s">
        <v>5359</v>
      </c>
      <c r="L3625" s="1">
        <v>45476</v>
      </c>
      <c r="M3625" s="1">
        <v>45339</v>
      </c>
      <c r="N3625" t="s">
        <v>5838</v>
      </c>
      <c r="O3625" t="s">
        <v>5844</v>
      </c>
      <c r="P3625" t="s">
        <v>6036</v>
      </c>
    </row>
    <row r="3626" spans="1:16" x14ac:dyDescent="0.5">
      <c r="A3626" t="s">
        <v>4856</v>
      </c>
      <c r="B3626" t="s">
        <v>4852</v>
      </c>
      <c r="C3626" t="s">
        <v>1305</v>
      </c>
      <c r="D3626" s="1">
        <v>45447</v>
      </c>
      <c r="E3626">
        <v>2499</v>
      </c>
      <c r="F3626" t="s">
        <v>10</v>
      </c>
      <c r="G3626" t="s">
        <v>25</v>
      </c>
      <c r="H3626" t="s">
        <v>5362</v>
      </c>
      <c r="I3626">
        <v>2499</v>
      </c>
      <c r="J3626" s="1">
        <v>45343</v>
      </c>
      <c r="K3626" t="s">
        <v>5359</v>
      </c>
      <c r="L3626" s="1">
        <v>45476</v>
      </c>
      <c r="M3626" s="1">
        <v>45339</v>
      </c>
      <c r="N3626" t="s">
        <v>5838</v>
      </c>
      <c r="O3626" t="s">
        <v>5844</v>
      </c>
      <c r="P3626" t="s">
        <v>6036</v>
      </c>
    </row>
    <row r="3627" spans="1:16" x14ac:dyDescent="0.5">
      <c r="A3627" t="s">
        <v>4857</v>
      </c>
      <c r="B3627" t="s">
        <v>4852</v>
      </c>
      <c r="C3627" t="s">
        <v>1305</v>
      </c>
      <c r="D3627" s="1">
        <v>45477</v>
      </c>
      <c r="E3627">
        <v>2499</v>
      </c>
      <c r="F3627" t="s">
        <v>10</v>
      </c>
      <c r="G3627" t="s">
        <v>11</v>
      </c>
      <c r="H3627" t="s">
        <v>5362</v>
      </c>
      <c r="I3627">
        <v>2499</v>
      </c>
      <c r="J3627" s="1">
        <v>45343</v>
      </c>
      <c r="K3627" t="s">
        <v>5359</v>
      </c>
      <c r="L3627" s="1">
        <v>45476</v>
      </c>
      <c r="M3627" s="1">
        <v>45339</v>
      </c>
      <c r="N3627" t="s">
        <v>5838</v>
      </c>
      <c r="O3627" t="s">
        <v>5844</v>
      </c>
      <c r="P3627" t="s">
        <v>6036</v>
      </c>
    </row>
    <row r="3628" spans="1:16" x14ac:dyDescent="0.5">
      <c r="A3628" t="s">
        <v>4858</v>
      </c>
      <c r="B3628" t="s">
        <v>4859</v>
      </c>
      <c r="C3628" t="s">
        <v>4860</v>
      </c>
      <c r="D3628" s="1">
        <v>45537</v>
      </c>
      <c r="E3628">
        <v>999</v>
      </c>
      <c r="F3628" t="s">
        <v>10</v>
      </c>
      <c r="G3628" t="s">
        <v>11</v>
      </c>
      <c r="H3628" t="s">
        <v>5361</v>
      </c>
      <c r="I3628">
        <v>999</v>
      </c>
      <c r="J3628" s="1">
        <v>45539</v>
      </c>
      <c r="K3628" t="s">
        <v>5356</v>
      </c>
      <c r="L3628" s="1"/>
      <c r="M3628" s="1">
        <v>45530</v>
      </c>
      <c r="N3628" t="s">
        <v>5838</v>
      </c>
      <c r="O3628" t="s">
        <v>5845</v>
      </c>
      <c r="P3628" t="s">
        <v>6036</v>
      </c>
    </row>
    <row r="3629" spans="1:16" x14ac:dyDescent="0.5">
      <c r="A3629" t="s">
        <v>4861</v>
      </c>
      <c r="B3629" t="s">
        <v>4862</v>
      </c>
      <c r="C3629" t="s">
        <v>4863</v>
      </c>
      <c r="D3629" s="1">
        <v>45414</v>
      </c>
      <c r="E3629">
        <v>999</v>
      </c>
      <c r="F3629" t="s">
        <v>10</v>
      </c>
      <c r="G3629" t="s">
        <v>25</v>
      </c>
      <c r="H3629" t="s">
        <v>5361</v>
      </c>
      <c r="I3629">
        <v>999</v>
      </c>
      <c r="J3629" s="1">
        <v>45415</v>
      </c>
      <c r="K3629" t="s">
        <v>5359</v>
      </c>
      <c r="L3629" s="1">
        <v>45537</v>
      </c>
      <c r="M3629" s="1">
        <v>45402</v>
      </c>
      <c r="N3629" t="s">
        <v>5839</v>
      </c>
      <c r="O3629" t="s">
        <v>5835</v>
      </c>
      <c r="P3629" t="s">
        <v>6037</v>
      </c>
    </row>
    <row r="3630" spans="1:16" x14ac:dyDescent="0.5">
      <c r="A3630" t="s">
        <v>4864</v>
      </c>
      <c r="B3630" t="s">
        <v>4862</v>
      </c>
      <c r="C3630" t="s">
        <v>4863</v>
      </c>
      <c r="D3630" s="1">
        <v>45447</v>
      </c>
      <c r="E3630">
        <v>999</v>
      </c>
      <c r="F3630" t="s">
        <v>10</v>
      </c>
      <c r="G3630" t="s">
        <v>11</v>
      </c>
      <c r="H3630" t="s">
        <v>5361</v>
      </c>
      <c r="I3630">
        <v>999</v>
      </c>
      <c r="J3630" s="1">
        <v>45415</v>
      </c>
      <c r="K3630" t="s">
        <v>5359</v>
      </c>
      <c r="L3630" s="1">
        <v>45537</v>
      </c>
      <c r="M3630" s="1">
        <v>45402</v>
      </c>
      <c r="N3630" t="s">
        <v>5839</v>
      </c>
      <c r="O3630" t="s">
        <v>5835</v>
      </c>
      <c r="P3630" t="s">
        <v>6037</v>
      </c>
    </row>
    <row r="3631" spans="1:16" x14ac:dyDescent="0.5">
      <c r="A3631" t="s">
        <v>4865</v>
      </c>
      <c r="B3631" t="s">
        <v>4862</v>
      </c>
      <c r="C3631" t="s">
        <v>4863</v>
      </c>
      <c r="D3631" s="1">
        <v>45474</v>
      </c>
      <c r="E3631">
        <v>999</v>
      </c>
      <c r="F3631" t="s">
        <v>10</v>
      </c>
      <c r="G3631" t="s">
        <v>11</v>
      </c>
      <c r="H3631" t="s">
        <v>5361</v>
      </c>
      <c r="I3631">
        <v>999</v>
      </c>
      <c r="J3631" s="1">
        <v>45415</v>
      </c>
      <c r="K3631" t="s">
        <v>5359</v>
      </c>
      <c r="L3631" s="1">
        <v>45537</v>
      </c>
      <c r="M3631" s="1">
        <v>45402</v>
      </c>
      <c r="N3631" t="s">
        <v>5839</v>
      </c>
      <c r="O3631" t="s">
        <v>5835</v>
      </c>
      <c r="P3631" t="s">
        <v>6037</v>
      </c>
    </row>
    <row r="3632" spans="1:16" x14ac:dyDescent="0.5">
      <c r="A3632" t="s">
        <v>4866</v>
      </c>
      <c r="B3632" t="s">
        <v>4862</v>
      </c>
      <c r="C3632" t="s">
        <v>4863</v>
      </c>
      <c r="D3632" s="1">
        <v>45508</v>
      </c>
      <c r="E3632">
        <v>999</v>
      </c>
      <c r="F3632" t="s">
        <v>10</v>
      </c>
      <c r="G3632" t="s">
        <v>23</v>
      </c>
      <c r="H3632" t="s">
        <v>5361</v>
      </c>
      <c r="I3632">
        <v>999</v>
      </c>
      <c r="J3632" s="1">
        <v>45415</v>
      </c>
      <c r="K3632" t="s">
        <v>5359</v>
      </c>
      <c r="L3632" s="1">
        <v>45537</v>
      </c>
      <c r="M3632" s="1">
        <v>45402</v>
      </c>
      <c r="N3632" t="s">
        <v>5839</v>
      </c>
      <c r="O3632" t="s">
        <v>5835</v>
      </c>
      <c r="P3632" t="s">
        <v>6037</v>
      </c>
    </row>
    <row r="3633" spans="1:16" x14ac:dyDescent="0.5">
      <c r="A3633" t="s">
        <v>4867</v>
      </c>
      <c r="B3633" t="s">
        <v>4862</v>
      </c>
      <c r="C3633" t="s">
        <v>4863</v>
      </c>
      <c r="D3633" s="1">
        <v>45539</v>
      </c>
      <c r="E3633">
        <v>999</v>
      </c>
      <c r="F3633" t="s">
        <v>10</v>
      </c>
      <c r="G3633" t="s">
        <v>11</v>
      </c>
      <c r="H3633" t="s">
        <v>5361</v>
      </c>
      <c r="I3633">
        <v>999</v>
      </c>
      <c r="J3633" s="1">
        <v>45415</v>
      </c>
      <c r="K3633" t="s">
        <v>5359</v>
      </c>
      <c r="L3633" s="1">
        <v>45537</v>
      </c>
      <c r="M3633" s="1">
        <v>45402</v>
      </c>
      <c r="N3633" t="s">
        <v>5839</v>
      </c>
      <c r="O3633" t="s">
        <v>5835</v>
      </c>
      <c r="P3633" t="s">
        <v>6037</v>
      </c>
    </row>
    <row r="3634" spans="1:16" x14ac:dyDescent="0.5">
      <c r="A3634" t="s">
        <v>4868</v>
      </c>
      <c r="B3634" t="s">
        <v>4869</v>
      </c>
      <c r="C3634" t="s">
        <v>4870</v>
      </c>
      <c r="D3634" s="1">
        <v>45326</v>
      </c>
      <c r="E3634">
        <v>2499</v>
      </c>
      <c r="F3634" t="s">
        <v>10</v>
      </c>
      <c r="G3634" t="s">
        <v>11</v>
      </c>
      <c r="H3634" t="s">
        <v>5362</v>
      </c>
      <c r="I3634">
        <v>2499</v>
      </c>
      <c r="J3634" s="1">
        <v>45343</v>
      </c>
      <c r="K3634" t="s">
        <v>5359</v>
      </c>
      <c r="L3634" s="1">
        <v>45441</v>
      </c>
      <c r="M3634" s="1">
        <v>45332</v>
      </c>
      <c r="N3634" t="s">
        <v>5843</v>
      </c>
      <c r="O3634" t="s">
        <v>5835</v>
      </c>
      <c r="P3634" t="s">
        <v>6037</v>
      </c>
    </row>
    <row r="3635" spans="1:16" x14ac:dyDescent="0.5">
      <c r="A3635" t="s">
        <v>4871</v>
      </c>
      <c r="B3635" t="s">
        <v>4869</v>
      </c>
      <c r="C3635" t="s">
        <v>4870</v>
      </c>
      <c r="D3635" s="1">
        <v>45354</v>
      </c>
      <c r="E3635">
        <v>0</v>
      </c>
      <c r="F3635" t="s">
        <v>43</v>
      </c>
      <c r="G3635" t="s">
        <v>11</v>
      </c>
      <c r="H3635" t="s">
        <v>5362</v>
      </c>
      <c r="I3635">
        <v>2499</v>
      </c>
      <c r="J3635" s="1">
        <v>45343</v>
      </c>
      <c r="K3635" t="s">
        <v>5359</v>
      </c>
      <c r="L3635" s="1">
        <v>45441</v>
      </c>
      <c r="M3635" s="1">
        <v>45332</v>
      </c>
      <c r="N3635" t="s">
        <v>5843</v>
      </c>
      <c r="O3635" t="s">
        <v>5835</v>
      </c>
      <c r="P3635" t="s">
        <v>6037</v>
      </c>
    </row>
    <row r="3636" spans="1:16" x14ac:dyDescent="0.5">
      <c r="A3636" t="s">
        <v>4872</v>
      </c>
      <c r="B3636" t="s">
        <v>4869</v>
      </c>
      <c r="C3636" t="s">
        <v>4870</v>
      </c>
      <c r="D3636" s="1">
        <v>45384</v>
      </c>
      <c r="E3636">
        <v>2499</v>
      </c>
      <c r="F3636" t="s">
        <v>10</v>
      </c>
      <c r="G3636" t="s">
        <v>11</v>
      </c>
      <c r="H3636" t="s">
        <v>5362</v>
      </c>
      <c r="I3636">
        <v>2499</v>
      </c>
      <c r="J3636" s="1">
        <v>45343</v>
      </c>
      <c r="K3636" t="s">
        <v>5359</v>
      </c>
      <c r="L3636" s="1">
        <v>45441</v>
      </c>
      <c r="M3636" s="1">
        <v>45332</v>
      </c>
      <c r="N3636" t="s">
        <v>5843</v>
      </c>
      <c r="O3636" t="s">
        <v>5835</v>
      </c>
      <c r="P3636" t="s">
        <v>6037</v>
      </c>
    </row>
    <row r="3637" spans="1:16" x14ac:dyDescent="0.5">
      <c r="A3637" t="s">
        <v>4873</v>
      </c>
      <c r="B3637" t="s">
        <v>4869</v>
      </c>
      <c r="C3637" t="s">
        <v>4870</v>
      </c>
      <c r="D3637" s="1">
        <v>45414</v>
      </c>
      <c r="E3637">
        <v>2499</v>
      </c>
      <c r="F3637" t="s">
        <v>10</v>
      </c>
      <c r="G3637" t="s">
        <v>41</v>
      </c>
      <c r="H3637" t="s">
        <v>5362</v>
      </c>
      <c r="I3637">
        <v>2499</v>
      </c>
      <c r="J3637" s="1">
        <v>45343</v>
      </c>
      <c r="K3637" t="s">
        <v>5359</v>
      </c>
      <c r="L3637" s="1">
        <v>45441</v>
      </c>
      <c r="M3637" s="1">
        <v>45332</v>
      </c>
      <c r="N3637" t="s">
        <v>5843</v>
      </c>
      <c r="O3637" t="s">
        <v>5835</v>
      </c>
      <c r="P3637" t="s">
        <v>6037</v>
      </c>
    </row>
    <row r="3638" spans="1:16" x14ac:dyDescent="0.5">
      <c r="A3638" t="s">
        <v>4874</v>
      </c>
      <c r="B3638" t="s">
        <v>4875</v>
      </c>
      <c r="C3638" t="s">
        <v>705</v>
      </c>
      <c r="D3638" s="1">
        <v>45447</v>
      </c>
      <c r="E3638">
        <v>999</v>
      </c>
      <c r="F3638" t="s">
        <v>10</v>
      </c>
      <c r="G3638" t="s">
        <v>11</v>
      </c>
      <c r="H3638" t="s">
        <v>5361</v>
      </c>
      <c r="I3638">
        <v>999</v>
      </c>
      <c r="J3638" s="1">
        <v>45453</v>
      </c>
      <c r="K3638" t="s">
        <v>5356</v>
      </c>
      <c r="L3638" s="1"/>
      <c r="M3638" s="1">
        <v>45443</v>
      </c>
      <c r="N3638" t="s">
        <v>5838</v>
      </c>
      <c r="O3638" t="s">
        <v>5848</v>
      </c>
      <c r="P3638" t="s">
        <v>5836</v>
      </c>
    </row>
    <row r="3639" spans="1:16" x14ac:dyDescent="0.5">
      <c r="A3639" t="s">
        <v>4876</v>
      </c>
      <c r="B3639" t="s">
        <v>4875</v>
      </c>
      <c r="C3639" t="s">
        <v>705</v>
      </c>
      <c r="D3639" s="1">
        <v>45474</v>
      </c>
      <c r="E3639">
        <v>999</v>
      </c>
      <c r="F3639" t="s">
        <v>10</v>
      </c>
      <c r="G3639" t="s">
        <v>11</v>
      </c>
      <c r="H3639" t="s">
        <v>5361</v>
      </c>
      <c r="I3639">
        <v>999</v>
      </c>
      <c r="J3639" s="1">
        <v>45453</v>
      </c>
      <c r="K3639" t="s">
        <v>5356</v>
      </c>
      <c r="L3639" s="1"/>
      <c r="M3639" s="1">
        <v>45443</v>
      </c>
      <c r="N3639" t="s">
        <v>5838</v>
      </c>
      <c r="O3639" t="s">
        <v>5848</v>
      </c>
      <c r="P3639" t="s">
        <v>5836</v>
      </c>
    </row>
    <row r="3640" spans="1:16" x14ac:dyDescent="0.5">
      <c r="A3640" t="s">
        <v>4877</v>
      </c>
      <c r="B3640" t="s">
        <v>4875</v>
      </c>
      <c r="C3640" t="s">
        <v>705</v>
      </c>
      <c r="D3640" s="1">
        <v>45508</v>
      </c>
      <c r="E3640">
        <v>999</v>
      </c>
      <c r="F3640" t="s">
        <v>10</v>
      </c>
      <c r="G3640" t="s">
        <v>11</v>
      </c>
      <c r="H3640" t="s">
        <v>5361</v>
      </c>
      <c r="I3640">
        <v>999</v>
      </c>
      <c r="J3640" s="1">
        <v>45453</v>
      </c>
      <c r="K3640" t="s">
        <v>5356</v>
      </c>
      <c r="L3640" s="1"/>
      <c r="M3640" s="1">
        <v>45443</v>
      </c>
      <c r="N3640" t="s">
        <v>5838</v>
      </c>
      <c r="O3640" t="s">
        <v>5848</v>
      </c>
      <c r="P3640" t="s">
        <v>5836</v>
      </c>
    </row>
    <row r="3641" spans="1:16" x14ac:dyDescent="0.5">
      <c r="A3641" t="s">
        <v>4878</v>
      </c>
      <c r="B3641" t="s">
        <v>4875</v>
      </c>
      <c r="C3641" t="s">
        <v>705</v>
      </c>
      <c r="D3641" s="1">
        <v>45538</v>
      </c>
      <c r="E3641">
        <v>999</v>
      </c>
      <c r="F3641" t="s">
        <v>10</v>
      </c>
      <c r="G3641" t="s">
        <v>23</v>
      </c>
      <c r="H3641" t="s">
        <v>5361</v>
      </c>
      <c r="I3641">
        <v>999</v>
      </c>
      <c r="J3641" s="1">
        <v>45453</v>
      </c>
      <c r="K3641" t="s">
        <v>5356</v>
      </c>
      <c r="L3641" s="1"/>
      <c r="M3641" s="1">
        <v>45443</v>
      </c>
      <c r="N3641" t="s">
        <v>5838</v>
      </c>
      <c r="O3641" t="s">
        <v>5848</v>
      </c>
      <c r="P3641" t="s">
        <v>5836</v>
      </c>
    </row>
    <row r="3642" spans="1:16" x14ac:dyDescent="0.5">
      <c r="A3642" t="s">
        <v>4879</v>
      </c>
      <c r="B3642" t="s">
        <v>4880</v>
      </c>
      <c r="C3642" t="s">
        <v>4840</v>
      </c>
      <c r="D3642" s="1">
        <v>45507</v>
      </c>
      <c r="E3642">
        <v>999</v>
      </c>
      <c r="F3642" t="s">
        <v>10</v>
      </c>
      <c r="G3642" t="s">
        <v>11</v>
      </c>
      <c r="H3642" t="s">
        <v>5361</v>
      </c>
      <c r="I3642">
        <v>999</v>
      </c>
      <c r="J3642" s="1">
        <v>45523</v>
      </c>
      <c r="K3642" t="s">
        <v>5356</v>
      </c>
      <c r="L3642" s="1"/>
      <c r="M3642" s="1">
        <v>45515</v>
      </c>
      <c r="N3642" t="s">
        <v>5838</v>
      </c>
      <c r="O3642" t="s">
        <v>5848</v>
      </c>
      <c r="P3642" t="s">
        <v>5840</v>
      </c>
    </row>
    <row r="3643" spans="1:16" x14ac:dyDescent="0.5">
      <c r="A3643" t="s">
        <v>4881</v>
      </c>
      <c r="B3643" t="s">
        <v>4880</v>
      </c>
      <c r="C3643" t="s">
        <v>4840</v>
      </c>
      <c r="D3643" s="1">
        <v>45537</v>
      </c>
      <c r="E3643">
        <v>999</v>
      </c>
      <c r="F3643" t="s">
        <v>10</v>
      </c>
      <c r="G3643" t="s">
        <v>23</v>
      </c>
      <c r="H3643" t="s">
        <v>5361</v>
      </c>
      <c r="I3643">
        <v>999</v>
      </c>
      <c r="J3643" s="1">
        <v>45523</v>
      </c>
      <c r="K3643" t="s">
        <v>5356</v>
      </c>
      <c r="L3643" s="1"/>
      <c r="M3643" s="1">
        <v>45515</v>
      </c>
      <c r="N3643" t="s">
        <v>5838</v>
      </c>
      <c r="O3643" t="s">
        <v>5848</v>
      </c>
      <c r="P3643" t="s">
        <v>5840</v>
      </c>
    </row>
    <row r="3644" spans="1:16" x14ac:dyDescent="0.5">
      <c r="A3644" t="s">
        <v>4882</v>
      </c>
      <c r="B3644" t="s">
        <v>4883</v>
      </c>
      <c r="C3644" t="s">
        <v>1416</v>
      </c>
      <c r="D3644" s="1">
        <v>45506</v>
      </c>
      <c r="E3644">
        <v>999</v>
      </c>
      <c r="F3644" t="s">
        <v>10</v>
      </c>
      <c r="G3644" t="s">
        <v>25</v>
      </c>
      <c r="H3644" t="s">
        <v>5361</v>
      </c>
      <c r="I3644">
        <v>999</v>
      </c>
      <c r="J3644" s="1">
        <v>45523</v>
      </c>
      <c r="K3644" t="s">
        <v>5356</v>
      </c>
      <c r="L3644" s="1"/>
      <c r="M3644" s="1">
        <v>45522</v>
      </c>
      <c r="N3644" t="s">
        <v>5834</v>
      </c>
      <c r="O3644" t="s">
        <v>5835</v>
      </c>
      <c r="P3644" t="s">
        <v>5836</v>
      </c>
    </row>
    <row r="3645" spans="1:16" x14ac:dyDescent="0.5">
      <c r="A3645" t="s">
        <v>4884</v>
      </c>
      <c r="B3645" t="s">
        <v>4883</v>
      </c>
      <c r="C3645" t="s">
        <v>1416</v>
      </c>
      <c r="D3645" s="1">
        <v>45537</v>
      </c>
      <c r="E3645">
        <v>999</v>
      </c>
      <c r="F3645" t="s">
        <v>10</v>
      </c>
      <c r="G3645" t="s">
        <v>25</v>
      </c>
      <c r="H3645" t="s">
        <v>5361</v>
      </c>
      <c r="I3645">
        <v>999</v>
      </c>
      <c r="J3645" s="1">
        <v>45523</v>
      </c>
      <c r="K3645" t="s">
        <v>5356</v>
      </c>
      <c r="L3645" s="1"/>
      <c r="M3645" s="1">
        <v>45522</v>
      </c>
      <c r="N3645" t="s">
        <v>5834</v>
      </c>
      <c r="O3645" t="s">
        <v>5835</v>
      </c>
      <c r="P3645" t="s">
        <v>5836</v>
      </c>
    </row>
    <row r="3646" spans="1:16" x14ac:dyDescent="0.5">
      <c r="A3646" t="s">
        <v>4885</v>
      </c>
      <c r="B3646" t="s">
        <v>4886</v>
      </c>
      <c r="C3646" t="s">
        <v>2546</v>
      </c>
      <c r="D3646" s="1">
        <v>45414</v>
      </c>
      <c r="E3646">
        <v>999</v>
      </c>
      <c r="F3646" t="s">
        <v>10</v>
      </c>
      <c r="G3646" t="s">
        <v>11</v>
      </c>
      <c r="H3646" t="s">
        <v>5361</v>
      </c>
      <c r="I3646">
        <v>999</v>
      </c>
      <c r="J3646" s="1">
        <v>45429</v>
      </c>
      <c r="K3646" t="s">
        <v>5359</v>
      </c>
      <c r="L3646" s="1">
        <v>45467</v>
      </c>
      <c r="M3646" s="1">
        <v>45411</v>
      </c>
      <c r="N3646" t="s">
        <v>5838</v>
      </c>
      <c r="O3646" t="s">
        <v>5844</v>
      </c>
      <c r="P3646" t="s">
        <v>6037</v>
      </c>
    </row>
    <row r="3647" spans="1:16" x14ac:dyDescent="0.5">
      <c r="A3647" t="s">
        <v>4887</v>
      </c>
      <c r="B3647" t="s">
        <v>4886</v>
      </c>
      <c r="C3647" t="s">
        <v>2546</v>
      </c>
      <c r="D3647" s="1">
        <v>45446</v>
      </c>
      <c r="E3647">
        <v>999</v>
      </c>
      <c r="F3647" t="s">
        <v>10</v>
      </c>
      <c r="G3647" t="s">
        <v>11</v>
      </c>
      <c r="H3647" t="s">
        <v>5361</v>
      </c>
      <c r="I3647">
        <v>999</v>
      </c>
      <c r="J3647" s="1">
        <v>45429</v>
      </c>
      <c r="K3647" t="s">
        <v>5359</v>
      </c>
      <c r="L3647" s="1">
        <v>45467</v>
      </c>
      <c r="M3647" s="1">
        <v>45411</v>
      </c>
      <c r="N3647" t="s">
        <v>5838</v>
      </c>
      <c r="O3647" t="s">
        <v>5844</v>
      </c>
      <c r="P3647" t="s">
        <v>6037</v>
      </c>
    </row>
    <row r="3648" spans="1:16" x14ac:dyDescent="0.5">
      <c r="A3648" t="s">
        <v>4888</v>
      </c>
      <c r="B3648" t="s">
        <v>4889</v>
      </c>
      <c r="C3648" t="s">
        <v>1766</v>
      </c>
      <c r="D3648" s="1">
        <v>45354</v>
      </c>
      <c r="E3648">
        <v>999</v>
      </c>
      <c r="F3648" t="s">
        <v>10</v>
      </c>
      <c r="G3648" t="s">
        <v>25</v>
      </c>
      <c r="H3648" t="s">
        <v>5361</v>
      </c>
      <c r="I3648">
        <v>999</v>
      </c>
      <c r="J3648" s="1">
        <v>45367</v>
      </c>
      <c r="K3648" t="s">
        <v>5359</v>
      </c>
      <c r="L3648" s="1">
        <v>45399</v>
      </c>
      <c r="M3648" s="1">
        <v>45349</v>
      </c>
      <c r="N3648" t="s">
        <v>5839</v>
      </c>
      <c r="O3648" t="s">
        <v>5844</v>
      </c>
      <c r="P3648" t="s">
        <v>5840</v>
      </c>
    </row>
    <row r="3649" spans="1:16" x14ac:dyDescent="0.5">
      <c r="A3649" t="s">
        <v>4890</v>
      </c>
      <c r="B3649" t="s">
        <v>4889</v>
      </c>
      <c r="C3649" t="s">
        <v>1766</v>
      </c>
      <c r="D3649" s="1">
        <v>45385</v>
      </c>
      <c r="E3649">
        <v>999</v>
      </c>
      <c r="F3649" t="s">
        <v>10</v>
      </c>
      <c r="G3649" t="s">
        <v>11</v>
      </c>
      <c r="H3649" t="s">
        <v>5361</v>
      </c>
      <c r="I3649">
        <v>999</v>
      </c>
      <c r="J3649" s="1">
        <v>45367</v>
      </c>
      <c r="K3649" t="s">
        <v>5359</v>
      </c>
      <c r="L3649" s="1">
        <v>45399</v>
      </c>
      <c r="M3649" s="1">
        <v>45349</v>
      </c>
      <c r="N3649" t="s">
        <v>5839</v>
      </c>
      <c r="O3649" t="s">
        <v>5844</v>
      </c>
      <c r="P3649" t="s">
        <v>5840</v>
      </c>
    </row>
    <row r="3650" spans="1:16" x14ac:dyDescent="0.5">
      <c r="A3650" t="s">
        <v>4891</v>
      </c>
      <c r="B3650" t="s">
        <v>4892</v>
      </c>
      <c r="C3650" t="s">
        <v>4893</v>
      </c>
      <c r="D3650" s="1">
        <v>45446</v>
      </c>
      <c r="E3650">
        <v>0</v>
      </c>
      <c r="F3650" t="s">
        <v>43</v>
      </c>
      <c r="G3650" t="s">
        <v>11</v>
      </c>
      <c r="H3650" t="s">
        <v>5361</v>
      </c>
      <c r="I3650">
        <v>999</v>
      </c>
      <c r="J3650" s="1">
        <v>45470</v>
      </c>
      <c r="K3650" t="s">
        <v>5356</v>
      </c>
      <c r="L3650" s="1"/>
      <c r="M3650" s="1">
        <v>45460</v>
      </c>
      <c r="N3650" t="s">
        <v>5838</v>
      </c>
      <c r="O3650" t="s">
        <v>5835</v>
      </c>
      <c r="P3650" t="s">
        <v>5836</v>
      </c>
    </row>
    <row r="3651" spans="1:16" x14ac:dyDescent="0.5">
      <c r="A3651" t="s">
        <v>4894</v>
      </c>
      <c r="B3651" t="s">
        <v>4892</v>
      </c>
      <c r="C3651" t="s">
        <v>4893</v>
      </c>
      <c r="D3651" s="1">
        <v>45477</v>
      </c>
      <c r="E3651">
        <v>999</v>
      </c>
      <c r="F3651" t="s">
        <v>10</v>
      </c>
      <c r="G3651" t="s">
        <v>11</v>
      </c>
      <c r="H3651" t="s">
        <v>5361</v>
      </c>
      <c r="I3651">
        <v>999</v>
      </c>
      <c r="J3651" s="1">
        <v>45470</v>
      </c>
      <c r="K3651" t="s">
        <v>5356</v>
      </c>
      <c r="L3651" s="1"/>
      <c r="M3651" s="1">
        <v>45460</v>
      </c>
      <c r="N3651" t="s">
        <v>5838</v>
      </c>
      <c r="O3651" t="s">
        <v>5835</v>
      </c>
      <c r="P3651" t="s">
        <v>5836</v>
      </c>
    </row>
    <row r="3652" spans="1:16" x14ac:dyDescent="0.5">
      <c r="A3652" t="s">
        <v>4895</v>
      </c>
      <c r="B3652" t="s">
        <v>4892</v>
      </c>
      <c r="C3652" t="s">
        <v>4893</v>
      </c>
      <c r="D3652" s="1">
        <v>45506</v>
      </c>
      <c r="E3652">
        <v>999</v>
      </c>
      <c r="F3652" t="s">
        <v>10</v>
      </c>
      <c r="G3652" t="s">
        <v>25</v>
      </c>
      <c r="H3652" t="s">
        <v>5361</v>
      </c>
      <c r="I3652">
        <v>999</v>
      </c>
      <c r="J3652" s="1">
        <v>45470</v>
      </c>
      <c r="K3652" t="s">
        <v>5356</v>
      </c>
      <c r="L3652" s="1"/>
      <c r="M3652" s="1">
        <v>45460</v>
      </c>
      <c r="N3652" t="s">
        <v>5838</v>
      </c>
      <c r="O3652" t="s">
        <v>5835</v>
      </c>
      <c r="P3652" t="s">
        <v>5836</v>
      </c>
    </row>
    <row r="3653" spans="1:16" x14ac:dyDescent="0.5">
      <c r="A3653" t="s">
        <v>4896</v>
      </c>
      <c r="B3653" t="s">
        <v>4892</v>
      </c>
      <c r="C3653" t="s">
        <v>4893</v>
      </c>
      <c r="D3653" s="1">
        <v>45538</v>
      </c>
      <c r="E3653">
        <v>999</v>
      </c>
      <c r="F3653" t="s">
        <v>10</v>
      </c>
      <c r="G3653" t="s">
        <v>23</v>
      </c>
      <c r="H3653" t="s">
        <v>5361</v>
      </c>
      <c r="I3653">
        <v>999</v>
      </c>
      <c r="J3653" s="1">
        <v>45470</v>
      </c>
      <c r="K3653" t="s">
        <v>5356</v>
      </c>
      <c r="L3653" s="1"/>
      <c r="M3653" s="1">
        <v>45460</v>
      </c>
      <c r="N3653" t="s">
        <v>5838</v>
      </c>
      <c r="O3653" t="s">
        <v>5835</v>
      </c>
      <c r="P3653" t="s">
        <v>5836</v>
      </c>
    </row>
    <row r="3654" spans="1:16" x14ac:dyDescent="0.5">
      <c r="A3654" t="s">
        <v>4897</v>
      </c>
      <c r="B3654" t="s">
        <v>4898</v>
      </c>
      <c r="C3654" t="s">
        <v>4899</v>
      </c>
      <c r="D3654" s="1">
        <v>45474</v>
      </c>
      <c r="E3654">
        <v>2499</v>
      </c>
      <c r="F3654" t="s">
        <v>10</v>
      </c>
      <c r="G3654" t="s">
        <v>25</v>
      </c>
      <c r="H3654" t="s">
        <v>5362</v>
      </c>
      <c r="I3654">
        <v>2499</v>
      </c>
      <c r="J3654" s="1">
        <v>45500</v>
      </c>
      <c r="K3654" t="s">
        <v>5356</v>
      </c>
      <c r="L3654" s="1"/>
      <c r="M3654" s="1">
        <v>45492</v>
      </c>
      <c r="N3654" t="s">
        <v>5838</v>
      </c>
      <c r="O3654" t="s">
        <v>5844</v>
      </c>
      <c r="P3654" t="s">
        <v>5836</v>
      </c>
    </row>
    <row r="3655" spans="1:16" x14ac:dyDescent="0.5">
      <c r="A3655" t="s">
        <v>4900</v>
      </c>
      <c r="B3655" t="s">
        <v>4898</v>
      </c>
      <c r="C3655" t="s">
        <v>4899</v>
      </c>
      <c r="D3655" s="1">
        <v>45506</v>
      </c>
      <c r="E3655">
        <v>2499</v>
      </c>
      <c r="F3655" t="s">
        <v>10</v>
      </c>
      <c r="G3655" t="s">
        <v>11</v>
      </c>
      <c r="H3655" t="s">
        <v>5362</v>
      </c>
      <c r="I3655">
        <v>2499</v>
      </c>
      <c r="J3655" s="1">
        <v>45500</v>
      </c>
      <c r="K3655" t="s">
        <v>5356</v>
      </c>
      <c r="L3655" s="1"/>
      <c r="M3655" s="1">
        <v>45492</v>
      </c>
      <c r="N3655" t="s">
        <v>5838</v>
      </c>
      <c r="O3655" t="s">
        <v>5844</v>
      </c>
      <c r="P3655" t="s">
        <v>5836</v>
      </c>
    </row>
    <row r="3656" spans="1:16" x14ac:dyDescent="0.5">
      <c r="A3656" t="s">
        <v>4901</v>
      </c>
      <c r="B3656" t="s">
        <v>4898</v>
      </c>
      <c r="C3656" t="s">
        <v>4899</v>
      </c>
      <c r="D3656" s="1">
        <v>45538</v>
      </c>
      <c r="E3656">
        <v>2499</v>
      </c>
      <c r="F3656" t="s">
        <v>10</v>
      </c>
      <c r="G3656" t="s">
        <v>11</v>
      </c>
      <c r="H3656" t="s">
        <v>5362</v>
      </c>
      <c r="I3656">
        <v>2499</v>
      </c>
      <c r="J3656" s="1">
        <v>45500</v>
      </c>
      <c r="K3656" t="s">
        <v>5356</v>
      </c>
      <c r="L3656" s="1"/>
      <c r="M3656" s="1">
        <v>45492</v>
      </c>
      <c r="N3656" t="s">
        <v>5838</v>
      </c>
      <c r="O3656" t="s">
        <v>5844</v>
      </c>
      <c r="P3656" t="s">
        <v>5836</v>
      </c>
    </row>
    <row r="3657" spans="1:16" x14ac:dyDescent="0.5">
      <c r="A3657" t="s">
        <v>4902</v>
      </c>
      <c r="B3657" t="s">
        <v>4903</v>
      </c>
      <c r="C3657" t="s">
        <v>4904</v>
      </c>
      <c r="D3657" s="1">
        <v>45445</v>
      </c>
      <c r="E3657">
        <v>9999</v>
      </c>
      <c r="F3657" t="s">
        <v>10</v>
      </c>
      <c r="G3657" t="s">
        <v>11</v>
      </c>
      <c r="H3657" t="s">
        <v>5382</v>
      </c>
      <c r="I3657">
        <v>9999</v>
      </c>
      <c r="J3657" s="1">
        <v>45470</v>
      </c>
      <c r="K3657" t="s">
        <v>5356</v>
      </c>
      <c r="L3657" s="1"/>
      <c r="M3657" s="1">
        <v>45455</v>
      </c>
      <c r="N3657" t="s">
        <v>5839</v>
      </c>
      <c r="O3657" t="s">
        <v>5848</v>
      </c>
      <c r="P3657" t="s">
        <v>6037</v>
      </c>
    </row>
    <row r="3658" spans="1:16" x14ac:dyDescent="0.5">
      <c r="A3658" t="s">
        <v>4905</v>
      </c>
      <c r="B3658" t="s">
        <v>4903</v>
      </c>
      <c r="C3658" t="s">
        <v>4904</v>
      </c>
      <c r="D3658" s="1">
        <v>45476</v>
      </c>
      <c r="E3658">
        <v>9999</v>
      </c>
      <c r="F3658" t="s">
        <v>10</v>
      </c>
      <c r="G3658" t="s">
        <v>11</v>
      </c>
      <c r="H3658" t="s">
        <v>5382</v>
      </c>
      <c r="I3658">
        <v>9999</v>
      </c>
      <c r="J3658" s="1">
        <v>45470</v>
      </c>
      <c r="K3658" t="s">
        <v>5356</v>
      </c>
      <c r="L3658" s="1"/>
      <c r="M3658" s="1">
        <v>45455</v>
      </c>
      <c r="N3658" t="s">
        <v>5839</v>
      </c>
      <c r="O3658" t="s">
        <v>5848</v>
      </c>
      <c r="P3658" t="s">
        <v>6037</v>
      </c>
    </row>
    <row r="3659" spans="1:16" x14ac:dyDescent="0.5">
      <c r="A3659" t="s">
        <v>4906</v>
      </c>
      <c r="B3659" t="s">
        <v>4903</v>
      </c>
      <c r="C3659" t="s">
        <v>4904</v>
      </c>
      <c r="D3659" s="1">
        <v>45505</v>
      </c>
      <c r="E3659">
        <v>9999</v>
      </c>
      <c r="F3659" t="s">
        <v>10</v>
      </c>
      <c r="G3659" t="s">
        <v>23</v>
      </c>
      <c r="H3659" t="s">
        <v>5382</v>
      </c>
      <c r="I3659">
        <v>9999</v>
      </c>
      <c r="J3659" s="1">
        <v>45470</v>
      </c>
      <c r="K3659" t="s">
        <v>5356</v>
      </c>
      <c r="L3659" s="1"/>
      <c r="M3659" s="1">
        <v>45455</v>
      </c>
      <c r="N3659" t="s">
        <v>5839</v>
      </c>
      <c r="O3659" t="s">
        <v>5848</v>
      </c>
      <c r="P3659" t="s">
        <v>6037</v>
      </c>
    </row>
    <row r="3660" spans="1:16" x14ac:dyDescent="0.5">
      <c r="A3660" t="s">
        <v>4907</v>
      </c>
      <c r="B3660" t="s">
        <v>4903</v>
      </c>
      <c r="C3660" t="s">
        <v>4904</v>
      </c>
      <c r="D3660" s="1">
        <v>45538</v>
      </c>
      <c r="E3660">
        <v>9999</v>
      </c>
      <c r="F3660" t="s">
        <v>10</v>
      </c>
      <c r="G3660" t="s">
        <v>23</v>
      </c>
      <c r="H3660" t="s">
        <v>5382</v>
      </c>
      <c r="I3660">
        <v>9999</v>
      </c>
      <c r="J3660" s="1">
        <v>45470</v>
      </c>
      <c r="K3660" t="s">
        <v>5356</v>
      </c>
      <c r="L3660" s="1"/>
      <c r="M3660" s="1">
        <v>45455</v>
      </c>
      <c r="N3660" t="s">
        <v>5839</v>
      </c>
      <c r="O3660" t="s">
        <v>5848</v>
      </c>
      <c r="P3660" t="s">
        <v>6037</v>
      </c>
    </row>
    <row r="3661" spans="1:16" x14ac:dyDescent="0.5">
      <c r="A3661" t="s">
        <v>4908</v>
      </c>
      <c r="B3661" t="s">
        <v>4909</v>
      </c>
      <c r="C3661" t="s">
        <v>1259</v>
      </c>
      <c r="D3661" s="1">
        <v>45384</v>
      </c>
      <c r="E3661">
        <v>999</v>
      </c>
      <c r="F3661" t="s">
        <v>10</v>
      </c>
      <c r="G3661" t="s">
        <v>11</v>
      </c>
      <c r="H3661" t="s">
        <v>5361</v>
      </c>
      <c r="I3661">
        <v>999</v>
      </c>
      <c r="J3661" s="1">
        <v>45412</v>
      </c>
      <c r="K3661" t="s">
        <v>5359</v>
      </c>
      <c r="L3661" s="1">
        <v>45565</v>
      </c>
      <c r="M3661" s="1">
        <v>45382</v>
      </c>
      <c r="N3661" t="s">
        <v>5846</v>
      </c>
      <c r="O3661" t="s">
        <v>5848</v>
      </c>
      <c r="P3661" t="s">
        <v>5836</v>
      </c>
    </row>
    <row r="3662" spans="1:16" x14ac:dyDescent="0.5">
      <c r="A3662" t="s">
        <v>4910</v>
      </c>
      <c r="B3662" t="s">
        <v>4909</v>
      </c>
      <c r="C3662" t="s">
        <v>1259</v>
      </c>
      <c r="D3662" s="1">
        <v>45414</v>
      </c>
      <c r="E3662">
        <v>999</v>
      </c>
      <c r="F3662" t="s">
        <v>10</v>
      </c>
      <c r="G3662" t="s">
        <v>11</v>
      </c>
      <c r="H3662" t="s">
        <v>5361</v>
      </c>
      <c r="I3662">
        <v>999</v>
      </c>
      <c r="J3662" s="1">
        <v>45412</v>
      </c>
      <c r="K3662" t="s">
        <v>5359</v>
      </c>
      <c r="L3662" s="1">
        <v>45565</v>
      </c>
      <c r="M3662" s="1">
        <v>45382</v>
      </c>
      <c r="N3662" t="s">
        <v>5846</v>
      </c>
      <c r="O3662" t="s">
        <v>5848</v>
      </c>
      <c r="P3662" t="s">
        <v>5836</v>
      </c>
    </row>
    <row r="3663" spans="1:16" x14ac:dyDescent="0.5">
      <c r="A3663" t="s">
        <v>4911</v>
      </c>
      <c r="B3663" t="s">
        <v>4909</v>
      </c>
      <c r="C3663" t="s">
        <v>1259</v>
      </c>
      <c r="D3663" s="1">
        <v>45447</v>
      </c>
      <c r="E3663">
        <v>999</v>
      </c>
      <c r="F3663" t="s">
        <v>10</v>
      </c>
      <c r="G3663" t="s">
        <v>11</v>
      </c>
      <c r="H3663" t="s">
        <v>5361</v>
      </c>
      <c r="I3663">
        <v>999</v>
      </c>
      <c r="J3663" s="1">
        <v>45412</v>
      </c>
      <c r="K3663" t="s">
        <v>5359</v>
      </c>
      <c r="L3663" s="1">
        <v>45565</v>
      </c>
      <c r="M3663" s="1">
        <v>45382</v>
      </c>
      <c r="N3663" t="s">
        <v>5846</v>
      </c>
      <c r="O3663" t="s">
        <v>5848</v>
      </c>
      <c r="P3663" t="s">
        <v>5836</v>
      </c>
    </row>
    <row r="3664" spans="1:16" x14ac:dyDescent="0.5">
      <c r="A3664" t="s">
        <v>4912</v>
      </c>
      <c r="B3664" t="s">
        <v>4909</v>
      </c>
      <c r="C3664" t="s">
        <v>1259</v>
      </c>
      <c r="D3664" s="1">
        <v>45476</v>
      </c>
      <c r="E3664">
        <v>999</v>
      </c>
      <c r="F3664" t="s">
        <v>10</v>
      </c>
      <c r="G3664" t="s">
        <v>11</v>
      </c>
      <c r="H3664" t="s">
        <v>5361</v>
      </c>
      <c r="I3664">
        <v>999</v>
      </c>
      <c r="J3664" s="1">
        <v>45412</v>
      </c>
      <c r="K3664" t="s">
        <v>5359</v>
      </c>
      <c r="L3664" s="1">
        <v>45565</v>
      </c>
      <c r="M3664" s="1">
        <v>45382</v>
      </c>
      <c r="N3664" t="s">
        <v>5846</v>
      </c>
      <c r="O3664" t="s">
        <v>5848</v>
      </c>
      <c r="P3664" t="s">
        <v>5836</v>
      </c>
    </row>
    <row r="3665" spans="1:16" x14ac:dyDescent="0.5">
      <c r="A3665" t="s">
        <v>4913</v>
      </c>
      <c r="B3665" t="s">
        <v>4909</v>
      </c>
      <c r="C3665" t="s">
        <v>1259</v>
      </c>
      <c r="D3665" s="1">
        <v>45506</v>
      </c>
      <c r="E3665">
        <v>999</v>
      </c>
      <c r="F3665" t="s">
        <v>10</v>
      </c>
      <c r="G3665" t="s">
        <v>11</v>
      </c>
      <c r="H3665" t="s">
        <v>5361</v>
      </c>
      <c r="I3665">
        <v>999</v>
      </c>
      <c r="J3665" s="1">
        <v>45412</v>
      </c>
      <c r="K3665" t="s">
        <v>5359</v>
      </c>
      <c r="L3665" s="1">
        <v>45565</v>
      </c>
      <c r="M3665" s="1">
        <v>45382</v>
      </c>
      <c r="N3665" t="s">
        <v>5846</v>
      </c>
      <c r="O3665" t="s">
        <v>5848</v>
      </c>
      <c r="P3665" t="s">
        <v>5836</v>
      </c>
    </row>
    <row r="3666" spans="1:16" x14ac:dyDescent="0.5">
      <c r="A3666" t="s">
        <v>4914</v>
      </c>
      <c r="B3666" t="s">
        <v>4909</v>
      </c>
      <c r="C3666" t="s">
        <v>1259</v>
      </c>
      <c r="D3666" s="1">
        <v>45537</v>
      </c>
      <c r="E3666">
        <v>999</v>
      </c>
      <c r="F3666" t="s">
        <v>10</v>
      </c>
      <c r="G3666" t="s">
        <v>23</v>
      </c>
      <c r="H3666" t="s">
        <v>5361</v>
      </c>
      <c r="I3666">
        <v>999</v>
      </c>
      <c r="J3666" s="1">
        <v>45412</v>
      </c>
      <c r="K3666" t="s">
        <v>5359</v>
      </c>
      <c r="L3666" s="1">
        <v>45565</v>
      </c>
      <c r="M3666" s="1">
        <v>45382</v>
      </c>
      <c r="N3666" t="s">
        <v>5846</v>
      </c>
      <c r="O3666" t="s">
        <v>5848</v>
      </c>
      <c r="P3666" t="s">
        <v>5836</v>
      </c>
    </row>
    <row r="3667" spans="1:16" x14ac:dyDescent="0.5">
      <c r="A3667" t="s">
        <v>4915</v>
      </c>
      <c r="B3667" t="s">
        <v>4916</v>
      </c>
      <c r="C3667" t="s">
        <v>4917</v>
      </c>
      <c r="D3667" s="1">
        <v>45447</v>
      </c>
      <c r="E3667">
        <v>999</v>
      </c>
      <c r="F3667" t="s">
        <v>10</v>
      </c>
      <c r="G3667" t="s">
        <v>11</v>
      </c>
      <c r="H3667" t="s">
        <v>5361</v>
      </c>
      <c r="I3667">
        <v>999</v>
      </c>
      <c r="J3667" s="1">
        <v>45444</v>
      </c>
      <c r="K3667" t="s">
        <v>5356</v>
      </c>
      <c r="L3667" s="1"/>
      <c r="M3667" s="1">
        <v>45427</v>
      </c>
      <c r="N3667" t="s">
        <v>5846</v>
      </c>
      <c r="O3667" t="s">
        <v>5841</v>
      </c>
      <c r="P3667" t="s">
        <v>6037</v>
      </c>
    </row>
    <row r="3668" spans="1:16" x14ac:dyDescent="0.5">
      <c r="A3668" t="s">
        <v>4918</v>
      </c>
      <c r="B3668" t="s">
        <v>4916</v>
      </c>
      <c r="C3668" t="s">
        <v>4917</v>
      </c>
      <c r="D3668" s="1">
        <v>45477</v>
      </c>
      <c r="E3668">
        <v>999</v>
      </c>
      <c r="F3668" t="s">
        <v>10</v>
      </c>
      <c r="G3668" t="s">
        <v>11</v>
      </c>
      <c r="H3668" t="s">
        <v>5361</v>
      </c>
      <c r="I3668">
        <v>999</v>
      </c>
      <c r="J3668" s="1">
        <v>45444</v>
      </c>
      <c r="K3668" t="s">
        <v>5356</v>
      </c>
      <c r="L3668" s="1"/>
      <c r="M3668" s="1">
        <v>45427</v>
      </c>
      <c r="N3668" t="s">
        <v>5846</v>
      </c>
      <c r="O3668" t="s">
        <v>5841</v>
      </c>
      <c r="P3668" t="s">
        <v>6037</v>
      </c>
    </row>
    <row r="3669" spans="1:16" x14ac:dyDescent="0.5">
      <c r="A3669" t="s">
        <v>4919</v>
      </c>
      <c r="B3669" t="s">
        <v>4916</v>
      </c>
      <c r="C3669" t="s">
        <v>4917</v>
      </c>
      <c r="D3669" s="1">
        <v>45507</v>
      </c>
      <c r="E3669">
        <v>999</v>
      </c>
      <c r="F3669" t="s">
        <v>10</v>
      </c>
      <c r="G3669" t="s">
        <v>11</v>
      </c>
      <c r="H3669" t="s">
        <v>5361</v>
      </c>
      <c r="I3669">
        <v>999</v>
      </c>
      <c r="J3669" s="1">
        <v>45444</v>
      </c>
      <c r="K3669" t="s">
        <v>5356</v>
      </c>
      <c r="L3669" s="1"/>
      <c r="M3669" s="1">
        <v>45427</v>
      </c>
      <c r="N3669" t="s">
        <v>5846</v>
      </c>
      <c r="O3669" t="s">
        <v>5841</v>
      </c>
      <c r="P3669" t="s">
        <v>6037</v>
      </c>
    </row>
    <row r="3670" spans="1:16" x14ac:dyDescent="0.5">
      <c r="A3670" t="s">
        <v>4920</v>
      </c>
      <c r="B3670" t="s">
        <v>4916</v>
      </c>
      <c r="C3670" t="s">
        <v>4917</v>
      </c>
      <c r="D3670" s="1">
        <v>45537</v>
      </c>
      <c r="E3670">
        <v>999</v>
      </c>
      <c r="F3670" t="s">
        <v>10</v>
      </c>
      <c r="G3670" t="s">
        <v>11</v>
      </c>
      <c r="H3670" t="s">
        <v>5361</v>
      </c>
      <c r="I3670">
        <v>999</v>
      </c>
      <c r="J3670" s="1">
        <v>45444</v>
      </c>
      <c r="K3670" t="s">
        <v>5356</v>
      </c>
      <c r="L3670" s="1"/>
      <c r="M3670" s="1">
        <v>45427</v>
      </c>
      <c r="N3670" t="s">
        <v>5846</v>
      </c>
      <c r="O3670" t="s">
        <v>5841</v>
      </c>
      <c r="P3670" t="s">
        <v>6037</v>
      </c>
    </row>
    <row r="3671" spans="1:16" x14ac:dyDescent="0.5">
      <c r="A3671" t="s">
        <v>4921</v>
      </c>
      <c r="B3671" t="s">
        <v>4922</v>
      </c>
      <c r="C3671" t="s">
        <v>4923</v>
      </c>
      <c r="D3671" s="1">
        <v>45447</v>
      </c>
      <c r="E3671">
        <v>9999</v>
      </c>
      <c r="F3671" t="s">
        <v>10</v>
      </c>
      <c r="G3671" t="s">
        <v>11</v>
      </c>
      <c r="H3671" t="s">
        <v>5382</v>
      </c>
      <c r="I3671">
        <v>9999</v>
      </c>
      <c r="J3671" s="1">
        <v>45463</v>
      </c>
      <c r="K3671" t="s">
        <v>5356</v>
      </c>
      <c r="L3671" s="1"/>
      <c r="M3671" s="1">
        <v>45442</v>
      </c>
      <c r="N3671" t="s">
        <v>5846</v>
      </c>
      <c r="O3671" t="s">
        <v>5841</v>
      </c>
      <c r="P3671" t="s">
        <v>6036</v>
      </c>
    </row>
    <row r="3672" spans="1:16" x14ac:dyDescent="0.5">
      <c r="A3672" t="s">
        <v>4924</v>
      </c>
      <c r="B3672" t="s">
        <v>4922</v>
      </c>
      <c r="C3672" t="s">
        <v>4923</v>
      </c>
      <c r="D3672" s="1">
        <v>45474</v>
      </c>
      <c r="E3672">
        <v>9999</v>
      </c>
      <c r="F3672" t="s">
        <v>10</v>
      </c>
      <c r="G3672" t="s">
        <v>11</v>
      </c>
      <c r="H3672" t="s">
        <v>5382</v>
      </c>
      <c r="I3672">
        <v>9999</v>
      </c>
      <c r="J3672" s="1">
        <v>45463</v>
      </c>
      <c r="K3672" t="s">
        <v>5356</v>
      </c>
      <c r="L3672" s="1"/>
      <c r="M3672" s="1">
        <v>45442</v>
      </c>
      <c r="N3672" t="s">
        <v>5846</v>
      </c>
      <c r="O3672" t="s">
        <v>5841</v>
      </c>
      <c r="P3672" t="s">
        <v>6036</v>
      </c>
    </row>
    <row r="3673" spans="1:16" x14ac:dyDescent="0.5">
      <c r="A3673" t="s">
        <v>4925</v>
      </c>
      <c r="B3673" t="s">
        <v>4922</v>
      </c>
      <c r="C3673" t="s">
        <v>4923</v>
      </c>
      <c r="D3673" s="1">
        <v>45508</v>
      </c>
      <c r="E3673">
        <v>9999</v>
      </c>
      <c r="F3673" t="s">
        <v>10</v>
      </c>
      <c r="G3673" t="s">
        <v>25</v>
      </c>
      <c r="H3673" t="s">
        <v>5382</v>
      </c>
      <c r="I3673">
        <v>9999</v>
      </c>
      <c r="J3673" s="1">
        <v>45463</v>
      </c>
      <c r="K3673" t="s">
        <v>5356</v>
      </c>
      <c r="L3673" s="1"/>
      <c r="M3673" s="1">
        <v>45442</v>
      </c>
      <c r="N3673" t="s">
        <v>5846</v>
      </c>
      <c r="O3673" t="s">
        <v>5841</v>
      </c>
      <c r="P3673" t="s">
        <v>6036</v>
      </c>
    </row>
    <row r="3674" spans="1:16" x14ac:dyDescent="0.5">
      <c r="A3674" t="s">
        <v>4926</v>
      </c>
      <c r="B3674" t="s">
        <v>4922</v>
      </c>
      <c r="C3674" t="s">
        <v>4923</v>
      </c>
      <c r="D3674" s="1">
        <v>45539</v>
      </c>
      <c r="E3674">
        <v>9999</v>
      </c>
      <c r="F3674" t="s">
        <v>10</v>
      </c>
      <c r="G3674" t="s">
        <v>11</v>
      </c>
      <c r="H3674" t="s">
        <v>5382</v>
      </c>
      <c r="I3674">
        <v>9999</v>
      </c>
      <c r="J3674" s="1">
        <v>45463</v>
      </c>
      <c r="K3674" t="s">
        <v>5356</v>
      </c>
      <c r="L3674" s="1"/>
      <c r="M3674" s="1">
        <v>45442</v>
      </c>
      <c r="N3674" t="s">
        <v>5846</v>
      </c>
      <c r="O3674" t="s">
        <v>5841</v>
      </c>
      <c r="P3674" t="s">
        <v>6036</v>
      </c>
    </row>
    <row r="3675" spans="1:16" x14ac:dyDescent="0.5">
      <c r="A3675" t="s">
        <v>4927</v>
      </c>
      <c r="B3675" t="s">
        <v>4928</v>
      </c>
      <c r="C3675" t="s">
        <v>2173</v>
      </c>
      <c r="D3675" s="1">
        <v>45476</v>
      </c>
      <c r="E3675">
        <v>2499</v>
      </c>
      <c r="F3675" t="s">
        <v>10</v>
      </c>
      <c r="G3675" t="s">
        <v>23</v>
      </c>
      <c r="H3675" t="s">
        <v>5362</v>
      </c>
      <c r="I3675">
        <v>2499</v>
      </c>
      <c r="J3675" s="1">
        <v>45476</v>
      </c>
      <c r="K3675" t="s">
        <v>5356</v>
      </c>
      <c r="L3675" s="1"/>
      <c r="M3675" s="1">
        <v>45463</v>
      </c>
      <c r="N3675" t="s">
        <v>5834</v>
      </c>
      <c r="O3675" t="s">
        <v>5848</v>
      </c>
      <c r="P3675" t="s">
        <v>6037</v>
      </c>
    </row>
    <row r="3676" spans="1:16" x14ac:dyDescent="0.5">
      <c r="A3676" t="s">
        <v>4929</v>
      </c>
      <c r="B3676" t="s">
        <v>4928</v>
      </c>
      <c r="C3676" t="s">
        <v>2173</v>
      </c>
      <c r="D3676" s="1">
        <v>45507</v>
      </c>
      <c r="E3676">
        <v>2499</v>
      </c>
      <c r="F3676" t="s">
        <v>10</v>
      </c>
      <c r="G3676" t="s">
        <v>11</v>
      </c>
      <c r="H3676" t="s">
        <v>5362</v>
      </c>
      <c r="I3676">
        <v>2499</v>
      </c>
      <c r="J3676" s="1">
        <v>45476</v>
      </c>
      <c r="K3676" t="s">
        <v>5356</v>
      </c>
      <c r="L3676" s="1"/>
      <c r="M3676" s="1">
        <v>45463</v>
      </c>
      <c r="N3676" t="s">
        <v>5834</v>
      </c>
      <c r="O3676" t="s">
        <v>5848</v>
      </c>
      <c r="P3676" t="s">
        <v>6037</v>
      </c>
    </row>
    <row r="3677" spans="1:16" x14ac:dyDescent="0.5">
      <c r="A3677" t="s">
        <v>4930</v>
      </c>
      <c r="B3677" t="s">
        <v>4928</v>
      </c>
      <c r="C3677" t="s">
        <v>2173</v>
      </c>
      <c r="D3677" s="1">
        <v>45539</v>
      </c>
      <c r="E3677">
        <v>2499</v>
      </c>
      <c r="F3677" t="s">
        <v>10</v>
      </c>
      <c r="G3677" t="s">
        <v>11</v>
      </c>
      <c r="H3677" t="s">
        <v>5362</v>
      </c>
      <c r="I3677">
        <v>2499</v>
      </c>
      <c r="J3677" s="1">
        <v>45476</v>
      </c>
      <c r="K3677" t="s">
        <v>5356</v>
      </c>
      <c r="L3677" s="1"/>
      <c r="M3677" s="1">
        <v>45463</v>
      </c>
      <c r="N3677" t="s">
        <v>5834</v>
      </c>
      <c r="O3677" t="s">
        <v>5848</v>
      </c>
      <c r="P3677" t="s">
        <v>6037</v>
      </c>
    </row>
    <row r="3678" spans="1:16" x14ac:dyDescent="0.5">
      <c r="A3678" t="s">
        <v>4931</v>
      </c>
      <c r="B3678" t="s">
        <v>4932</v>
      </c>
      <c r="C3678" t="s">
        <v>2266</v>
      </c>
      <c r="D3678" s="1">
        <v>45355</v>
      </c>
      <c r="E3678">
        <v>2499</v>
      </c>
      <c r="F3678" t="s">
        <v>10</v>
      </c>
      <c r="G3678" t="s">
        <v>11</v>
      </c>
      <c r="H3678" t="s">
        <v>5362</v>
      </c>
      <c r="I3678">
        <v>2499</v>
      </c>
      <c r="J3678" s="1">
        <v>45354</v>
      </c>
      <c r="K3678" t="s">
        <v>5356</v>
      </c>
      <c r="L3678" s="1"/>
      <c r="M3678" s="1">
        <v>45333</v>
      </c>
      <c r="N3678" t="s">
        <v>5838</v>
      </c>
      <c r="O3678" t="s">
        <v>5848</v>
      </c>
      <c r="P3678" t="s">
        <v>5836</v>
      </c>
    </row>
    <row r="3679" spans="1:16" x14ac:dyDescent="0.5">
      <c r="A3679" t="s">
        <v>4933</v>
      </c>
      <c r="B3679" t="s">
        <v>4932</v>
      </c>
      <c r="C3679" t="s">
        <v>2266</v>
      </c>
      <c r="D3679" s="1">
        <v>45386</v>
      </c>
      <c r="E3679">
        <v>2499</v>
      </c>
      <c r="F3679" t="s">
        <v>10</v>
      </c>
      <c r="G3679" t="s">
        <v>11</v>
      </c>
      <c r="H3679" t="s">
        <v>5362</v>
      </c>
      <c r="I3679">
        <v>2499</v>
      </c>
      <c r="J3679" s="1">
        <v>45354</v>
      </c>
      <c r="K3679" t="s">
        <v>5356</v>
      </c>
      <c r="L3679" s="1"/>
      <c r="M3679" s="1">
        <v>45333</v>
      </c>
      <c r="N3679" t="s">
        <v>5838</v>
      </c>
      <c r="O3679" t="s">
        <v>5848</v>
      </c>
      <c r="P3679" t="s">
        <v>5836</v>
      </c>
    </row>
    <row r="3680" spans="1:16" x14ac:dyDescent="0.5">
      <c r="A3680" t="s">
        <v>4934</v>
      </c>
      <c r="B3680" t="s">
        <v>4932</v>
      </c>
      <c r="C3680" t="s">
        <v>2266</v>
      </c>
      <c r="D3680" s="1">
        <v>45413</v>
      </c>
      <c r="E3680">
        <v>2499</v>
      </c>
      <c r="F3680" t="s">
        <v>10</v>
      </c>
      <c r="G3680" t="s">
        <v>11</v>
      </c>
      <c r="H3680" t="s">
        <v>5362</v>
      </c>
      <c r="I3680">
        <v>2499</v>
      </c>
      <c r="J3680" s="1">
        <v>45354</v>
      </c>
      <c r="K3680" t="s">
        <v>5356</v>
      </c>
      <c r="L3680" s="1"/>
      <c r="M3680" s="1">
        <v>45333</v>
      </c>
      <c r="N3680" t="s">
        <v>5838</v>
      </c>
      <c r="O3680" t="s">
        <v>5848</v>
      </c>
      <c r="P3680" t="s">
        <v>5836</v>
      </c>
    </row>
    <row r="3681" spans="1:16" x14ac:dyDescent="0.5">
      <c r="A3681" t="s">
        <v>4935</v>
      </c>
      <c r="B3681" t="s">
        <v>4932</v>
      </c>
      <c r="C3681" t="s">
        <v>2266</v>
      </c>
      <c r="D3681" s="1">
        <v>45445</v>
      </c>
      <c r="E3681">
        <v>2499</v>
      </c>
      <c r="F3681" t="s">
        <v>10</v>
      </c>
      <c r="G3681" t="s">
        <v>11</v>
      </c>
      <c r="H3681" t="s">
        <v>5362</v>
      </c>
      <c r="I3681">
        <v>2499</v>
      </c>
      <c r="J3681" s="1">
        <v>45354</v>
      </c>
      <c r="K3681" t="s">
        <v>5356</v>
      </c>
      <c r="L3681" s="1"/>
      <c r="M3681" s="1">
        <v>45333</v>
      </c>
      <c r="N3681" t="s">
        <v>5838</v>
      </c>
      <c r="O3681" t="s">
        <v>5848</v>
      </c>
      <c r="P3681" t="s">
        <v>5836</v>
      </c>
    </row>
    <row r="3682" spans="1:16" x14ac:dyDescent="0.5">
      <c r="A3682" t="s">
        <v>4936</v>
      </c>
      <c r="B3682" t="s">
        <v>4932</v>
      </c>
      <c r="C3682" t="s">
        <v>2266</v>
      </c>
      <c r="D3682" s="1">
        <v>45475</v>
      </c>
      <c r="E3682">
        <v>2499</v>
      </c>
      <c r="F3682" t="s">
        <v>10</v>
      </c>
      <c r="G3682" t="s">
        <v>11</v>
      </c>
      <c r="H3682" t="s">
        <v>5362</v>
      </c>
      <c r="I3682">
        <v>2499</v>
      </c>
      <c r="J3682" s="1">
        <v>45354</v>
      </c>
      <c r="K3682" t="s">
        <v>5356</v>
      </c>
      <c r="L3682" s="1"/>
      <c r="M3682" s="1">
        <v>45333</v>
      </c>
      <c r="N3682" t="s">
        <v>5838</v>
      </c>
      <c r="O3682" t="s">
        <v>5848</v>
      </c>
      <c r="P3682" t="s">
        <v>5836</v>
      </c>
    </row>
    <row r="3683" spans="1:16" x14ac:dyDescent="0.5">
      <c r="A3683" t="s">
        <v>4937</v>
      </c>
      <c r="B3683" t="s">
        <v>4932</v>
      </c>
      <c r="C3683" t="s">
        <v>2266</v>
      </c>
      <c r="D3683" s="1">
        <v>45508</v>
      </c>
      <c r="E3683">
        <v>2499</v>
      </c>
      <c r="F3683" t="s">
        <v>10</v>
      </c>
      <c r="G3683" t="s">
        <v>11</v>
      </c>
      <c r="H3683" t="s">
        <v>5362</v>
      </c>
      <c r="I3683">
        <v>2499</v>
      </c>
      <c r="J3683" s="1">
        <v>45354</v>
      </c>
      <c r="K3683" t="s">
        <v>5356</v>
      </c>
      <c r="L3683" s="1"/>
      <c r="M3683" s="1">
        <v>45333</v>
      </c>
      <c r="N3683" t="s">
        <v>5838</v>
      </c>
      <c r="O3683" t="s">
        <v>5848</v>
      </c>
      <c r="P3683" t="s">
        <v>5836</v>
      </c>
    </row>
    <row r="3684" spans="1:16" x14ac:dyDescent="0.5">
      <c r="A3684" t="s">
        <v>4938</v>
      </c>
      <c r="B3684" t="s">
        <v>4932</v>
      </c>
      <c r="C3684" t="s">
        <v>2266</v>
      </c>
      <c r="D3684" s="1">
        <v>45536</v>
      </c>
      <c r="E3684">
        <v>2499</v>
      </c>
      <c r="F3684" t="s">
        <v>10</v>
      </c>
      <c r="G3684" t="s">
        <v>11</v>
      </c>
      <c r="H3684" t="s">
        <v>5362</v>
      </c>
      <c r="I3684">
        <v>2499</v>
      </c>
      <c r="J3684" s="1">
        <v>45354</v>
      </c>
      <c r="K3684" t="s">
        <v>5356</v>
      </c>
      <c r="L3684" s="1"/>
      <c r="M3684" s="1">
        <v>45333</v>
      </c>
      <c r="N3684" t="s">
        <v>5838</v>
      </c>
      <c r="O3684" t="s">
        <v>5848</v>
      </c>
      <c r="P3684" t="s">
        <v>5836</v>
      </c>
    </row>
    <row r="3685" spans="1:16" x14ac:dyDescent="0.5">
      <c r="A3685" t="s">
        <v>4939</v>
      </c>
      <c r="B3685" t="s">
        <v>4940</v>
      </c>
      <c r="C3685" t="s">
        <v>2955</v>
      </c>
      <c r="D3685" s="1">
        <v>45293</v>
      </c>
      <c r="E3685">
        <v>2499</v>
      </c>
      <c r="F3685" t="s">
        <v>10</v>
      </c>
      <c r="G3685" t="s">
        <v>23</v>
      </c>
      <c r="H3685" t="s">
        <v>5362</v>
      </c>
      <c r="I3685">
        <v>2499</v>
      </c>
      <c r="J3685" s="1">
        <v>45321</v>
      </c>
      <c r="K3685" t="s">
        <v>5356</v>
      </c>
      <c r="L3685" s="1"/>
      <c r="M3685" s="1">
        <v>45311</v>
      </c>
      <c r="N3685" t="s">
        <v>5838</v>
      </c>
      <c r="O3685" t="s">
        <v>5835</v>
      </c>
      <c r="P3685" t="s">
        <v>5836</v>
      </c>
    </row>
    <row r="3686" spans="1:16" x14ac:dyDescent="0.5">
      <c r="A3686" t="s">
        <v>4941</v>
      </c>
      <c r="B3686" t="s">
        <v>4940</v>
      </c>
      <c r="C3686" t="s">
        <v>2955</v>
      </c>
      <c r="D3686" s="1">
        <v>45325</v>
      </c>
      <c r="E3686">
        <v>2499</v>
      </c>
      <c r="F3686" t="s">
        <v>10</v>
      </c>
      <c r="G3686" t="s">
        <v>25</v>
      </c>
      <c r="H3686" t="s">
        <v>5362</v>
      </c>
      <c r="I3686">
        <v>2499</v>
      </c>
      <c r="J3686" s="1">
        <v>45321</v>
      </c>
      <c r="K3686" t="s">
        <v>5356</v>
      </c>
      <c r="L3686" s="1"/>
      <c r="M3686" s="1">
        <v>45311</v>
      </c>
      <c r="N3686" t="s">
        <v>5838</v>
      </c>
      <c r="O3686" t="s">
        <v>5835</v>
      </c>
      <c r="P3686" t="s">
        <v>5836</v>
      </c>
    </row>
    <row r="3687" spans="1:16" x14ac:dyDescent="0.5">
      <c r="A3687" t="s">
        <v>4942</v>
      </c>
      <c r="B3687" t="s">
        <v>4940</v>
      </c>
      <c r="C3687" t="s">
        <v>2955</v>
      </c>
      <c r="D3687" s="1">
        <v>45355</v>
      </c>
      <c r="E3687">
        <v>2499</v>
      </c>
      <c r="F3687" t="s">
        <v>10</v>
      </c>
      <c r="G3687" t="s">
        <v>41</v>
      </c>
      <c r="H3687" t="s">
        <v>5362</v>
      </c>
      <c r="I3687">
        <v>2499</v>
      </c>
      <c r="J3687" s="1">
        <v>45321</v>
      </c>
      <c r="K3687" t="s">
        <v>5356</v>
      </c>
      <c r="L3687" s="1"/>
      <c r="M3687" s="1">
        <v>45311</v>
      </c>
      <c r="N3687" t="s">
        <v>5838</v>
      </c>
      <c r="O3687" t="s">
        <v>5835</v>
      </c>
      <c r="P3687" t="s">
        <v>5836</v>
      </c>
    </row>
    <row r="3688" spans="1:16" x14ac:dyDescent="0.5">
      <c r="A3688" t="s">
        <v>4943</v>
      </c>
      <c r="B3688" t="s">
        <v>4940</v>
      </c>
      <c r="C3688" t="s">
        <v>2955</v>
      </c>
      <c r="D3688" s="1">
        <v>45384</v>
      </c>
      <c r="E3688">
        <v>2499</v>
      </c>
      <c r="F3688" t="s">
        <v>10</v>
      </c>
      <c r="G3688" t="s">
        <v>11</v>
      </c>
      <c r="H3688" t="s">
        <v>5362</v>
      </c>
      <c r="I3688">
        <v>2499</v>
      </c>
      <c r="J3688" s="1">
        <v>45321</v>
      </c>
      <c r="K3688" t="s">
        <v>5356</v>
      </c>
      <c r="L3688" s="1"/>
      <c r="M3688" s="1">
        <v>45311</v>
      </c>
      <c r="N3688" t="s">
        <v>5838</v>
      </c>
      <c r="O3688" t="s">
        <v>5835</v>
      </c>
      <c r="P3688" t="s">
        <v>5836</v>
      </c>
    </row>
    <row r="3689" spans="1:16" x14ac:dyDescent="0.5">
      <c r="A3689" t="s">
        <v>4944</v>
      </c>
      <c r="B3689" t="s">
        <v>4940</v>
      </c>
      <c r="C3689" t="s">
        <v>2955</v>
      </c>
      <c r="D3689" s="1">
        <v>45416</v>
      </c>
      <c r="E3689">
        <v>2499</v>
      </c>
      <c r="F3689" t="s">
        <v>10</v>
      </c>
      <c r="G3689" t="s">
        <v>23</v>
      </c>
      <c r="H3689" t="s">
        <v>5362</v>
      </c>
      <c r="I3689">
        <v>2499</v>
      </c>
      <c r="J3689" s="1">
        <v>45321</v>
      </c>
      <c r="K3689" t="s">
        <v>5356</v>
      </c>
      <c r="L3689" s="1"/>
      <c r="M3689" s="1">
        <v>45311</v>
      </c>
      <c r="N3689" t="s">
        <v>5838</v>
      </c>
      <c r="O3689" t="s">
        <v>5835</v>
      </c>
      <c r="P3689" t="s">
        <v>5836</v>
      </c>
    </row>
    <row r="3690" spans="1:16" x14ac:dyDescent="0.5">
      <c r="A3690" t="s">
        <v>4945</v>
      </c>
      <c r="B3690" t="s">
        <v>4940</v>
      </c>
      <c r="C3690" t="s">
        <v>2955</v>
      </c>
      <c r="D3690" s="1">
        <v>45445</v>
      </c>
      <c r="E3690">
        <v>0</v>
      </c>
      <c r="F3690" t="s">
        <v>43</v>
      </c>
      <c r="G3690" t="s">
        <v>23</v>
      </c>
      <c r="H3690" t="s">
        <v>5362</v>
      </c>
      <c r="I3690">
        <v>2499</v>
      </c>
      <c r="J3690" s="1">
        <v>45321</v>
      </c>
      <c r="K3690" t="s">
        <v>5356</v>
      </c>
      <c r="L3690" s="1"/>
      <c r="M3690" s="1">
        <v>45311</v>
      </c>
      <c r="N3690" t="s">
        <v>5838</v>
      </c>
      <c r="O3690" t="s">
        <v>5835</v>
      </c>
      <c r="P3690" t="s">
        <v>5836</v>
      </c>
    </row>
    <row r="3691" spans="1:16" x14ac:dyDescent="0.5">
      <c r="A3691" t="s">
        <v>4946</v>
      </c>
      <c r="B3691" t="s">
        <v>4940</v>
      </c>
      <c r="C3691" t="s">
        <v>2955</v>
      </c>
      <c r="D3691" s="1">
        <v>45475</v>
      </c>
      <c r="E3691">
        <v>2499</v>
      </c>
      <c r="F3691" t="s">
        <v>10</v>
      </c>
      <c r="G3691" t="s">
        <v>41</v>
      </c>
      <c r="H3691" t="s">
        <v>5362</v>
      </c>
      <c r="I3691">
        <v>2499</v>
      </c>
      <c r="J3691" s="1">
        <v>45321</v>
      </c>
      <c r="K3691" t="s">
        <v>5356</v>
      </c>
      <c r="L3691" s="1"/>
      <c r="M3691" s="1">
        <v>45311</v>
      </c>
      <c r="N3691" t="s">
        <v>5838</v>
      </c>
      <c r="O3691" t="s">
        <v>5835</v>
      </c>
      <c r="P3691" t="s">
        <v>5836</v>
      </c>
    </row>
    <row r="3692" spans="1:16" x14ac:dyDescent="0.5">
      <c r="A3692" t="s">
        <v>4947</v>
      </c>
      <c r="B3692" t="s">
        <v>4940</v>
      </c>
      <c r="C3692" t="s">
        <v>2955</v>
      </c>
      <c r="D3692" s="1">
        <v>45505</v>
      </c>
      <c r="E3692">
        <v>2499</v>
      </c>
      <c r="F3692" t="s">
        <v>10</v>
      </c>
      <c r="G3692" t="s">
        <v>11</v>
      </c>
      <c r="H3692" t="s">
        <v>5362</v>
      </c>
      <c r="I3692">
        <v>2499</v>
      </c>
      <c r="J3692" s="1">
        <v>45321</v>
      </c>
      <c r="K3692" t="s">
        <v>5356</v>
      </c>
      <c r="L3692" s="1"/>
      <c r="M3692" s="1">
        <v>45311</v>
      </c>
      <c r="N3692" t="s">
        <v>5838</v>
      </c>
      <c r="O3692" t="s">
        <v>5835</v>
      </c>
      <c r="P3692" t="s">
        <v>5836</v>
      </c>
    </row>
    <row r="3693" spans="1:16" x14ac:dyDescent="0.5">
      <c r="A3693" t="s">
        <v>4948</v>
      </c>
      <c r="B3693" t="s">
        <v>4940</v>
      </c>
      <c r="C3693" t="s">
        <v>2955</v>
      </c>
      <c r="D3693" s="1">
        <v>45536</v>
      </c>
      <c r="E3693">
        <v>2499</v>
      </c>
      <c r="F3693" t="s">
        <v>10</v>
      </c>
      <c r="G3693" t="s">
        <v>11</v>
      </c>
      <c r="H3693" t="s">
        <v>5362</v>
      </c>
      <c r="I3693">
        <v>2499</v>
      </c>
      <c r="J3693" s="1">
        <v>45321</v>
      </c>
      <c r="K3693" t="s">
        <v>5356</v>
      </c>
      <c r="L3693" s="1"/>
      <c r="M3693" s="1">
        <v>45311</v>
      </c>
      <c r="N3693" t="s">
        <v>5838</v>
      </c>
      <c r="O3693" t="s">
        <v>5835</v>
      </c>
      <c r="P3693" t="s">
        <v>5836</v>
      </c>
    </row>
    <row r="3694" spans="1:16" x14ac:dyDescent="0.5">
      <c r="A3694" t="s">
        <v>4949</v>
      </c>
      <c r="B3694" t="s">
        <v>4950</v>
      </c>
      <c r="C3694" t="s">
        <v>798</v>
      </c>
      <c r="D3694" s="1">
        <v>45414</v>
      </c>
      <c r="E3694">
        <v>999</v>
      </c>
      <c r="F3694" t="s">
        <v>10</v>
      </c>
      <c r="G3694" t="s">
        <v>11</v>
      </c>
      <c r="H3694" t="s">
        <v>5361</v>
      </c>
      <c r="I3694">
        <v>999</v>
      </c>
      <c r="J3694" s="1">
        <v>45432</v>
      </c>
      <c r="K3694" t="s">
        <v>5356</v>
      </c>
      <c r="L3694" s="1"/>
      <c r="M3694" s="1">
        <v>45416</v>
      </c>
      <c r="N3694" t="s">
        <v>5838</v>
      </c>
      <c r="O3694" t="s">
        <v>5845</v>
      </c>
      <c r="P3694" t="s">
        <v>6037</v>
      </c>
    </row>
    <row r="3695" spans="1:16" x14ac:dyDescent="0.5">
      <c r="A3695" t="s">
        <v>4951</v>
      </c>
      <c r="B3695" t="s">
        <v>4950</v>
      </c>
      <c r="C3695" t="s">
        <v>798</v>
      </c>
      <c r="D3695" s="1">
        <v>45446</v>
      </c>
      <c r="E3695">
        <v>999</v>
      </c>
      <c r="F3695" t="s">
        <v>10</v>
      </c>
      <c r="G3695" t="s">
        <v>11</v>
      </c>
      <c r="H3695" t="s">
        <v>5361</v>
      </c>
      <c r="I3695">
        <v>999</v>
      </c>
      <c r="J3695" s="1">
        <v>45432</v>
      </c>
      <c r="K3695" t="s">
        <v>5356</v>
      </c>
      <c r="L3695" s="1"/>
      <c r="M3695" s="1">
        <v>45416</v>
      </c>
      <c r="N3695" t="s">
        <v>5838</v>
      </c>
      <c r="O3695" t="s">
        <v>5845</v>
      </c>
      <c r="P3695" t="s">
        <v>6037</v>
      </c>
    </row>
    <row r="3696" spans="1:16" x14ac:dyDescent="0.5">
      <c r="A3696" t="s">
        <v>4952</v>
      </c>
      <c r="B3696" t="s">
        <v>4950</v>
      </c>
      <c r="C3696" t="s">
        <v>798</v>
      </c>
      <c r="D3696" s="1">
        <v>45477</v>
      </c>
      <c r="E3696">
        <v>999</v>
      </c>
      <c r="F3696" t="s">
        <v>10</v>
      </c>
      <c r="G3696" t="s">
        <v>11</v>
      </c>
      <c r="H3696" t="s">
        <v>5361</v>
      </c>
      <c r="I3696">
        <v>999</v>
      </c>
      <c r="J3696" s="1">
        <v>45432</v>
      </c>
      <c r="K3696" t="s">
        <v>5356</v>
      </c>
      <c r="L3696" s="1"/>
      <c r="M3696" s="1">
        <v>45416</v>
      </c>
      <c r="N3696" t="s">
        <v>5838</v>
      </c>
      <c r="O3696" t="s">
        <v>5845</v>
      </c>
      <c r="P3696" t="s">
        <v>6037</v>
      </c>
    </row>
    <row r="3697" spans="1:16" x14ac:dyDescent="0.5">
      <c r="A3697" t="s">
        <v>4953</v>
      </c>
      <c r="B3697" t="s">
        <v>4950</v>
      </c>
      <c r="C3697" t="s">
        <v>798</v>
      </c>
      <c r="D3697" s="1">
        <v>45505</v>
      </c>
      <c r="E3697">
        <v>999</v>
      </c>
      <c r="F3697" t="s">
        <v>10</v>
      </c>
      <c r="G3697" t="s">
        <v>11</v>
      </c>
      <c r="H3697" t="s">
        <v>5361</v>
      </c>
      <c r="I3697">
        <v>999</v>
      </c>
      <c r="J3697" s="1">
        <v>45432</v>
      </c>
      <c r="K3697" t="s">
        <v>5356</v>
      </c>
      <c r="L3697" s="1"/>
      <c r="M3697" s="1">
        <v>45416</v>
      </c>
      <c r="N3697" t="s">
        <v>5838</v>
      </c>
      <c r="O3697" t="s">
        <v>5845</v>
      </c>
      <c r="P3697" t="s">
        <v>6037</v>
      </c>
    </row>
    <row r="3698" spans="1:16" x14ac:dyDescent="0.5">
      <c r="A3698" t="s">
        <v>4954</v>
      </c>
      <c r="B3698" t="s">
        <v>4950</v>
      </c>
      <c r="C3698" t="s">
        <v>798</v>
      </c>
      <c r="D3698" s="1">
        <v>45539</v>
      </c>
      <c r="E3698">
        <v>999</v>
      </c>
      <c r="F3698" t="s">
        <v>10</v>
      </c>
      <c r="G3698" t="s">
        <v>25</v>
      </c>
      <c r="H3698" t="s">
        <v>5361</v>
      </c>
      <c r="I3698">
        <v>999</v>
      </c>
      <c r="J3698" s="1">
        <v>45432</v>
      </c>
      <c r="K3698" t="s">
        <v>5356</v>
      </c>
      <c r="L3698" s="1"/>
      <c r="M3698" s="1">
        <v>45416</v>
      </c>
      <c r="N3698" t="s">
        <v>5838</v>
      </c>
      <c r="O3698" t="s">
        <v>5845</v>
      </c>
      <c r="P3698" t="s">
        <v>6037</v>
      </c>
    </row>
    <row r="3699" spans="1:16" x14ac:dyDescent="0.5">
      <c r="A3699" t="s">
        <v>4955</v>
      </c>
      <c r="B3699" t="s">
        <v>4956</v>
      </c>
      <c r="C3699" t="s">
        <v>1967</v>
      </c>
      <c r="D3699" s="1">
        <v>45414</v>
      </c>
      <c r="E3699">
        <v>9999</v>
      </c>
      <c r="F3699" t="s">
        <v>10</v>
      </c>
      <c r="G3699" t="s">
        <v>41</v>
      </c>
      <c r="H3699" t="s">
        <v>5382</v>
      </c>
      <c r="I3699">
        <v>9999</v>
      </c>
      <c r="J3699" s="1">
        <v>45443</v>
      </c>
      <c r="K3699" t="s">
        <v>5356</v>
      </c>
      <c r="L3699" s="1"/>
      <c r="M3699" s="1">
        <v>45439</v>
      </c>
      <c r="N3699" t="s">
        <v>5838</v>
      </c>
      <c r="O3699" t="s">
        <v>5845</v>
      </c>
      <c r="P3699" t="s">
        <v>6036</v>
      </c>
    </row>
    <row r="3700" spans="1:16" x14ac:dyDescent="0.5">
      <c r="A3700" t="s">
        <v>4957</v>
      </c>
      <c r="B3700" t="s">
        <v>4956</v>
      </c>
      <c r="C3700" t="s">
        <v>1967</v>
      </c>
      <c r="D3700" s="1">
        <v>45446</v>
      </c>
      <c r="E3700">
        <v>9999</v>
      </c>
      <c r="F3700" t="s">
        <v>10</v>
      </c>
      <c r="G3700" t="s">
        <v>11</v>
      </c>
      <c r="H3700" t="s">
        <v>5382</v>
      </c>
      <c r="I3700">
        <v>9999</v>
      </c>
      <c r="J3700" s="1">
        <v>45443</v>
      </c>
      <c r="K3700" t="s">
        <v>5356</v>
      </c>
      <c r="L3700" s="1"/>
      <c r="M3700" s="1">
        <v>45439</v>
      </c>
      <c r="N3700" t="s">
        <v>5838</v>
      </c>
      <c r="O3700" t="s">
        <v>5845</v>
      </c>
      <c r="P3700" t="s">
        <v>6036</v>
      </c>
    </row>
    <row r="3701" spans="1:16" x14ac:dyDescent="0.5">
      <c r="A3701" t="s">
        <v>4958</v>
      </c>
      <c r="B3701" t="s">
        <v>4956</v>
      </c>
      <c r="C3701" t="s">
        <v>1967</v>
      </c>
      <c r="D3701" s="1">
        <v>45476</v>
      </c>
      <c r="E3701">
        <v>9999</v>
      </c>
      <c r="F3701" t="s">
        <v>10</v>
      </c>
      <c r="G3701" t="s">
        <v>41</v>
      </c>
      <c r="H3701" t="s">
        <v>5382</v>
      </c>
      <c r="I3701">
        <v>9999</v>
      </c>
      <c r="J3701" s="1">
        <v>45443</v>
      </c>
      <c r="K3701" t="s">
        <v>5356</v>
      </c>
      <c r="L3701" s="1"/>
      <c r="M3701" s="1">
        <v>45439</v>
      </c>
      <c r="N3701" t="s">
        <v>5838</v>
      </c>
      <c r="O3701" t="s">
        <v>5845</v>
      </c>
      <c r="P3701" t="s">
        <v>6036</v>
      </c>
    </row>
    <row r="3702" spans="1:16" x14ac:dyDescent="0.5">
      <c r="A3702" t="s">
        <v>4959</v>
      </c>
      <c r="B3702" t="s">
        <v>4956</v>
      </c>
      <c r="C3702" t="s">
        <v>1967</v>
      </c>
      <c r="D3702" s="1">
        <v>45505</v>
      </c>
      <c r="E3702">
        <v>9999</v>
      </c>
      <c r="F3702" t="s">
        <v>10</v>
      </c>
      <c r="G3702" t="s">
        <v>11</v>
      </c>
      <c r="H3702" t="s">
        <v>5382</v>
      </c>
      <c r="I3702">
        <v>9999</v>
      </c>
      <c r="J3702" s="1">
        <v>45443</v>
      </c>
      <c r="K3702" t="s">
        <v>5356</v>
      </c>
      <c r="L3702" s="1"/>
      <c r="M3702" s="1">
        <v>45439</v>
      </c>
      <c r="N3702" t="s">
        <v>5838</v>
      </c>
      <c r="O3702" t="s">
        <v>5845</v>
      </c>
      <c r="P3702" t="s">
        <v>6036</v>
      </c>
    </row>
    <row r="3703" spans="1:16" x14ac:dyDescent="0.5">
      <c r="A3703" t="s">
        <v>4960</v>
      </c>
      <c r="B3703" t="s">
        <v>4956</v>
      </c>
      <c r="C3703" t="s">
        <v>1967</v>
      </c>
      <c r="D3703" s="1">
        <v>45537</v>
      </c>
      <c r="E3703">
        <v>9999</v>
      </c>
      <c r="F3703" t="s">
        <v>10</v>
      </c>
      <c r="G3703" t="s">
        <v>11</v>
      </c>
      <c r="H3703" t="s">
        <v>5382</v>
      </c>
      <c r="I3703">
        <v>9999</v>
      </c>
      <c r="J3703" s="1">
        <v>45443</v>
      </c>
      <c r="K3703" t="s">
        <v>5356</v>
      </c>
      <c r="L3703" s="1"/>
      <c r="M3703" s="1">
        <v>45439</v>
      </c>
      <c r="N3703" t="s">
        <v>5838</v>
      </c>
      <c r="O3703" t="s">
        <v>5845</v>
      </c>
      <c r="P3703" t="s">
        <v>6036</v>
      </c>
    </row>
    <row r="3704" spans="1:16" x14ac:dyDescent="0.5">
      <c r="A3704" t="s">
        <v>4961</v>
      </c>
      <c r="B3704" t="s">
        <v>4962</v>
      </c>
      <c r="C3704" t="s">
        <v>4963</v>
      </c>
      <c r="D3704" s="1">
        <v>45508</v>
      </c>
      <c r="E3704">
        <v>9999</v>
      </c>
      <c r="F3704" t="s">
        <v>10</v>
      </c>
      <c r="G3704" t="s">
        <v>25</v>
      </c>
      <c r="H3704" t="s">
        <v>5382</v>
      </c>
      <c r="I3704">
        <v>9999</v>
      </c>
      <c r="J3704" s="1">
        <v>45512</v>
      </c>
      <c r="K3704" t="s">
        <v>5356</v>
      </c>
      <c r="L3704" s="1"/>
      <c r="M3704" s="1">
        <v>45490</v>
      </c>
      <c r="N3704" t="s">
        <v>5846</v>
      </c>
      <c r="O3704" t="s">
        <v>5835</v>
      </c>
      <c r="P3704" t="s">
        <v>6036</v>
      </c>
    </row>
    <row r="3705" spans="1:16" x14ac:dyDescent="0.5">
      <c r="A3705" t="s">
        <v>4964</v>
      </c>
      <c r="B3705" t="s">
        <v>4962</v>
      </c>
      <c r="C3705" t="s">
        <v>4963</v>
      </c>
      <c r="D3705" s="1">
        <v>45537</v>
      </c>
      <c r="E3705">
        <v>9999</v>
      </c>
      <c r="F3705" t="s">
        <v>10</v>
      </c>
      <c r="G3705" t="s">
        <v>25</v>
      </c>
      <c r="H3705" t="s">
        <v>5382</v>
      </c>
      <c r="I3705">
        <v>9999</v>
      </c>
      <c r="J3705" s="1">
        <v>45512</v>
      </c>
      <c r="K3705" t="s">
        <v>5356</v>
      </c>
      <c r="L3705" s="1"/>
      <c r="M3705" s="1">
        <v>45490</v>
      </c>
      <c r="N3705" t="s">
        <v>5846</v>
      </c>
      <c r="O3705" t="s">
        <v>5835</v>
      </c>
      <c r="P3705" t="s">
        <v>6036</v>
      </c>
    </row>
    <row r="3706" spans="1:16" x14ac:dyDescent="0.5">
      <c r="A3706" t="s">
        <v>4965</v>
      </c>
      <c r="B3706" t="s">
        <v>4966</v>
      </c>
      <c r="C3706" t="s">
        <v>4160</v>
      </c>
      <c r="D3706" s="1">
        <v>45538</v>
      </c>
      <c r="E3706">
        <v>999</v>
      </c>
      <c r="F3706" t="s">
        <v>10</v>
      </c>
      <c r="G3706" t="s">
        <v>11</v>
      </c>
      <c r="H3706" t="s">
        <v>5361</v>
      </c>
      <c r="I3706">
        <v>999</v>
      </c>
      <c r="J3706" s="1">
        <v>45549</v>
      </c>
      <c r="K3706" t="s">
        <v>5356</v>
      </c>
      <c r="L3706" s="1"/>
      <c r="M3706" s="1">
        <v>45528</v>
      </c>
      <c r="N3706" t="s">
        <v>5834</v>
      </c>
      <c r="O3706" t="s">
        <v>5835</v>
      </c>
      <c r="P3706" t="s">
        <v>5836</v>
      </c>
    </row>
    <row r="3707" spans="1:16" x14ac:dyDescent="0.5">
      <c r="A3707" t="s">
        <v>4967</v>
      </c>
      <c r="B3707" t="s">
        <v>4968</v>
      </c>
      <c r="C3707" t="s">
        <v>3076</v>
      </c>
      <c r="D3707" s="1">
        <v>45354</v>
      </c>
      <c r="E3707">
        <v>999</v>
      </c>
      <c r="F3707" t="s">
        <v>10</v>
      </c>
      <c r="G3707" t="s">
        <v>11</v>
      </c>
      <c r="H3707" t="s">
        <v>5361</v>
      </c>
      <c r="I3707">
        <v>999</v>
      </c>
      <c r="J3707" s="1">
        <v>45358</v>
      </c>
      <c r="K3707" t="s">
        <v>5356</v>
      </c>
      <c r="L3707" s="1"/>
      <c r="M3707" s="1">
        <v>45337</v>
      </c>
      <c r="N3707" t="s">
        <v>5843</v>
      </c>
      <c r="O3707" t="s">
        <v>5848</v>
      </c>
      <c r="P3707" t="s">
        <v>6036</v>
      </c>
    </row>
    <row r="3708" spans="1:16" x14ac:dyDescent="0.5">
      <c r="A3708" t="s">
        <v>4969</v>
      </c>
      <c r="B3708" t="s">
        <v>4968</v>
      </c>
      <c r="C3708" t="s">
        <v>3076</v>
      </c>
      <c r="D3708" s="1">
        <v>45384</v>
      </c>
      <c r="E3708">
        <v>999</v>
      </c>
      <c r="F3708" t="s">
        <v>10</v>
      </c>
      <c r="G3708" t="s">
        <v>11</v>
      </c>
      <c r="H3708" t="s">
        <v>5361</v>
      </c>
      <c r="I3708">
        <v>999</v>
      </c>
      <c r="J3708" s="1">
        <v>45358</v>
      </c>
      <c r="K3708" t="s">
        <v>5356</v>
      </c>
      <c r="L3708" s="1"/>
      <c r="M3708" s="1">
        <v>45337</v>
      </c>
      <c r="N3708" t="s">
        <v>5843</v>
      </c>
      <c r="O3708" t="s">
        <v>5848</v>
      </c>
      <c r="P3708" t="s">
        <v>6036</v>
      </c>
    </row>
    <row r="3709" spans="1:16" x14ac:dyDescent="0.5">
      <c r="A3709" t="s">
        <v>4970</v>
      </c>
      <c r="B3709" t="s">
        <v>4968</v>
      </c>
      <c r="C3709" t="s">
        <v>3076</v>
      </c>
      <c r="D3709" s="1">
        <v>45413</v>
      </c>
      <c r="E3709">
        <v>999</v>
      </c>
      <c r="F3709" t="s">
        <v>10</v>
      </c>
      <c r="G3709" t="s">
        <v>11</v>
      </c>
      <c r="H3709" t="s">
        <v>5361</v>
      </c>
      <c r="I3709">
        <v>999</v>
      </c>
      <c r="J3709" s="1">
        <v>45358</v>
      </c>
      <c r="K3709" t="s">
        <v>5356</v>
      </c>
      <c r="L3709" s="1"/>
      <c r="M3709" s="1">
        <v>45337</v>
      </c>
      <c r="N3709" t="s">
        <v>5843</v>
      </c>
      <c r="O3709" t="s">
        <v>5848</v>
      </c>
      <c r="P3709" t="s">
        <v>6036</v>
      </c>
    </row>
    <row r="3710" spans="1:16" x14ac:dyDescent="0.5">
      <c r="A3710" t="s">
        <v>4971</v>
      </c>
      <c r="B3710" t="s">
        <v>4968</v>
      </c>
      <c r="C3710" t="s">
        <v>3076</v>
      </c>
      <c r="D3710" s="1">
        <v>45447</v>
      </c>
      <c r="E3710">
        <v>0</v>
      </c>
      <c r="F3710" t="s">
        <v>43</v>
      </c>
      <c r="G3710" t="s">
        <v>11</v>
      </c>
      <c r="H3710" t="s">
        <v>5361</v>
      </c>
      <c r="I3710">
        <v>999</v>
      </c>
      <c r="J3710" s="1">
        <v>45358</v>
      </c>
      <c r="K3710" t="s">
        <v>5356</v>
      </c>
      <c r="L3710" s="1"/>
      <c r="M3710" s="1">
        <v>45337</v>
      </c>
      <c r="N3710" t="s">
        <v>5843</v>
      </c>
      <c r="O3710" t="s">
        <v>5848</v>
      </c>
      <c r="P3710" t="s">
        <v>6036</v>
      </c>
    </row>
    <row r="3711" spans="1:16" x14ac:dyDescent="0.5">
      <c r="A3711" t="s">
        <v>4972</v>
      </c>
      <c r="B3711" t="s">
        <v>4968</v>
      </c>
      <c r="C3711" t="s">
        <v>3076</v>
      </c>
      <c r="D3711" s="1">
        <v>45476</v>
      </c>
      <c r="E3711">
        <v>999</v>
      </c>
      <c r="F3711" t="s">
        <v>10</v>
      </c>
      <c r="G3711" t="s">
        <v>11</v>
      </c>
      <c r="H3711" t="s">
        <v>5361</v>
      </c>
      <c r="I3711">
        <v>999</v>
      </c>
      <c r="J3711" s="1">
        <v>45358</v>
      </c>
      <c r="K3711" t="s">
        <v>5356</v>
      </c>
      <c r="L3711" s="1"/>
      <c r="M3711" s="1">
        <v>45337</v>
      </c>
      <c r="N3711" t="s">
        <v>5843</v>
      </c>
      <c r="O3711" t="s">
        <v>5848</v>
      </c>
      <c r="P3711" t="s">
        <v>6036</v>
      </c>
    </row>
    <row r="3712" spans="1:16" x14ac:dyDescent="0.5">
      <c r="A3712" t="s">
        <v>4973</v>
      </c>
      <c r="B3712" t="s">
        <v>4968</v>
      </c>
      <c r="C3712" t="s">
        <v>3076</v>
      </c>
      <c r="D3712" s="1">
        <v>45505</v>
      </c>
      <c r="E3712">
        <v>999</v>
      </c>
      <c r="F3712" t="s">
        <v>10</v>
      </c>
      <c r="G3712" t="s">
        <v>11</v>
      </c>
      <c r="H3712" t="s">
        <v>5361</v>
      </c>
      <c r="I3712">
        <v>999</v>
      </c>
      <c r="J3712" s="1">
        <v>45358</v>
      </c>
      <c r="K3712" t="s">
        <v>5356</v>
      </c>
      <c r="L3712" s="1"/>
      <c r="M3712" s="1">
        <v>45337</v>
      </c>
      <c r="N3712" t="s">
        <v>5843</v>
      </c>
      <c r="O3712" t="s">
        <v>5848</v>
      </c>
      <c r="P3712" t="s">
        <v>6036</v>
      </c>
    </row>
    <row r="3713" spans="1:16" x14ac:dyDescent="0.5">
      <c r="A3713" t="s">
        <v>4974</v>
      </c>
      <c r="B3713" t="s">
        <v>4968</v>
      </c>
      <c r="C3713" t="s">
        <v>3076</v>
      </c>
      <c r="D3713" s="1">
        <v>45538</v>
      </c>
      <c r="E3713">
        <v>999</v>
      </c>
      <c r="F3713" t="s">
        <v>10</v>
      </c>
      <c r="G3713" t="s">
        <v>41</v>
      </c>
      <c r="H3713" t="s">
        <v>5361</v>
      </c>
      <c r="I3713">
        <v>999</v>
      </c>
      <c r="J3713" s="1">
        <v>45358</v>
      </c>
      <c r="K3713" t="s">
        <v>5356</v>
      </c>
      <c r="L3713" s="1"/>
      <c r="M3713" s="1">
        <v>45337</v>
      </c>
      <c r="N3713" t="s">
        <v>5843</v>
      </c>
      <c r="O3713" t="s">
        <v>5848</v>
      </c>
      <c r="P3713" t="s">
        <v>6036</v>
      </c>
    </row>
    <row r="3714" spans="1:16" x14ac:dyDescent="0.5">
      <c r="A3714" t="s">
        <v>4975</v>
      </c>
      <c r="B3714" t="s">
        <v>4976</v>
      </c>
      <c r="C3714" t="s">
        <v>4977</v>
      </c>
      <c r="D3714" s="1">
        <v>45416</v>
      </c>
      <c r="E3714">
        <v>999</v>
      </c>
      <c r="F3714" t="s">
        <v>10</v>
      </c>
      <c r="G3714" t="s">
        <v>11</v>
      </c>
      <c r="H3714" t="s">
        <v>5361</v>
      </c>
      <c r="I3714">
        <v>999</v>
      </c>
      <c r="J3714" s="1">
        <v>45440</v>
      </c>
      <c r="K3714" t="s">
        <v>5356</v>
      </c>
      <c r="L3714" s="1"/>
      <c r="M3714" s="1">
        <v>45437</v>
      </c>
      <c r="N3714" t="s">
        <v>5839</v>
      </c>
      <c r="O3714" t="s">
        <v>5848</v>
      </c>
      <c r="P3714" t="s">
        <v>6036</v>
      </c>
    </row>
    <row r="3715" spans="1:16" x14ac:dyDescent="0.5">
      <c r="A3715" t="s">
        <v>4978</v>
      </c>
      <c r="B3715" t="s">
        <v>4976</v>
      </c>
      <c r="C3715" t="s">
        <v>4977</v>
      </c>
      <c r="D3715" s="1">
        <v>45445</v>
      </c>
      <c r="E3715">
        <v>999</v>
      </c>
      <c r="F3715" t="s">
        <v>10</v>
      </c>
      <c r="G3715" t="s">
        <v>25</v>
      </c>
      <c r="H3715" t="s">
        <v>5361</v>
      </c>
      <c r="I3715">
        <v>999</v>
      </c>
      <c r="J3715" s="1">
        <v>45440</v>
      </c>
      <c r="K3715" t="s">
        <v>5356</v>
      </c>
      <c r="L3715" s="1"/>
      <c r="M3715" s="1">
        <v>45437</v>
      </c>
      <c r="N3715" t="s">
        <v>5839</v>
      </c>
      <c r="O3715" t="s">
        <v>5848</v>
      </c>
      <c r="P3715" t="s">
        <v>6036</v>
      </c>
    </row>
    <row r="3716" spans="1:16" x14ac:dyDescent="0.5">
      <c r="A3716" t="s">
        <v>4979</v>
      </c>
      <c r="B3716" t="s">
        <v>4976</v>
      </c>
      <c r="C3716" t="s">
        <v>4977</v>
      </c>
      <c r="D3716" s="1">
        <v>45475</v>
      </c>
      <c r="E3716">
        <v>999</v>
      </c>
      <c r="F3716" t="s">
        <v>10</v>
      </c>
      <c r="G3716" t="s">
        <v>11</v>
      </c>
      <c r="H3716" t="s">
        <v>5361</v>
      </c>
      <c r="I3716">
        <v>999</v>
      </c>
      <c r="J3716" s="1">
        <v>45440</v>
      </c>
      <c r="K3716" t="s">
        <v>5356</v>
      </c>
      <c r="L3716" s="1"/>
      <c r="M3716" s="1">
        <v>45437</v>
      </c>
      <c r="N3716" t="s">
        <v>5839</v>
      </c>
      <c r="O3716" t="s">
        <v>5848</v>
      </c>
      <c r="P3716" t="s">
        <v>6036</v>
      </c>
    </row>
    <row r="3717" spans="1:16" x14ac:dyDescent="0.5">
      <c r="A3717" t="s">
        <v>4980</v>
      </c>
      <c r="B3717" t="s">
        <v>4976</v>
      </c>
      <c r="C3717" t="s">
        <v>4977</v>
      </c>
      <c r="D3717" s="1">
        <v>45505</v>
      </c>
      <c r="E3717">
        <v>999</v>
      </c>
      <c r="F3717" t="s">
        <v>10</v>
      </c>
      <c r="G3717" t="s">
        <v>25</v>
      </c>
      <c r="H3717" t="s">
        <v>5361</v>
      </c>
      <c r="I3717">
        <v>999</v>
      </c>
      <c r="J3717" s="1">
        <v>45440</v>
      </c>
      <c r="K3717" t="s">
        <v>5356</v>
      </c>
      <c r="L3717" s="1"/>
      <c r="M3717" s="1">
        <v>45437</v>
      </c>
      <c r="N3717" t="s">
        <v>5839</v>
      </c>
      <c r="O3717" t="s">
        <v>5848</v>
      </c>
      <c r="P3717" t="s">
        <v>6036</v>
      </c>
    </row>
    <row r="3718" spans="1:16" x14ac:dyDescent="0.5">
      <c r="A3718" t="s">
        <v>4981</v>
      </c>
      <c r="B3718" t="s">
        <v>4976</v>
      </c>
      <c r="C3718" t="s">
        <v>4977</v>
      </c>
      <c r="D3718" s="1">
        <v>45537</v>
      </c>
      <c r="E3718">
        <v>999</v>
      </c>
      <c r="F3718" t="s">
        <v>10</v>
      </c>
      <c r="G3718" t="s">
        <v>11</v>
      </c>
      <c r="H3718" t="s">
        <v>5361</v>
      </c>
      <c r="I3718">
        <v>999</v>
      </c>
      <c r="J3718" s="1">
        <v>45440</v>
      </c>
      <c r="K3718" t="s">
        <v>5356</v>
      </c>
      <c r="L3718" s="1"/>
      <c r="M3718" s="1">
        <v>45437</v>
      </c>
      <c r="N3718" t="s">
        <v>5839</v>
      </c>
      <c r="O3718" t="s">
        <v>5848</v>
      </c>
      <c r="P3718" t="s">
        <v>6036</v>
      </c>
    </row>
    <row r="3719" spans="1:16" x14ac:dyDescent="0.5">
      <c r="A3719" t="s">
        <v>4982</v>
      </c>
      <c r="B3719" t="s">
        <v>4983</v>
      </c>
      <c r="C3719" t="s">
        <v>2450</v>
      </c>
      <c r="D3719" s="1">
        <v>45386</v>
      </c>
      <c r="E3719">
        <v>999</v>
      </c>
      <c r="F3719" t="s">
        <v>10</v>
      </c>
      <c r="G3719" t="s">
        <v>11</v>
      </c>
      <c r="H3719" t="s">
        <v>5361</v>
      </c>
      <c r="I3719">
        <v>999</v>
      </c>
      <c r="J3719" s="1">
        <v>45406</v>
      </c>
      <c r="K3719" t="s">
        <v>5359</v>
      </c>
      <c r="L3719" s="1">
        <v>45491</v>
      </c>
      <c r="M3719" s="1">
        <v>45402</v>
      </c>
      <c r="N3719" t="s">
        <v>5839</v>
      </c>
      <c r="O3719" t="s">
        <v>5848</v>
      </c>
      <c r="P3719" t="s">
        <v>6036</v>
      </c>
    </row>
    <row r="3720" spans="1:16" x14ac:dyDescent="0.5">
      <c r="A3720" t="s">
        <v>4984</v>
      </c>
      <c r="B3720" t="s">
        <v>4983</v>
      </c>
      <c r="C3720" t="s">
        <v>2450</v>
      </c>
      <c r="D3720" s="1">
        <v>45413</v>
      </c>
      <c r="E3720">
        <v>999</v>
      </c>
      <c r="F3720" t="s">
        <v>10</v>
      </c>
      <c r="G3720" t="s">
        <v>23</v>
      </c>
      <c r="H3720" t="s">
        <v>5361</v>
      </c>
      <c r="I3720">
        <v>999</v>
      </c>
      <c r="J3720" s="1">
        <v>45406</v>
      </c>
      <c r="K3720" t="s">
        <v>5359</v>
      </c>
      <c r="L3720" s="1">
        <v>45491</v>
      </c>
      <c r="M3720" s="1">
        <v>45402</v>
      </c>
      <c r="N3720" t="s">
        <v>5839</v>
      </c>
      <c r="O3720" t="s">
        <v>5848</v>
      </c>
      <c r="P3720" t="s">
        <v>6036</v>
      </c>
    </row>
    <row r="3721" spans="1:16" x14ac:dyDescent="0.5">
      <c r="A3721" t="s">
        <v>4985</v>
      </c>
      <c r="B3721" t="s">
        <v>4983</v>
      </c>
      <c r="C3721" t="s">
        <v>2450</v>
      </c>
      <c r="D3721" s="1">
        <v>45445</v>
      </c>
      <c r="E3721">
        <v>999</v>
      </c>
      <c r="F3721" t="s">
        <v>10</v>
      </c>
      <c r="G3721" t="s">
        <v>11</v>
      </c>
      <c r="H3721" t="s">
        <v>5361</v>
      </c>
      <c r="I3721">
        <v>999</v>
      </c>
      <c r="J3721" s="1">
        <v>45406</v>
      </c>
      <c r="K3721" t="s">
        <v>5359</v>
      </c>
      <c r="L3721" s="1">
        <v>45491</v>
      </c>
      <c r="M3721" s="1">
        <v>45402</v>
      </c>
      <c r="N3721" t="s">
        <v>5839</v>
      </c>
      <c r="O3721" t="s">
        <v>5848</v>
      </c>
      <c r="P3721" t="s">
        <v>6036</v>
      </c>
    </row>
    <row r="3722" spans="1:16" x14ac:dyDescent="0.5">
      <c r="A3722" t="s">
        <v>4986</v>
      </c>
      <c r="B3722" t="s">
        <v>4983</v>
      </c>
      <c r="C3722" t="s">
        <v>2450</v>
      </c>
      <c r="D3722" s="1">
        <v>45476</v>
      </c>
      <c r="E3722">
        <v>999</v>
      </c>
      <c r="F3722" t="s">
        <v>10</v>
      </c>
      <c r="G3722" t="s">
        <v>11</v>
      </c>
      <c r="H3722" t="s">
        <v>5361</v>
      </c>
      <c r="I3722">
        <v>999</v>
      </c>
      <c r="J3722" s="1">
        <v>45406</v>
      </c>
      <c r="K3722" t="s">
        <v>5359</v>
      </c>
      <c r="L3722" s="1">
        <v>45491</v>
      </c>
      <c r="M3722" s="1">
        <v>45402</v>
      </c>
      <c r="N3722" t="s">
        <v>5839</v>
      </c>
      <c r="O3722" t="s">
        <v>5848</v>
      </c>
      <c r="P3722" t="s">
        <v>6036</v>
      </c>
    </row>
    <row r="3723" spans="1:16" x14ac:dyDescent="0.5">
      <c r="A3723" t="s">
        <v>4987</v>
      </c>
      <c r="B3723" t="s">
        <v>4988</v>
      </c>
      <c r="C3723" t="s">
        <v>722</v>
      </c>
      <c r="D3723" s="1">
        <v>45538</v>
      </c>
      <c r="E3723">
        <v>999</v>
      </c>
      <c r="F3723" t="s">
        <v>10</v>
      </c>
      <c r="G3723" t="s">
        <v>11</v>
      </c>
      <c r="H3723" t="s">
        <v>5361</v>
      </c>
      <c r="I3723">
        <v>999</v>
      </c>
      <c r="J3723" s="1">
        <v>45545</v>
      </c>
      <c r="K3723" t="s">
        <v>5359</v>
      </c>
      <c r="L3723" s="1">
        <v>45565</v>
      </c>
      <c r="M3723" s="1">
        <v>45528</v>
      </c>
      <c r="N3723" t="s">
        <v>5838</v>
      </c>
      <c r="O3723" t="s">
        <v>5835</v>
      </c>
      <c r="P3723" t="s">
        <v>6036</v>
      </c>
    </row>
    <row r="3724" spans="1:16" x14ac:dyDescent="0.5">
      <c r="A3724" t="s">
        <v>4989</v>
      </c>
      <c r="B3724" t="s">
        <v>4990</v>
      </c>
      <c r="C3724" t="s">
        <v>4991</v>
      </c>
      <c r="D3724" s="1">
        <v>45507</v>
      </c>
      <c r="E3724">
        <v>999</v>
      </c>
      <c r="F3724" t="s">
        <v>10</v>
      </c>
      <c r="G3724" t="s">
        <v>11</v>
      </c>
      <c r="H3724" t="s">
        <v>5361</v>
      </c>
      <c r="I3724">
        <v>999</v>
      </c>
      <c r="J3724" s="1">
        <v>45514</v>
      </c>
      <c r="K3724" t="s">
        <v>5359</v>
      </c>
      <c r="L3724" s="1">
        <v>45565</v>
      </c>
      <c r="M3724" s="1">
        <v>45498</v>
      </c>
      <c r="N3724" t="s">
        <v>5843</v>
      </c>
      <c r="O3724" t="s">
        <v>5848</v>
      </c>
      <c r="P3724" t="s">
        <v>6037</v>
      </c>
    </row>
    <row r="3725" spans="1:16" x14ac:dyDescent="0.5">
      <c r="A3725" t="s">
        <v>4992</v>
      </c>
      <c r="B3725" t="s">
        <v>4990</v>
      </c>
      <c r="C3725" t="s">
        <v>4991</v>
      </c>
      <c r="D3725" s="1">
        <v>45538</v>
      </c>
      <c r="E3725">
        <v>999</v>
      </c>
      <c r="F3725" t="s">
        <v>10</v>
      </c>
      <c r="G3725" t="s">
        <v>11</v>
      </c>
      <c r="H3725" t="s">
        <v>5361</v>
      </c>
      <c r="I3725">
        <v>999</v>
      </c>
      <c r="J3725" s="1">
        <v>45514</v>
      </c>
      <c r="K3725" t="s">
        <v>5359</v>
      </c>
      <c r="L3725" s="1">
        <v>45565</v>
      </c>
      <c r="M3725" s="1">
        <v>45498</v>
      </c>
      <c r="N3725" t="s">
        <v>5843</v>
      </c>
      <c r="O3725" t="s">
        <v>5848</v>
      </c>
      <c r="P3725" t="s">
        <v>6037</v>
      </c>
    </row>
    <row r="3726" spans="1:16" x14ac:dyDescent="0.5">
      <c r="A3726" t="s">
        <v>4993</v>
      </c>
      <c r="B3726" t="s">
        <v>4994</v>
      </c>
      <c r="C3726" t="s">
        <v>4995</v>
      </c>
      <c r="D3726" s="1">
        <v>45475</v>
      </c>
      <c r="E3726">
        <v>999</v>
      </c>
      <c r="F3726" t="s">
        <v>10</v>
      </c>
      <c r="G3726" t="s">
        <v>11</v>
      </c>
      <c r="H3726" t="s">
        <v>5361</v>
      </c>
      <c r="I3726">
        <v>999</v>
      </c>
      <c r="J3726" s="1">
        <v>45484</v>
      </c>
      <c r="K3726" t="s">
        <v>5356</v>
      </c>
      <c r="L3726" s="1"/>
      <c r="M3726" s="1">
        <v>45463</v>
      </c>
      <c r="N3726" t="s">
        <v>5843</v>
      </c>
      <c r="O3726" t="s">
        <v>5844</v>
      </c>
      <c r="P3726" t="s">
        <v>6037</v>
      </c>
    </row>
    <row r="3727" spans="1:16" x14ac:dyDescent="0.5">
      <c r="A3727" t="s">
        <v>4996</v>
      </c>
      <c r="B3727" t="s">
        <v>4994</v>
      </c>
      <c r="C3727" t="s">
        <v>4995</v>
      </c>
      <c r="D3727" s="1">
        <v>45507</v>
      </c>
      <c r="E3727">
        <v>999</v>
      </c>
      <c r="F3727" t="s">
        <v>10</v>
      </c>
      <c r="G3727" t="s">
        <v>11</v>
      </c>
      <c r="H3727" t="s">
        <v>5361</v>
      </c>
      <c r="I3727">
        <v>999</v>
      </c>
      <c r="J3727" s="1">
        <v>45484</v>
      </c>
      <c r="K3727" t="s">
        <v>5356</v>
      </c>
      <c r="L3727" s="1"/>
      <c r="M3727" s="1">
        <v>45463</v>
      </c>
      <c r="N3727" t="s">
        <v>5843</v>
      </c>
      <c r="O3727" t="s">
        <v>5844</v>
      </c>
      <c r="P3727" t="s">
        <v>6037</v>
      </c>
    </row>
    <row r="3728" spans="1:16" x14ac:dyDescent="0.5">
      <c r="A3728" t="s">
        <v>4997</v>
      </c>
      <c r="B3728" t="s">
        <v>4994</v>
      </c>
      <c r="C3728" t="s">
        <v>4995</v>
      </c>
      <c r="D3728" s="1">
        <v>45536</v>
      </c>
      <c r="E3728">
        <v>999</v>
      </c>
      <c r="F3728" t="s">
        <v>10</v>
      </c>
      <c r="G3728" t="s">
        <v>11</v>
      </c>
      <c r="H3728" t="s">
        <v>5361</v>
      </c>
      <c r="I3728">
        <v>999</v>
      </c>
      <c r="J3728" s="1">
        <v>45484</v>
      </c>
      <c r="K3728" t="s">
        <v>5356</v>
      </c>
      <c r="L3728" s="1"/>
      <c r="M3728" s="1">
        <v>45463</v>
      </c>
      <c r="N3728" t="s">
        <v>5843</v>
      </c>
      <c r="O3728" t="s">
        <v>5844</v>
      </c>
      <c r="P3728" t="s">
        <v>6037</v>
      </c>
    </row>
    <row r="3729" spans="1:16" x14ac:dyDescent="0.5">
      <c r="A3729" t="s">
        <v>4998</v>
      </c>
      <c r="B3729" t="s">
        <v>4999</v>
      </c>
      <c r="C3729" t="s">
        <v>3196</v>
      </c>
      <c r="D3729" s="1">
        <v>45538</v>
      </c>
      <c r="E3729">
        <v>2499</v>
      </c>
      <c r="F3729" t="s">
        <v>10</v>
      </c>
      <c r="G3729" t="s">
        <v>11</v>
      </c>
      <c r="H3729" t="s">
        <v>5362</v>
      </c>
      <c r="I3729">
        <v>2499</v>
      </c>
      <c r="J3729" s="1">
        <v>45537</v>
      </c>
      <c r="K3729" t="s">
        <v>5359</v>
      </c>
      <c r="L3729" s="1">
        <v>45565</v>
      </c>
      <c r="M3729" s="1">
        <v>45521</v>
      </c>
      <c r="N3729" t="s">
        <v>5838</v>
      </c>
      <c r="O3729" t="s">
        <v>5845</v>
      </c>
      <c r="P3729" t="s">
        <v>6037</v>
      </c>
    </row>
    <row r="3730" spans="1:16" x14ac:dyDescent="0.5">
      <c r="A3730" t="s">
        <v>5000</v>
      </c>
      <c r="B3730" t="s">
        <v>5001</v>
      </c>
      <c r="C3730" t="s">
        <v>4274</v>
      </c>
      <c r="D3730" s="1">
        <v>45414</v>
      </c>
      <c r="E3730">
        <v>2499</v>
      </c>
      <c r="F3730" t="s">
        <v>10</v>
      </c>
      <c r="G3730" t="s">
        <v>11</v>
      </c>
      <c r="H3730" t="s">
        <v>5362</v>
      </c>
      <c r="I3730">
        <v>2499</v>
      </c>
      <c r="J3730" s="1">
        <v>45420</v>
      </c>
      <c r="K3730" t="s">
        <v>5356</v>
      </c>
      <c r="L3730" s="1"/>
      <c r="M3730" s="1">
        <v>45414</v>
      </c>
      <c r="N3730" t="s">
        <v>5838</v>
      </c>
      <c r="O3730" t="s">
        <v>5835</v>
      </c>
      <c r="P3730" t="s">
        <v>5840</v>
      </c>
    </row>
    <row r="3731" spans="1:16" x14ac:dyDescent="0.5">
      <c r="A3731" t="s">
        <v>5002</v>
      </c>
      <c r="B3731" t="s">
        <v>5001</v>
      </c>
      <c r="C3731" t="s">
        <v>4274</v>
      </c>
      <c r="D3731" s="1">
        <v>45446</v>
      </c>
      <c r="E3731">
        <v>2499</v>
      </c>
      <c r="F3731" t="s">
        <v>10</v>
      </c>
      <c r="G3731" t="s">
        <v>41</v>
      </c>
      <c r="H3731" t="s">
        <v>5362</v>
      </c>
      <c r="I3731">
        <v>2499</v>
      </c>
      <c r="J3731" s="1">
        <v>45420</v>
      </c>
      <c r="K3731" t="s">
        <v>5356</v>
      </c>
      <c r="L3731" s="1"/>
      <c r="M3731" s="1">
        <v>45414</v>
      </c>
      <c r="N3731" t="s">
        <v>5838</v>
      </c>
      <c r="O3731" t="s">
        <v>5835</v>
      </c>
      <c r="P3731" t="s">
        <v>5840</v>
      </c>
    </row>
    <row r="3732" spans="1:16" x14ac:dyDescent="0.5">
      <c r="A3732" t="s">
        <v>5003</v>
      </c>
      <c r="B3732" t="s">
        <v>5001</v>
      </c>
      <c r="C3732" t="s">
        <v>4274</v>
      </c>
      <c r="D3732" s="1">
        <v>45476</v>
      </c>
      <c r="E3732">
        <v>2499</v>
      </c>
      <c r="F3732" t="s">
        <v>10</v>
      </c>
      <c r="G3732" t="s">
        <v>41</v>
      </c>
      <c r="H3732" t="s">
        <v>5362</v>
      </c>
      <c r="I3732">
        <v>2499</v>
      </c>
      <c r="J3732" s="1">
        <v>45420</v>
      </c>
      <c r="K3732" t="s">
        <v>5356</v>
      </c>
      <c r="L3732" s="1"/>
      <c r="M3732" s="1">
        <v>45414</v>
      </c>
      <c r="N3732" t="s">
        <v>5838</v>
      </c>
      <c r="O3732" t="s">
        <v>5835</v>
      </c>
      <c r="P3732" t="s">
        <v>5840</v>
      </c>
    </row>
    <row r="3733" spans="1:16" x14ac:dyDescent="0.5">
      <c r="A3733" t="s">
        <v>5004</v>
      </c>
      <c r="B3733" t="s">
        <v>5001</v>
      </c>
      <c r="C3733" t="s">
        <v>4274</v>
      </c>
      <c r="D3733" s="1">
        <v>45507</v>
      </c>
      <c r="E3733">
        <v>2499</v>
      </c>
      <c r="F3733" t="s">
        <v>10</v>
      </c>
      <c r="G3733" t="s">
        <v>11</v>
      </c>
      <c r="H3733" t="s">
        <v>5362</v>
      </c>
      <c r="I3733">
        <v>2499</v>
      </c>
      <c r="J3733" s="1">
        <v>45420</v>
      </c>
      <c r="K3733" t="s">
        <v>5356</v>
      </c>
      <c r="L3733" s="1"/>
      <c r="M3733" s="1">
        <v>45414</v>
      </c>
      <c r="N3733" t="s">
        <v>5838</v>
      </c>
      <c r="O3733" t="s">
        <v>5835</v>
      </c>
      <c r="P3733" t="s">
        <v>5840</v>
      </c>
    </row>
    <row r="3734" spans="1:16" x14ac:dyDescent="0.5">
      <c r="A3734" t="s">
        <v>5005</v>
      </c>
      <c r="B3734" t="s">
        <v>5001</v>
      </c>
      <c r="C3734" t="s">
        <v>4274</v>
      </c>
      <c r="D3734" s="1">
        <v>45536</v>
      </c>
      <c r="E3734">
        <v>2499</v>
      </c>
      <c r="F3734" t="s">
        <v>10</v>
      </c>
      <c r="G3734" t="s">
        <v>23</v>
      </c>
      <c r="H3734" t="s">
        <v>5362</v>
      </c>
      <c r="I3734">
        <v>2499</v>
      </c>
      <c r="J3734" s="1">
        <v>45420</v>
      </c>
      <c r="K3734" t="s">
        <v>5356</v>
      </c>
      <c r="L3734" s="1"/>
      <c r="M3734" s="1">
        <v>45414</v>
      </c>
      <c r="N3734" t="s">
        <v>5838</v>
      </c>
      <c r="O3734" t="s">
        <v>5835</v>
      </c>
      <c r="P3734" t="s">
        <v>5840</v>
      </c>
    </row>
    <row r="3735" spans="1:16" x14ac:dyDescent="0.5">
      <c r="A3735" t="s">
        <v>5006</v>
      </c>
      <c r="B3735" t="s">
        <v>5007</v>
      </c>
      <c r="C3735" t="s">
        <v>5008</v>
      </c>
      <c r="D3735" s="1">
        <v>45385</v>
      </c>
      <c r="E3735">
        <v>2499</v>
      </c>
      <c r="F3735" t="s">
        <v>10</v>
      </c>
      <c r="G3735" t="s">
        <v>11</v>
      </c>
      <c r="H3735" t="s">
        <v>5362</v>
      </c>
      <c r="I3735">
        <v>2499</v>
      </c>
      <c r="J3735" s="1">
        <v>45410</v>
      </c>
      <c r="K3735" t="s">
        <v>5356</v>
      </c>
      <c r="L3735" s="1"/>
      <c r="M3735" s="1">
        <v>45380</v>
      </c>
      <c r="N3735" t="s">
        <v>5839</v>
      </c>
      <c r="O3735" t="s">
        <v>5848</v>
      </c>
      <c r="P3735" t="s">
        <v>6037</v>
      </c>
    </row>
    <row r="3736" spans="1:16" x14ac:dyDescent="0.5">
      <c r="A3736" t="s">
        <v>5009</v>
      </c>
      <c r="B3736" t="s">
        <v>5007</v>
      </c>
      <c r="C3736" t="s">
        <v>5008</v>
      </c>
      <c r="D3736" s="1">
        <v>45415</v>
      </c>
      <c r="E3736">
        <v>2499</v>
      </c>
      <c r="F3736" t="s">
        <v>10</v>
      </c>
      <c r="G3736" t="s">
        <v>11</v>
      </c>
      <c r="H3736" t="s">
        <v>5362</v>
      </c>
      <c r="I3736">
        <v>2499</v>
      </c>
      <c r="J3736" s="1">
        <v>45410</v>
      </c>
      <c r="K3736" t="s">
        <v>5356</v>
      </c>
      <c r="L3736" s="1"/>
      <c r="M3736" s="1">
        <v>45380</v>
      </c>
      <c r="N3736" t="s">
        <v>5839</v>
      </c>
      <c r="O3736" t="s">
        <v>5848</v>
      </c>
      <c r="P3736" t="s">
        <v>6037</v>
      </c>
    </row>
    <row r="3737" spans="1:16" x14ac:dyDescent="0.5">
      <c r="A3737" t="s">
        <v>5010</v>
      </c>
      <c r="B3737" t="s">
        <v>5007</v>
      </c>
      <c r="C3737" t="s">
        <v>5008</v>
      </c>
      <c r="D3737" s="1">
        <v>45446</v>
      </c>
      <c r="E3737">
        <v>2499</v>
      </c>
      <c r="F3737" t="s">
        <v>10</v>
      </c>
      <c r="G3737" t="s">
        <v>11</v>
      </c>
      <c r="H3737" t="s">
        <v>5362</v>
      </c>
      <c r="I3737">
        <v>2499</v>
      </c>
      <c r="J3737" s="1">
        <v>45410</v>
      </c>
      <c r="K3737" t="s">
        <v>5356</v>
      </c>
      <c r="L3737" s="1"/>
      <c r="M3737" s="1">
        <v>45380</v>
      </c>
      <c r="N3737" t="s">
        <v>5839</v>
      </c>
      <c r="O3737" t="s">
        <v>5848</v>
      </c>
      <c r="P3737" t="s">
        <v>6037</v>
      </c>
    </row>
    <row r="3738" spans="1:16" x14ac:dyDescent="0.5">
      <c r="A3738" t="s">
        <v>5011</v>
      </c>
      <c r="B3738" t="s">
        <v>5007</v>
      </c>
      <c r="C3738" t="s">
        <v>5008</v>
      </c>
      <c r="D3738" s="1">
        <v>45474</v>
      </c>
      <c r="E3738">
        <v>2499</v>
      </c>
      <c r="F3738" t="s">
        <v>10</v>
      </c>
      <c r="G3738" t="s">
        <v>11</v>
      </c>
      <c r="H3738" t="s">
        <v>5362</v>
      </c>
      <c r="I3738">
        <v>2499</v>
      </c>
      <c r="J3738" s="1">
        <v>45410</v>
      </c>
      <c r="K3738" t="s">
        <v>5356</v>
      </c>
      <c r="L3738" s="1"/>
      <c r="M3738" s="1">
        <v>45380</v>
      </c>
      <c r="N3738" t="s">
        <v>5839</v>
      </c>
      <c r="O3738" t="s">
        <v>5848</v>
      </c>
      <c r="P3738" t="s">
        <v>6037</v>
      </c>
    </row>
    <row r="3739" spans="1:16" x14ac:dyDescent="0.5">
      <c r="A3739" t="s">
        <v>5012</v>
      </c>
      <c r="B3739" t="s">
        <v>5007</v>
      </c>
      <c r="C3739" t="s">
        <v>5008</v>
      </c>
      <c r="D3739" s="1">
        <v>45508</v>
      </c>
      <c r="E3739">
        <v>2499</v>
      </c>
      <c r="F3739" t="s">
        <v>10</v>
      </c>
      <c r="G3739" t="s">
        <v>11</v>
      </c>
      <c r="H3739" t="s">
        <v>5362</v>
      </c>
      <c r="I3739">
        <v>2499</v>
      </c>
      <c r="J3739" s="1">
        <v>45410</v>
      </c>
      <c r="K3739" t="s">
        <v>5356</v>
      </c>
      <c r="L3739" s="1"/>
      <c r="M3739" s="1">
        <v>45380</v>
      </c>
      <c r="N3739" t="s">
        <v>5839</v>
      </c>
      <c r="O3739" t="s">
        <v>5848</v>
      </c>
      <c r="P3739" t="s">
        <v>6037</v>
      </c>
    </row>
    <row r="3740" spans="1:16" x14ac:dyDescent="0.5">
      <c r="A3740" t="s">
        <v>5013</v>
      </c>
      <c r="B3740" t="s">
        <v>5007</v>
      </c>
      <c r="C3740" t="s">
        <v>5008</v>
      </c>
      <c r="D3740" s="1">
        <v>45539</v>
      </c>
      <c r="E3740">
        <v>2499</v>
      </c>
      <c r="F3740" t="s">
        <v>10</v>
      </c>
      <c r="G3740" t="s">
        <v>11</v>
      </c>
      <c r="H3740" t="s">
        <v>5362</v>
      </c>
      <c r="I3740">
        <v>2499</v>
      </c>
      <c r="J3740" s="1">
        <v>45410</v>
      </c>
      <c r="K3740" t="s">
        <v>5356</v>
      </c>
      <c r="L3740" s="1"/>
      <c r="M3740" s="1">
        <v>45380</v>
      </c>
      <c r="N3740" t="s">
        <v>5839</v>
      </c>
      <c r="O3740" t="s">
        <v>5848</v>
      </c>
      <c r="P3740" t="s">
        <v>6037</v>
      </c>
    </row>
    <row r="3741" spans="1:16" x14ac:dyDescent="0.5">
      <c r="A3741" t="s">
        <v>5014</v>
      </c>
      <c r="B3741" t="s">
        <v>5015</v>
      </c>
      <c r="C3741" t="s">
        <v>1900</v>
      </c>
      <c r="D3741" s="1">
        <v>45475</v>
      </c>
      <c r="E3741">
        <v>2499</v>
      </c>
      <c r="F3741" t="s">
        <v>10</v>
      </c>
      <c r="G3741" t="s">
        <v>25</v>
      </c>
      <c r="H3741" t="s">
        <v>5362</v>
      </c>
      <c r="I3741">
        <v>2499</v>
      </c>
      <c r="J3741" s="1">
        <v>45484</v>
      </c>
      <c r="K3741" t="s">
        <v>5359</v>
      </c>
      <c r="L3741" s="1">
        <v>45560</v>
      </c>
      <c r="M3741" s="1">
        <v>45456</v>
      </c>
      <c r="N3741" t="s">
        <v>5839</v>
      </c>
      <c r="O3741" t="s">
        <v>5835</v>
      </c>
      <c r="P3741" t="s">
        <v>5836</v>
      </c>
    </row>
    <row r="3742" spans="1:16" x14ac:dyDescent="0.5">
      <c r="A3742" t="s">
        <v>5016</v>
      </c>
      <c r="B3742" t="s">
        <v>5015</v>
      </c>
      <c r="C3742" t="s">
        <v>1900</v>
      </c>
      <c r="D3742" s="1">
        <v>45506</v>
      </c>
      <c r="E3742">
        <v>2499</v>
      </c>
      <c r="F3742" t="s">
        <v>10</v>
      </c>
      <c r="G3742" t="s">
        <v>11</v>
      </c>
      <c r="H3742" t="s">
        <v>5362</v>
      </c>
      <c r="I3742">
        <v>2499</v>
      </c>
      <c r="J3742" s="1">
        <v>45484</v>
      </c>
      <c r="K3742" t="s">
        <v>5359</v>
      </c>
      <c r="L3742" s="1">
        <v>45560</v>
      </c>
      <c r="M3742" s="1">
        <v>45456</v>
      </c>
      <c r="N3742" t="s">
        <v>5839</v>
      </c>
      <c r="O3742" t="s">
        <v>5835</v>
      </c>
      <c r="P3742" t="s">
        <v>5836</v>
      </c>
    </row>
    <row r="3743" spans="1:16" x14ac:dyDescent="0.5">
      <c r="A3743" t="s">
        <v>5017</v>
      </c>
      <c r="B3743" t="s">
        <v>5015</v>
      </c>
      <c r="C3743" t="s">
        <v>1900</v>
      </c>
      <c r="D3743" s="1">
        <v>45536</v>
      </c>
      <c r="E3743">
        <v>2499</v>
      </c>
      <c r="F3743" t="s">
        <v>10</v>
      </c>
      <c r="G3743" t="s">
        <v>11</v>
      </c>
      <c r="H3743" t="s">
        <v>5362</v>
      </c>
      <c r="I3743">
        <v>2499</v>
      </c>
      <c r="J3743" s="1">
        <v>45484</v>
      </c>
      <c r="K3743" t="s">
        <v>5359</v>
      </c>
      <c r="L3743" s="1">
        <v>45560</v>
      </c>
      <c r="M3743" s="1">
        <v>45456</v>
      </c>
      <c r="N3743" t="s">
        <v>5839</v>
      </c>
      <c r="O3743" t="s">
        <v>5835</v>
      </c>
      <c r="P3743" t="s">
        <v>5836</v>
      </c>
    </row>
    <row r="3744" spans="1:16" x14ac:dyDescent="0.5">
      <c r="A3744" t="s">
        <v>5018</v>
      </c>
      <c r="B3744" t="s">
        <v>5019</v>
      </c>
      <c r="C3744" t="s">
        <v>5020</v>
      </c>
      <c r="D3744" s="1">
        <v>45325</v>
      </c>
      <c r="E3744">
        <v>2499</v>
      </c>
      <c r="F3744" t="s">
        <v>10</v>
      </c>
      <c r="G3744" t="s">
        <v>25</v>
      </c>
      <c r="H3744" t="s">
        <v>5362</v>
      </c>
      <c r="I3744">
        <v>2499</v>
      </c>
      <c r="J3744" s="1">
        <v>45345</v>
      </c>
      <c r="K3744" t="s">
        <v>5356</v>
      </c>
      <c r="L3744" s="1"/>
      <c r="M3744" s="1">
        <v>45320</v>
      </c>
      <c r="N3744" t="s">
        <v>5838</v>
      </c>
      <c r="O3744" t="s">
        <v>5848</v>
      </c>
      <c r="P3744" t="s">
        <v>5836</v>
      </c>
    </row>
    <row r="3745" spans="1:16" x14ac:dyDescent="0.5">
      <c r="A3745" t="s">
        <v>5021</v>
      </c>
      <c r="B3745" t="s">
        <v>5019</v>
      </c>
      <c r="C3745" t="s">
        <v>5020</v>
      </c>
      <c r="D3745" s="1">
        <v>45352</v>
      </c>
      <c r="E3745">
        <v>2499</v>
      </c>
      <c r="F3745" t="s">
        <v>10</v>
      </c>
      <c r="G3745" t="s">
        <v>11</v>
      </c>
      <c r="H3745" t="s">
        <v>5362</v>
      </c>
      <c r="I3745">
        <v>2499</v>
      </c>
      <c r="J3745" s="1">
        <v>45345</v>
      </c>
      <c r="K3745" t="s">
        <v>5356</v>
      </c>
      <c r="L3745" s="1"/>
      <c r="M3745" s="1">
        <v>45320</v>
      </c>
      <c r="N3745" t="s">
        <v>5838</v>
      </c>
      <c r="O3745" t="s">
        <v>5848</v>
      </c>
      <c r="P3745" t="s">
        <v>5836</v>
      </c>
    </row>
    <row r="3746" spans="1:16" x14ac:dyDescent="0.5">
      <c r="A3746" t="s">
        <v>5022</v>
      </c>
      <c r="B3746" t="s">
        <v>5019</v>
      </c>
      <c r="C3746" t="s">
        <v>5020</v>
      </c>
      <c r="D3746" s="1">
        <v>45386</v>
      </c>
      <c r="E3746">
        <v>2499</v>
      </c>
      <c r="F3746" t="s">
        <v>10</v>
      </c>
      <c r="G3746" t="s">
        <v>11</v>
      </c>
      <c r="H3746" t="s">
        <v>5362</v>
      </c>
      <c r="I3746">
        <v>2499</v>
      </c>
      <c r="J3746" s="1">
        <v>45345</v>
      </c>
      <c r="K3746" t="s">
        <v>5356</v>
      </c>
      <c r="L3746" s="1"/>
      <c r="M3746" s="1">
        <v>45320</v>
      </c>
      <c r="N3746" t="s">
        <v>5838</v>
      </c>
      <c r="O3746" t="s">
        <v>5848</v>
      </c>
      <c r="P3746" t="s">
        <v>5836</v>
      </c>
    </row>
    <row r="3747" spans="1:16" x14ac:dyDescent="0.5">
      <c r="A3747" t="s">
        <v>5023</v>
      </c>
      <c r="B3747" t="s">
        <v>5019</v>
      </c>
      <c r="C3747" t="s">
        <v>5020</v>
      </c>
      <c r="D3747" s="1">
        <v>45415</v>
      </c>
      <c r="E3747">
        <v>2499</v>
      </c>
      <c r="F3747" t="s">
        <v>10</v>
      </c>
      <c r="G3747" t="s">
        <v>11</v>
      </c>
      <c r="H3747" t="s">
        <v>5362</v>
      </c>
      <c r="I3747">
        <v>2499</v>
      </c>
      <c r="J3747" s="1">
        <v>45345</v>
      </c>
      <c r="K3747" t="s">
        <v>5356</v>
      </c>
      <c r="L3747" s="1"/>
      <c r="M3747" s="1">
        <v>45320</v>
      </c>
      <c r="N3747" t="s">
        <v>5838</v>
      </c>
      <c r="O3747" t="s">
        <v>5848</v>
      </c>
      <c r="P3747" t="s">
        <v>5836</v>
      </c>
    </row>
    <row r="3748" spans="1:16" x14ac:dyDescent="0.5">
      <c r="A3748" t="s">
        <v>5024</v>
      </c>
      <c r="B3748" t="s">
        <v>5019</v>
      </c>
      <c r="C3748" t="s">
        <v>5020</v>
      </c>
      <c r="D3748" s="1">
        <v>45444</v>
      </c>
      <c r="E3748">
        <v>2499</v>
      </c>
      <c r="F3748" t="s">
        <v>10</v>
      </c>
      <c r="G3748" t="s">
        <v>25</v>
      </c>
      <c r="H3748" t="s">
        <v>5362</v>
      </c>
      <c r="I3748">
        <v>2499</v>
      </c>
      <c r="J3748" s="1">
        <v>45345</v>
      </c>
      <c r="K3748" t="s">
        <v>5356</v>
      </c>
      <c r="L3748" s="1"/>
      <c r="M3748" s="1">
        <v>45320</v>
      </c>
      <c r="N3748" t="s">
        <v>5838</v>
      </c>
      <c r="O3748" t="s">
        <v>5848</v>
      </c>
      <c r="P3748" t="s">
        <v>5836</v>
      </c>
    </row>
    <row r="3749" spans="1:16" x14ac:dyDescent="0.5">
      <c r="A3749" t="s">
        <v>5025</v>
      </c>
      <c r="B3749" t="s">
        <v>5019</v>
      </c>
      <c r="C3749" t="s">
        <v>5020</v>
      </c>
      <c r="D3749" s="1">
        <v>45474</v>
      </c>
      <c r="E3749">
        <v>2499</v>
      </c>
      <c r="F3749" t="s">
        <v>10</v>
      </c>
      <c r="G3749" t="s">
        <v>11</v>
      </c>
      <c r="H3749" t="s">
        <v>5362</v>
      </c>
      <c r="I3749">
        <v>2499</v>
      </c>
      <c r="J3749" s="1">
        <v>45345</v>
      </c>
      <c r="K3749" t="s">
        <v>5356</v>
      </c>
      <c r="L3749" s="1"/>
      <c r="M3749" s="1">
        <v>45320</v>
      </c>
      <c r="N3749" t="s">
        <v>5838</v>
      </c>
      <c r="O3749" t="s">
        <v>5848</v>
      </c>
      <c r="P3749" t="s">
        <v>5836</v>
      </c>
    </row>
    <row r="3750" spans="1:16" x14ac:dyDescent="0.5">
      <c r="A3750" t="s">
        <v>5026</v>
      </c>
      <c r="B3750" t="s">
        <v>5019</v>
      </c>
      <c r="C3750" t="s">
        <v>5020</v>
      </c>
      <c r="D3750" s="1">
        <v>45508</v>
      </c>
      <c r="E3750">
        <v>2499</v>
      </c>
      <c r="F3750" t="s">
        <v>10</v>
      </c>
      <c r="G3750" t="s">
        <v>25</v>
      </c>
      <c r="H3750" t="s">
        <v>5362</v>
      </c>
      <c r="I3750">
        <v>2499</v>
      </c>
      <c r="J3750" s="1">
        <v>45345</v>
      </c>
      <c r="K3750" t="s">
        <v>5356</v>
      </c>
      <c r="L3750" s="1"/>
      <c r="M3750" s="1">
        <v>45320</v>
      </c>
      <c r="N3750" t="s">
        <v>5838</v>
      </c>
      <c r="O3750" t="s">
        <v>5848</v>
      </c>
      <c r="P3750" t="s">
        <v>5836</v>
      </c>
    </row>
    <row r="3751" spans="1:16" x14ac:dyDescent="0.5">
      <c r="A3751" t="s">
        <v>5027</v>
      </c>
      <c r="B3751" t="s">
        <v>5019</v>
      </c>
      <c r="C3751" t="s">
        <v>5020</v>
      </c>
      <c r="D3751" s="1">
        <v>45538</v>
      </c>
      <c r="E3751">
        <v>2499</v>
      </c>
      <c r="F3751" t="s">
        <v>10</v>
      </c>
      <c r="G3751" t="s">
        <v>23</v>
      </c>
      <c r="H3751" t="s">
        <v>5362</v>
      </c>
      <c r="I3751">
        <v>2499</v>
      </c>
      <c r="J3751" s="1">
        <v>45345</v>
      </c>
      <c r="K3751" t="s">
        <v>5356</v>
      </c>
      <c r="L3751" s="1"/>
      <c r="M3751" s="1">
        <v>45320</v>
      </c>
      <c r="N3751" t="s">
        <v>5838</v>
      </c>
      <c r="O3751" t="s">
        <v>5848</v>
      </c>
      <c r="P3751" t="s">
        <v>5836</v>
      </c>
    </row>
    <row r="3752" spans="1:16" x14ac:dyDescent="0.5">
      <c r="A3752" t="s">
        <v>5028</v>
      </c>
      <c r="B3752" t="s">
        <v>5029</v>
      </c>
      <c r="C3752" t="s">
        <v>3660</v>
      </c>
      <c r="D3752" s="1">
        <v>45295</v>
      </c>
      <c r="E3752">
        <v>999</v>
      </c>
      <c r="F3752" t="s">
        <v>10</v>
      </c>
      <c r="G3752" t="s">
        <v>11</v>
      </c>
      <c r="H3752" t="s">
        <v>5361</v>
      </c>
      <c r="I3752">
        <v>999</v>
      </c>
      <c r="J3752" s="1">
        <v>45321</v>
      </c>
      <c r="K3752" t="s">
        <v>5356</v>
      </c>
      <c r="L3752" s="1"/>
      <c r="M3752" s="1">
        <v>45292</v>
      </c>
      <c r="N3752" t="s">
        <v>5834</v>
      </c>
      <c r="O3752" t="s">
        <v>5835</v>
      </c>
      <c r="P3752" t="s">
        <v>6036</v>
      </c>
    </row>
    <row r="3753" spans="1:16" x14ac:dyDescent="0.5">
      <c r="A3753" t="s">
        <v>5030</v>
      </c>
      <c r="B3753" t="s">
        <v>5029</v>
      </c>
      <c r="C3753" t="s">
        <v>3660</v>
      </c>
      <c r="D3753" s="1">
        <v>45326</v>
      </c>
      <c r="E3753">
        <v>999</v>
      </c>
      <c r="F3753" t="s">
        <v>10</v>
      </c>
      <c r="G3753" t="s">
        <v>11</v>
      </c>
      <c r="H3753" t="s">
        <v>5361</v>
      </c>
      <c r="I3753">
        <v>999</v>
      </c>
      <c r="J3753" s="1">
        <v>45321</v>
      </c>
      <c r="K3753" t="s">
        <v>5356</v>
      </c>
      <c r="L3753" s="1"/>
      <c r="M3753" s="1">
        <v>45292</v>
      </c>
      <c r="N3753" t="s">
        <v>5834</v>
      </c>
      <c r="O3753" t="s">
        <v>5835</v>
      </c>
      <c r="P3753" t="s">
        <v>6036</v>
      </c>
    </row>
    <row r="3754" spans="1:16" x14ac:dyDescent="0.5">
      <c r="A3754" t="s">
        <v>5031</v>
      </c>
      <c r="B3754" t="s">
        <v>5029</v>
      </c>
      <c r="C3754" t="s">
        <v>3660</v>
      </c>
      <c r="D3754" s="1">
        <v>45353</v>
      </c>
      <c r="E3754">
        <v>999</v>
      </c>
      <c r="F3754" t="s">
        <v>10</v>
      </c>
      <c r="G3754" t="s">
        <v>11</v>
      </c>
      <c r="H3754" t="s">
        <v>5361</v>
      </c>
      <c r="I3754">
        <v>999</v>
      </c>
      <c r="J3754" s="1">
        <v>45321</v>
      </c>
      <c r="K3754" t="s">
        <v>5356</v>
      </c>
      <c r="L3754" s="1"/>
      <c r="M3754" s="1">
        <v>45292</v>
      </c>
      <c r="N3754" t="s">
        <v>5834</v>
      </c>
      <c r="O3754" t="s">
        <v>5835</v>
      </c>
      <c r="P3754" t="s">
        <v>6036</v>
      </c>
    </row>
    <row r="3755" spans="1:16" x14ac:dyDescent="0.5">
      <c r="A3755" t="s">
        <v>5032</v>
      </c>
      <c r="B3755" t="s">
        <v>5029</v>
      </c>
      <c r="C3755" t="s">
        <v>3660</v>
      </c>
      <c r="D3755" s="1">
        <v>45385</v>
      </c>
      <c r="E3755">
        <v>999</v>
      </c>
      <c r="F3755" t="s">
        <v>10</v>
      </c>
      <c r="G3755" t="s">
        <v>11</v>
      </c>
      <c r="H3755" t="s">
        <v>5361</v>
      </c>
      <c r="I3755">
        <v>999</v>
      </c>
      <c r="J3755" s="1">
        <v>45321</v>
      </c>
      <c r="K3755" t="s">
        <v>5356</v>
      </c>
      <c r="L3755" s="1"/>
      <c r="M3755" s="1">
        <v>45292</v>
      </c>
      <c r="N3755" t="s">
        <v>5834</v>
      </c>
      <c r="O3755" t="s">
        <v>5835</v>
      </c>
      <c r="P3755" t="s">
        <v>6036</v>
      </c>
    </row>
    <row r="3756" spans="1:16" x14ac:dyDescent="0.5">
      <c r="A3756" t="s">
        <v>5033</v>
      </c>
      <c r="B3756" t="s">
        <v>5029</v>
      </c>
      <c r="C3756" t="s">
        <v>3660</v>
      </c>
      <c r="D3756" s="1">
        <v>45413</v>
      </c>
      <c r="E3756">
        <v>999</v>
      </c>
      <c r="F3756" t="s">
        <v>10</v>
      </c>
      <c r="G3756" t="s">
        <v>11</v>
      </c>
      <c r="H3756" t="s">
        <v>5361</v>
      </c>
      <c r="I3756">
        <v>999</v>
      </c>
      <c r="J3756" s="1">
        <v>45321</v>
      </c>
      <c r="K3756" t="s">
        <v>5356</v>
      </c>
      <c r="L3756" s="1"/>
      <c r="M3756" s="1">
        <v>45292</v>
      </c>
      <c r="N3756" t="s">
        <v>5834</v>
      </c>
      <c r="O3756" t="s">
        <v>5835</v>
      </c>
      <c r="P3756" t="s">
        <v>6036</v>
      </c>
    </row>
    <row r="3757" spans="1:16" x14ac:dyDescent="0.5">
      <c r="A3757" t="s">
        <v>5034</v>
      </c>
      <c r="B3757" t="s">
        <v>5029</v>
      </c>
      <c r="C3757" t="s">
        <v>3660</v>
      </c>
      <c r="D3757" s="1">
        <v>45445</v>
      </c>
      <c r="E3757">
        <v>999</v>
      </c>
      <c r="F3757" t="s">
        <v>10</v>
      </c>
      <c r="G3757" t="s">
        <v>11</v>
      </c>
      <c r="H3757" t="s">
        <v>5361</v>
      </c>
      <c r="I3757">
        <v>999</v>
      </c>
      <c r="J3757" s="1">
        <v>45321</v>
      </c>
      <c r="K3757" t="s">
        <v>5356</v>
      </c>
      <c r="L3757" s="1"/>
      <c r="M3757" s="1">
        <v>45292</v>
      </c>
      <c r="N3757" t="s">
        <v>5834</v>
      </c>
      <c r="O3757" t="s">
        <v>5835</v>
      </c>
      <c r="P3757" t="s">
        <v>6036</v>
      </c>
    </row>
    <row r="3758" spans="1:16" x14ac:dyDescent="0.5">
      <c r="A3758" t="s">
        <v>5035</v>
      </c>
      <c r="B3758" t="s">
        <v>5029</v>
      </c>
      <c r="C3758" t="s">
        <v>3660</v>
      </c>
      <c r="D3758" s="1">
        <v>45476</v>
      </c>
      <c r="E3758">
        <v>999</v>
      </c>
      <c r="F3758" t="s">
        <v>10</v>
      </c>
      <c r="G3758" t="s">
        <v>11</v>
      </c>
      <c r="H3758" t="s">
        <v>5361</v>
      </c>
      <c r="I3758">
        <v>999</v>
      </c>
      <c r="J3758" s="1">
        <v>45321</v>
      </c>
      <c r="K3758" t="s">
        <v>5356</v>
      </c>
      <c r="L3758" s="1"/>
      <c r="M3758" s="1">
        <v>45292</v>
      </c>
      <c r="N3758" t="s">
        <v>5834</v>
      </c>
      <c r="O3758" t="s">
        <v>5835</v>
      </c>
      <c r="P3758" t="s">
        <v>6036</v>
      </c>
    </row>
    <row r="3759" spans="1:16" x14ac:dyDescent="0.5">
      <c r="A3759" t="s">
        <v>5036</v>
      </c>
      <c r="B3759" t="s">
        <v>5029</v>
      </c>
      <c r="C3759" t="s">
        <v>3660</v>
      </c>
      <c r="D3759" s="1">
        <v>45505</v>
      </c>
      <c r="E3759">
        <v>999</v>
      </c>
      <c r="F3759" t="s">
        <v>10</v>
      </c>
      <c r="G3759" t="s">
        <v>11</v>
      </c>
      <c r="H3759" t="s">
        <v>5361</v>
      </c>
      <c r="I3759">
        <v>999</v>
      </c>
      <c r="J3759" s="1">
        <v>45321</v>
      </c>
      <c r="K3759" t="s">
        <v>5356</v>
      </c>
      <c r="L3759" s="1"/>
      <c r="M3759" s="1">
        <v>45292</v>
      </c>
      <c r="N3759" t="s">
        <v>5834</v>
      </c>
      <c r="O3759" t="s">
        <v>5835</v>
      </c>
      <c r="P3759" t="s">
        <v>6036</v>
      </c>
    </row>
    <row r="3760" spans="1:16" x14ac:dyDescent="0.5">
      <c r="A3760" t="s">
        <v>5037</v>
      </c>
      <c r="B3760" t="s">
        <v>5029</v>
      </c>
      <c r="C3760" t="s">
        <v>3660</v>
      </c>
      <c r="D3760" s="1">
        <v>45539</v>
      </c>
      <c r="E3760">
        <v>999</v>
      </c>
      <c r="F3760" t="s">
        <v>10</v>
      </c>
      <c r="G3760" t="s">
        <v>23</v>
      </c>
      <c r="H3760" t="s">
        <v>5361</v>
      </c>
      <c r="I3760">
        <v>999</v>
      </c>
      <c r="J3760" s="1">
        <v>45321</v>
      </c>
      <c r="K3760" t="s">
        <v>5356</v>
      </c>
      <c r="L3760" s="1"/>
      <c r="M3760" s="1">
        <v>45292</v>
      </c>
      <c r="N3760" t="s">
        <v>5834</v>
      </c>
      <c r="O3760" t="s">
        <v>5835</v>
      </c>
      <c r="P3760" t="s">
        <v>6036</v>
      </c>
    </row>
    <row r="3761" spans="1:16" x14ac:dyDescent="0.5">
      <c r="A3761" t="s">
        <v>5038</v>
      </c>
      <c r="B3761" t="s">
        <v>5039</v>
      </c>
      <c r="C3761" t="s">
        <v>5040</v>
      </c>
      <c r="D3761" s="1">
        <v>45386</v>
      </c>
      <c r="E3761">
        <v>2499</v>
      </c>
      <c r="F3761" t="s">
        <v>10</v>
      </c>
      <c r="G3761" t="s">
        <v>23</v>
      </c>
      <c r="H3761" t="s">
        <v>5362</v>
      </c>
      <c r="I3761">
        <v>2499</v>
      </c>
      <c r="J3761" s="1">
        <v>45387</v>
      </c>
      <c r="K3761" t="s">
        <v>5356</v>
      </c>
      <c r="L3761" s="1"/>
      <c r="M3761" s="1">
        <v>45374</v>
      </c>
      <c r="N3761" t="s">
        <v>5838</v>
      </c>
      <c r="O3761" t="s">
        <v>5845</v>
      </c>
      <c r="P3761" t="s">
        <v>6036</v>
      </c>
    </row>
    <row r="3762" spans="1:16" x14ac:dyDescent="0.5">
      <c r="A3762" t="s">
        <v>5041</v>
      </c>
      <c r="B3762" t="s">
        <v>5039</v>
      </c>
      <c r="C3762" t="s">
        <v>5040</v>
      </c>
      <c r="D3762" s="1">
        <v>45415</v>
      </c>
      <c r="E3762">
        <v>2499</v>
      </c>
      <c r="F3762" t="s">
        <v>10</v>
      </c>
      <c r="G3762" t="s">
        <v>25</v>
      </c>
      <c r="H3762" t="s">
        <v>5362</v>
      </c>
      <c r="I3762">
        <v>2499</v>
      </c>
      <c r="J3762" s="1">
        <v>45387</v>
      </c>
      <c r="K3762" t="s">
        <v>5356</v>
      </c>
      <c r="L3762" s="1"/>
      <c r="M3762" s="1">
        <v>45374</v>
      </c>
      <c r="N3762" t="s">
        <v>5838</v>
      </c>
      <c r="O3762" t="s">
        <v>5845</v>
      </c>
      <c r="P3762" t="s">
        <v>6036</v>
      </c>
    </row>
    <row r="3763" spans="1:16" x14ac:dyDescent="0.5">
      <c r="A3763" t="s">
        <v>5042</v>
      </c>
      <c r="B3763" t="s">
        <v>5039</v>
      </c>
      <c r="C3763" t="s">
        <v>5040</v>
      </c>
      <c r="D3763" s="1">
        <v>45444</v>
      </c>
      <c r="E3763">
        <v>2499</v>
      </c>
      <c r="F3763" t="s">
        <v>10</v>
      </c>
      <c r="G3763" t="s">
        <v>11</v>
      </c>
      <c r="H3763" t="s">
        <v>5362</v>
      </c>
      <c r="I3763">
        <v>2499</v>
      </c>
      <c r="J3763" s="1">
        <v>45387</v>
      </c>
      <c r="K3763" t="s">
        <v>5356</v>
      </c>
      <c r="L3763" s="1"/>
      <c r="M3763" s="1">
        <v>45374</v>
      </c>
      <c r="N3763" t="s">
        <v>5838</v>
      </c>
      <c r="O3763" t="s">
        <v>5845</v>
      </c>
      <c r="P3763" t="s">
        <v>6036</v>
      </c>
    </row>
    <row r="3764" spans="1:16" x14ac:dyDescent="0.5">
      <c r="A3764" t="s">
        <v>5043</v>
      </c>
      <c r="B3764" t="s">
        <v>5039</v>
      </c>
      <c r="C3764" t="s">
        <v>5040</v>
      </c>
      <c r="D3764" s="1">
        <v>45477</v>
      </c>
      <c r="E3764">
        <v>2499</v>
      </c>
      <c r="F3764" t="s">
        <v>10</v>
      </c>
      <c r="G3764" t="s">
        <v>23</v>
      </c>
      <c r="H3764" t="s">
        <v>5362</v>
      </c>
      <c r="I3764">
        <v>2499</v>
      </c>
      <c r="J3764" s="1">
        <v>45387</v>
      </c>
      <c r="K3764" t="s">
        <v>5356</v>
      </c>
      <c r="L3764" s="1"/>
      <c r="M3764" s="1">
        <v>45374</v>
      </c>
      <c r="N3764" t="s">
        <v>5838</v>
      </c>
      <c r="O3764" t="s">
        <v>5845</v>
      </c>
      <c r="P3764" t="s">
        <v>6036</v>
      </c>
    </row>
    <row r="3765" spans="1:16" x14ac:dyDescent="0.5">
      <c r="A3765" t="s">
        <v>5044</v>
      </c>
      <c r="B3765" t="s">
        <v>5039</v>
      </c>
      <c r="C3765" t="s">
        <v>5040</v>
      </c>
      <c r="D3765" s="1">
        <v>45507</v>
      </c>
      <c r="E3765">
        <v>0</v>
      </c>
      <c r="F3765" t="s">
        <v>43</v>
      </c>
      <c r="G3765" t="s">
        <v>11</v>
      </c>
      <c r="H3765" t="s">
        <v>5362</v>
      </c>
      <c r="I3765">
        <v>2499</v>
      </c>
      <c r="J3765" s="1">
        <v>45387</v>
      </c>
      <c r="K3765" t="s">
        <v>5356</v>
      </c>
      <c r="L3765" s="1"/>
      <c r="M3765" s="1">
        <v>45374</v>
      </c>
      <c r="N3765" t="s">
        <v>5838</v>
      </c>
      <c r="O3765" t="s">
        <v>5845</v>
      </c>
      <c r="P3765" t="s">
        <v>6036</v>
      </c>
    </row>
    <row r="3766" spans="1:16" x14ac:dyDescent="0.5">
      <c r="A3766" t="s">
        <v>5045</v>
      </c>
      <c r="B3766" t="s">
        <v>5039</v>
      </c>
      <c r="C3766" t="s">
        <v>5040</v>
      </c>
      <c r="D3766" s="1">
        <v>45536</v>
      </c>
      <c r="E3766">
        <v>2499</v>
      </c>
      <c r="F3766" t="s">
        <v>10</v>
      </c>
      <c r="G3766" t="s">
        <v>25</v>
      </c>
      <c r="H3766" t="s">
        <v>5362</v>
      </c>
      <c r="I3766">
        <v>2499</v>
      </c>
      <c r="J3766" s="1">
        <v>45387</v>
      </c>
      <c r="K3766" t="s">
        <v>5356</v>
      </c>
      <c r="L3766" s="1"/>
      <c r="M3766" s="1">
        <v>45374</v>
      </c>
      <c r="N3766" t="s">
        <v>5838</v>
      </c>
      <c r="O3766" t="s">
        <v>5845</v>
      </c>
      <c r="P3766" t="s">
        <v>6036</v>
      </c>
    </row>
    <row r="3767" spans="1:16" x14ac:dyDescent="0.5">
      <c r="A3767" t="s">
        <v>5046</v>
      </c>
      <c r="B3767" t="s">
        <v>5047</v>
      </c>
      <c r="C3767" t="s">
        <v>341</v>
      </c>
      <c r="D3767" s="1">
        <v>45444</v>
      </c>
      <c r="E3767">
        <v>2499</v>
      </c>
      <c r="F3767" t="s">
        <v>10</v>
      </c>
      <c r="G3767" t="s">
        <v>11</v>
      </c>
      <c r="H3767" t="s">
        <v>5362</v>
      </c>
      <c r="I3767">
        <v>2499</v>
      </c>
      <c r="J3767" s="1">
        <v>45455</v>
      </c>
      <c r="K3767" t="s">
        <v>5356</v>
      </c>
      <c r="L3767" s="1"/>
      <c r="M3767" s="1">
        <v>45444</v>
      </c>
      <c r="N3767" t="s">
        <v>5834</v>
      </c>
      <c r="O3767" t="s">
        <v>5835</v>
      </c>
      <c r="P3767" t="s">
        <v>5836</v>
      </c>
    </row>
    <row r="3768" spans="1:16" x14ac:dyDescent="0.5">
      <c r="A3768" t="s">
        <v>5048</v>
      </c>
      <c r="B3768" t="s">
        <v>5047</v>
      </c>
      <c r="C3768" t="s">
        <v>341</v>
      </c>
      <c r="D3768" s="1">
        <v>45474</v>
      </c>
      <c r="E3768">
        <v>2499</v>
      </c>
      <c r="F3768" t="s">
        <v>10</v>
      </c>
      <c r="G3768" t="s">
        <v>25</v>
      </c>
      <c r="H3768" t="s">
        <v>5362</v>
      </c>
      <c r="I3768">
        <v>2499</v>
      </c>
      <c r="J3768" s="1">
        <v>45455</v>
      </c>
      <c r="K3768" t="s">
        <v>5356</v>
      </c>
      <c r="L3768" s="1"/>
      <c r="M3768" s="1">
        <v>45444</v>
      </c>
      <c r="N3768" t="s">
        <v>5834</v>
      </c>
      <c r="O3768" t="s">
        <v>5835</v>
      </c>
      <c r="P3768" t="s">
        <v>5836</v>
      </c>
    </row>
    <row r="3769" spans="1:16" x14ac:dyDescent="0.5">
      <c r="A3769" t="s">
        <v>5049</v>
      </c>
      <c r="B3769" t="s">
        <v>5047</v>
      </c>
      <c r="C3769" t="s">
        <v>341</v>
      </c>
      <c r="D3769" s="1">
        <v>45507</v>
      </c>
      <c r="E3769">
        <v>2499</v>
      </c>
      <c r="F3769" t="s">
        <v>10</v>
      </c>
      <c r="G3769" t="s">
        <v>11</v>
      </c>
      <c r="H3769" t="s">
        <v>5362</v>
      </c>
      <c r="I3769">
        <v>2499</v>
      </c>
      <c r="J3769" s="1">
        <v>45455</v>
      </c>
      <c r="K3769" t="s">
        <v>5356</v>
      </c>
      <c r="L3769" s="1"/>
      <c r="M3769" s="1">
        <v>45444</v>
      </c>
      <c r="N3769" t="s">
        <v>5834</v>
      </c>
      <c r="O3769" t="s">
        <v>5835</v>
      </c>
      <c r="P3769" t="s">
        <v>5836</v>
      </c>
    </row>
    <row r="3770" spans="1:16" x14ac:dyDescent="0.5">
      <c r="A3770" t="s">
        <v>5050</v>
      </c>
      <c r="B3770" t="s">
        <v>5047</v>
      </c>
      <c r="C3770" t="s">
        <v>341</v>
      </c>
      <c r="D3770" s="1">
        <v>45536</v>
      </c>
      <c r="E3770">
        <v>2499</v>
      </c>
      <c r="F3770" t="s">
        <v>10</v>
      </c>
      <c r="G3770" t="s">
        <v>11</v>
      </c>
      <c r="H3770" t="s">
        <v>5362</v>
      </c>
      <c r="I3770">
        <v>2499</v>
      </c>
      <c r="J3770" s="1">
        <v>45455</v>
      </c>
      <c r="K3770" t="s">
        <v>5356</v>
      </c>
      <c r="L3770" s="1"/>
      <c r="M3770" s="1">
        <v>45444</v>
      </c>
      <c r="N3770" t="s">
        <v>5834</v>
      </c>
      <c r="O3770" t="s">
        <v>5835</v>
      </c>
      <c r="P3770" t="s">
        <v>5836</v>
      </c>
    </row>
    <row r="3771" spans="1:16" x14ac:dyDescent="0.5">
      <c r="A3771" t="s">
        <v>5051</v>
      </c>
      <c r="B3771" t="s">
        <v>5052</v>
      </c>
      <c r="C3771" t="s">
        <v>1366</v>
      </c>
      <c r="D3771" s="1">
        <v>45446</v>
      </c>
      <c r="E3771">
        <v>999</v>
      </c>
      <c r="F3771" t="s">
        <v>10</v>
      </c>
      <c r="G3771" t="s">
        <v>11</v>
      </c>
      <c r="H3771" t="s">
        <v>5361</v>
      </c>
      <c r="I3771">
        <v>999</v>
      </c>
      <c r="J3771" s="1">
        <v>45445</v>
      </c>
      <c r="K3771" t="s">
        <v>5356</v>
      </c>
      <c r="L3771" s="1"/>
      <c r="M3771" s="1">
        <v>45438</v>
      </c>
      <c r="N3771" t="s">
        <v>5838</v>
      </c>
      <c r="O3771" t="s">
        <v>5835</v>
      </c>
      <c r="P3771" t="s">
        <v>5836</v>
      </c>
    </row>
    <row r="3772" spans="1:16" x14ac:dyDescent="0.5">
      <c r="A3772" t="s">
        <v>5053</v>
      </c>
      <c r="B3772" t="s">
        <v>5052</v>
      </c>
      <c r="C3772" t="s">
        <v>1366</v>
      </c>
      <c r="D3772" s="1">
        <v>45476</v>
      </c>
      <c r="E3772">
        <v>999</v>
      </c>
      <c r="F3772" t="s">
        <v>10</v>
      </c>
      <c r="G3772" t="s">
        <v>25</v>
      </c>
      <c r="H3772" t="s">
        <v>5361</v>
      </c>
      <c r="I3772">
        <v>999</v>
      </c>
      <c r="J3772" s="1">
        <v>45445</v>
      </c>
      <c r="K3772" t="s">
        <v>5356</v>
      </c>
      <c r="L3772" s="1"/>
      <c r="M3772" s="1">
        <v>45438</v>
      </c>
      <c r="N3772" t="s">
        <v>5838</v>
      </c>
      <c r="O3772" t="s">
        <v>5835</v>
      </c>
      <c r="P3772" t="s">
        <v>5836</v>
      </c>
    </row>
    <row r="3773" spans="1:16" x14ac:dyDescent="0.5">
      <c r="A3773" t="s">
        <v>5054</v>
      </c>
      <c r="B3773" t="s">
        <v>5052</v>
      </c>
      <c r="C3773" t="s">
        <v>1366</v>
      </c>
      <c r="D3773" s="1">
        <v>45505</v>
      </c>
      <c r="E3773">
        <v>999</v>
      </c>
      <c r="F3773" t="s">
        <v>10</v>
      </c>
      <c r="G3773" t="s">
        <v>41</v>
      </c>
      <c r="H3773" t="s">
        <v>5361</v>
      </c>
      <c r="I3773">
        <v>999</v>
      </c>
      <c r="J3773" s="1">
        <v>45445</v>
      </c>
      <c r="K3773" t="s">
        <v>5356</v>
      </c>
      <c r="L3773" s="1"/>
      <c r="M3773" s="1">
        <v>45438</v>
      </c>
      <c r="N3773" t="s">
        <v>5838</v>
      </c>
      <c r="O3773" t="s">
        <v>5835</v>
      </c>
      <c r="P3773" t="s">
        <v>5836</v>
      </c>
    </row>
    <row r="3774" spans="1:16" x14ac:dyDescent="0.5">
      <c r="A3774" t="s">
        <v>5055</v>
      </c>
      <c r="B3774" t="s">
        <v>5052</v>
      </c>
      <c r="C3774" t="s">
        <v>1366</v>
      </c>
      <c r="D3774" s="1">
        <v>45538</v>
      </c>
      <c r="E3774">
        <v>999</v>
      </c>
      <c r="F3774" t="s">
        <v>10</v>
      </c>
      <c r="G3774" t="s">
        <v>11</v>
      </c>
      <c r="H3774" t="s">
        <v>5361</v>
      </c>
      <c r="I3774">
        <v>999</v>
      </c>
      <c r="J3774" s="1">
        <v>45445</v>
      </c>
      <c r="K3774" t="s">
        <v>5356</v>
      </c>
      <c r="L3774" s="1"/>
      <c r="M3774" s="1">
        <v>45438</v>
      </c>
      <c r="N3774" t="s">
        <v>5838</v>
      </c>
      <c r="O3774" t="s">
        <v>5835</v>
      </c>
      <c r="P3774" t="s">
        <v>5836</v>
      </c>
    </row>
    <row r="3775" spans="1:16" x14ac:dyDescent="0.5">
      <c r="A3775" t="s">
        <v>5056</v>
      </c>
      <c r="B3775" t="s">
        <v>5057</v>
      </c>
      <c r="C3775" t="s">
        <v>1068</v>
      </c>
      <c r="D3775" s="1">
        <v>45445</v>
      </c>
      <c r="E3775">
        <v>2499</v>
      </c>
      <c r="F3775" t="s">
        <v>10</v>
      </c>
      <c r="G3775" t="s">
        <v>11</v>
      </c>
      <c r="H3775" t="s">
        <v>5362</v>
      </c>
      <c r="I3775">
        <v>2499</v>
      </c>
      <c r="J3775" s="1">
        <v>45462</v>
      </c>
      <c r="K3775" t="s">
        <v>5356</v>
      </c>
      <c r="L3775" s="1"/>
      <c r="M3775" s="1">
        <v>45443</v>
      </c>
      <c r="N3775" t="s">
        <v>5834</v>
      </c>
      <c r="O3775" t="s">
        <v>5835</v>
      </c>
      <c r="P3775" t="s">
        <v>5836</v>
      </c>
    </row>
    <row r="3776" spans="1:16" x14ac:dyDescent="0.5">
      <c r="A3776" t="s">
        <v>5058</v>
      </c>
      <c r="B3776" t="s">
        <v>5057</v>
      </c>
      <c r="C3776" t="s">
        <v>1068</v>
      </c>
      <c r="D3776" s="1">
        <v>45476</v>
      </c>
      <c r="E3776">
        <v>2499</v>
      </c>
      <c r="F3776" t="s">
        <v>10</v>
      </c>
      <c r="G3776" t="s">
        <v>11</v>
      </c>
      <c r="H3776" t="s">
        <v>5362</v>
      </c>
      <c r="I3776">
        <v>2499</v>
      </c>
      <c r="J3776" s="1">
        <v>45462</v>
      </c>
      <c r="K3776" t="s">
        <v>5356</v>
      </c>
      <c r="L3776" s="1"/>
      <c r="M3776" s="1">
        <v>45443</v>
      </c>
      <c r="N3776" t="s">
        <v>5834</v>
      </c>
      <c r="O3776" t="s">
        <v>5835</v>
      </c>
      <c r="P3776" t="s">
        <v>5836</v>
      </c>
    </row>
    <row r="3777" spans="1:16" x14ac:dyDescent="0.5">
      <c r="A3777" t="s">
        <v>5059</v>
      </c>
      <c r="B3777" t="s">
        <v>5057</v>
      </c>
      <c r="C3777" t="s">
        <v>1068</v>
      </c>
      <c r="D3777" s="1">
        <v>45506</v>
      </c>
      <c r="E3777">
        <v>2499</v>
      </c>
      <c r="F3777" t="s">
        <v>10</v>
      </c>
      <c r="G3777" t="s">
        <v>11</v>
      </c>
      <c r="H3777" t="s">
        <v>5362</v>
      </c>
      <c r="I3777">
        <v>2499</v>
      </c>
      <c r="J3777" s="1">
        <v>45462</v>
      </c>
      <c r="K3777" t="s">
        <v>5356</v>
      </c>
      <c r="L3777" s="1"/>
      <c r="M3777" s="1">
        <v>45443</v>
      </c>
      <c r="N3777" t="s">
        <v>5834</v>
      </c>
      <c r="O3777" t="s">
        <v>5835</v>
      </c>
      <c r="P3777" t="s">
        <v>5836</v>
      </c>
    </row>
    <row r="3778" spans="1:16" x14ac:dyDescent="0.5">
      <c r="A3778" t="s">
        <v>5060</v>
      </c>
      <c r="B3778" t="s">
        <v>5057</v>
      </c>
      <c r="C3778" t="s">
        <v>1068</v>
      </c>
      <c r="D3778" s="1">
        <v>45538</v>
      </c>
      <c r="E3778">
        <v>2499</v>
      </c>
      <c r="F3778" t="s">
        <v>10</v>
      </c>
      <c r="G3778" t="s">
        <v>11</v>
      </c>
      <c r="H3778" t="s">
        <v>5362</v>
      </c>
      <c r="I3778">
        <v>2499</v>
      </c>
      <c r="J3778" s="1">
        <v>45462</v>
      </c>
      <c r="K3778" t="s">
        <v>5356</v>
      </c>
      <c r="L3778" s="1"/>
      <c r="M3778" s="1">
        <v>45443</v>
      </c>
      <c r="N3778" t="s">
        <v>5834</v>
      </c>
      <c r="O3778" t="s">
        <v>5835</v>
      </c>
      <c r="P3778" t="s">
        <v>5836</v>
      </c>
    </row>
    <row r="3779" spans="1:16" x14ac:dyDescent="0.5">
      <c r="A3779" t="s">
        <v>5061</v>
      </c>
      <c r="B3779" t="s">
        <v>5062</v>
      </c>
      <c r="C3779" t="s">
        <v>5063</v>
      </c>
      <c r="D3779" s="1">
        <v>45386</v>
      </c>
      <c r="E3779">
        <v>2499</v>
      </c>
      <c r="F3779" t="s">
        <v>10</v>
      </c>
      <c r="G3779" t="s">
        <v>11</v>
      </c>
      <c r="H3779" t="s">
        <v>5362</v>
      </c>
      <c r="I3779">
        <v>2499</v>
      </c>
      <c r="J3779" s="1">
        <v>45384</v>
      </c>
      <c r="K3779" t="s">
        <v>5356</v>
      </c>
      <c r="L3779" s="1"/>
      <c r="M3779" s="1">
        <v>45369</v>
      </c>
      <c r="N3779" t="s">
        <v>5843</v>
      </c>
      <c r="O3779" t="s">
        <v>5835</v>
      </c>
      <c r="P3779" t="s">
        <v>6036</v>
      </c>
    </row>
    <row r="3780" spans="1:16" x14ac:dyDescent="0.5">
      <c r="A3780" t="s">
        <v>5064</v>
      </c>
      <c r="B3780" t="s">
        <v>5062</v>
      </c>
      <c r="C3780" t="s">
        <v>5063</v>
      </c>
      <c r="D3780" s="1">
        <v>45413</v>
      </c>
      <c r="E3780">
        <v>2499</v>
      </c>
      <c r="F3780" t="s">
        <v>10</v>
      </c>
      <c r="G3780" t="s">
        <v>11</v>
      </c>
      <c r="H3780" t="s">
        <v>5362</v>
      </c>
      <c r="I3780">
        <v>2499</v>
      </c>
      <c r="J3780" s="1">
        <v>45384</v>
      </c>
      <c r="K3780" t="s">
        <v>5356</v>
      </c>
      <c r="L3780" s="1"/>
      <c r="M3780" s="1">
        <v>45369</v>
      </c>
      <c r="N3780" t="s">
        <v>5843</v>
      </c>
      <c r="O3780" t="s">
        <v>5835</v>
      </c>
      <c r="P3780" t="s">
        <v>6036</v>
      </c>
    </row>
    <row r="3781" spans="1:16" x14ac:dyDescent="0.5">
      <c r="A3781" t="s">
        <v>5065</v>
      </c>
      <c r="B3781" t="s">
        <v>5062</v>
      </c>
      <c r="C3781" t="s">
        <v>5063</v>
      </c>
      <c r="D3781" s="1">
        <v>45446</v>
      </c>
      <c r="E3781">
        <v>2499</v>
      </c>
      <c r="F3781" t="s">
        <v>10</v>
      </c>
      <c r="G3781" t="s">
        <v>11</v>
      </c>
      <c r="H3781" t="s">
        <v>5362</v>
      </c>
      <c r="I3781">
        <v>2499</v>
      </c>
      <c r="J3781" s="1">
        <v>45384</v>
      </c>
      <c r="K3781" t="s">
        <v>5356</v>
      </c>
      <c r="L3781" s="1"/>
      <c r="M3781" s="1">
        <v>45369</v>
      </c>
      <c r="N3781" t="s">
        <v>5843</v>
      </c>
      <c r="O3781" t="s">
        <v>5835</v>
      </c>
      <c r="P3781" t="s">
        <v>6036</v>
      </c>
    </row>
    <row r="3782" spans="1:16" x14ac:dyDescent="0.5">
      <c r="A3782" t="s">
        <v>5066</v>
      </c>
      <c r="B3782" t="s">
        <v>5062</v>
      </c>
      <c r="C3782" t="s">
        <v>5063</v>
      </c>
      <c r="D3782" s="1">
        <v>45477</v>
      </c>
      <c r="E3782">
        <v>2499</v>
      </c>
      <c r="F3782" t="s">
        <v>10</v>
      </c>
      <c r="G3782" t="s">
        <v>11</v>
      </c>
      <c r="H3782" t="s">
        <v>5362</v>
      </c>
      <c r="I3782">
        <v>2499</v>
      </c>
      <c r="J3782" s="1">
        <v>45384</v>
      </c>
      <c r="K3782" t="s">
        <v>5356</v>
      </c>
      <c r="L3782" s="1"/>
      <c r="M3782" s="1">
        <v>45369</v>
      </c>
      <c r="N3782" t="s">
        <v>5843</v>
      </c>
      <c r="O3782" t="s">
        <v>5835</v>
      </c>
      <c r="P3782" t="s">
        <v>6036</v>
      </c>
    </row>
    <row r="3783" spans="1:16" x14ac:dyDescent="0.5">
      <c r="A3783" t="s">
        <v>5067</v>
      </c>
      <c r="B3783" t="s">
        <v>5062</v>
      </c>
      <c r="C3783" t="s">
        <v>5063</v>
      </c>
      <c r="D3783" s="1">
        <v>45507</v>
      </c>
      <c r="E3783">
        <v>2499</v>
      </c>
      <c r="F3783" t="s">
        <v>10</v>
      </c>
      <c r="G3783" t="s">
        <v>11</v>
      </c>
      <c r="H3783" t="s">
        <v>5362</v>
      </c>
      <c r="I3783">
        <v>2499</v>
      </c>
      <c r="J3783" s="1">
        <v>45384</v>
      </c>
      <c r="K3783" t="s">
        <v>5356</v>
      </c>
      <c r="L3783" s="1"/>
      <c r="M3783" s="1">
        <v>45369</v>
      </c>
      <c r="N3783" t="s">
        <v>5843</v>
      </c>
      <c r="O3783" t="s">
        <v>5835</v>
      </c>
      <c r="P3783" t="s">
        <v>6036</v>
      </c>
    </row>
    <row r="3784" spans="1:16" x14ac:dyDescent="0.5">
      <c r="A3784" t="s">
        <v>5068</v>
      </c>
      <c r="B3784" t="s">
        <v>5062</v>
      </c>
      <c r="C3784" t="s">
        <v>5063</v>
      </c>
      <c r="D3784" s="1">
        <v>45538</v>
      </c>
      <c r="E3784">
        <v>2499</v>
      </c>
      <c r="F3784" t="s">
        <v>10</v>
      </c>
      <c r="G3784" t="s">
        <v>11</v>
      </c>
      <c r="H3784" t="s">
        <v>5362</v>
      </c>
      <c r="I3784">
        <v>2499</v>
      </c>
      <c r="J3784" s="1">
        <v>45384</v>
      </c>
      <c r="K3784" t="s">
        <v>5356</v>
      </c>
      <c r="L3784" s="1"/>
      <c r="M3784" s="1">
        <v>45369</v>
      </c>
      <c r="N3784" t="s">
        <v>5843</v>
      </c>
      <c r="O3784" t="s">
        <v>5835</v>
      </c>
      <c r="P3784" t="s">
        <v>6036</v>
      </c>
    </row>
    <row r="3785" spans="1:16" x14ac:dyDescent="0.5">
      <c r="A3785" t="s">
        <v>5069</v>
      </c>
      <c r="B3785" t="s">
        <v>5070</v>
      </c>
      <c r="C3785" t="s">
        <v>3230</v>
      </c>
      <c r="D3785" s="1">
        <v>45475</v>
      </c>
      <c r="E3785">
        <v>999</v>
      </c>
      <c r="F3785" t="s">
        <v>10</v>
      </c>
      <c r="G3785" t="s">
        <v>23</v>
      </c>
      <c r="H3785" t="s">
        <v>5361</v>
      </c>
      <c r="I3785">
        <v>999</v>
      </c>
      <c r="J3785" s="1">
        <v>45483</v>
      </c>
      <c r="K3785" t="s">
        <v>5356</v>
      </c>
      <c r="L3785" s="1"/>
      <c r="M3785" s="1">
        <v>45482</v>
      </c>
      <c r="N3785" t="s">
        <v>5843</v>
      </c>
      <c r="O3785" t="s">
        <v>5848</v>
      </c>
      <c r="P3785" t="s">
        <v>6037</v>
      </c>
    </row>
    <row r="3786" spans="1:16" x14ac:dyDescent="0.5">
      <c r="A3786" t="s">
        <v>5071</v>
      </c>
      <c r="B3786" t="s">
        <v>5070</v>
      </c>
      <c r="C3786" t="s">
        <v>3230</v>
      </c>
      <c r="D3786" s="1">
        <v>45506</v>
      </c>
      <c r="E3786">
        <v>999</v>
      </c>
      <c r="F3786" t="s">
        <v>10</v>
      </c>
      <c r="G3786" t="s">
        <v>11</v>
      </c>
      <c r="H3786" t="s">
        <v>5361</v>
      </c>
      <c r="I3786">
        <v>999</v>
      </c>
      <c r="J3786" s="1">
        <v>45483</v>
      </c>
      <c r="K3786" t="s">
        <v>5356</v>
      </c>
      <c r="L3786" s="1"/>
      <c r="M3786" s="1">
        <v>45482</v>
      </c>
      <c r="N3786" t="s">
        <v>5843</v>
      </c>
      <c r="O3786" t="s">
        <v>5848</v>
      </c>
      <c r="P3786" t="s">
        <v>6037</v>
      </c>
    </row>
    <row r="3787" spans="1:16" x14ac:dyDescent="0.5">
      <c r="A3787" t="s">
        <v>5072</v>
      </c>
      <c r="B3787" t="s">
        <v>5070</v>
      </c>
      <c r="C3787" t="s">
        <v>3230</v>
      </c>
      <c r="D3787" s="1">
        <v>45539</v>
      </c>
      <c r="E3787">
        <v>999</v>
      </c>
      <c r="F3787" t="s">
        <v>10</v>
      </c>
      <c r="G3787" t="s">
        <v>11</v>
      </c>
      <c r="H3787" t="s">
        <v>5361</v>
      </c>
      <c r="I3787">
        <v>999</v>
      </c>
      <c r="J3787" s="1">
        <v>45483</v>
      </c>
      <c r="K3787" t="s">
        <v>5356</v>
      </c>
      <c r="L3787" s="1"/>
      <c r="M3787" s="1">
        <v>45482</v>
      </c>
      <c r="N3787" t="s">
        <v>5843</v>
      </c>
      <c r="O3787" t="s">
        <v>5848</v>
      </c>
      <c r="P3787" t="s">
        <v>6037</v>
      </c>
    </row>
    <row r="3788" spans="1:16" x14ac:dyDescent="0.5">
      <c r="A3788" t="s">
        <v>5073</v>
      </c>
      <c r="B3788" t="s">
        <v>5074</v>
      </c>
      <c r="C3788" t="s">
        <v>3200</v>
      </c>
      <c r="D3788" s="1">
        <v>45384</v>
      </c>
      <c r="E3788">
        <v>0</v>
      </c>
      <c r="F3788" t="s">
        <v>43</v>
      </c>
      <c r="G3788" t="s">
        <v>25</v>
      </c>
      <c r="H3788" t="s">
        <v>5361</v>
      </c>
      <c r="I3788">
        <v>999</v>
      </c>
      <c r="J3788" s="1">
        <v>45396</v>
      </c>
      <c r="K3788" t="s">
        <v>5359</v>
      </c>
      <c r="L3788" s="1">
        <v>45565</v>
      </c>
      <c r="M3788" s="1">
        <v>45377</v>
      </c>
      <c r="N3788" t="s">
        <v>5843</v>
      </c>
      <c r="O3788" t="s">
        <v>5848</v>
      </c>
      <c r="P3788" t="s">
        <v>5836</v>
      </c>
    </row>
    <row r="3789" spans="1:16" x14ac:dyDescent="0.5">
      <c r="A3789" t="s">
        <v>5075</v>
      </c>
      <c r="B3789" t="s">
        <v>5074</v>
      </c>
      <c r="C3789" t="s">
        <v>3200</v>
      </c>
      <c r="D3789" s="1">
        <v>45416</v>
      </c>
      <c r="E3789">
        <v>999</v>
      </c>
      <c r="F3789" t="s">
        <v>10</v>
      </c>
      <c r="G3789" t="s">
        <v>23</v>
      </c>
      <c r="H3789" t="s">
        <v>5361</v>
      </c>
      <c r="I3789">
        <v>999</v>
      </c>
      <c r="J3789" s="1">
        <v>45396</v>
      </c>
      <c r="K3789" t="s">
        <v>5359</v>
      </c>
      <c r="L3789" s="1">
        <v>45565</v>
      </c>
      <c r="M3789" s="1">
        <v>45377</v>
      </c>
      <c r="N3789" t="s">
        <v>5843</v>
      </c>
      <c r="O3789" t="s">
        <v>5848</v>
      </c>
      <c r="P3789" t="s">
        <v>5836</v>
      </c>
    </row>
    <row r="3790" spans="1:16" x14ac:dyDescent="0.5">
      <c r="A3790" t="s">
        <v>5076</v>
      </c>
      <c r="B3790" t="s">
        <v>5074</v>
      </c>
      <c r="C3790" t="s">
        <v>3200</v>
      </c>
      <c r="D3790" s="1">
        <v>45446</v>
      </c>
      <c r="E3790">
        <v>999</v>
      </c>
      <c r="F3790" t="s">
        <v>10</v>
      </c>
      <c r="G3790" t="s">
        <v>11</v>
      </c>
      <c r="H3790" t="s">
        <v>5361</v>
      </c>
      <c r="I3790">
        <v>999</v>
      </c>
      <c r="J3790" s="1">
        <v>45396</v>
      </c>
      <c r="K3790" t="s">
        <v>5359</v>
      </c>
      <c r="L3790" s="1">
        <v>45565</v>
      </c>
      <c r="M3790" s="1">
        <v>45377</v>
      </c>
      <c r="N3790" t="s">
        <v>5843</v>
      </c>
      <c r="O3790" t="s">
        <v>5848</v>
      </c>
      <c r="P3790" t="s">
        <v>5836</v>
      </c>
    </row>
    <row r="3791" spans="1:16" x14ac:dyDescent="0.5">
      <c r="A3791" t="s">
        <v>5077</v>
      </c>
      <c r="B3791" t="s">
        <v>5074</v>
      </c>
      <c r="C3791" t="s">
        <v>3200</v>
      </c>
      <c r="D3791" s="1">
        <v>45476</v>
      </c>
      <c r="E3791">
        <v>999</v>
      </c>
      <c r="F3791" t="s">
        <v>10</v>
      </c>
      <c r="G3791" t="s">
        <v>11</v>
      </c>
      <c r="H3791" t="s">
        <v>5361</v>
      </c>
      <c r="I3791">
        <v>999</v>
      </c>
      <c r="J3791" s="1">
        <v>45396</v>
      </c>
      <c r="K3791" t="s">
        <v>5359</v>
      </c>
      <c r="L3791" s="1">
        <v>45565</v>
      </c>
      <c r="M3791" s="1">
        <v>45377</v>
      </c>
      <c r="N3791" t="s">
        <v>5843</v>
      </c>
      <c r="O3791" t="s">
        <v>5848</v>
      </c>
      <c r="P3791" t="s">
        <v>5836</v>
      </c>
    </row>
    <row r="3792" spans="1:16" x14ac:dyDescent="0.5">
      <c r="A3792" t="s">
        <v>5078</v>
      </c>
      <c r="B3792" t="s">
        <v>5074</v>
      </c>
      <c r="C3792" t="s">
        <v>3200</v>
      </c>
      <c r="D3792" s="1">
        <v>45508</v>
      </c>
      <c r="E3792">
        <v>999</v>
      </c>
      <c r="F3792" t="s">
        <v>10</v>
      </c>
      <c r="G3792" t="s">
        <v>11</v>
      </c>
      <c r="H3792" t="s">
        <v>5361</v>
      </c>
      <c r="I3792">
        <v>999</v>
      </c>
      <c r="J3792" s="1">
        <v>45396</v>
      </c>
      <c r="K3792" t="s">
        <v>5359</v>
      </c>
      <c r="L3792" s="1">
        <v>45565</v>
      </c>
      <c r="M3792" s="1">
        <v>45377</v>
      </c>
      <c r="N3792" t="s">
        <v>5843</v>
      </c>
      <c r="O3792" t="s">
        <v>5848</v>
      </c>
      <c r="P3792" t="s">
        <v>5836</v>
      </c>
    </row>
    <row r="3793" spans="1:16" x14ac:dyDescent="0.5">
      <c r="A3793" t="s">
        <v>5079</v>
      </c>
      <c r="B3793" t="s">
        <v>5074</v>
      </c>
      <c r="C3793" t="s">
        <v>3200</v>
      </c>
      <c r="D3793" s="1">
        <v>45539</v>
      </c>
      <c r="E3793">
        <v>999</v>
      </c>
      <c r="F3793" t="s">
        <v>10</v>
      </c>
      <c r="G3793" t="s">
        <v>25</v>
      </c>
      <c r="H3793" t="s">
        <v>5361</v>
      </c>
      <c r="I3793">
        <v>999</v>
      </c>
      <c r="J3793" s="1">
        <v>45396</v>
      </c>
      <c r="K3793" t="s">
        <v>5359</v>
      </c>
      <c r="L3793" s="1">
        <v>45565</v>
      </c>
      <c r="M3793" s="1">
        <v>45377</v>
      </c>
      <c r="N3793" t="s">
        <v>5843</v>
      </c>
      <c r="O3793" t="s">
        <v>5848</v>
      </c>
      <c r="P3793" t="s">
        <v>5836</v>
      </c>
    </row>
    <row r="3794" spans="1:16" x14ac:dyDescent="0.5">
      <c r="A3794" t="s">
        <v>5080</v>
      </c>
      <c r="B3794" t="s">
        <v>5081</v>
      </c>
      <c r="C3794" t="s">
        <v>4361</v>
      </c>
      <c r="D3794" s="1">
        <v>45474</v>
      </c>
      <c r="E3794">
        <v>999</v>
      </c>
      <c r="F3794" t="s">
        <v>10</v>
      </c>
      <c r="G3794" t="s">
        <v>11</v>
      </c>
      <c r="H3794" t="s">
        <v>5361</v>
      </c>
      <c r="I3794">
        <v>999</v>
      </c>
      <c r="J3794" s="1">
        <v>45500</v>
      </c>
      <c r="K3794" t="s">
        <v>5356</v>
      </c>
      <c r="L3794" s="1"/>
      <c r="M3794" s="1">
        <v>45496</v>
      </c>
      <c r="N3794" t="s">
        <v>5838</v>
      </c>
      <c r="O3794" t="s">
        <v>5848</v>
      </c>
      <c r="P3794" t="s">
        <v>6036</v>
      </c>
    </row>
    <row r="3795" spans="1:16" x14ac:dyDescent="0.5">
      <c r="A3795" t="s">
        <v>5082</v>
      </c>
      <c r="B3795" t="s">
        <v>5081</v>
      </c>
      <c r="C3795" t="s">
        <v>4361</v>
      </c>
      <c r="D3795" s="1">
        <v>45505</v>
      </c>
      <c r="E3795">
        <v>999</v>
      </c>
      <c r="F3795" t="s">
        <v>10</v>
      </c>
      <c r="G3795" t="s">
        <v>11</v>
      </c>
      <c r="H3795" t="s">
        <v>5361</v>
      </c>
      <c r="I3795">
        <v>999</v>
      </c>
      <c r="J3795" s="1">
        <v>45500</v>
      </c>
      <c r="K3795" t="s">
        <v>5356</v>
      </c>
      <c r="L3795" s="1"/>
      <c r="M3795" s="1">
        <v>45496</v>
      </c>
      <c r="N3795" t="s">
        <v>5838</v>
      </c>
      <c r="O3795" t="s">
        <v>5848</v>
      </c>
      <c r="P3795" t="s">
        <v>6036</v>
      </c>
    </row>
    <row r="3796" spans="1:16" x14ac:dyDescent="0.5">
      <c r="A3796" t="s">
        <v>5083</v>
      </c>
      <c r="B3796" t="s">
        <v>5081</v>
      </c>
      <c r="C3796" t="s">
        <v>4361</v>
      </c>
      <c r="D3796" s="1">
        <v>45538</v>
      </c>
      <c r="E3796">
        <v>999</v>
      </c>
      <c r="F3796" t="s">
        <v>10</v>
      </c>
      <c r="G3796" t="s">
        <v>11</v>
      </c>
      <c r="H3796" t="s">
        <v>5361</v>
      </c>
      <c r="I3796">
        <v>999</v>
      </c>
      <c r="J3796" s="1">
        <v>45500</v>
      </c>
      <c r="K3796" t="s">
        <v>5356</v>
      </c>
      <c r="L3796" s="1"/>
      <c r="M3796" s="1">
        <v>45496</v>
      </c>
      <c r="N3796" t="s">
        <v>5838</v>
      </c>
      <c r="O3796" t="s">
        <v>5848</v>
      </c>
      <c r="P3796" t="s">
        <v>6036</v>
      </c>
    </row>
    <row r="3797" spans="1:16" x14ac:dyDescent="0.5">
      <c r="A3797" t="s">
        <v>5084</v>
      </c>
      <c r="B3797" t="s">
        <v>5085</v>
      </c>
      <c r="C3797" t="s">
        <v>763</v>
      </c>
      <c r="D3797" s="1">
        <v>45507</v>
      </c>
      <c r="E3797">
        <v>999</v>
      </c>
      <c r="F3797" t="s">
        <v>10</v>
      </c>
      <c r="G3797" t="s">
        <v>11</v>
      </c>
      <c r="H3797" t="s">
        <v>5361</v>
      </c>
      <c r="I3797">
        <v>999</v>
      </c>
      <c r="J3797" s="1">
        <v>45520</v>
      </c>
      <c r="K3797" t="s">
        <v>5356</v>
      </c>
      <c r="L3797" s="1"/>
      <c r="M3797" s="1">
        <v>45517</v>
      </c>
      <c r="N3797" t="s">
        <v>5839</v>
      </c>
      <c r="O3797" t="s">
        <v>5848</v>
      </c>
      <c r="P3797" t="s">
        <v>6036</v>
      </c>
    </row>
    <row r="3798" spans="1:16" x14ac:dyDescent="0.5">
      <c r="A3798" t="s">
        <v>5086</v>
      </c>
      <c r="B3798" t="s">
        <v>5085</v>
      </c>
      <c r="C3798" t="s">
        <v>763</v>
      </c>
      <c r="D3798" s="1">
        <v>45539</v>
      </c>
      <c r="E3798">
        <v>999</v>
      </c>
      <c r="F3798" t="s">
        <v>10</v>
      </c>
      <c r="G3798" t="s">
        <v>25</v>
      </c>
      <c r="H3798" t="s">
        <v>5361</v>
      </c>
      <c r="I3798">
        <v>999</v>
      </c>
      <c r="J3798" s="1">
        <v>45520</v>
      </c>
      <c r="K3798" t="s">
        <v>5356</v>
      </c>
      <c r="L3798" s="1"/>
      <c r="M3798" s="1">
        <v>45517</v>
      </c>
      <c r="N3798" t="s">
        <v>5839</v>
      </c>
      <c r="O3798" t="s">
        <v>5848</v>
      </c>
      <c r="P3798" t="s">
        <v>6036</v>
      </c>
    </row>
    <row r="3799" spans="1:16" x14ac:dyDescent="0.5">
      <c r="A3799" t="s">
        <v>5087</v>
      </c>
      <c r="B3799" t="s">
        <v>5088</v>
      </c>
      <c r="C3799" t="s">
        <v>525</v>
      </c>
      <c r="D3799" s="1">
        <v>45505</v>
      </c>
      <c r="E3799">
        <v>999</v>
      </c>
      <c r="F3799" t="s">
        <v>10</v>
      </c>
      <c r="G3799" t="s">
        <v>11</v>
      </c>
      <c r="H3799" t="s">
        <v>5361</v>
      </c>
      <c r="I3799">
        <v>999</v>
      </c>
      <c r="J3799" s="1">
        <v>45519</v>
      </c>
      <c r="K3799" t="s">
        <v>5356</v>
      </c>
      <c r="L3799" s="1"/>
      <c r="M3799" s="1">
        <v>45496</v>
      </c>
      <c r="N3799" t="s">
        <v>5838</v>
      </c>
      <c r="O3799" t="s">
        <v>5844</v>
      </c>
      <c r="P3799" t="s">
        <v>5836</v>
      </c>
    </row>
    <row r="3800" spans="1:16" x14ac:dyDescent="0.5">
      <c r="A3800" t="s">
        <v>5089</v>
      </c>
      <c r="B3800" t="s">
        <v>5088</v>
      </c>
      <c r="C3800" t="s">
        <v>525</v>
      </c>
      <c r="D3800" s="1">
        <v>45537</v>
      </c>
      <c r="E3800">
        <v>999</v>
      </c>
      <c r="F3800" t="s">
        <v>10</v>
      </c>
      <c r="G3800" t="s">
        <v>25</v>
      </c>
      <c r="H3800" t="s">
        <v>5361</v>
      </c>
      <c r="I3800">
        <v>999</v>
      </c>
      <c r="J3800" s="1">
        <v>45519</v>
      </c>
      <c r="K3800" t="s">
        <v>5356</v>
      </c>
      <c r="L3800" s="1"/>
      <c r="M3800" s="1">
        <v>45496</v>
      </c>
      <c r="N3800" t="s">
        <v>5838</v>
      </c>
      <c r="O3800" t="s">
        <v>5844</v>
      </c>
      <c r="P3800" t="s">
        <v>5836</v>
      </c>
    </row>
    <row r="3801" spans="1:16" x14ac:dyDescent="0.5">
      <c r="A3801" t="s">
        <v>5090</v>
      </c>
      <c r="B3801" t="s">
        <v>5091</v>
      </c>
      <c r="C3801" t="s">
        <v>2213</v>
      </c>
      <c r="D3801" s="1">
        <v>45447</v>
      </c>
      <c r="E3801">
        <v>999</v>
      </c>
      <c r="F3801" t="s">
        <v>10</v>
      </c>
      <c r="G3801" t="s">
        <v>11</v>
      </c>
      <c r="H3801" t="s">
        <v>5361</v>
      </c>
      <c r="I3801">
        <v>999</v>
      </c>
      <c r="J3801" s="1">
        <v>45454</v>
      </c>
      <c r="K3801" t="s">
        <v>5359</v>
      </c>
      <c r="L3801" s="1">
        <v>45565</v>
      </c>
      <c r="M3801" s="1">
        <v>45442</v>
      </c>
      <c r="N3801" t="s">
        <v>5838</v>
      </c>
      <c r="O3801" t="s">
        <v>5835</v>
      </c>
      <c r="P3801" t="s">
        <v>6036</v>
      </c>
    </row>
    <row r="3802" spans="1:16" x14ac:dyDescent="0.5">
      <c r="A3802" t="s">
        <v>5092</v>
      </c>
      <c r="B3802" t="s">
        <v>5091</v>
      </c>
      <c r="C3802" t="s">
        <v>2213</v>
      </c>
      <c r="D3802" s="1">
        <v>45475</v>
      </c>
      <c r="E3802">
        <v>999</v>
      </c>
      <c r="F3802" t="s">
        <v>10</v>
      </c>
      <c r="G3802" t="s">
        <v>11</v>
      </c>
      <c r="H3802" t="s">
        <v>5361</v>
      </c>
      <c r="I3802">
        <v>999</v>
      </c>
      <c r="J3802" s="1">
        <v>45454</v>
      </c>
      <c r="K3802" t="s">
        <v>5359</v>
      </c>
      <c r="L3802" s="1">
        <v>45565</v>
      </c>
      <c r="M3802" s="1">
        <v>45442</v>
      </c>
      <c r="N3802" t="s">
        <v>5838</v>
      </c>
      <c r="O3802" t="s">
        <v>5835</v>
      </c>
      <c r="P3802" t="s">
        <v>6036</v>
      </c>
    </row>
    <row r="3803" spans="1:16" x14ac:dyDescent="0.5">
      <c r="A3803" t="s">
        <v>5093</v>
      </c>
      <c r="B3803" t="s">
        <v>5091</v>
      </c>
      <c r="C3803" t="s">
        <v>2213</v>
      </c>
      <c r="D3803" s="1">
        <v>45507</v>
      </c>
      <c r="E3803">
        <v>999</v>
      </c>
      <c r="F3803" t="s">
        <v>10</v>
      </c>
      <c r="G3803" t="s">
        <v>11</v>
      </c>
      <c r="H3803" t="s">
        <v>5361</v>
      </c>
      <c r="I3803">
        <v>999</v>
      </c>
      <c r="J3803" s="1">
        <v>45454</v>
      </c>
      <c r="K3803" t="s">
        <v>5359</v>
      </c>
      <c r="L3803" s="1">
        <v>45565</v>
      </c>
      <c r="M3803" s="1">
        <v>45442</v>
      </c>
      <c r="N3803" t="s">
        <v>5838</v>
      </c>
      <c r="O3803" t="s">
        <v>5835</v>
      </c>
      <c r="P3803" t="s">
        <v>6036</v>
      </c>
    </row>
    <row r="3804" spans="1:16" x14ac:dyDescent="0.5">
      <c r="A3804" t="s">
        <v>5094</v>
      </c>
      <c r="B3804" t="s">
        <v>5091</v>
      </c>
      <c r="C3804" t="s">
        <v>2213</v>
      </c>
      <c r="D3804" s="1">
        <v>45537</v>
      </c>
      <c r="E3804">
        <v>0</v>
      </c>
      <c r="F3804" t="s">
        <v>43</v>
      </c>
      <c r="G3804" t="s">
        <v>11</v>
      </c>
      <c r="H3804" t="s">
        <v>5361</v>
      </c>
      <c r="I3804">
        <v>999</v>
      </c>
      <c r="J3804" s="1">
        <v>45454</v>
      </c>
      <c r="K3804" t="s">
        <v>5359</v>
      </c>
      <c r="L3804" s="1">
        <v>45565</v>
      </c>
      <c r="M3804" s="1">
        <v>45442</v>
      </c>
      <c r="N3804" t="s">
        <v>5838</v>
      </c>
      <c r="O3804" t="s">
        <v>5835</v>
      </c>
      <c r="P3804" t="s">
        <v>6036</v>
      </c>
    </row>
    <row r="3805" spans="1:16" x14ac:dyDescent="0.5">
      <c r="A3805" t="s">
        <v>5095</v>
      </c>
      <c r="B3805" t="s">
        <v>5096</v>
      </c>
      <c r="C3805" t="s">
        <v>5097</v>
      </c>
      <c r="D3805" s="1">
        <v>45325</v>
      </c>
      <c r="E3805">
        <v>999</v>
      </c>
      <c r="F3805" t="s">
        <v>10</v>
      </c>
      <c r="G3805" t="s">
        <v>25</v>
      </c>
      <c r="H3805" t="s">
        <v>5361</v>
      </c>
      <c r="I3805">
        <v>999</v>
      </c>
      <c r="J3805" s="1">
        <v>45338</v>
      </c>
      <c r="K3805" t="s">
        <v>5359</v>
      </c>
      <c r="L3805" s="1">
        <v>45534</v>
      </c>
      <c r="M3805" s="1">
        <v>45315</v>
      </c>
      <c r="N3805" t="s">
        <v>5839</v>
      </c>
      <c r="O3805" t="s">
        <v>5844</v>
      </c>
      <c r="P3805" t="s">
        <v>5836</v>
      </c>
    </row>
    <row r="3806" spans="1:16" x14ac:dyDescent="0.5">
      <c r="A3806" t="s">
        <v>5098</v>
      </c>
      <c r="B3806" t="s">
        <v>5096</v>
      </c>
      <c r="C3806" t="s">
        <v>5097</v>
      </c>
      <c r="D3806" s="1">
        <v>45352</v>
      </c>
      <c r="E3806">
        <v>999</v>
      </c>
      <c r="F3806" t="s">
        <v>10</v>
      </c>
      <c r="G3806" t="s">
        <v>11</v>
      </c>
      <c r="H3806" t="s">
        <v>5361</v>
      </c>
      <c r="I3806">
        <v>999</v>
      </c>
      <c r="J3806" s="1">
        <v>45338</v>
      </c>
      <c r="K3806" t="s">
        <v>5359</v>
      </c>
      <c r="L3806" s="1">
        <v>45534</v>
      </c>
      <c r="M3806" s="1">
        <v>45315</v>
      </c>
      <c r="N3806" t="s">
        <v>5839</v>
      </c>
      <c r="O3806" t="s">
        <v>5844</v>
      </c>
      <c r="P3806" t="s">
        <v>5836</v>
      </c>
    </row>
    <row r="3807" spans="1:16" x14ac:dyDescent="0.5">
      <c r="A3807" t="s">
        <v>5099</v>
      </c>
      <c r="B3807" t="s">
        <v>5096</v>
      </c>
      <c r="C3807" t="s">
        <v>5097</v>
      </c>
      <c r="D3807" s="1">
        <v>45385</v>
      </c>
      <c r="E3807">
        <v>999</v>
      </c>
      <c r="F3807" t="s">
        <v>10</v>
      </c>
      <c r="G3807" t="s">
        <v>23</v>
      </c>
      <c r="H3807" t="s">
        <v>5361</v>
      </c>
      <c r="I3807">
        <v>999</v>
      </c>
      <c r="J3807" s="1">
        <v>45338</v>
      </c>
      <c r="K3807" t="s">
        <v>5359</v>
      </c>
      <c r="L3807" s="1">
        <v>45534</v>
      </c>
      <c r="M3807" s="1">
        <v>45315</v>
      </c>
      <c r="N3807" t="s">
        <v>5839</v>
      </c>
      <c r="O3807" t="s">
        <v>5844</v>
      </c>
      <c r="P3807" t="s">
        <v>5836</v>
      </c>
    </row>
    <row r="3808" spans="1:16" x14ac:dyDescent="0.5">
      <c r="A3808" t="s">
        <v>5100</v>
      </c>
      <c r="B3808" t="s">
        <v>5096</v>
      </c>
      <c r="C3808" t="s">
        <v>5097</v>
      </c>
      <c r="D3808" s="1">
        <v>45414</v>
      </c>
      <c r="E3808">
        <v>999</v>
      </c>
      <c r="F3808" t="s">
        <v>10</v>
      </c>
      <c r="G3808" t="s">
        <v>11</v>
      </c>
      <c r="H3808" t="s">
        <v>5361</v>
      </c>
      <c r="I3808">
        <v>999</v>
      </c>
      <c r="J3808" s="1">
        <v>45338</v>
      </c>
      <c r="K3808" t="s">
        <v>5359</v>
      </c>
      <c r="L3808" s="1">
        <v>45534</v>
      </c>
      <c r="M3808" s="1">
        <v>45315</v>
      </c>
      <c r="N3808" t="s">
        <v>5839</v>
      </c>
      <c r="O3808" t="s">
        <v>5844</v>
      </c>
      <c r="P3808" t="s">
        <v>5836</v>
      </c>
    </row>
    <row r="3809" spans="1:16" x14ac:dyDescent="0.5">
      <c r="A3809" t="s">
        <v>5101</v>
      </c>
      <c r="B3809" t="s">
        <v>5096</v>
      </c>
      <c r="C3809" t="s">
        <v>5097</v>
      </c>
      <c r="D3809" s="1">
        <v>45446</v>
      </c>
      <c r="E3809">
        <v>999</v>
      </c>
      <c r="F3809" t="s">
        <v>10</v>
      </c>
      <c r="G3809" t="s">
        <v>25</v>
      </c>
      <c r="H3809" t="s">
        <v>5361</v>
      </c>
      <c r="I3809">
        <v>999</v>
      </c>
      <c r="J3809" s="1">
        <v>45338</v>
      </c>
      <c r="K3809" t="s">
        <v>5359</v>
      </c>
      <c r="L3809" s="1">
        <v>45534</v>
      </c>
      <c r="M3809" s="1">
        <v>45315</v>
      </c>
      <c r="N3809" t="s">
        <v>5839</v>
      </c>
      <c r="O3809" t="s">
        <v>5844</v>
      </c>
      <c r="P3809" t="s">
        <v>5836</v>
      </c>
    </row>
    <row r="3810" spans="1:16" x14ac:dyDescent="0.5">
      <c r="A3810" t="s">
        <v>5102</v>
      </c>
      <c r="B3810" t="s">
        <v>5096</v>
      </c>
      <c r="C3810" t="s">
        <v>5097</v>
      </c>
      <c r="D3810" s="1">
        <v>45477</v>
      </c>
      <c r="E3810">
        <v>999</v>
      </c>
      <c r="F3810" t="s">
        <v>10</v>
      </c>
      <c r="G3810" t="s">
        <v>41</v>
      </c>
      <c r="H3810" t="s">
        <v>5361</v>
      </c>
      <c r="I3810">
        <v>999</v>
      </c>
      <c r="J3810" s="1">
        <v>45338</v>
      </c>
      <c r="K3810" t="s">
        <v>5359</v>
      </c>
      <c r="L3810" s="1">
        <v>45534</v>
      </c>
      <c r="M3810" s="1">
        <v>45315</v>
      </c>
      <c r="N3810" t="s">
        <v>5839</v>
      </c>
      <c r="O3810" t="s">
        <v>5844</v>
      </c>
      <c r="P3810" t="s">
        <v>5836</v>
      </c>
    </row>
    <row r="3811" spans="1:16" x14ac:dyDescent="0.5">
      <c r="A3811" t="s">
        <v>5103</v>
      </c>
      <c r="B3811" t="s">
        <v>5096</v>
      </c>
      <c r="C3811" t="s">
        <v>5097</v>
      </c>
      <c r="D3811" s="1">
        <v>45505</v>
      </c>
      <c r="E3811">
        <v>999</v>
      </c>
      <c r="F3811" t="s">
        <v>10</v>
      </c>
      <c r="G3811" t="s">
        <v>11</v>
      </c>
      <c r="H3811" t="s">
        <v>5361</v>
      </c>
      <c r="I3811">
        <v>999</v>
      </c>
      <c r="J3811" s="1">
        <v>45338</v>
      </c>
      <c r="K3811" t="s">
        <v>5359</v>
      </c>
      <c r="L3811" s="1">
        <v>45534</v>
      </c>
      <c r="M3811" s="1">
        <v>45315</v>
      </c>
      <c r="N3811" t="s">
        <v>5839</v>
      </c>
      <c r="O3811" t="s">
        <v>5844</v>
      </c>
      <c r="P3811" t="s">
        <v>5836</v>
      </c>
    </row>
    <row r="3812" spans="1:16" x14ac:dyDescent="0.5">
      <c r="A3812" t="s">
        <v>5104</v>
      </c>
      <c r="B3812" t="s">
        <v>5105</v>
      </c>
      <c r="C3812" t="s">
        <v>664</v>
      </c>
      <c r="D3812" s="1">
        <v>45353</v>
      </c>
      <c r="E3812">
        <v>2499</v>
      </c>
      <c r="F3812" t="s">
        <v>10</v>
      </c>
      <c r="G3812" t="s">
        <v>11</v>
      </c>
      <c r="H3812" t="s">
        <v>5362</v>
      </c>
      <c r="I3812">
        <v>2499</v>
      </c>
      <c r="J3812" s="1">
        <v>45375</v>
      </c>
      <c r="K3812" t="s">
        <v>5356</v>
      </c>
      <c r="L3812" s="1"/>
      <c r="M3812" s="1">
        <v>45346</v>
      </c>
      <c r="N3812" t="s">
        <v>5843</v>
      </c>
      <c r="O3812" t="s">
        <v>5844</v>
      </c>
      <c r="P3812" t="s">
        <v>5836</v>
      </c>
    </row>
    <row r="3813" spans="1:16" x14ac:dyDescent="0.5">
      <c r="A3813" t="s">
        <v>5106</v>
      </c>
      <c r="B3813" t="s">
        <v>5105</v>
      </c>
      <c r="C3813" t="s">
        <v>664</v>
      </c>
      <c r="D3813" s="1">
        <v>45386</v>
      </c>
      <c r="E3813">
        <v>2499</v>
      </c>
      <c r="F3813" t="s">
        <v>10</v>
      </c>
      <c r="G3813" t="s">
        <v>25</v>
      </c>
      <c r="H3813" t="s">
        <v>5362</v>
      </c>
      <c r="I3813">
        <v>2499</v>
      </c>
      <c r="J3813" s="1">
        <v>45375</v>
      </c>
      <c r="K3813" t="s">
        <v>5356</v>
      </c>
      <c r="L3813" s="1"/>
      <c r="M3813" s="1">
        <v>45346</v>
      </c>
      <c r="N3813" t="s">
        <v>5843</v>
      </c>
      <c r="O3813" t="s">
        <v>5844</v>
      </c>
      <c r="P3813" t="s">
        <v>5836</v>
      </c>
    </row>
    <row r="3814" spans="1:16" x14ac:dyDescent="0.5">
      <c r="A3814" t="s">
        <v>5107</v>
      </c>
      <c r="B3814" t="s">
        <v>5105</v>
      </c>
      <c r="C3814" t="s">
        <v>664</v>
      </c>
      <c r="D3814" s="1">
        <v>45413</v>
      </c>
      <c r="E3814">
        <v>2499</v>
      </c>
      <c r="F3814" t="s">
        <v>10</v>
      </c>
      <c r="G3814" t="s">
        <v>25</v>
      </c>
      <c r="H3814" t="s">
        <v>5362</v>
      </c>
      <c r="I3814">
        <v>2499</v>
      </c>
      <c r="J3814" s="1">
        <v>45375</v>
      </c>
      <c r="K3814" t="s">
        <v>5356</v>
      </c>
      <c r="L3814" s="1"/>
      <c r="M3814" s="1">
        <v>45346</v>
      </c>
      <c r="N3814" t="s">
        <v>5843</v>
      </c>
      <c r="O3814" t="s">
        <v>5844</v>
      </c>
      <c r="P3814" t="s">
        <v>5836</v>
      </c>
    </row>
    <row r="3815" spans="1:16" x14ac:dyDescent="0.5">
      <c r="A3815" t="s">
        <v>5108</v>
      </c>
      <c r="B3815" t="s">
        <v>5105</v>
      </c>
      <c r="C3815" t="s">
        <v>664</v>
      </c>
      <c r="D3815" s="1">
        <v>45444</v>
      </c>
      <c r="E3815">
        <v>2499</v>
      </c>
      <c r="F3815" t="s">
        <v>10</v>
      </c>
      <c r="G3815" t="s">
        <v>11</v>
      </c>
      <c r="H3815" t="s">
        <v>5362</v>
      </c>
      <c r="I3815">
        <v>2499</v>
      </c>
      <c r="J3815" s="1">
        <v>45375</v>
      </c>
      <c r="K3815" t="s">
        <v>5356</v>
      </c>
      <c r="L3815" s="1"/>
      <c r="M3815" s="1">
        <v>45346</v>
      </c>
      <c r="N3815" t="s">
        <v>5843</v>
      </c>
      <c r="O3815" t="s">
        <v>5844</v>
      </c>
      <c r="P3815" t="s">
        <v>5836</v>
      </c>
    </row>
    <row r="3816" spans="1:16" x14ac:dyDescent="0.5">
      <c r="A3816" t="s">
        <v>5109</v>
      </c>
      <c r="B3816" t="s">
        <v>5105</v>
      </c>
      <c r="C3816" t="s">
        <v>664</v>
      </c>
      <c r="D3816" s="1">
        <v>45475</v>
      </c>
      <c r="E3816">
        <v>2499</v>
      </c>
      <c r="F3816" t="s">
        <v>10</v>
      </c>
      <c r="G3816" t="s">
        <v>11</v>
      </c>
      <c r="H3816" t="s">
        <v>5362</v>
      </c>
      <c r="I3816">
        <v>2499</v>
      </c>
      <c r="J3816" s="1">
        <v>45375</v>
      </c>
      <c r="K3816" t="s">
        <v>5356</v>
      </c>
      <c r="L3816" s="1"/>
      <c r="M3816" s="1">
        <v>45346</v>
      </c>
      <c r="N3816" t="s">
        <v>5843</v>
      </c>
      <c r="O3816" t="s">
        <v>5844</v>
      </c>
      <c r="P3816" t="s">
        <v>5836</v>
      </c>
    </row>
    <row r="3817" spans="1:16" x14ac:dyDescent="0.5">
      <c r="A3817" t="s">
        <v>5110</v>
      </c>
      <c r="B3817" t="s">
        <v>5105</v>
      </c>
      <c r="C3817" t="s">
        <v>664</v>
      </c>
      <c r="D3817" s="1">
        <v>45508</v>
      </c>
      <c r="E3817">
        <v>2499</v>
      </c>
      <c r="F3817" t="s">
        <v>10</v>
      </c>
      <c r="G3817" t="s">
        <v>11</v>
      </c>
      <c r="H3817" t="s">
        <v>5362</v>
      </c>
      <c r="I3817">
        <v>2499</v>
      </c>
      <c r="J3817" s="1">
        <v>45375</v>
      </c>
      <c r="K3817" t="s">
        <v>5356</v>
      </c>
      <c r="L3817" s="1"/>
      <c r="M3817" s="1">
        <v>45346</v>
      </c>
      <c r="N3817" t="s">
        <v>5843</v>
      </c>
      <c r="O3817" t="s">
        <v>5844</v>
      </c>
      <c r="P3817" t="s">
        <v>5836</v>
      </c>
    </row>
    <row r="3818" spans="1:16" x14ac:dyDescent="0.5">
      <c r="A3818" t="s">
        <v>5111</v>
      </c>
      <c r="B3818" t="s">
        <v>5105</v>
      </c>
      <c r="C3818" t="s">
        <v>664</v>
      </c>
      <c r="D3818" s="1">
        <v>45536</v>
      </c>
      <c r="E3818">
        <v>2499</v>
      </c>
      <c r="F3818" t="s">
        <v>10</v>
      </c>
      <c r="G3818" t="s">
        <v>11</v>
      </c>
      <c r="H3818" t="s">
        <v>5362</v>
      </c>
      <c r="I3818">
        <v>2499</v>
      </c>
      <c r="J3818" s="1">
        <v>45375</v>
      </c>
      <c r="K3818" t="s">
        <v>5356</v>
      </c>
      <c r="L3818" s="1"/>
      <c r="M3818" s="1">
        <v>45346</v>
      </c>
      <c r="N3818" t="s">
        <v>5843</v>
      </c>
      <c r="O3818" t="s">
        <v>5844</v>
      </c>
      <c r="P3818" t="s">
        <v>5836</v>
      </c>
    </row>
    <row r="3819" spans="1:16" x14ac:dyDescent="0.5">
      <c r="A3819" t="s">
        <v>5112</v>
      </c>
      <c r="B3819" t="s">
        <v>5113</v>
      </c>
      <c r="C3819" t="s">
        <v>156</v>
      </c>
      <c r="D3819" s="1">
        <v>45505</v>
      </c>
      <c r="E3819">
        <v>999</v>
      </c>
      <c r="F3819" t="s">
        <v>10</v>
      </c>
      <c r="G3819" t="s">
        <v>23</v>
      </c>
      <c r="H3819" t="s">
        <v>5361</v>
      </c>
      <c r="I3819">
        <v>999</v>
      </c>
      <c r="J3819" s="1">
        <v>45527</v>
      </c>
      <c r="K3819" t="s">
        <v>5356</v>
      </c>
      <c r="L3819" s="1"/>
      <c r="M3819" s="1">
        <v>45507</v>
      </c>
      <c r="N3819" t="s">
        <v>5838</v>
      </c>
      <c r="O3819" t="s">
        <v>5835</v>
      </c>
      <c r="P3819" t="s">
        <v>6036</v>
      </c>
    </row>
    <row r="3820" spans="1:16" x14ac:dyDescent="0.5">
      <c r="A3820" t="s">
        <v>5114</v>
      </c>
      <c r="B3820" t="s">
        <v>5113</v>
      </c>
      <c r="C3820" t="s">
        <v>156</v>
      </c>
      <c r="D3820" s="1">
        <v>45538</v>
      </c>
      <c r="E3820">
        <v>999</v>
      </c>
      <c r="F3820" t="s">
        <v>10</v>
      </c>
      <c r="G3820" t="s">
        <v>11</v>
      </c>
      <c r="H3820" t="s">
        <v>5361</v>
      </c>
      <c r="I3820">
        <v>999</v>
      </c>
      <c r="J3820" s="1">
        <v>45527</v>
      </c>
      <c r="K3820" t="s">
        <v>5356</v>
      </c>
      <c r="L3820" s="1"/>
      <c r="M3820" s="1">
        <v>45507</v>
      </c>
      <c r="N3820" t="s">
        <v>5838</v>
      </c>
      <c r="O3820" t="s">
        <v>5835</v>
      </c>
      <c r="P3820" t="s">
        <v>6036</v>
      </c>
    </row>
    <row r="3821" spans="1:16" x14ac:dyDescent="0.5">
      <c r="A3821" t="s">
        <v>5115</v>
      </c>
      <c r="B3821" t="s">
        <v>5116</v>
      </c>
      <c r="C3821" t="s">
        <v>5117</v>
      </c>
      <c r="D3821" s="1">
        <v>45507</v>
      </c>
      <c r="E3821">
        <v>999</v>
      </c>
      <c r="F3821" t="s">
        <v>10</v>
      </c>
      <c r="G3821" t="s">
        <v>11</v>
      </c>
      <c r="H3821" t="s">
        <v>5361</v>
      </c>
      <c r="I3821">
        <v>999</v>
      </c>
      <c r="J3821" s="1">
        <v>45531</v>
      </c>
      <c r="K3821" t="s">
        <v>5356</v>
      </c>
      <c r="L3821" s="1"/>
      <c r="M3821" s="1">
        <v>45511</v>
      </c>
      <c r="N3821" t="s">
        <v>5846</v>
      </c>
      <c r="O3821" t="s">
        <v>5835</v>
      </c>
      <c r="P3821" t="s">
        <v>6036</v>
      </c>
    </row>
    <row r="3822" spans="1:16" x14ac:dyDescent="0.5">
      <c r="A3822" t="s">
        <v>5118</v>
      </c>
      <c r="B3822" t="s">
        <v>5116</v>
      </c>
      <c r="C3822" t="s">
        <v>5117</v>
      </c>
      <c r="D3822" s="1">
        <v>45536</v>
      </c>
      <c r="E3822">
        <v>999</v>
      </c>
      <c r="F3822" t="s">
        <v>10</v>
      </c>
      <c r="G3822" t="s">
        <v>23</v>
      </c>
      <c r="H3822" t="s">
        <v>5361</v>
      </c>
      <c r="I3822">
        <v>999</v>
      </c>
      <c r="J3822" s="1">
        <v>45531</v>
      </c>
      <c r="K3822" t="s">
        <v>5356</v>
      </c>
      <c r="L3822" s="1"/>
      <c r="M3822" s="1">
        <v>45511</v>
      </c>
      <c r="N3822" t="s">
        <v>5846</v>
      </c>
      <c r="O3822" t="s">
        <v>5835</v>
      </c>
      <c r="P3822" t="s">
        <v>6036</v>
      </c>
    </row>
    <row r="3823" spans="1:16" x14ac:dyDescent="0.5">
      <c r="A3823" t="s">
        <v>5119</v>
      </c>
      <c r="B3823" t="s">
        <v>5120</v>
      </c>
      <c r="C3823" t="s">
        <v>4840</v>
      </c>
      <c r="D3823" s="1">
        <v>45537</v>
      </c>
      <c r="E3823">
        <v>2499</v>
      </c>
      <c r="F3823" t="s">
        <v>10</v>
      </c>
      <c r="G3823" t="s">
        <v>11</v>
      </c>
      <c r="H3823" t="s">
        <v>5362</v>
      </c>
      <c r="I3823">
        <v>2499</v>
      </c>
      <c r="J3823" s="1">
        <v>45536</v>
      </c>
      <c r="K3823" t="s">
        <v>5356</v>
      </c>
      <c r="L3823" s="1"/>
      <c r="M3823" s="1">
        <v>45515</v>
      </c>
      <c r="N3823" t="s">
        <v>5838</v>
      </c>
      <c r="O3823" t="s">
        <v>5848</v>
      </c>
      <c r="P3823" t="s">
        <v>5840</v>
      </c>
    </row>
    <row r="3824" spans="1:16" x14ac:dyDescent="0.5">
      <c r="A3824" t="s">
        <v>5121</v>
      </c>
      <c r="B3824" t="s">
        <v>5122</v>
      </c>
      <c r="C3824" t="s">
        <v>743</v>
      </c>
      <c r="D3824" s="1">
        <v>45353</v>
      </c>
      <c r="E3824">
        <v>999</v>
      </c>
      <c r="F3824" t="s">
        <v>10</v>
      </c>
      <c r="G3824" t="s">
        <v>11</v>
      </c>
      <c r="H3824" t="s">
        <v>5361</v>
      </c>
      <c r="I3824">
        <v>999</v>
      </c>
      <c r="J3824" s="1">
        <v>45361</v>
      </c>
      <c r="K3824" t="s">
        <v>5356</v>
      </c>
      <c r="L3824" s="1"/>
      <c r="M3824" s="1">
        <v>45332</v>
      </c>
      <c r="N3824" t="s">
        <v>5838</v>
      </c>
      <c r="O3824" t="s">
        <v>5835</v>
      </c>
      <c r="P3824" t="s">
        <v>5836</v>
      </c>
    </row>
    <row r="3825" spans="1:16" x14ac:dyDescent="0.5">
      <c r="A3825" t="s">
        <v>5123</v>
      </c>
      <c r="B3825" t="s">
        <v>5122</v>
      </c>
      <c r="C3825" t="s">
        <v>743</v>
      </c>
      <c r="D3825" s="1">
        <v>45384</v>
      </c>
      <c r="E3825">
        <v>999</v>
      </c>
      <c r="F3825" t="s">
        <v>10</v>
      </c>
      <c r="G3825" t="s">
        <v>11</v>
      </c>
      <c r="H3825" t="s">
        <v>5361</v>
      </c>
      <c r="I3825">
        <v>999</v>
      </c>
      <c r="J3825" s="1">
        <v>45361</v>
      </c>
      <c r="K3825" t="s">
        <v>5356</v>
      </c>
      <c r="L3825" s="1"/>
      <c r="M3825" s="1">
        <v>45332</v>
      </c>
      <c r="N3825" t="s">
        <v>5838</v>
      </c>
      <c r="O3825" t="s">
        <v>5835</v>
      </c>
      <c r="P3825" t="s">
        <v>5836</v>
      </c>
    </row>
    <row r="3826" spans="1:16" x14ac:dyDescent="0.5">
      <c r="A3826" t="s">
        <v>5124</v>
      </c>
      <c r="B3826" t="s">
        <v>5122</v>
      </c>
      <c r="C3826" t="s">
        <v>743</v>
      </c>
      <c r="D3826" s="1">
        <v>45414</v>
      </c>
      <c r="E3826">
        <v>999</v>
      </c>
      <c r="F3826" t="s">
        <v>10</v>
      </c>
      <c r="G3826" t="s">
        <v>23</v>
      </c>
      <c r="H3826" t="s">
        <v>5361</v>
      </c>
      <c r="I3826">
        <v>999</v>
      </c>
      <c r="J3826" s="1">
        <v>45361</v>
      </c>
      <c r="K3826" t="s">
        <v>5356</v>
      </c>
      <c r="L3826" s="1"/>
      <c r="M3826" s="1">
        <v>45332</v>
      </c>
      <c r="N3826" t="s">
        <v>5838</v>
      </c>
      <c r="O3826" t="s">
        <v>5835</v>
      </c>
      <c r="P3826" t="s">
        <v>5836</v>
      </c>
    </row>
    <row r="3827" spans="1:16" x14ac:dyDescent="0.5">
      <c r="A3827" t="s">
        <v>5125</v>
      </c>
      <c r="B3827" t="s">
        <v>5122</v>
      </c>
      <c r="C3827" t="s">
        <v>743</v>
      </c>
      <c r="D3827" s="1">
        <v>45447</v>
      </c>
      <c r="E3827">
        <v>999</v>
      </c>
      <c r="F3827" t="s">
        <v>10</v>
      </c>
      <c r="G3827" t="s">
        <v>11</v>
      </c>
      <c r="H3827" t="s">
        <v>5361</v>
      </c>
      <c r="I3827">
        <v>999</v>
      </c>
      <c r="J3827" s="1">
        <v>45361</v>
      </c>
      <c r="K3827" t="s">
        <v>5356</v>
      </c>
      <c r="L3827" s="1"/>
      <c r="M3827" s="1">
        <v>45332</v>
      </c>
      <c r="N3827" t="s">
        <v>5838</v>
      </c>
      <c r="O3827" t="s">
        <v>5835</v>
      </c>
      <c r="P3827" t="s">
        <v>5836</v>
      </c>
    </row>
    <row r="3828" spans="1:16" x14ac:dyDescent="0.5">
      <c r="A3828" t="s">
        <v>5126</v>
      </c>
      <c r="B3828" t="s">
        <v>5122</v>
      </c>
      <c r="C3828" t="s">
        <v>743</v>
      </c>
      <c r="D3828" s="1">
        <v>45477</v>
      </c>
      <c r="E3828">
        <v>999</v>
      </c>
      <c r="F3828" t="s">
        <v>10</v>
      </c>
      <c r="G3828" t="s">
        <v>25</v>
      </c>
      <c r="H3828" t="s">
        <v>5361</v>
      </c>
      <c r="I3828">
        <v>999</v>
      </c>
      <c r="J3828" s="1">
        <v>45361</v>
      </c>
      <c r="K3828" t="s">
        <v>5356</v>
      </c>
      <c r="L3828" s="1"/>
      <c r="M3828" s="1">
        <v>45332</v>
      </c>
      <c r="N3828" t="s">
        <v>5838</v>
      </c>
      <c r="O3828" t="s">
        <v>5835</v>
      </c>
      <c r="P3828" t="s">
        <v>5836</v>
      </c>
    </row>
    <row r="3829" spans="1:16" x14ac:dyDescent="0.5">
      <c r="A3829" t="s">
        <v>5127</v>
      </c>
      <c r="B3829" t="s">
        <v>5122</v>
      </c>
      <c r="C3829" t="s">
        <v>743</v>
      </c>
      <c r="D3829" s="1">
        <v>45507</v>
      </c>
      <c r="E3829">
        <v>999</v>
      </c>
      <c r="F3829" t="s">
        <v>10</v>
      </c>
      <c r="G3829" t="s">
        <v>11</v>
      </c>
      <c r="H3829" t="s">
        <v>5361</v>
      </c>
      <c r="I3829">
        <v>999</v>
      </c>
      <c r="J3829" s="1">
        <v>45361</v>
      </c>
      <c r="K3829" t="s">
        <v>5356</v>
      </c>
      <c r="L3829" s="1"/>
      <c r="M3829" s="1">
        <v>45332</v>
      </c>
      <c r="N3829" t="s">
        <v>5838</v>
      </c>
      <c r="O3829" t="s">
        <v>5835</v>
      </c>
      <c r="P3829" t="s">
        <v>5836</v>
      </c>
    </row>
    <row r="3830" spans="1:16" x14ac:dyDescent="0.5">
      <c r="A3830" t="s">
        <v>5128</v>
      </c>
      <c r="B3830" t="s">
        <v>5122</v>
      </c>
      <c r="C3830" t="s">
        <v>743</v>
      </c>
      <c r="D3830" s="1">
        <v>45539</v>
      </c>
      <c r="E3830">
        <v>999</v>
      </c>
      <c r="F3830" t="s">
        <v>10</v>
      </c>
      <c r="G3830" t="s">
        <v>23</v>
      </c>
      <c r="H3830" t="s">
        <v>5361</v>
      </c>
      <c r="I3830">
        <v>999</v>
      </c>
      <c r="J3830" s="1">
        <v>45361</v>
      </c>
      <c r="K3830" t="s">
        <v>5356</v>
      </c>
      <c r="L3830" s="1"/>
      <c r="M3830" s="1">
        <v>45332</v>
      </c>
      <c r="N3830" t="s">
        <v>5838</v>
      </c>
      <c r="O3830" t="s">
        <v>5835</v>
      </c>
      <c r="P3830" t="s">
        <v>5836</v>
      </c>
    </row>
    <row r="3831" spans="1:16" x14ac:dyDescent="0.5">
      <c r="A3831" t="s">
        <v>5129</v>
      </c>
      <c r="B3831" t="s">
        <v>5130</v>
      </c>
      <c r="C3831" t="s">
        <v>4479</v>
      </c>
      <c r="D3831" s="1">
        <v>45506</v>
      </c>
      <c r="E3831">
        <v>2499</v>
      </c>
      <c r="F3831" t="s">
        <v>10</v>
      </c>
      <c r="G3831" t="s">
        <v>11</v>
      </c>
      <c r="H3831" t="s">
        <v>5362</v>
      </c>
      <c r="I3831">
        <v>2499</v>
      </c>
      <c r="J3831" s="1">
        <v>45528</v>
      </c>
      <c r="K3831" t="s">
        <v>5356</v>
      </c>
      <c r="L3831" s="1"/>
      <c r="M3831" s="1">
        <v>45516</v>
      </c>
      <c r="N3831" t="s">
        <v>5838</v>
      </c>
      <c r="O3831" t="s">
        <v>5848</v>
      </c>
      <c r="P3831" t="s">
        <v>6036</v>
      </c>
    </row>
    <row r="3832" spans="1:16" x14ac:dyDescent="0.5">
      <c r="A3832" t="s">
        <v>5131</v>
      </c>
      <c r="B3832" t="s">
        <v>5130</v>
      </c>
      <c r="C3832" t="s">
        <v>4479</v>
      </c>
      <c r="D3832" s="1">
        <v>45539</v>
      </c>
      <c r="E3832">
        <v>2499</v>
      </c>
      <c r="F3832" t="s">
        <v>10</v>
      </c>
      <c r="G3832" t="s">
        <v>11</v>
      </c>
      <c r="H3832" t="s">
        <v>5362</v>
      </c>
      <c r="I3832">
        <v>2499</v>
      </c>
      <c r="J3832" s="1">
        <v>45528</v>
      </c>
      <c r="K3832" t="s">
        <v>5356</v>
      </c>
      <c r="L3832" s="1"/>
      <c r="M3832" s="1">
        <v>45516</v>
      </c>
      <c r="N3832" t="s">
        <v>5838</v>
      </c>
      <c r="O3832" t="s">
        <v>5848</v>
      </c>
      <c r="P3832" t="s">
        <v>6036</v>
      </c>
    </row>
    <row r="3833" spans="1:16" x14ac:dyDescent="0.5">
      <c r="A3833" t="s">
        <v>5132</v>
      </c>
      <c r="B3833" t="s">
        <v>5133</v>
      </c>
      <c r="C3833" t="s">
        <v>2000</v>
      </c>
      <c r="D3833" s="1">
        <v>45508</v>
      </c>
      <c r="E3833">
        <v>999</v>
      </c>
      <c r="F3833" t="s">
        <v>10</v>
      </c>
      <c r="G3833" t="s">
        <v>11</v>
      </c>
      <c r="H3833" t="s">
        <v>5361</v>
      </c>
      <c r="I3833">
        <v>999</v>
      </c>
      <c r="J3833" s="1">
        <v>45510</v>
      </c>
      <c r="K3833" t="s">
        <v>5356</v>
      </c>
      <c r="L3833" s="1"/>
      <c r="M3833" s="1">
        <v>45496</v>
      </c>
      <c r="N3833" t="s">
        <v>5838</v>
      </c>
      <c r="O3833" t="s">
        <v>5844</v>
      </c>
      <c r="P3833" t="s">
        <v>6036</v>
      </c>
    </row>
    <row r="3834" spans="1:16" x14ac:dyDescent="0.5">
      <c r="A3834" t="s">
        <v>5134</v>
      </c>
      <c r="B3834" t="s">
        <v>5133</v>
      </c>
      <c r="C3834" t="s">
        <v>2000</v>
      </c>
      <c r="D3834" s="1">
        <v>45536</v>
      </c>
      <c r="E3834">
        <v>999</v>
      </c>
      <c r="F3834" t="s">
        <v>10</v>
      </c>
      <c r="G3834" t="s">
        <v>11</v>
      </c>
      <c r="H3834" t="s">
        <v>5361</v>
      </c>
      <c r="I3834">
        <v>999</v>
      </c>
      <c r="J3834" s="1">
        <v>45510</v>
      </c>
      <c r="K3834" t="s">
        <v>5356</v>
      </c>
      <c r="L3834" s="1"/>
      <c r="M3834" s="1">
        <v>45496</v>
      </c>
      <c r="N3834" t="s">
        <v>5838</v>
      </c>
      <c r="O3834" t="s">
        <v>5844</v>
      </c>
      <c r="P3834" t="s">
        <v>6036</v>
      </c>
    </row>
    <row r="3835" spans="1:16" x14ac:dyDescent="0.5">
      <c r="A3835" t="s">
        <v>5135</v>
      </c>
      <c r="B3835" t="s">
        <v>5136</v>
      </c>
      <c r="C3835" t="s">
        <v>3476</v>
      </c>
      <c r="D3835" s="1">
        <v>45445</v>
      </c>
      <c r="E3835">
        <v>2499</v>
      </c>
      <c r="F3835" t="s">
        <v>10</v>
      </c>
      <c r="G3835" t="s">
        <v>11</v>
      </c>
      <c r="H3835" t="s">
        <v>5362</v>
      </c>
      <c r="I3835">
        <v>2499</v>
      </c>
      <c r="J3835" s="1">
        <v>45447</v>
      </c>
      <c r="K3835" t="s">
        <v>5356</v>
      </c>
      <c r="L3835" s="1"/>
      <c r="M3835" s="1">
        <v>45438</v>
      </c>
      <c r="N3835" t="s">
        <v>5838</v>
      </c>
      <c r="O3835" t="s">
        <v>5835</v>
      </c>
      <c r="P3835" t="s">
        <v>6036</v>
      </c>
    </row>
    <row r="3836" spans="1:16" x14ac:dyDescent="0.5">
      <c r="A3836" t="s">
        <v>5137</v>
      </c>
      <c r="B3836" t="s">
        <v>5136</v>
      </c>
      <c r="C3836" t="s">
        <v>3476</v>
      </c>
      <c r="D3836" s="1">
        <v>45477</v>
      </c>
      <c r="E3836">
        <v>2499</v>
      </c>
      <c r="F3836" t="s">
        <v>10</v>
      </c>
      <c r="G3836" t="s">
        <v>11</v>
      </c>
      <c r="H3836" t="s">
        <v>5362</v>
      </c>
      <c r="I3836">
        <v>2499</v>
      </c>
      <c r="J3836" s="1">
        <v>45447</v>
      </c>
      <c r="K3836" t="s">
        <v>5356</v>
      </c>
      <c r="L3836" s="1"/>
      <c r="M3836" s="1">
        <v>45438</v>
      </c>
      <c r="N3836" t="s">
        <v>5838</v>
      </c>
      <c r="O3836" t="s">
        <v>5835</v>
      </c>
      <c r="P3836" t="s">
        <v>6036</v>
      </c>
    </row>
    <row r="3837" spans="1:16" x14ac:dyDescent="0.5">
      <c r="A3837" t="s">
        <v>5138</v>
      </c>
      <c r="B3837" t="s">
        <v>5136</v>
      </c>
      <c r="C3837" t="s">
        <v>3476</v>
      </c>
      <c r="D3837" s="1">
        <v>45506</v>
      </c>
      <c r="E3837">
        <v>2499</v>
      </c>
      <c r="F3837" t="s">
        <v>10</v>
      </c>
      <c r="G3837" t="s">
        <v>11</v>
      </c>
      <c r="H3837" t="s">
        <v>5362</v>
      </c>
      <c r="I3837">
        <v>2499</v>
      </c>
      <c r="J3837" s="1">
        <v>45447</v>
      </c>
      <c r="K3837" t="s">
        <v>5356</v>
      </c>
      <c r="L3837" s="1"/>
      <c r="M3837" s="1">
        <v>45438</v>
      </c>
      <c r="N3837" t="s">
        <v>5838</v>
      </c>
      <c r="O3837" t="s">
        <v>5835</v>
      </c>
      <c r="P3837" t="s">
        <v>6036</v>
      </c>
    </row>
    <row r="3838" spans="1:16" x14ac:dyDescent="0.5">
      <c r="A3838" t="s">
        <v>5139</v>
      </c>
      <c r="B3838" t="s">
        <v>5136</v>
      </c>
      <c r="C3838" t="s">
        <v>3476</v>
      </c>
      <c r="D3838" s="1">
        <v>45538</v>
      </c>
      <c r="E3838">
        <v>2499</v>
      </c>
      <c r="F3838" t="s">
        <v>10</v>
      </c>
      <c r="G3838" t="s">
        <v>11</v>
      </c>
      <c r="H3838" t="s">
        <v>5362</v>
      </c>
      <c r="I3838">
        <v>2499</v>
      </c>
      <c r="J3838" s="1">
        <v>45447</v>
      </c>
      <c r="K3838" t="s">
        <v>5356</v>
      </c>
      <c r="L3838" s="1"/>
      <c r="M3838" s="1">
        <v>45438</v>
      </c>
      <c r="N3838" t="s">
        <v>5838</v>
      </c>
      <c r="O3838" t="s">
        <v>5835</v>
      </c>
      <c r="P3838" t="s">
        <v>6036</v>
      </c>
    </row>
    <row r="3839" spans="1:16" x14ac:dyDescent="0.5">
      <c r="A3839" t="s">
        <v>5140</v>
      </c>
      <c r="B3839" t="s">
        <v>5141</v>
      </c>
      <c r="C3839" t="s">
        <v>1265</v>
      </c>
      <c r="D3839" s="1">
        <v>45385</v>
      </c>
      <c r="E3839">
        <v>999</v>
      </c>
      <c r="F3839" t="s">
        <v>10</v>
      </c>
      <c r="G3839" t="s">
        <v>11</v>
      </c>
      <c r="H3839" t="s">
        <v>5361</v>
      </c>
      <c r="I3839">
        <v>999</v>
      </c>
      <c r="J3839" s="1">
        <v>45405</v>
      </c>
      <c r="K3839" t="s">
        <v>5356</v>
      </c>
      <c r="L3839" s="1"/>
      <c r="M3839" s="1">
        <v>45384</v>
      </c>
      <c r="N3839" t="s">
        <v>5838</v>
      </c>
      <c r="O3839" t="s">
        <v>5844</v>
      </c>
      <c r="P3839" t="s">
        <v>6037</v>
      </c>
    </row>
    <row r="3840" spans="1:16" x14ac:dyDescent="0.5">
      <c r="A3840" t="s">
        <v>5142</v>
      </c>
      <c r="B3840" t="s">
        <v>5141</v>
      </c>
      <c r="C3840" t="s">
        <v>1265</v>
      </c>
      <c r="D3840" s="1">
        <v>45415</v>
      </c>
      <c r="E3840">
        <v>999</v>
      </c>
      <c r="F3840" t="s">
        <v>10</v>
      </c>
      <c r="G3840" t="s">
        <v>11</v>
      </c>
      <c r="H3840" t="s">
        <v>5361</v>
      </c>
      <c r="I3840">
        <v>999</v>
      </c>
      <c r="J3840" s="1">
        <v>45405</v>
      </c>
      <c r="K3840" t="s">
        <v>5356</v>
      </c>
      <c r="L3840" s="1"/>
      <c r="M3840" s="1">
        <v>45384</v>
      </c>
      <c r="N3840" t="s">
        <v>5838</v>
      </c>
      <c r="O3840" t="s">
        <v>5844</v>
      </c>
      <c r="P3840" t="s">
        <v>6037</v>
      </c>
    </row>
    <row r="3841" spans="1:16" x14ac:dyDescent="0.5">
      <c r="A3841" t="s">
        <v>5143</v>
      </c>
      <c r="B3841" t="s">
        <v>5141</v>
      </c>
      <c r="C3841" t="s">
        <v>1265</v>
      </c>
      <c r="D3841" s="1">
        <v>45447</v>
      </c>
      <c r="E3841">
        <v>999</v>
      </c>
      <c r="F3841" t="s">
        <v>10</v>
      </c>
      <c r="G3841" t="s">
        <v>25</v>
      </c>
      <c r="H3841" t="s">
        <v>5361</v>
      </c>
      <c r="I3841">
        <v>999</v>
      </c>
      <c r="J3841" s="1">
        <v>45405</v>
      </c>
      <c r="K3841" t="s">
        <v>5356</v>
      </c>
      <c r="L3841" s="1"/>
      <c r="M3841" s="1">
        <v>45384</v>
      </c>
      <c r="N3841" t="s">
        <v>5838</v>
      </c>
      <c r="O3841" t="s">
        <v>5844</v>
      </c>
      <c r="P3841" t="s">
        <v>6037</v>
      </c>
    </row>
    <row r="3842" spans="1:16" x14ac:dyDescent="0.5">
      <c r="A3842" t="s">
        <v>5144</v>
      </c>
      <c r="B3842" t="s">
        <v>5141</v>
      </c>
      <c r="C3842" t="s">
        <v>1265</v>
      </c>
      <c r="D3842" s="1">
        <v>45474</v>
      </c>
      <c r="E3842">
        <v>999</v>
      </c>
      <c r="F3842" t="s">
        <v>10</v>
      </c>
      <c r="G3842" t="s">
        <v>25</v>
      </c>
      <c r="H3842" t="s">
        <v>5361</v>
      </c>
      <c r="I3842">
        <v>999</v>
      </c>
      <c r="J3842" s="1">
        <v>45405</v>
      </c>
      <c r="K3842" t="s">
        <v>5356</v>
      </c>
      <c r="L3842" s="1"/>
      <c r="M3842" s="1">
        <v>45384</v>
      </c>
      <c r="N3842" t="s">
        <v>5838</v>
      </c>
      <c r="O3842" t="s">
        <v>5844</v>
      </c>
      <c r="P3842" t="s">
        <v>6037</v>
      </c>
    </row>
    <row r="3843" spans="1:16" x14ac:dyDescent="0.5">
      <c r="A3843" t="s">
        <v>5145</v>
      </c>
      <c r="B3843" t="s">
        <v>5141</v>
      </c>
      <c r="C3843" t="s">
        <v>1265</v>
      </c>
      <c r="D3843" s="1">
        <v>45505</v>
      </c>
      <c r="E3843">
        <v>999</v>
      </c>
      <c r="F3843" t="s">
        <v>10</v>
      </c>
      <c r="G3843" t="s">
        <v>25</v>
      </c>
      <c r="H3843" t="s">
        <v>5361</v>
      </c>
      <c r="I3843">
        <v>999</v>
      </c>
      <c r="J3843" s="1">
        <v>45405</v>
      </c>
      <c r="K3843" t="s">
        <v>5356</v>
      </c>
      <c r="L3843" s="1"/>
      <c r="M3843" s="1">
        <v>45384</v>
      </c>
      <c r="N3843" t="s">
        <v>5838</v>
      </c>
      <c r="O3843" t="s">
        <v>5844</v>
      </c>
      <c r="P3843" t="s">
        <v>6037</v>
      </c>
    </row>
    <row r="3844" spans="1:16" x14ac:dyDescent="0.5">
      <c r="A3844" t="s">
        <v>5146</v>
      </c>
      <c r="B3844" t="s">
        <v>5141</v>
      </c>
      <c r="C3844" t="s">
        <v>1265</v>
      </c>
      <c r="D3844" s="1">
        <v>45536</v>
      </c>
      <c r="E3844">
        <v>999</v>
      </c>
      <c r="F3844" t="s">
        <v>10</v>
      </c>
      <c r="G3844" t="s">
        <v>11</v>
      </c>
      <c r="H3844" t="s">
        <v>5361</v>
      </c>
      <c r="I3844">
        <v>999</v>
      </c>
      <c r="J3844" s="1">
        <v>45405</v>
      </c>
      <c r="K3844" t="s">
        <v>5356</v>
      </c>
      <c r="L3844" s="1"/>
      <c r="M3844" s="1">
        <v>45384</v>
      </c>
      <c r="N3844" t="s">
        <v>5838</v>
      </c>
      <c r="O3844" t="s">
        <v>5844</v>
      </c>
      <c r="P3844" t="s">
        <v>6037</v>
      </c>
    </row>
    <row r="3845" spans="1:16" x14ac:dyDescent="0.5">
      <c r="A3845" t="s">
        <v>5147</v>
      </c>
      <c r="B3845" t="s">
        <v>5148</v>
      </c>
      <c r="C3845" t="s">
        <v>4860</v>
      </c>
      <c r="D3845" s="1">
        <v>45537</v>
      </c>
      <c r="E3845">
        <v>9999</v>
      </c>
      <c r="F3845" t="s">
        <v>10</v>
      </c>
      <c r="G3845" t="s">
        <v>11</v>
      </c>
      <c r="H3845" t="s">
        <v>5382</v>
      </c>
      <c r="I3845">
        <v>9999</v>
      </c>
      <c r="J3845" s="1">
        <v>45543</v>
      </c>
      <c r="K3845" t="s">
        <v>5356</v>
      </c>
      <c r="L3845" s="1"/>
      <c r="M3845" s="1">
        <v>45530</v>
      </c>
      <c r="N3845" t="s">
        <v>5838</v>
      </c>
      <c r="O3845" t="s">
        <v>5845</v>
      </c>
      <c r="P3845" t="s">
        <v>6036</v>
      </c>
    </row>
    <row r="3846" spans="1:16" x14ac:dyDescent="0.5">
      <c r="A3846" t="s">
        <v>5149</v>
      </c>
      <c r="B3846" t="s">
        <v>5150</v>
      </c>
      <c r="C3846" t="s">
        <v>5151</v>
      </c>
      <c r="D3846" s="1">
        <v>45477</v>
      </c>
      <c r="E3846">
        <v>999</v>
      </c>
      <c r="F3846" t="s">
        <v>10</v>
      </c>
      <c r="G3846" t="s">
        <v>11</v>
      </c>
      <c r="H3846" t="s">
        <v>5361</v>
      </c>
      <c r="I3846">
        <v>999</v>
      </c>
      <c r="J3846" s="1">
        <v>45503</v>
      </c>
      <c r="K3846" t="s">
        <v>5356</v>
      </c>
      <c r="L3846" s="1"/>
      <c r="M3846" s="1">
        <v>45477</v>
      </c>
      <c r="N3846" t="s">
        <v>5838</v>
      </c>
      <c r="O3846" t="s">
        <v>5848</v>
      </c>
      <c r="P3846" t="s">
        <v>5836</v>
      </c>
    </row>
    <row r="3847" spans="1:16" x14ac:dyDescent="0.5">
      <c r="A3847" t="s">
        <v>5152</v>
      </c>
      <c r="B3847" t="s">
        <v>5150</v>
      </c>
      <c r="C3847" t="s">
        <v>5151</v>
      </c>
      <c r="D3847" s="1">
        <v>45507</v>
      </c>
      <c r="E3847">
        <v>999</v>
      </c>
      <c r="F3847" t="s">
        <v>10</v>
      </c>
      <c r="G3847" t="s">
        <v>11</v>
      </c>
      <c r="H3847" t="s">
        <v>5361</v>
      </c>
      <c r="I3847">
        <v>999</v>
      </c>
      <c r="J3847" s="1">
        <v>45503</v>
      </c>
      <c r="K3847" t="s">
        <v>5356</v>
      </c>
      <c r="L3847" s="1"/>
      <c r="M3847" s="1">
        <v>45477</v>
      </c>
      <c r="N3847" t="s">
        <v>5838</v>
      </c>
      <c r="O3847" t="s">
        <v>5848</v>
      </c>
      <c r="P3847" t="s">
        <v>5836</v>
      </c>
    </row>
    <row r="3848" spans="1:16" x14ac:dyDescent="0.5">
      <c r="A3848" t="s">
        <v>5153</v>
      </c>
      <c r="B3848" t="s">
        <v>5150</v>
      </c>
      <c r="C3848" t="s">
        <v>5151</v>
      </c>
      <c r="D3848" s="1">
        <v>45537</v>
      </c>
      <c r="E3848">
        <v>999</v>
      </c>
      <c r="F3848" t="s">
        <v>10</v>
      </c>
      <c r="G3848" t="s">
        <v>11</v>
      </c>
      <c r="H3848" t="s">
        <v>5361</v>
      </c>
      <c r="I3848">
        <v>999</v>
      </c>
      <c r="J3848" s="1">
        <v>45503</v>
      </c>
      <c r="K3848" t="s">
        <v>5356</v>
      </c>
      <c r="L3848" s="1"/>
      <c r="M3848" s="1">
        <v>45477</v>
      </c>
      <c r="N3848" t="s">
        <v>5838</v>
      </c>
      <c r="O3848" t="s">
        <v>5848</v>
      </c>
      <c r="P3848" t="s">
        <v>5836</v>
      </c>
    </row>
    <row r="3849" spans="1:16" x14ac:dyDescent="0.5">
      <c r="A3849" t="s">
        <v>5154</v>
      </c>
      <c r="B3849" t="s">
        <v>5155</v>
      </c>
      <c r="C3849" t="s">
        <v>3987</v>
      </c>
      <c r="D3849" s="1">
        <v>45386</v>
      </c>
      <c r="E3849">
        <v>9999</v>
      </c>
      <c r="F3849" t="s">
        <v>10</v>
      </c>
      <c r="G3849" t="s">
        <v>11</v>
      </c>
      <c r="H3849" t="s">
        <v>5382</v>
      </c>
      <c r="I3849">
        <v>9999</v>
      </c>
      <c r="J3849" s="1">
        <v>45390</v>
      </c>
      <c r="K3849" t="s">
        <v>5356</v>
      </c>
      <c r="L3849" s="1"/>
      <c r="M3849" s="1">
        <v>45389</v>
      </c>
      <c r="N3849" t="s">
        <v>5838</v>
      </c>
      <c r="O3849" t="s">
        <v>5848</v>
      </c>
      <c r="P3849" t="s">
        <v>6036</v>
      </c>
    </row>
    <row r="3850" spans="1:16" x14ac:dyDescent="0.5">
      <c r="A3850" t="s">
        <v>5156</v>
      </c>
      <c r="B3850" t="s">
        <v>5155</v>
      </c>
      <c r="C3850" t="s">
        <v>3987</v>
      </c>
      <c r="D3850" s="1">
        <v>45415</v>
      </c>
      <c r="E3850">
        <v>9999</v>
      </c>
      <c r="F3850" t="s">
        <v>10</v>
      </c>
      <c r="G3850" t="s">
        <v>11</v>
      </c>
      <c r="H3850" t="s">
        <v>5382</v>
      </c>
      <c r="I3850">
        <v>9999</v>
      </c>
      <c r="J3850" s="1">
        <v>45390</v>
      </c>
      <c r="K3850" t="s">
        <v>5356</v>
      </c>
      <c r="L3850" s="1"/>
      <c r="M3850" s="1">
        <v>45389</v>
      </c>
      <c r="N3850" t="s">
        <v>5838</v>
      </c>
      <c r="O3850" t="s">
        <v>5848</v>
      </c>
      <c r="P3850" t="s">
        <v>6036</v>
      </c>
    </row>
    <row r="3851" spans="1:16" x14ac:dyDescent="0.5">
      <c r="A3851" t="s">
        <v>5157</v>
      </c>
      <c r="B3851" t="s">
        <v>5155</v>
      </c>
      <c r="C3851" t="s">
        <v>3987</v>
      </c>
      <c r="D3851" s="1">
        <v>45445</v>
      </c>
      <c r="E3851">
        <v>0</v>
      </c>
      <c r="F3851" t="s">
        <v>43</v>
      </c>
      <c r="G3851" t="s">
        <v>11</v>
      </c>
      <c r="H3851" t="s">
        <v>5382</v>
      </c>
      <c r="I3851">
        <v>9999</v>
      </c>
      <c r="J3851" s="1">
        <v>45390</v>
      </c>
      <c r="K3851" t="s">
        <v>5356</v>
      </c>
      <c r="L3851" s="1"/>
      <c r="M3851" s="1">
        <v>45389</v>
      </c>
      <c r="N3851" t="s">
        <v>5838</v>
      </c>
      <c r="O3851" t="s">
        <v>5848</v>
      </c>
      <c r="P3851" t="s">
        <v>6036</v>
      </c>
    </row>
    <row r="3852" spans="1:16" x14ac:dyDescent="0.5">
      <c r="A3852" t="s">
        <v>5158</v>
      </c>
      <c r="B3852" t="s">
        <v>5155</v>
      </c>
      <c r="C3852" t="s">
        <v>3987</v>
      </c>
      <c r="D3852" s="1">
        <v>45476</v>
      </c>
      <c r="E3852">
        <v>9999</v>
      </c>
      <c r="F3852" t="s">
        <v>10</v>
      </c>
      <c r="G3852" t="s">
        <v>41</v>
      </c>
      <c r="H3852" t="s">
        <v>5382</v>
      </c>
      <c r="I3852">
        <v>9999</v>
      </c>
      <c r="J3852" s="1">
        <v>45390</v>
      </c>
      <c r="K3852" t="s">
        <v>5356</v>
      </c>
      <c r="L3852" s="1"/>
      <c r="M3852" s="1">
        <v>45389</v>
      </c>
      <c r="N3852" t="s">
        <v>5838</v>
      </c>
      <c r="O3852" t="s">
        <v>5848</v>
      </c>
      <c r="P3852" t="s">
        <v>6036</v>
      </c>
    </row>
    <row r="3853" spans="1:16" x14ac:dyDescent="0.5">
      <c r="A3853" t="s">
        <v>5159</v>
      </c>
      <c r="B3853" t="s">
        <v>5155</v>
      </c>
      <c r="C3853" t="s">
        <v>3987</v>
      </c>
      <c r="D3853" s="1">
        <v>45505</v>
      </c>
      <c r="E3853">
        <v>9999</v>
      </c>
      <c r="F3853" t="s">
        <v>10</v>
      </c>
      <c r="G3853" t="s">
        <v>23</v>
      </c>
      <c r="H3853" t="s">
        <v>5382</v>
      </c>
      <c r="I3853">
        <v>9999</v>
      </c>
      <c r="J3853" s="1">
        <v>45390</v>
      </c>
      <c r="K3853" t="s">
        <v>5356</v>
      </c>
      <c r="L3853" s="1"/>
      <c r="M3853" s="1">
        <v>45389</v>
      </c>
      <c r="N3853" t="s">
        <v>5838</v>
      </c>
      <c r="O3853" t="s">
        <v>5848</v>
      </c>
      <c r="P3853" t="s">
        <v>6036</v>
      </c>
    </row>
    <row r="3854" spans="1:16" x14ac:dyDescent="0.5">
      <c r="A3854" t="s">
        <v>5160</v>
      </c>
      <c r="B3854" t="s">
        <v>5155</v>
      </c>
      <c r="C3854" t="s">
        <v>3987</v>
      </c>
      <c r="D3854" s="1">
        <v>45538</v>
      </c>
      <c r="E3854">
        <v>9999</v>
      </c>
      <c r="F3854" t="s">
        <v>10</v>
      </c>
      <c r="G3854" t="s">
        <v>11</v>
      </c>
      <c r="H3854" t="s">
        <v>5382</v>
      </c>
      <c r="I3854">
        <v>9999</v>
      </c>
      <c r="J3854" s="1">
        <v>45390</v>
      </c>
      <c r="K3854" t="s">
        <v>5356</v>
      </c>
      <c r="L3854" s="1"/>
      <c r="M3854" s="1">
        <v>45389</v>
      </c>
      <c r="N3854" t="s">
        <v>5838</v>
      </c>
      <c r="O3854" t="s">
        <v>5848</v>
      </c>
      <c r="P3854" t="s">
        <v>6036</v>
      </c>
    </row>
    <row r="3855" spans="1:16" x14ac:dyDescent="0.5">
      <c r="A3855" t="s">
        <v>5161</v>
      </c>
      <c r="B3855" t="s">
        <v>5162</v>
      </c>
      <c r="C3855" t="s">
        <v>5163</v>
      </c>
      <c r="D3855" s="1">
        <v>45355</v>
      </c>
      <c r="E3855">
        <v>9999</v>
      </c>
      <c r="F3855" t="s">
        <v>10</v>
      </c>
      <c r="G3855" t="s">
        <v>25</v>
      </c>
      <c r="H3855" t="s">
        <v>5382</v>
      </c>
      <c r="I3855">
        <v>9999</v>
      </c>
      <c r="J3855" s="1">
        <v>45363</v>
      </c>
      <c r="K3855" t="s">
        <v>5359</v>
      </c>
      <c r="L3855" s="1">
        <v>45423</v>
      </c>
      <c r="M3855" s="1">
        <v>45344</v>
      </c>
      <c r="N3855" t="s">
        <v>5838</v>
      </c>
      <c r="O3855" t="s">
        <v>5848</v>
      </c>
      <c r="P3855" t="s">
        <v>5840</v>
      </c>
    </row>
    <row r="3856" spans="1:16" x14ac:dyDescent="0.5">
      <c r="A3856" t="s">
        <v>5164</v>
      </c>
      <c r="B3856" t="s">
        <v>5162</v>
      </c>
      <c r="C3856" t="s">
        <v>5163</v>
      </c>
      <c r="D3856" s="1">
        <v>45385</v>
      </c>
      <c r="E3856">
        <v>9999</v>
      </c>
      <c r="F3856" t="s">
        <v>10</v>
      </c>
      <c r="G3856" t="s">
        <v>25</v>
      </c>
      <c r="H3856" t="s">
        <v>5382</v>
      </c>
      <c r="I3856">
        <v>9999</v>
      </c>
      <c r="J3856" s="1">
        <v>45363</v>
      </c>
      <c r="K3856" t="s">
        <v>5359</v>
      </c>
      <c r="L3856" s="1">
        <v>45423</v>
      </c>
      <c r="M3856" s="1">
        <v>45344</v>
      </c>
      <c r="N3856" t="s">
        <v>5838</v>
      </c>
      <c r="O3856" t="s">
        <v>5848</v>
      </c>
      <c r="P3856" t="s">
        <v>5840</v>
      </c>
    </row>
    <row r="3857" spans="1:16" x14ac:dyDescent="0.5">
      <c r="A3857" t="s">
        <v>5165</v>
      </c>
      <c r="B3857" t="s">
        <v>5162</v>
      </c>
      <c r="C3857" t="s">
        <v>5163</v>
      </c>
      <c r="D3857" s="1">
        <v>45414</v>
      </c>
      <c r="E3857">
        <v>9999</v>
      </c>
      <c r="F3857" t="s">
        <v>10</v>
      </c>
      <c r="G3857" t="s">
        <v>23</v>
      </c>
      <c r="H3857" t="s">
        <v>5382</v>
      </c>
      <c r="I3857">
        <v>9999</v>
      </c>
      <c r="J3857" s="1">
        <v>45363</v>
      </c>
      <c r="K3857" t="s">
        <v>5359</v>
      </c>
      <c r="L3857" s="1">
        <v>45423</v>
      </c>
      <c r="M3857" s="1">
        <v>45344</v>
      </c>
      <c r="N3857" t="s">
        <v>5838</v>
      </c>
      <c r="O3857" t="s">
        <v>5848</v>
      </c>
      <c r="P3857" t="s">
        <v>5840</v>
      </c>
    </row>
    <row r="3858" spans="1:16" x14ac:dyDescent="0.5">
      <c r="A3858" t="s">
        <v>5166</v>
      </c>
      <c r="B3858" t="s">
        <v>5167</v>
      </c>
      <c r="C3858" t="s">
        <v>5168</v>
      </c>
      <c r="D3858" s="1">
        <v>45445</v>
      </c>
      <c r="E3858">
        <v>999</v>
      </c>
      <c r="F3858" t="s">
        <v>10</v>
      </c>
      <c r="G3858" t="s">
        <v>25</v>
      </c>
      <c r="H3858" t="s">
        <v>5361</v>
      </c>
      <c r="I3858">
        <v>999</v>
      </c>
      <c r="J3858" s="1">
        <v>45461</v>
      </c>
      <c r="K3858" t="s">
        <v>5359</v>
      </c>
      <c r="L3858" s="1">
        <v>45523</v>
      </c>
      <c r="M3858" s="1">
        <v>45450</v>
      </c>
      <c r="N3858" t="s">
        <v>5843</v>
      </c>
      <c r="O3858" t="s">
        <v>5835</v>
      </c>
      <c r="P3858" t="s">
        <v>5836</v>
      </c>
    </row>
    <row r="3859" spans="1:16" x14ac:dyDescent="0.5">
      <c r="A3859" t="s">
        <v>5169</v>
      </c>
      <c r="B3859" t="s">
        <v>5167</v>
      </c>
      <c r="C3859" t="s">
        <v>5168</v>
      </c>
      <c r="D3859" s="1">
        <v>45475</v>
      </c>
      <c r="E3859">
        <v>999</v>
      </c>
      <c r="F3859" t="s">
        <v>10</v>
      </c>
      <c r="G3859" t="s">
        <v>11</v>
      </c>
      <c r="H3859" t="s">
        <v>5361</v>
      </c>
      <c r="I3859">
        <v>999</v>
      </c>
      <c r="J3859" s="1">
        <v>45461</v>
      </c>
      <c r="K3859" t="s">
        <v>5359</v>
      </c>
      <c r="L3859" s="1">
        <v>45523</v>
      </c>
      <c r="M3859" s="1">
        <v>45450</v>
      </c>
      <c r="N3859" t="s">
        <v>5843</v>
      </c>
      <c r="O3859" t="s">
        <v>5835</v>
      </c>
      <c r="P3859" t="s">
        <v>5836</v>
      </c>
    </row>
    <row r="3860" spans="1:16" x14ac:dyDescent="0.5">
      <c r="A3860" t="s">
        <v>5170</v>
      </c>
      <c r="B3860" t="s">
        <v>5167</v>
      </c>
      <c r="C3860" t="s">
        <v>5168</v>
      </c>
      <c r="D3860" s="1">
        <v>45505</v>
      </c>
      <c r="E3860">
        <v>999</v>
      </c>
      <c r="F3860" t="s">
        <v>10</v>
      </c>
      <c r="G3860" t="s">
        <v>11</v>
      </c>
      <c r="H3860" t="s">
        <v>5361</v>
      </c>
      <c r="I3860">
        <v>999</v>
      </c>
      <c r="J3860" s="1">
        <v>45461</v>
      </c>
      <c r="K3860" t="s">
        <v>5359</v>
      </c>
      <c r="L3860" s="1">
        <v>45523</v>
      </c>
      <c r="M3860" s="1">
        <v>45450</v>
      </c>
      <c r="N3860" t="s">
        <v>5843</v>
      </c>
      <c r="O3860" t="s">
        <v>5835</v>
      </c>
      <c r="P3860" t="s">
        <v>5836</v>
      </c>
    </row>
    <row r="3861" spans="1:16" x14ac:dyDescent="0.5">
      <c r="A3861" t="s">
        <v>5171</v>
      </c>
      <c r="B3861" t="s">
        <v>5172</v>
      </c>
      <c r="C3861" t="s">
        <v>412</v>
      </c>
      <c r="D3861" s="1">
        <v>45416</v>
      </c>
      <c r="E3861">
        <v>9999</v>
      </c>
      <c r="F3861" t="s">
        <v>10</v>
      </c>
      <c r="G3861" t="s">
        <v>41</v>
      </c>
      <c r="H3861" t="s">
        <v>5382</v>
      </c>
      <c r="I3861">
        <v>9999</v>
      </c>
      <c r="J3861" s="1">
        <v>45429</v>
      </c>
      <c r="K3861" t="s">
        <v>5356</v>
      </c>
      <c r="L3861" s="1"/>
      <c r="M3861" s="1">
        <v>45429</v>
      </c>
      <c r="N3861" t="s">
        <v>5838</v>
      </c>
      <c r="O3861" t="s">
        <v>5835</v>
      </c>
      <c r="P3861" t="s">
        <v>6037</v>
      </c>
    </row>
    <row r="3862" spans="1:16" x14ac:dyDescent="0.5">
      <c r="A3862" t="s">
        <v>5173</v>
      </c>
      <c r="B3862" t="s">
        <v>5172</v>
      </c>
      <c r="C3862" t="s">
        <v>412</v>
      </c>
      <c r="D3862" s="1">
        <v>45447</v>
      </c>
      <c r="E3862">
        <v>9999</v>
      </c>
      <c r="F3862" t="s">
        <v>10</v>
      </c>
      <c r="G3862" t="s">
        <v>11</v>
      </c>
      <c r="H3862" t="s">
        <v>5382</v>
      </c>
      <c r="I3862">
        <v>9999</v>
      </c>
      <c r="J3862" s="1">
        <v>45429</v>
      </c>
      <c r="K3862" t="s">
        <v>5356</v>
      </c>
      <c r="L3862" s="1"/>
      <c r="M3862" s="1">
        <v>45429</v>
      </c>
      <c r="N3862" t="s">
        <v>5838</v>
      </c>
      <c r="O3862" t="s">
        <v>5835</v>
      </c>
      <c r="P3862" t="s">
        <v>6037</v>
      </c>
    </row>
    <row r="3863" spans="1:16" x14ac:dyDescent="0.5">
      <c r="A3863" t="s">
        <v>5174</v>
      </c>
      <c r="B3863" t="s">
        <v>5172</v>
      </c>
      <c r="C3863" t="s">
        <v>412</v>
      </c>
      <c r="D3863" s="1">
        <v>45477</v>
      </c>
      <c r="E3863">
        <v>9999</v>
      </c>
      <c r="F3863" t="s">
        <v>10</v>
      </c>
      <c r="G3863" t="s">
        <v>11</v>
      </c>
      <c r="H3863" t="s">
        <v>5382</v>
      </c>
      <c r="I3863">
        <v>9999</v>
      </c>
      <c r="J3863" s="1">
        <v>45429</v>
      </c>
      <c r="K3863" t="s">
        <v>5356</v>
      </c>
      <c r="L3863" s="1"/>
      <c r="M3863" s="1">
        <v>45429</v>
      </c>
      <c r="N3863" t="s">
        <v>5838</v>
      </c>
      <c r="O3863" t="s">
        <v>5835</v>
      </c>
      <c r="P3863" t="s">
        <v>6037</v>
      </c>
    </row>
    <row r="3864" spans="1:16" x14ac:dyDescent="0.5">
      <c r="A3864" t="s">
        <v>5175</v>
      </c>
      <c r="B3864" t="s">
        <v>5172</v>
      </c>
      <c r="C3864" t="s">
        <v>412</v>
      </c>
      <c r="D3864" s="1">
        <v>45508</v>
      </c>
      <c r="E3864">
        <v>9999</v>
      </c>
      <c r="F3864" t="s">
        <v>10</v>
      </c>
      <c r="G3864" t="s">
        <v>11</v>
      </c>
      <c r="H3864" t="s">
        <v>5382</v>
      </c>
      <c r="I3864">
        <v>9999</v>
      </c>
      <c r="J3864" s="1">
        <v>45429</v>
      </c>
      <c r="K3864" t="s">
        <v>5356</v>
      </c>
      <c r="L3864" s="1"/>
      <c r="M3864" s="1">
        <v>45429</v>
      </c>
      <c r="N3864" t="s">
        <v>5838</v>
      </c>
      <c r="O3864" t="s">
        <v>5835</v>
      </c>
      <c r="P3864" t="s">
        <v>6037</v>
      </c>
    </row>
    <row r="3865" spans="1:16" x14ac:dyDescent="0.5">
      <c r="A3865" t="s">
        <v>5176</v>
      </c>
      <c r="B3865" t="s">
        <v>5172</v>
      </c>
      <c r="C3865" t="s">
        <v>412</v>
      </c>
      <c r="D3865" s="1">
        <v>45539</v>
      </c>
      <c r="E3865">
        <v>9999</v>
      </c>
      <c r="F3865" t="s">
        <v>10</v>
      </c>
      <c r="G3865" t="s">
        <v>23</v>
      </c>
      <c r="H3865" t="s">
        <v>5382</v>
      </c>
      <c r="I3865">
        <v>9999</v>
      </c>
      <c r="J3865" s="1">
        <v>45429</v>
      </c>
      <c r="K3865" t="s">
        <v>5356</v>
      </c>
      <c r="L3865" s="1"/>
      <c r="M3865" s="1">
        <v>45429</v>
      </c>
      <c r="N3865" t="s">
        <v>5838</v>
      </c>
      <c r="O3865" t="s">
        <v>5835</v>
      </c>
      <c r="P3865" t="s">
        <v>6037</v>
      </c>
    </row>
    <row r="3866" spans="1:16" x14ac:dyDescent="0.5">
      <c r="A3866" t="s">
        <v>5177</v>
      </c>
      <c r="B3866" t="s">
        <v>5178</v>
      </c>
      <c r="C3866" t="s">
        <v>2775</v>
      </c>
      <c r="D3866" s="1">
        <v>45508</v>
      </c>
      <c r="E3866">
        <v>2499</v>
      </c>
      <c r="F3866" t="s">
        <v>10</v>
      </c>
      <c r="G3866" t="s">
        <v>23</v>
      </c>
      <c r="H3866" t="s">
        <v>5362</v>
      </c>
      <c r="I3866">
        <v>2499</v>
      </c>
      <c r="J3866" s="1">
        <v>45533</v>
      </c>
      <c r="K3866" t="s">
        <v>5359</v>
      </c>
      <c r="L3866" s="1">
        <v>45565</v>
      </c>
      <c r="M3866" s="1">
        <v>45508</v>
      </c>
      <c r="N3866" t="s">
        <v>5838</v>
      </c>
      <c r="O3866" t="s">
        <v>5848</v>
      </c>
      <c r="P3866" t="s">
        <v>6036</v>
      </c>
    </row>
    <row r="3867" spans="1:16" x14ac:dyDescent="0.5">
      <c r="A3867" t="s">
        <v>5179</v>
      </c>
      <c r="B3867" t="s">
        <v>5178</v>
      </c>
      <c r="C3867" t="s">
        <v>2775</v>
      </c>
      <c r="D3867" s="1">
        <v>45538</v>
      </c>
      <c r="E3867">
        <v>2499</v>
      </c>
      <c r="F3867" t="s">
        <v>10</v>
      </c>
      <c r="G3867" t="s">
        <v>11</v>
      </c>
      <c r="H3867" t="s">
        <v>5362</v>
      </c>
      <c r="I3867">
        <v>2499</v>
      </c>
      <c r="J3867" s="1">
        <v>45533</v>
      </c>
      <c r="K3867" t="s">
        <v>5359</v>
      </c>
      <c r="L3867" s="1">
        <v>45565</v>
      </c>
      <c r="M3867" s="1">
        <v>45508</v>
      </c>
      <c r="N3867" t="s">
        <v>5838</v>
      </c>
      <c r="O3867" t="s">
        <v>5848</v>
      </c>
      <c r="P3867" t="s">
        <v>6036</v>
      </c>
    </row>
    <row r="3868" spans="1:16" x14ac:dyDescent="0.5">
      <c r="A3868" t="s">
        <v>5180</v>
      </c>
      <c r="B3868" t="s">
        <v>5181</v>
      </c>
      <c r="C3868" t="s">
        <v>3374</v>
      </c>
      <c r="D3868" s="1">
        <v>45386</v>
      </c>
      <c r="E3868">
        <v>999</v>
      </c>
      <c r="F3868" t="s">
        <v>10</v>
      </c>
      <c r="G3868" t="s">
        <v>11</v>
      </c>
      <c r="H3868" t="s">
        <v>5361</v>
      </c>
      <c r="I3868">
        <v>999</v>
      </c>
      <c r="J3868" s="1">
        <v>45388</v>
      </c>
      <c r="K3868" t="s">
        <v>5359</v>
      </c>
      <c r="L3868" s="1">
        <v>45482</v>
      </c>
      <c r="M3868" s="1">
        <v>45364</v>
      </c>
      <c r="N3868" t="s">
        <v>5846</v>
      </c>
      <c r="O3868" t="s">
        <v>5835</v>
      </c>
      <c r="P3868" t="s">
        <v>6037</v>
      </c>
    </row>
    <row r="3869" spans="1:16" x14ac:dyDescent="0.5">
      <c r="A3869" t="s">
        <v>5182</v>
      </c>
      <c r="B3869" t="s">
        <v>5181</v>
      </c>
      <c r="C3869" t="s">
        <v>3374</v>
      </c>
      <c r="D3869" s="1">
        <v>45415</v>
      </c>
      <c r="E3869">
        <v>999</v>
      </c>
      <c r="F3869" t="s">
        <v>10</v>
      </c>
      <c r="G3869" t="s">
        <v>23</v>
      </c>
      <c r="H3869" t="s">
        <v>5361</v>
      </c>
      <c r="I3869">
        <v>999</v>
      </c>
      <c r="J3869" s="1">
        <v>45388</v>
      </c>
      <c r="K3869" t="s">
        <v>5359</v>
      </c>
      <c r="L3869" s="1">
        <v>45482</v>
      </c>
      <c r="M3869" s="1">
        <v>45364</v>
      </c>
      <c r="N3869" t="s">
        <v>5846</v>
      </c>
      <c r="O3869" t="s">
        <v>5835</v>
      </c>
      <c r="P3869" t="s">
        <v>6037</v>
      </c>
    </row>
    <row r="3870" spans="1:16" x14ac:dyDescent="0.5">
      <c r="A3870" t="s">
        <v>5183</v>
      </c>
      <c r="B3870" t="s">
        <v>5181</v>
      </c>
      <c r="C3870" t="s">
        <v>3374</v>
      </c>
      <c r="D3870" s="1">
        <v>45446</v>
      </c>
      <c r="E3870">
        <v>999</v>
      </c>
      <c r="F3870" t="s">
        <v>10</v>
      </c>
      <c r="G3870" t="s">
        <v>11</v>
      </c>
      <c r="H3870" t="s">
        <v>5361</v>
      </c>
      <c r="I3870">
        <v>999</v>
      </c>
      <c r="J3870" s="1">
        <v>45388</v>
      </c>
      <c r="K3870" t="s">
        <v>5359</v>
      </c>
      <c r="L3870" s="1">
        <v>45482</v>
      </c>
      <c r="M3870" s="1">
        <v>45364</v>
      </c>
      <c r="N3870" t="s">
        <v>5846</v>
      </c>
      <c r="O3870" t="s">
        <v>5835</v>
      </c>
      <c r="P3870" t="s">
        <v>6037</v>
      </c>
    </row>
    <row r="3871" spans="1:16" x14ac:dyDescent="0.5">
      <c r="A3871" t="s">
        <v>5184</v>
      </c>
      <c r="B3871" t="s">
        <v>5181</v>
      </c>
      <c r="C3871" t="s">
        <v>3374</v>
      </c>
      <c r="D3871" s="1">
        <v>45474</v>
      </c>
      <c r="E3871">
        <v>999</v>
      </c>
      <c r="F3871" t="s">
        <v>10</v>
      </c>
      <c r="G3871" t="s">
        <v>11</v>
      </c>
      <c r="H3871" t="s">
        <v>5361</v>
      </c>
      <c r="I3871">
        <v>999</v>
      </c>
      <c r="J3871" s="1">
        <v>45388</v>
      </c>
      <c r="K3871" t="s">
        <v>5359</v>
      </c>
      <c r="L3871" s="1">
        <v>45482</v>
      </c>
      <c r="M3871" s="1">
        <v>45364</v>
      </c>
      <c r="N3871" t="s">
        <v>5846</v>
      </c>
      <c r="O3871" t="s">
        <v>5835</v>
      </c>
      <c r="P3871" t="s">
        <v>6037</v>
      </c>
    </row>
    <row r="3872" spans="1:16" x14ac:dyDescent="0.5">
      <c r="A3872" t="s">
        <v>5185</v>
      </c>
      <c r="B3872" t="s">
        <v>5186</v>
      </c>
      <c r="C3872" t="s">
        <v>5187</v>
      </c>
      <c r="D3872" s="1">
        <v>45354</v>
      </c>
      <c r="E3872">
        <v>999</v>
      </c>
      <c r="F3872" t="s">
        <v>10</v>
      </c>
      <c r="G3872" t="s">
        <v>11</v>
      </c>
      <c r="H3872" t="s">
        <v>5361</v>
      </c>
      <c r="I3872">
        <v>999</v>
      </c>
      <c r="J3872" s="1">
        <v>45354</v>
      </c>
      <c r="K3872" t="s">
        <v>5356</v>
      </c>
      <c r="L3872" s="1"/>
      <c r="M3872" s="1">
        <v>45336</v>
      </c>
      <c r="N3872" t="s">
        <v>5839</v>
      </c>
      <c r="O3872" t="s">
        <v>5835</v>
      </c>
      <c r="P3872" t="s">
        <v>6036</v>
      </c>
    </row>
    <row r="3873" spans="1:16" x14ac:dyDescent="0.5">
      <c r="A3873" t="s">
        <v>5188</v>
      </c>
      <c r="B3873" t="s">
        <v>5186</v>
      </c>
      <c r="C3873" t="s">
        <v>5187</v>
      </c>
      <c r="D3873" s="1">
        <v>45386</v>
      </c>
      <c r="E3873">
        <v>999</v>
      </c>
      <c r="F3873" t="s">
        <v>10</v>
      </c>
      <c r="G3873" t="s">
        <v>11</v>
      </c>
      <c r="H3873" t="s">
        <v>5361</v>
      </c>
      <c r="I3873">
        <v>999</v>
      </c>
      <c r="J3873" s="1">
        <v>45354</v>
      </c>
      <c r="K3873" t="s">
        <v>5356</v>
      </c>
      <c r="L3873" s="1"/>
      <c r="M3873" s="1">
        <v>45336</v>
      </c>
      <c r="N3873" t="s">
        <v>5839</v>
      </c>
      <c r="O3873" t="s">
        <v>5835</v>
      </c>
      <c r="P3873" t="s">
        <v>6036</v>
      </c>
    </row>
    <row r="3874" spans="1:16" x14ac:dyDescent="0.5">
      <c r="A3874" t="s">
        <v>5189</v>
      </c>
      <c r="B3874" t="s">
        <v>5186</v>
      </c>
      <c r="C3874" t="s">
        <v>5187</v>
      </c>
      <c r="D3874" s="1">
        <v>45416</v>
      </c>
      <c r="E3874">
        <v>999</v>
      </c>
      <c r="F3874" t="s">
        <v>10</v>
      </c>
      <c r="G3874" t="s">
        <v>25</v>
      </c>
      <c r="H3874" t="s">
        <v>5361</v>
      </c>
      <c r="I3874">
        <v>999</v>
      </c>
      <c r="J3874" s="1">
        <v>45354</v>
      </c>
      <c r="K3874" t="s">
        <v>5356</v>
      </c>
      <c r="L3874" s="1"/>
      <c r="M3874" s="1">
        <v>45336</v>
      </c>
      <c r="N3874" t="s">
        <v>5839</v>
      </c>
      <c r="O3874" t="s">
        <v>5835</v>
      </c>
      <c r="P3874" t="s">
        <v>6036</v>
      </c>
    </row>
    <row r="3875" spans="1:16" x14ac:dyDescent="0.5">
      <c r="A3875" t="s">
        <v>5190</v>
      </c>
      <c r="B3875" t="s">
        <v>5186</v>
      </c>
      <c r="C3875" t="s">
        <v>5187</v>
      </c>
      <c r="D3875" s="1">
        <v>45445</v>
      </c>
      <c r="E3875">
        <v>999</v>
      </c>
      <c r="F3875" t="s">
        <v>10</v>
      </c>
      <c r="G3875" t="s">
        <v>11</v>
      </c>
      <c r="H3875" t="s">
        <v>5361</v>
      </c>
      <c r="I3875">
        <v>999</v>
      </c>
      <c r="J3875" s="1">
        <v>45354</v>
      </c>
      <c r="K3875" t="s">
        <v>5356</v>
      </c>
      <c r="L3875" s="1"/>
      <c r="M3875" s="1">
        <v>45336</v>
      </c>
      <c r="N3875" t="s">
        <v>5839</v>
      </c>
      <c r="O3875" t="s">
        <v>5835</v>
      </c>
      <c r="P3875" t="s">
        <v>6036</v>
      </c>
    </row>
    <row r="3876" spans="1:16" x14ac:dyDescent="0.5">
      <c r="A3876" t="s">
        <v>5191</v>
      </c>
      <c r="B3876" t="s">
        <v>5186</v>
      </c>
      <c r="C3876" t="s">
        <v>5187</v>
      </c>
      <c r="D3876" s="1">
        <v>45475</v>
      </c>
      <c r="E3876">
        <v>999</v>
      </c>
      <c r="F3876" t="s">
        <v>10</v>
      </c>
      <c r="G3876" t="s">
        <v>11</v>
      </c>
      <c r="H3876" t="s">
        <v>5361</v>
      </c>
      <c r="I3876">
        <v>999</v>
      </c>
      <c r="J3876" s="1">
        <v>45354</v>
      </c>
      <c r="K3876" t="s">
        <v>5356</v>
      </c>
      <c r="L3876" s="1"/>
      <c r="M3876" s="1">
        <v>45336</v>
      </c>
      <c r="N3876" t="s">
        <v>5839</v>
      </c>
      <c r="O3876" t="s">
        <v>5835</v>
      </c>
      <c r="P3876" t="s">
        <v>6036</v>
      </c>
    </row>
    <row r="3877" spans="1:16" x14ac:dyDescent="0.5">
      <c r="A3877" t="s">
        <v>5192</v>
      </c>
      <c r="B3877" t="s">
        <v>5186</v>
      </c>
      <c r="C3877" t="s">
        <v>5187</v>
      </c>
      <c r="D3877" s="1">
        <v>45506</v>
      </c>
      <c r="E3877">
        <v>999</v>
      </c>
      <c r="F3877" t="s">
        <v>10</v>
      </c>
      <c r="G3877" t="s">
        <v>25</v>
      </c>
      <c r="H3877" t="s">
        <v>5361</v>
      </c>
      <c r="I3877">
        <v>999</v>
      </c>
      <c r="J3877" s="1">
        <v>45354</v>
      </c>
      <c r="K3877" t="s">
        <v>5356</v>
      </c>
      <c r="L3877" s="1"/>
      <c r="M3877" s="1">
        <v>45336</v>
      </c>
      <c r="N3877" t="s">
        <v>5839</v>
      </c>
      <c r="O3877" t="s">
        <v>5835</v>
      </c>
      <c r="P3877" t="s">
        <v>6036</v>
      </c>
    </row>
    <row r="3878" spans="1:16" x14ac:dyDescent="0.5">
      <c r="A3878" t="s">
        <v>5193</v>
      </c>
      <c r="B3878" t="s">
        <v>5186</v>
      </c>
      <c r="C3878" t="s">
        <v>5187</v>
      </c>
      <c r="D3878" s="1">
        <v>45538</v>
      </c>
      <c r="E3878">
        <v>999</v>
      </c>
      <c r="F3878" t="s">
        <v>10</v>
      </c>
      <c r="G3878" t="s">
        <v>25</v>
      </c>
      <c r="H3878" t="s">
        <v>5361</v>
      </c>
      <c r="I3878">
        <v>999</v>
      </c>
      <c r="J3878" s="1">
        <v>45354</v>
      </c>
      <c r="K3878" t="s">
        <v>5356</v>
      </c>
      <c r="L3878" s="1"/>
      <c r="M3878" s="1">
        <v>45336</v>
      </c>
      <c r="N3878" t="s">
        <v>5839</v>
      </c>
      <c r="O3878" t="s">
        <v>5835</v>
      </c>
      <c r="P3878" t="s">
        <v>6036</v>
      </c>
    </row>
    <row r="3879" spans="1:16" x14ac:dyDescent="0.5">
      <c r="A3879" t="s">
        <v>5194</v>
      </c>
      <c r="B3879" t="s">
        <v>5195</v>
      </c>
      <c r="C3879" t="s">
        <v>5196</v>
      </c>
      <c r="D3879" s="1">
        <v>45538</v>
      </c>
      <c r="E3879">
        <v>999</v>
      </c>
      <c r="F3879" t="s">
        <v>10</v>
      </c>
      <c r="G3879" t="s">
        <v>11</v>
      </c>
      <c r="H3879" t="s">
        <v>5361</v>
      </c>
      <c r="I3879">
        <v>999</v>
      </c>
      <c r="J3879" s="1">
        <v>45546</v>
      </c>
      <c r="K3879" t="s">
        <v>5356</v>
      </c>
      <c r="L3879" s="1"/>
      <c r="M3879" s="1">
        <v>45520</v>
      </c>
      <c r="N3879" t="s">
        <v>5838</v>
      </c>
      <c r="O3879" t="s">
        <v>5844</v>
      </c>
      <c r="P3879" t="s">
        <v>5836</v>
      </c>
    </row>
    <row r="3880" spans="1:16" x14ac:dyDescent="0.5">
      <c r="A3880" t="s">
        <v>5197</v>
      </c>
      <c r="B3880" t="s">
        <v>5198</v>
      </c>
      <c r="C3880" t="s">
        <v>1336</v>
      </c>
      <c r="D3880" s="1">
        <v>45295</v>
      </c>
      <c r="E3880">
        <v>2499</v>
      </c>
      <c r="F3880" t="s">
        <v>10</v>
      </c>
      <c r="G3880" t="s">
        <v>11</v>
      </c>
      <c r="H3880" t="s">
        <v>5362</v>
      </c>
      <c r="I3880">
        <v>2499</v>
      </c>
      <c r="J3880" s="1">
        <v>45318</v>
      </c>
      <c r="K3880" t="s">
        <v>5356</v>
      </c>
      <c r="L3880" s="1"/>
      <c r="M3880" s="1">
        <v>45302</v>
      </c>
      <c r="N3880" t="s">
        <v>5846</v>
      </c>
      <c r="O3880" t="s">
        <v>5841</v>
      </c>
      <c r="P3880" t="s">
        <v>5836</v>
      </c>
    </row>
    <row r="3881" spans="1:16" x14ac:dyDescent="0.5">
      <c r="A3881" t="s">
        <v>5199</v>
      </c>
      <c r="B3881" t="s">
        <v>5198</v>
      </c>
      <c r="C3881" t="s">
        <v>1336</v>
      </c>
      <c r="D3881" s="1">
        <v>45326</v>
      </c>
      <c r="E3881">
        <v>2499</v>
      </c>
      <c r="F3881" t="s">
        <v>10</v>
      </c>
      <c r="G3881" t="s">
        <v>11</v>
      </c>
      <c r="H3881" t="s">
        <v>5362</v>
      </c>
      <c r="I3881">
        <v>2499</v>
      </c>
      <c r="J3881" s="1">
        <v>45318</v>
      </c>
      <c r="K3881" t="s">
        <v>5356</v>
      </c>
      <c r="L3881" s="1"/>
      <c r="M3881" s="1">
        <v>45302</v>
      </c>
      <c r="N3881" t="s">
        <v>5846</v>
      </c>
      <c r="O3881" t="s">
        <v>5841</v>
      </c>
      <c r="P3881" t="s">
        <v>5836</v>
      </c>
    </row>
    <row r="3882" spans="1:16" x14ac:dyDescent="0.5">
      <c r="A3882" t="s">
        <v>5200</v>
      </c>
      <c r="B3882" t="s">
        <v>5198</v>
      </c>
      <c r="C3882" t="s">
        <v>1336</v>
      </c>
      <c r="D3882" s="1">
        <v>45353</v>
      </c>
      <c r="E3882">
        <v>2499</v>
      </c>
      <c r="F3882" t="s">
        <v>10</v>
      </c>
      <c r="G3882" t="s">
        <v>25</v>
      </c>
      <c r="H3882" t="s">
        <v>5362</v>
      </c>
      <c r="I3882">
        <v>2499</v>
      </c>
      <c r="J3882" s="1">
        <v>45318</v>
      </c>
      <c r="K3882" t="s">
        <v>5356</v>
      </c>
      <c r="L3882" s="1"/>
      <c r="M3882" s="1">
        <v>45302</v>
      </c>
      <c r="N3882" t="s">
        <v>5846</v>
      </c>
      <c r="O3882" t="s">
        <v>5841</v>
      </c>
      <c r="P3882" t="s">
        <v>5836</v>
      </c>
    </row>
    <row r="3883" spans="1:16" x14ac:dyDescent="0.5">
      <c r="A3883" t="s">
        <v>5201</v>
      </c>
      <c r="B3883" t="s">
        <v>5198</v>
      </c>
      <c r="C3883" t="s">
        <v>1336</v>
      </c>
      <c r="D3883" s="1">
        <v>45386</v>
      </c>
      <c r="E3883">
        <v>2499</v>
      </c>
      <c r="F3883" t="s">
        <v>10</v>
      </c>
      <c r="G3883" t="s">
        <v>11</v>
      </c>
      <c r="H3883" t="s">
        <v>5362</v>
      </c>
      <c r="I3883">
        <v>2499</v>
      </c>
      <c r="J3883" s="1">
        <v>45318</v>
      </c>
      <c r="K3883" t="s">
        <v>5356</v>
      </c>
      <c r="L3883" s="1"/>
      <c r="M3883" s="1">
        <v>45302</v>
      </c>
      <c r="N3883" t="s">
        <v>5846</v>
      </c>
      <c r="O3883" t="s">
        <v>5841</v>
      </c>
      <c r="P3883" t="s">
        <v>5836</v>
      </c>
    </row>
    <row r="3884" spans="1:16" x14ac:dyDescent="0.5">
      <c r="A3884" t="s">
        <v>5202</v>
      </c>
      <c r="B3884" t="s">
        <v>5198</v>
      </c>
      <c r="C3884" t="s">
        <v>1336</v>
      </c>
      <c r="D3884" s="1">
        <v>45414</v>
      </c>
      <c r="E3884">
        <v>2499</v>
      </c>
      <c r="F3884" t="s">
        <v>10</v>
      </c>
      <c r="G3884" t="s">
        <v>11</v>
      </c>
      <c r="H3884" t="s">
        <v>5362</v>
      </c>
      <c r="I3884">
        <v>2499</v>
      </c>
      <c r="J3884" s="1">
        <v>45318</v>
      </c>
      <c r="K3884" t="s">
        <v>5356</v>
      </c>
      <c r="L3884" s="1"/>
      <c r="M3884" s="1">
        <v>45302</v>
      </c>
      <c r="N3884" t="s">
        <v>5846</v>
      </c>
      <c r="O3884" t="s">
        <v>5841</v>
      </c>
      <c r="P3884" t="s">
        <v>5836</v>
      </c>
    </row>
    <row r="3885" spans="1:16" x14ac:dyDescent="0.5">
      <c r="A3885" t="s">
        <v>5203</v>
      </c>
      <c r="B3885" t="s">
        <v>5198</v>
      </c>
      <c r="C3885" t="s">
        <v>1336</v>
      </c>
      <c r="D3885" s="1">
        <v>45447</v>
      </c>
      <c r="E3885">
        <v>2499</v>
      </c>
      <c r="F3885" t="s">
        <v>10</v>
      </c>
      <c r="G3885" t="s">
        <v>11</v>
      </c>
      <c r="H3885" t="s">
        <v>5362</v>
      </c>
      <c r="I3885">
        <v>2499</v>
      </c>
      <c r="J3885" s="1">
        <v>45318</v>
      </c>
      <c r="K3885" t="s">
        <v>5356</v>
      </c>
      <c r="L3885" s="1"/>
      <c r="M3885" s="1">
        <v>45302</v>
      </c>
      <c r="N3885" t="s">
        <v>5846</v>
      </c>
      <c r="O3885" t="s">
        <v>5841</v>
      </c>
      <c r="P3885" t="s">
        <v>5836</v>
      </c>
    </row>
    <row r="3886" spans="1:16" x14ac:dyDescent="0.5">
      <c r="A3886" t="s">
        <v>5204</v>
      </c>
      <c r="B3886" t="s">
        <v>5198</v>
      </c>
      <c r="C3886" t="s">
        <v>1336</v>
      </c>
      <c r="D3886" s="1">
        <v>45476</v>
      </c>
      <c r="E3886">
        <v>2499</v>
      </c>
      <c r="F3886" t="s">
        <v>10</v>
      </c>
      <c r="G3886" t="s">
        <v>25</v>
      </c>
      <c r="H3886" t="s">
        <v>5362</v>
      </c>
      <c r="I3886">
        <v>2499</v>
      </c>
      <c r="J3886" s="1">
        <v>45318</v>
      </c>
      <c r="K3886" t="s">
        <v>5356</v>
      </c>
      <c r="L3886" s="1"/>
      <c r="M3886" s="1">
        <v>45302</v>
      </c>
      <c r="N3886" t="s">
        <v>5846</v>
      </c>
      <c r="O3886" t="s">
        <v>5841</v>
      </c>
      <c r="P3886" t="s">
        <v>5836</v>
      </c>
    </row>
    <row r="3887" spans="1:16" x14ac:dyDescent="0.5">
      <c r="A3887" t="s">
        <v>5205</v>
      </c>
      <c r="B3887" t="s">
        <v>5198</v>
      </c>
      <c r="C3887" t="s">
        <v>1336</v>
      </c>
      <c r="D3887" s="1">
        <v>45505</v>
      </c>
      <c r="E3887">
        <v>2499</v>
      </c>
      <c r="F3887" t="s">
        <v>10</v>
      </c>
      <c r="G3887" t="s">
        <v>25</v>
      </c>
      <c r="H3887" t="s">
        <v>5362</v>
      </c>
      <c r="I3887">
        <v>2499</v>
      </c>
      <c r="J3887" s="1">
        <v>45318</v>
      </c>
      <c r="K3887" t="s">
        <v>5356</v>
      </c>
      <c r="L3887" s="1"/>
      <c r="M3887" s="1">
        <v>45302</v>
      </c>
      <c r="N3887" t="s">
        <v>5846</v>
      </c>
      <c r="O3887" t="s">
        <v>5841</v>
      </c>
      <c r="P3887" t="s">
        <v>5836</v>
      </c>
    </row>
    <row r="3888" spans="1:16" x14ac:dyDescent="0.5">
      <c r="A3888" t="s">
        <v>5206</v>
      </c>
      <c r="B3888" t="s">
        <v>5198</v>
      </c>
      <c r="C3888" t="s">
        <v>1336</v>
      </c>
      <c r="D3888" s="1">
        <v>45536</v>
      </c>
      <c r="E3888">
        <v>2499</v>
      </c>
      <c r="F3888" t="s">
        <v>10</v>
      </c>
      <c r="G3888" t="s">
        <v>11</v>
      </c>
      <c r="H3888" t="s">
        <v>5362</v>
      </c>
      <c r="I3888">
        <v>2499</v>
      </c>
      <c r="J3888" s="1">
        <v>45318</v>
      </c>
      <c r="K3888" t="s">
        <v>5356</v>
      </c>
      <c r="L3888" s="1"/>
      <c r="M3888" s="1">
        <v>45302</v>
      </c>
      <c r="N3888" t="s">
        <v>5846</v>
      </c>
      <c r="O3888" t="s">
        <v>5841</v>
      </c>
      <c r="P3888" t="s">
        <v>5836</v>
      </c>
    </row>
    <row r="3889" spans="1:16" x14ac:dyDescent="0.5">
      <c r="A3889" t="s">
        <v>5207</v>
      </c>
      <c r="B3889" t="s">
        <v>5208</v>
      </c>
      <c r="C3889" t="s">
        <v>4291</v>
      </c>
      <c r="D3889" s="1">
        <v>45474</v>
      </c>
      <c r="E3889">
        <v>999</v>
      </c>
      <c r="F3889" t="s">
        <v>10</v>
      </c>
      <c r="G3889" t="s">
        <v>25</v>
      </c>
      <c r="H3889" t="s">
        <v>5361</v>
      </c>
      <c r="I3889">
        <v>999</v>
      </c>
      <c r="J3889" s="1">
        <v>45493</v>
      </c>
      <c r="K3889" t="s">
        <v>5356</v>
      </c>
      <c r="L3889" s="1"/>
      <c r="M3889" s="1">
        <v>45463</v>
      </c>
      <c r="N3889" t="s">
        <v>5846</v>
      </c>
      <c r="O3889" t="s">
        <v>5835</v>
      </c>
      <c r="P3889" t="s">
        <v>6036</v>
      </c>
    </row>
    <row r="3890" spans="1:16" x14ac:dyDescent="0.5">
      <c r="A3890" t="s">
        <v>5209</v>
      </c>
      <c r="B3890" t="s">
        <v>5208</v>
      </c>
      <c r="C3890" t="s">
        <v>4291</v>
      </c>
      <c r="D3890" s="1">
        <v>45506</v>
      </c>
      <c r="E3890">
        <v>999</v>
      </c>
      <c r="F3890" t="s">
        <v>10</v>
      </c>
      <c r="G3890" t="s">
        <v>25</v>
      </c>
      <c r="H3890" t="s">
        <v>5361</v>
      </c>
      <c r="I3890">
        <v>999</v>
      </c>
      <c r="J3890" s="1">
        <v>45493</v>
      </c>
      <c r="K3890" t="s">
        <v>5356</v>
      </c>
      <c r="L3890" s="1"/>
      <c r="M3890" s="1">
        <v>45463</v>
      </c>
      <c r="N3890" t="s">
        <v>5846</v>
      </c>
      <c r="O3890" t="s">
        <v>5835</v>
      </c>
      <c r="P3890" t="s">
        <v>6036</v>
      </c>
    </row>
    <row r="3891" spans="1:16" x14ac:dyDescent="0.5">
      <c r="A3891" t="s">
        <v>5210</v>
      </c>
      <c r="B3891" t="s">
        <v>5208</v>
      </c>
      <c r="C3891" t="s">
        <v>4291</v>
      </c>
      <c r="D3891" s="1">
        <v>45539</v>
      </c>
      <c r="E3891">
        <v>999</v>
      </c>
      <c r="F3891" t="s">
        <v>10</v>
      </c>
      <c r="G3891" t="s">
        <v>23</v>
      </c>
      <c r="H3891" t="s">
        <v>5361</v>
      </c>
      <c r="I3891">
        <v>999</v>
      </c>
      <c r="J3891" s="1">
        <v>45493</v>
      </c>
      <c r="K3891" t="s">
        <v>5356</v>
      </c>
      <c r="L3891" s="1"/>
      <c r="M3891" s="1">
        <v>45463</v>
      </c>
      <c r="N3891" t="s">
        <v>5846</v>
      </c>
      <c r="O3891" t="s">
        <v>5835</v>
      </c>
      <c r="P3891" t="s">
        <v>6036</v>
      </c>
    </row>
    <row r="3892" spans="1:16" x14ac:dyDescent="0.5">
      <c r="A3892" t="s">
        <v>5211</v>
      </c>
      <c r="B3892" t="s">
        <v>5212</v>
      </c>
      <c r="C3892" t="s">
        <v>3863</v>
      </c>
      <c r="D3892" s="1">
        <v>45539</v>
      </c>
      <c r="E3892">
        <v>999</v>
      </c>
      <c r="F3892" t="s">
        <v>10</v>
      </c>
      <c r="G3892" t="s">
        <v>11</v>
      </c>
      <c r="H3892" t="s">
        <v>5361</v>
      </c>
      <c r="I3892">
        <v>999</v>
      </c>
      <c r="J3892" s="1">
        <v>45557</v>
      </c>
      <c r="K3892" t="s">
        <v>5356</v>
      </c>
      <c r="L3892" s="1"/>
      <c r="M3892" s="1">
        <v>45528</v>
      </c>
      <c r="N3892" t="s">
        <v>5839</v>
      </c>
      <c r="O3892" t="s">
        <v>5844</v>
      </c>
      <c r="P3892" t="s">
        <v>6037</v>
      </c>
    </row>
    <row r="3893" spans="1:16" x14ac:dyDescent="0.5">
      <c r="A3893" t="s">
        <v>5213</v>
      </c>
      <c r="B3893" t="s">
        <v>5214</v>
      </c>
      <c r="C3893" t="s">
        <v>1816</v>
      </c>
      <c r="D3893" s="1">
        <v>45353</v>
      </c>
      <c r="E3893">
        <v>999</v>
      </c>
      <c r="F3893" t="s">
        <v>10</v>
      </c>
      <c r="G3893" t="s">
        <v>23</v>
      </c>
      <c r="H3893" t="s">
        <v>5361</v>
      </c>
      <c r="I3893">
        <v>999</v>
      </c>
      <c r="J3893" s="1">
        <v>45364</v>
      </c>
      <c r="K3893" t="s">
        <v>5356</v>
      </c>
      <c r="L3893" s="1"/>
      <c r="M3893" s="1">
        <v>45334</v>
      </c>
      <c r="N3893" t="s">
        <v>5839</v>
      </c>
      <c r="O3893" t="s">
        <v>5835</v>
      </c>
      <c r="P3893" t="s">
        <v>6037</v>
      </c>
    </row>
    <row r="3894" spans="1:16" x14ac:dyDescent="0.5">
      <c r="A3894" t="s">
        <v>5215</v>
      </c>
      <c r="B3894" t="s">
        <v>5214</v>
      </c>
      <c r="C3894" t="s">
        <v>1816</v>
      </c>
      <c r="D3894" s="1">
        <v>45384</v>
      </c>
      <c r="E3894">
        <v>0</v>
      </c>
      <c r="F3894" t="s">
        <v>43</v>
      </c>
      <c r="G3894" t="s">
        <v>11</v>
      </c>
      <c r="H3894" t="s">
        <v>5361</v>
      </c>
      <c r="I3894">
        <v>999</v>
      </c>
      <c r="J3894" s="1">
        <v>45364</v>
      </c>
      <c r="K3894" t="s">
        <v>5356</v>
      </c>
      <c r="L3894" s="1"/>
      <c r="M3894" s="1">
        <v>45334</v>
      </c>
      <c r="N3894" t="s">
        <v>5839</v>
      </c>
      <c r="O3894" t="s">
        <v>5835</v>
      </c>
      <c r="P3894" t="s">
        <v>6037</v>
      </c>
    </row>
    <row r="3895" spans="1:16" x14ac:dyDescent="0.5">
      <c r="A3895" t="s">
        <v>5216</v>
      </c>
      <c r="B3895" t="s">
        <v>5214</v>
      </c>
      <c r="C3895" t="s">
        <v>1816</v>
      </c>
      <c r="D3895" s="1">
        <v>45416</v>
      </c>
      <c r="E3895">
        <v>999</v>
      </c>
      <c r="F3895" t="s">
        <v>10</v>
      </c>
      <c r="G3895" t="s">
        <v>25</v>
      </c>
      <c r="H3895" t="s">
        <v>5361</v>
      </c>
      <c r="I3895">
        <v>999</v>
      </c>
      <c r="J3895" s="1">
        <v>45364</v>
      </c>
      <c r="K3895" t="s">
        <v>5356</v>
      </c>
      <c r="L3895" s="1"/>
      <c r="M3895" s="1">
        <v>45334</v>
      </c>
      <c r="N3895" t="s">
        <v>5839</v>
      </c>
      <c r="O3895" t="s">
        <v>5835</v>
      </c>
      <c r="P3895" t="s">
        <v>6037</v>
      </c>
    </row>
    <row r="3896" spans="1:16" x14ac:dyDescent="0.5">
      <c r="A3896" t="s">
        <v>5217</v>
      </c>
      <c r="B3896" t="s">
        <v>5214</v>
      </c>
      <c r="C3896" t="s">
        <v>1816</v>
      </c>
      <c r="D3896" s="1">
        <v>45446</v>
      </c>
      <c r="E3896">
        <v>999</v>
      </c>
      <c r="F3896" t="s">
        <v>10</v>
      </c>
      <c r="G3896" t="s">
        <v>11</v>
      </c>
      <c r="H3896" t="s">
        <v>5361</v>
      </c>
      <c r="I3896">
        <v>999</v>
      </c>
      <c r="J3896" s="1">
        <v>45364</v>
      </c>
      <c r="K3896" t="s">
        <v>5356</v>
      </c>
      <c r="L3896" s="1"/>
      <c r="M3896" s="1">
        <v>45334</v>
      </c>
      <c r="N3896" t="s">
        <v>5839</v>
      </c>
      <c r="O3896" t="s">
        <v>5835</v>
      </c>
      <c r="P3896" t="s">
        <v>6037</v>
      </c>
    </row>
    <row r="3897" spans="1:16" x14ac:dyDescent="0.5">
      <c r="A3897" t="s">
        <v>5218</v>
      </c>
      <c r="B3897" t="s">
        <v>5214</v>
      </c>
      <c r="C3897" t="s">
        <v>1816</v>
      </c>
      <c r="D3897" s="1">
        <v>45474</v>
      </c>
      <c r="E3897">
        <v>999</v>
      </c>
      <c r="F3897" t="s">
        <v>10</v>
      </c>
      <c r="G3897" t="s">
        <v>11</v>
      </c>
      <c r="H3897" t="s">
        <v>5361</v>
      </c>
      <c r="I3897">
        <v>999</v>
      </c>
      <c r="J3897" s="1">
        <v>45364</v>
      </c>
      <c r="K3897" t="s">
        <v>5356</v>
      </c>
      <c r="L3897" s="1"/>
      <c r="M3897" s="1">
        <v>45334</v>
      </c>
      <c r="N3897" t="s">
        <v>5839</v>
      </c>
      <c r="O3897" t="s">
        <v>5835</v>
      </c>
      <c r="P3897" t="s">
        <v>6037</v>
      </c>
    </row>
    <row r="3898" spans="1:16" x14ac:dyDescent="0.5">
      <c r="A3898" t="s">
        <v>5219</v>
      </c>
      <c r="B3898" t="s">
        <v>5214</v>
      </c>
      <c r="C3898" t="s">
        <v>1816</v>
      </c>
      <c r="D3898" s="1">
        <v>45505</v>
      </c>
      <c r="E3898">
        <v>999</v>
      </c>
      <c r="F3898" t="s">
        <v>10</v>
      </c>
      <c r="G3898" t="s">
        <v>23</v>
      </c>
      <c r="H3898" t="s">
        <v>5361</v>
      </c>
      <c r="I3898">
        <v>999</v>
      </c>
      <c r="J3898" s="1">
        <v>45364</v>
      </c>
      <c r="K3898" t="s">
        <v>5356</v>
      </c>
      <c r="L3898" s="1"/>
      <c r="M3898" s="1">
        <v>45334</v>
      </c>
      <c r="N3898" t="s">
        <v>5839</v>
      </c>
      <c r="O3898" t="s">
        <v>5835</v>
      </c>
      <c r="P3898" t="s">
        <v>6037</v>
      </c>
    </row>
    <row r="3899" spans="1:16" x14ac:dyDescent="0.5">
      <c r="A3899" t="s">
        <v>5220</v>
      </c>
      <c r="B3899" t="s">
        <v>5214</v>
      </c>
      <c r="C3899" t="s">
        <v>1816</v>
      </c>
      <c r="D3899" s="1">
        <v>45536</v>
      </c>
      <c r="E3899">
        <v>999</v>
      </c>
      <c r="F3899" t="s">
        <v>10</v>
      </c>
      <c r="G3899" t="s">
        <v>11</v>
      </c>
      <c r="H3899" t="s">
        <v>5361</v>
      </c>
      <c r="I3899">
        <v>999</v>
      </c>
      <c r="J3899" s="1">
        <v>45364</v>
      </c>
      <c r="K3899" t="s">
        <v>5356</v>
      </c>
      <c r="L3899" s="1"/>
      <c r="M3899" s="1">
        <v>45334</v>
      </c>
      <c r="N3899" t="s">
        <v>5839</v>
      </c>
      <c r="O3899" t="s">
        <v>5835</v>
      </c>
      <c r="P3899" t="s">
        <v>6037</v>
      </c>
    </row>
    <row r="3900" spans="1:16" x14ac:dyDescent="0.5">
      <c r="A3900" t="s">
        <v>5221</v>
      </c>
      <c r="B3900" t="s">
        <v>5222</v>
      </c>
      <c r="C3900" t="s">
        <v>5223</v>
      </c>
      <c r="D3900" s="1">
        <v>45537</v>
      </c>
      <c r="E3900">
        <v>2499</v>
      </c>
      <c r="F3900" t="s">
        <v>10</v>
      </c>
      <c r="G3900" t="s">
        <v>41</v>
      </c>
      <c r="H3900" t="s">
        <v>5362</v>
      </c>
      <c r="I3900">
        <v>2499</v>
      </c>
      <c r="J3900" s="1">
        <v>45544</v>
      </c>
      <c r="K3900" t="s">
        <v>5356</v>
      </c>
      <c r="L3900" s="1"/>
      <c r="M3900" s="1">
        <v>45525</v>
      </c>
      <c r="N3900" t="s">
        <v>5838</v>
      </c>
      <c r="O3900" t="s">
        <v>5835</v>
      </c>
      <c r="P3900" t="s">
        <v>5840</v>
      </c>
    </row>
    <row r="3901" spans="1:16" x14ac:dyDescent="0.5">
      <c r="A3901" t="s">
        <v>5224</v>
      </c>
      <c r="B3901" t="s">
        <v>5225</v>
      </c>
      <c r="C3901" t="s">
        <v>3363</v>
      </c>
      <c r="D3901" s="1">
        <v>45324</v>
      </c>
      <c r="E3901">
        <v>999</v>
      </c>
      <c r="F3901" t="s">
        <v>10</v>
      </c>
      <c r="G3901" t="s">
        <v>11</v>
      </c>
      <c r="H3901" t="s">
        <v>5361</v>
      </c>
      <c r="I3901">
        <v>999</v>
      </c>
      <c r="J3901" s="1">
        <v>45341</v>
      </c>
      <c r="K3901" t="s">
        <v>5356</v>
      </c>
      <c r="L3901" s="1"/>
      <c r="M3901" s="1">
        <v>45312</v>
      </c>
      <c r="N3901" t="s">
        <v>5838</v>
      </c>
      <c r="O3901" t="s">
        <v>5848</v>
      </c>
      <c r="P3901" t="s">
        <v>6037</v>
      </c>
    </row>
    <row r="3902" spans="1:16" x14ac:dyDescent="0.5">
      <c r="A3902" t="s">
        <v>5226</v>
      </c>
      <c r="B3902" t="s">
        <v>5225</v>
      </c>
      <c r="C3902" t="s">
        <v>3363</v>
      </c>
      <c r="D3902" s="1">
        <v>45353</v>
      </c>
      <c r="E3902">
        <v>999</v>
      </c>
      <c r="F3902" t="s">
        <v>10</v>
      </c>
      <c r="G3902" t="s">
        <v>41</v>
      </c>
      <c r="H3902" t="s">
        <v>5361</v>
      </c>
      <c r="I3902">
        <v>999</v>
      </c>
      <c r="J3902" s="1">
        <v>45341</v>
      </c>
      <c r="K3902" t="s">
        <v>5356</v>
      </c>
      <c r="L3902" s="1"/>
      <c r="M3902" s="1">
        <v>45312</v>
      </c>
      <c r="N3902" t="s">
        <v>5838</v>
      </c>
      <c r="O3902" t="s">
        <v>5848</v>
      </c>
      <c r="P3902" t="s">
        <v>6037</v>
      </c>
    </row>
    <row r="3903" spans="1:16" x14ac:dyDescent="0.5">
      <c r="A3903" t="s">
        <v>5227</v>
      </c>
      <c r="B3903" t="s">
        <v>5225</v>
      </c>
      <c r="C3903" t="s">
        <v>3363</v>
      </c>
      <c r="D3903" s="1">
        <v>45386</v>
      </c>
      <c r="E3903">
        <v>999</v>
      </c>
      <c r="F3903" t="s">
        <v>10</v>
      </c>
      <c r="G3903" t="s">
        <v>11</v>
      </c>
      <c r="H3903" t="s">
        <v>5361</v>
      </c>
      <c r="I3903">
        <v>999</v>
      </c>
      <c r="J3903" s="1">
        <v>45341</v>
      </c>
      <c r="K3903" t="s">
        <v>5356</v>
      </c>
      <c r="L3903" s="1"/>
      <c r="M3903" s="1">
        <v>45312</v>
      </c>
      <c r="N3903" t="s">
        <v>5838</v>
      </c>
      <c r="O3903" t="s">
        <v>5848</v>
      </c>
      <c r="P3903" t="s">
        <v>6037</v>
      </c>
    </row>
    <row r="3904" spans="1:16" x14ac:dyDescent="0.5">
      <c r="A3904" t="s">
        <v>5228</v>
      </c>
      <c r="B3904" t="s">
        <v>5225</v>
      </c>
      <c r="C3904" t="s">
        <v>3363</v>
      </c>
      <c r="D3904" s="1">
        <v>45413</v>
      </c>
      <c r="E3904">
        <v>999</v>
      </c>
      <c r="F3904" t="s">
        <v>10</v>
      </c>
      <c r="G3904" t="s">
        <v>11</v>
      </c>
      <c r="H3904" t="s">
        <v>5361</v>
      </c>
      <c r="I3904">
        <v>999</v>
      </c>
      <c r="J3904" s="1">
        <v>45341</v>
      </c>
      <c r="K3904" t="s">
        <v>5356</v>
      </c>
      <c r="L3904" s="1"/>
      <c r="M3904" s="1">
        <v>45312</v>
      </c>
      <c r="N3904" t="s">
        <v>5838</v>
      </c>
      <c r="O3904" t="s">
        <v>5848</v>
      </c>
      <c r="P3904" t="s">
        <v>6037</v>
      </c>
    </row>
    <row r="3905" spans="1:16" x14ac:dyDescent="0.5">
      <c r="A3905" t="s">
        <v>5229</v>
      </c>
      <c r="B3905" t="s">
        <v>5225</v>
      </c>
      <c r="C3905" t="s">
        <v>3363</v>
      </c>
      <c r="D3905" s="1">
        <v>45444</v>
      </c>
      <c r="E3905">
        <v>999</v>
      </c>
      <c r="F3905" t="s">
        <v>10</v>
      </c>
      <c r="G3905" t="s">
        <v>41</v>
      </c>
      <c r="H3905" t="s">
        <v>5361</v>
      </c>
      <c r="I3905">
        <v>999</v>
      </c>
      <c r="J3905" s="1">
        <v>45341</v>
      </c>
      <c r="K3905" t="s">
        <v>5356</v>
      </c>
      <c r="L3905" s="1"/>
      <c r="M3905" s="1">
        <v>45312</v>
      </c>
      <c r="N3905" t="s">
        <v>5838</v>
      </c>
      <c r="O3905" t="s">
        <v>5848</v>
      </c>
      <c r="P3905" t="s">
        <v>6037</v>
      </c>
    </row>
    <row r="3906" spans="1:16" x14ac:dyDescent="0.5">
      <c r="A3906" t="s">
        <v>5230</v>
      </c>
      <c r="B3906" t="s">
        <v>5225</v>
      </c>
      <c r="C3906" t="s">
        <v>3363</v>
      </c>
      <c r="D3906" s="1">
        <v>45475</v>
      </c>
      <c r="E3906">
        <v>999</v>
      </c>
      <c r="F3906" t="s">
        <v>10</v>
      </c>
      <c r="G3906" t="s">
        <v>11</v>
      </c>
      <c r="H3906" t="s">
        <v>5361</v>
      </c>
      <c r="I3906">
        <v>999</v>
      </c>
      <c r="J3906" s="1">
        <v>45341</v>
      </c>
      <c r="K3906" t="s">
        <v>5356</v>
      </c>
      <c r="L3906" s="1"/>
      <c r="M3906" s="1">
        <v>45312</v>
      </c>
      <c r="N3906" t="s">
        <v>5838</v>
      </c>
      <c r="O3906" t="s">
        <v>5848</v>
      </c>
      <c r="P3906" t="s">
        <v>6037</v>
      </c>
    </row>
    <row r="3907" spans="1:16" x14ac:dyDescent="0.5">
      <c r="A3907" t="s">
        <v>5231</v>
      </c>
      <c r="B3907" t="s">
        <v>5225</v>
      </c>
      <c r="C3907" t="s">
        <v>3363</v>
      </c>
      <c r="D3907" s="1">
        <v>45507</v>
      </c>
      <c r="E3907">
        <v>999</v>
      </c>
      <c r="F3907" t="s">
        <v>10</v>
      </c>
      <c r="G3907" t="s">
        <v>41</v>
      </c>
      <c r="H3907" t="s">
        <v>5361</v>
      </c>
      <c r="I3907">
        <v>999</v>
      </c>
      <c r="J3907" s="1">
        <v>45341</v>
      </c>
      <c r="K3907" t="s">
        <v>5356</v>
      </c>
      <c r="L3907" s="1"/>
      <c r="M3907" s="1">
        <v>45312</v>
      </c>
      <c r="N3907" t="s">
        <v>5838</v>
      </c>
      <c r="O3907" t="s">
        <v>5848</v>
      </c>
      <c r="P3907" t="s">
        <v>6037</v>
      </c>
    </row>
    <row r="3908" spans="1:16" x14ac:dyDescent="0.5">
      <c r="A3908" t="s">
        <v>5232</v>
      </c>
      <c r="B3908" t="s">
        <v>5225</v>
      </c>
      <c r="C3908" t="s">
        <v>3363</v>
      </c>
      <c r="D3908" s="1">
        <v>45536</v>
      </c>
      <c r="E3908">
        <v>999</v>
      </c>
      <c r="F3908" t="s">
        <v>10</v>
      </c>
      <c r="G3908" t="s">
        <v>41</v>
      </c>
      <c r="H3908" t="s">
        <v>5361</v>
      </c>
      <c r="I3908">
        <v>999</v>
      </c>
      <c r="J3908" s="1">
        <v>45341</v>
      </c>
      <c r="K3908" t="s">
        <v>5356</v>
      </c>
      <c r="L3908" s="1"/>
      <c r="M3908" s="1">
        <v>45312</v>
      </c>
      <c r="N3908" t="s">
        <v>5838</v>
      </c>
      <c r="O3908" t="s">
        <v>5848</v>
      </c>
      <c r="P3908" t="s">
        <v>6037</v>
      </c>
    </row>
    <row r="3909" spans="1:16" x14ac:dyDescent="0.5">
      <c r="A3909" t="s">
        <v>5233</v>
      </c>
      <c r="B3909" t="s">
        <v>5234</v>
      </c>
      <c r="C3909" t="s">
        <v>798</v>
      </c>
      <c r="D3909" s="1">
        <v>45446</v>
      </c>
      <c r="E3909">
        <v>999</v>
      </c>
      <c r="F3909" t="s">
        <v>10</v>
      </c>
      <c r="G3909" t="s">
        <v>23</v>
      </c>
      <c r="H3909" t="s">
        <v>5361</v>
      </c>
      <c r="I3909">
        <v>999</v>
      </c>
      <c r="J3909" s="1">
        <v>45445</v>
      </c>
      <c r="K3909" t="s">
        <v>5356</v>
      </c>
      <c r="L3909" s="1"/>
      <c r="M3909" s="1">
        <v>45416</v>
      </c>
      <c r="N3909" t="s">
        <v>5838</v>
      </c>
      <c r="O3909" t="s">
        <v>5845</v>
      </c>
      <c r="P3909" t="s">
        <v>6037</v>
      </c>
    </row>
    <row r="3910" spans="1:16" x14ac:dyDescent="0.5">
      <c r="A3910" t="s">
        <v>5235</v>
      </c>
      <c r="B3910" t="s">
        <v>5234</v>
      </c>
      <c r="C3910" t="s">
        <v>798</v>
      </c>
      <c r="D3910" s="1">
        <v>45477</v>
      </c>
      <c r="E3910">
        <v>0</v>
      </c>
      <c r="F3910" t="s">
        <v>43</v>
      </c>
      <c r="G3910" t="s">
        <v>25</v>
      </c>
      <c r="H3910" t="s">
        <v>5361</v>
      </c>
      <c r="I3910">
        <v>999</v>
      </c>
      <c r="J3910" s="1">
        <v>45445</v>
      </c>
      <c r="K3910" t="s">
        <v>5356</v>
      </c>
      <c r="L3910" s="1"/>
      <c r="M3910" s="1">
        <v>45416</v>
      </c>
      <c r="N3910" t="s">
        <v>5838</v>
      </c>
      <c r="O3910" t="s">
        <v>5845</v>
      </c>
      <c r="P3910" t="s">
        <v>6037</v>
      </c>
    </row>
    <row r="3911" spans="1:16" x14ac:dyDescent="0.5">
      <c r="A3911" t="s">
        <v>5236</v>
      </c>
      <c r="B3911" t="s">
        <v>5234</v>
      </c>
      <c r="C3911" t="s">
        <v>798</v>
      </c>
      <c r="D3911" s="1">
        <v>45505</v>
      </c>
      <c r="E3911">
        <v>999</v>
      </c>
      <c r="F3911" t="s">
        <v>10</v>
      </c>
      <c r="G3911" t="s">
        <v>11</v>
      </c>
      <c r="H3911" t="s">
        <v>5361</v>
      </c>
      <c r="I3911">
        <v>999</v>
      </c>
      <c r="J3911" s="1">
        <v>45445</v>
      </c>
      <c r="K3911" t="s">
        <v>5356</v>
      </c>
      <c r="L3911" s="1"/>
      <c r="M3911" s="1">
        <v>45416</v>
      </c>
      <c r="N3911" t="s">
        <v>5838</v>
      </c>
      <c r="O3911" t="s">
        <v>5845</v>
      </c>
      <c r="P3911" t="s">
        <v>6037</v>
      </c>
    </row>
    <row r="3912" spans="1:16" x14ac:dyDescent="0.5">
      <c r="A3912" t="s">
        <v>5237</v>
      </c>
      <c r="B3912" t="s">
        <v>5234</v>
      </c>
      <c r="C3912" t="s">
        <v>798</v>
      </c>
      <c r="D3912" s="1">
        <v>45536</v>
      </c>
      <c r="E3912">
        <v>999</v>
      </c>
      <c r="F3912" t="s">
        <v>10</v>
      </c>
      <c r="G3912" t="s">
        <v>11</v>
      </c>
      <c r="H3912" t="s">
        <v>5361</v>
      </c>
      <c r="I3912">
        <v>999</v>
      </c>
      <c r="J3912" s="1">
        <v>45445</v>
      </c>
      <c r="K3912" t="s">
        <v>5356</v>
      </c>
      <c r="L3912" s="1"/>
      <c r="M3912" s="1">
        <v>45416</v>
      </c>
      <c r="N3912" t="s">
        <v>5838</v>
      </c>
      <c r="O3912" t="s">
        <v>5845</v>
      </c>
      <c r="P3912" t="s">
        <v>6037</v>
      </c>
    </row>
    <row r="3913" spans="1:16" x14ac:dyDescent="0.5">
      <c r="A3913" t="s">
        <v>5238</v>
      </c>
      <c r="B3913" t="s">
        <v>5239</v>
      </c>
      <c r="C3913" t="s">
        <v>1202</v>
      </c>
      <c r="D3913" s="1">
        <v>45293</v>
      </c>
      <c r="E3913">
        <v>999</v>
      </c>
      <c r="F3913" t="s">
        <v>10</v>
      </c>
      <c r="G3913" t="s">
        <v>11</v>
      </c>
      <c r="H3913" t="s">
        <v>5361</v>
      </c>
      <c r="I3913">
        <v>999</v>
      </c>
      <c r="J3913" s="1">
        <v>45318</v>
      </c>
      <c r="K3913" t="s">
        <v>5356</v>
      </c>
      <c r="L3913" s="1"/>
      <c r="M3913" s="1">
        <v>45307</v>
      </c>
      <c r="N3913" t="s">
        <v>5839</v>
      </c>
      <c r="O3913" t="s">
        <v>5844</v>
      </c>
      <c r="P3913" t="s">
        <v>5840</v>
      </c>
    </row>
    <row r="3914" spans="1:16" x14ac:dyDescent="0.5">
      <c r="A3914" t="s">
        <v>5240</v>
      </c>
      <c r="B3914" t="s">
        <v>5239</v>
      </c>
      <c r="C3914" t="s">
        <v>1202</v>
      </c>
      <c r="D3914" s="1">
        <v>45324</v>
      </c>
      <c r="E3914">
        <v>999</v>
      </c>
      <c r="F3914" t="s">
        <v>10</v>
      </c>
      <c r="G3914" t="s">
        <v>25</v>
      </c>
      <c r="H3914" t="s">
        <v>5361</v>
      </c>
      <c r="I3914">
        <v>999</v>
      </c>
      <c r="J3914" s="1">
        <v>45318</v>
      </c>
      <c r="K3914" t="s">
        <v>5356</v>
      </c>
      <c r="L3914" s="1"/>
      <c r="M3914" s="1">
        <v>45307</v>
      </c>
      <c r="N3914" t="s">
        <v>5839</v>
      </c>
      <c r="O3914" t="s">
        <v>5844</v>
      </c>
      <c r="P3914" t="s">
        <v>5840</v>
      </c>
    </row>
    <row r="3915" spans="1:16" x14ac:dyDescent="0.5">
      <c r="A3915" t="s">
        <v>5241</v>
      </c>
      <c r="B3915" t="s">
        <v>5239</v>
      </c>
      <c r="C3915" t="s">
        <v>1202</v>
      </c>
      <c r="D3915" s="1">
        <v>45353</v>
      </c>
      <c r="E3915">
        <v>999</v>
      </c>
      <c r="F3915" t="s">
        <v>10</v>
      </c>
      <c r="G3915" t="s">
        <v>25</v>
      </c>
      <c r="H3915" t="s">
        <v>5361</v>
      </c>
      <c r="I3915">
        <v>999</v>
      </c>
      <c r="J3915" s="1">
        <v>45318</v>
      </c>
      <c r="K3915" t="s">
        <v>5356</v>
      </c>
      <c r="L3915" s="1"/>
      <c r="M3915" s="1">
        <v>45307</v>
      </c>
      <c r="N3915" t="s">
        <v>5839</v>
      </c>
      <c r="O3915" t="s">
        <v>5844</v>
      </c>
      <c r="P3915" t="s">
        <v>5840</v>
      </c>
    </row>
    <row r="3916" spans="1:16" x14ac:dyDescent="0.5">
      <c r="A3916" t="s">
        <v>5242</v>
      </c>
      <c r="B3916" t="s">
        <v>5239</v>
      </c>
      <c r="C3916" t="s">
        <v>1202</v>
      </c>
      <c r="D3916" s="1">
        <v>45386</v>
      </c>
      <c r="E3916">
        <v>999</v>
      </c>
      <c r="F3916" t="s">
        <v>10</v>
      </c>
      <c r="G3916" t="s">
        <v>23</v>
      </c>
      <c r="H3916" t="s">
        <v>5361</v>
      </c>
      <c r="I3916">
        <v>999</v>
      </c>
      <c r="J3916" s="1">
        <v>45318</v>
      </c>
      <c r="K3916" t="s">
        <v>5356</v>
      </c>
      <c r="L3916" s="1"/>
      <c r="M3916" s="1">
        <v>45307</v>
      </c>
      <c r="N3916" t="s">
        <v>5839</v>
      </c>
      <c r="O3916" t="s">
        <v>5844</v>
      </c>
      <c r="P3916" t="s">
        <v>5840</v>
      </c>
    </row>
    <row r="3917" spans="1:16" x14ac:dyDescent="0.5">
      <c r="A3917" t="s">
        <v>5243</v>
      </c>
      <c r="B3917" t="s">
        <v>5239</v>
      </c>
      <c r="C3917" t="s">
        <v>1202</v>
      </c>
      <c r="D3917" s="1">
        <v>45416</v>
      </c>
      <c r="E3917">
        <v>999</v>
      </c>
      <c r="F3917" t="s">
        <v>10</v>
      </c>
      <c r="G3917" t="s">
        <v>11</v>
      </c>
      <c r="H3917" t="s">
        <v>5361</v>
      </c>
      <c r="I3917">
        <v>999</v>
      </c>
      <c r="J3917" s="1">
        <v>45318</v>
      </c>
      <c r="K3917" t="s">
        <v>5356</v>
      </c>
      <c r="L3917" s="1"/>
      <c r="M3917" s="1">
        <v>45307</v>
      </c>
      <c r="N3917" t="s">
        <v>5839</v>
      </c>
      <c r="O3917" t="s">
        <v>5844</v>
      </c>
      <c r="P3917" t="s">
        <v>5840</v>
      </c>
    </row>
    <row r="3918" spans="1:16" x14ac:dyDescent="0.5">
      <c r="A3918" t="s">
        <v>5244</v>
      </c>
      <c r="B3918" t="s">
        <v>5239</v>
      </c>
      <c r="C3918" t="s">
        <v>1202</v>
      </c>
      <c r="D3918" s="1">
        <v>45447</v>
      </c>
      <c r="E3918">
        <v>999</v>
      </c>
      <c r="F3918" t="s">
        <v>10</v>
      </c>
      <c r="G3918" t="s">
        <v>23</v>
      </c>
      <c r="H3918" t="s">
        <v>5361</v>
      </c>
      <c r="I3918">
        <v>999</v>
      </c>
      <c r="J3918" s="1">
        <v>45318</v>
      </c>
      <c r="K3918" t="s">
        <v>5356</v>
      </c>
      <c r="L3918" s="1"/>
      <c r="M3918" s="1">
        <v>45307</v>
      </c>
      <c r="N3918" t="s">
        <v>5839</v>
      </c>
      <c r="O3918" t="s">
        <v>5844</v>
      </c>
      <c r="P3918" t="s">
        <v>5840</v>
      </c>
    </row>
    <row r="3919" spans="1:16" x14ac:dyDescent="0.5">
      <c r="A3919" t="s">
        <v>5245</v>
      </c>
      <c r="B3919" t="s">
        <v>5239</v>
      </c>
      <c r="C3919" t="s">
        <v>1202</v>
      </c>
      <c r="D3919" s="1">
        <v>45477</v>
      </c>
      <c r="E3919">
        <v>999</v>
      </c>
      <c r="F3919" t="s">
        <v>10</v>
      </c>
      <c r="G3919" t="s">
        <v>11</v>
      </c>
      <c r="H3919" t="s">
        <v>5361</v>
      </c>
      <c r="I3919">
        <v>999</v>
      </c>
      <c r="J3919" s="1">
        <v>45318</v>
      </c>
      <c r="K3919" t="s">
        <v>5356</v>
      </c>
      <c r="L3919" s="1"/>
      <c r="M3919" s="1">
        <v>45307</v>
      </c>
      <c r="N3919" t="s">
        <v>5839</v>
      </c>
      <c r="O3919" t="s">
        <v>5844</v>
      </c>
      <c r="P3919" t="s">
        <v>5840</v>
      </c>
    </row>
    <row r="3920" spans="1:16" x14ac:dyDescent="0.5">
      <c r="A3920" t="s">
        <v>5246</v>
      </c>
      <c r="B3920" t="s">
        <v>5239</v>
      </c>
      <c r="C3920" t="s">
        <v>1202</v>
      </c>
      <c r="D3920" s="1">
        <v>45507</v>
      </c>
      <c r="E3920">
        <v>999</v>
      </c>
      <c r="F3920" t="s">
        <v>10</v>
      </c>
      <c r="G3920" t="s">
        <v>11</v>
      </c>
      <c r="H3920" t="s">
        <v>5361</v>
      </c>
      <c r="I3920">
        <v>999</v>
      </c>
      <c r="J3920" s="1">
        <v>45318</v>
      </c>
      <c r="K3920" t="s">
        <v>5356</v>
      </c>
      <c r="L3920" s="1"/>
      <c r="M3920" s="1">
        <v>45307</v>
      </c>
      <c r="N3920" t="s">
        <v>5839</v>
      </c>
      <c r="O3920" t="s">
        <v>5844</v>
      </c>
      <c r="P3920" t="s">
        <v>5840</v>
      </c>
    </row>
    <row r="3921" spans="1:16" x14ac:dyDescent="0.5">
      <c r="A3921" t="s">
        <v>5247</v>
      </c>
      <c r="B3921" t="s">
        <v>5239</v>
      </c>
      <c r="C3921" t="s">
        <v>1202</v>
      </c>
      <c r="D3921" s="1">
        <v>45539</v>
      </c>
      <c r="E3921">
        <v>999</v>
      </c>
      <c r="F3921" t="s">
        <v>10</v>
      </c>
      <c r="G3921" t="s">
        <v>11</v>
      </c>
      <c r="H3921" t="s">
        <v>5361</v>
      </c>
      <c r="I3921">
        <v>999</v>
      </c>
      <c r="J3921" s="1">
        <v>45318</v>
      </c>
      <c r="K3921" t="s">
        <v>5356</v>
      </c>
      <c r="L3921" s="1"/>
      <c r="M3921" s="1">
        <v>45307</v>
      </c>
      <c r="N3921" t="s">
        <v>5839</v>
      </c>
      <c r="O3921" t="s">
        <v>5844</v>
      </c>
      <c r="P3921" t="s">
        <v>5840</v>
      </c>
    </row>
    <row r="3922" spans="1:16" x14ac:dyDescent="0.5">
      <c r="A3922" t="s">
        <v>5248</v>
      </c>
      <c r="B3922" t="s">
        <v>5249</v>
      </c>
      <c r="C3922" t="s">
        <v>1412</v>
      </c>
      <c r="D3922" s="1">
        <v>45505</v>
      </c>
      <c r="E3922">
        <v>999</v>
      </c>
      <c r="F3922" t="s">
        <v>10</v>
      </c>
      <c r="G3922" t="s">
        <v>11</v>
      </c>
      <c r="H3922" t="s">
        <v>5361</v>
      </c>
      <c r="I3922">
        <v>999</v>
      </c>
      <c r="J3922" s="1">
        <v>45531</v>
      </c>
      <c r="K3922" t="s">
        <v>5359</v>
      </c>
      <c r="L3922" s="1">
        <v>45565</v>
      </c>
      <c r="M3922" s="1">
        <v>45522</v>
      </c>
      <c r="N3922" t="s">
        <v>5838</v>
      </c>
      <c r="O3922" t="s">
        <v>5848</v>
      </c>
      <c r="P3922" t="s">
        <v>6036</v>
      </c>
    </row>
    <row r="3923" spans="1:16" x14ac:dyDescent="0.5">
      <c r="A3923" t="s">
        <v>5250</v>
      </c>
      <c r="B3923" t="s">
        <v>5249</v>
      </c>
      <c r="C3923" t="s">
        <v>1412</v>
      </c>
      <c r="D3923" s="1">
        <v>45539</v>
      </c>
      <c r="E3923">
        <v>999</v>
      </c>
      <c r="F3923" t="s">
        <v>10</v>
      </c>
      <c r="G3923" t="s">
        <v>23</v>
      </c>
      <c r="H3923" t="s">
        <v>5361</v>
      </c>
      <c r="I3923">
        <v>999</v>
      </c>
      <c r="J3923" s="1">
        <v>45531</v>
      </c>
      <c r="K3923" t="s">
        <v>5359</v>
      </c>
      <c r="L3923" s="1">
        <v>45565</v>
      </c>
      <c r="M3923" s="1">
        <v>45522</v>
      </c>
      <c r="N3923" t="s">
        <v>5838</v>
      </c>
      <c r="O3923" t="s">
        <v>5848</v>
      </c>
      <c r="P3923" t="s">
        <v>6036</v>
      </c>
    </row>
    <row r="3924" spans="1:16" x14ac:dyDescent="0.5">
      <c r="A3924" t="s">
        <v>5251</v>
      </c>
      <c r="B3924" t="s">
        <v>5252</v>
      </c>
      <c r="C3924" t="s">
        <v>1336</v>
      </c>
      <c r="D3924" s="1">
        <v>45323</v>
      </c>
      <c r="E3924">
        <v>999</v>
      </c>
      <c r="F3924" t="s">
        <v>10</v>
      </c>
      <c r="G3924" t="s">
        <v>11</v>
      </c>
      <c r="H3924" t="s">
        <v>5361</v>
      </c>
      <c r="I3924">
        <v>999</v>
      </c>
      <c r="J3924" s="1">
        <v>45330</v>
      </c>
      <c r="K3924" t="s">
        <v>5359</v>
      </c>
      <c r="L3924" s="1">
        <v>45515</v>
      </c>
      <c r="M3924" s="1">
        <v>45302</v>
      </c>
      <c r="N3924" t="s">
        <v>5846</v>
      </c>
      <c r="O3924" t="s">
        <v>5841</v>
      </c>
      <c r="P3924" t="s">
        <v>5836</v>
      </c>
    </row>
    <row r="3925" spans="1:16" x14ac:dyDescent="0.5">
      <c r="A3925" t="s">
        <v>5253</v>
      </c>
      <c r="B3925" t="s">
        <v>5252</v>
      </c>
      <c r="C3925" t="s">
        <v>1336</v>
      </c>
      <c r="D3925" s="1">
        <v>45352</v>
      </c>
      <c r="E3925">
        <v>999</v>
      </c>
      <c r="F3925" t="s">
        <v>10</v>
      </c>
      <c r="G3925" t="s">
        <v>11</v>
      </c>
      <c r="H3925" t="s">
        <v>5361</v>
      </c>
      <c r="I3925">
        <v>999</v>
      </c>
      <c r="J3925" s="1">
        <v>45330</v>
      </c>
      <c r="K3925" t="s">
        <v>5359</v>
      </c>
      <c r="L3925" s="1">
        <v>45515</v>
      </c>
      <c r="M3925" s="1">
        <v>45302</v>
      </c>
      <c r="N3925" t="s">
        <v>5846</v>
      </c>
      <c r="O3925" t="s">
        <v>5841</v>
      </c>
      <c r="P3925" t="s">
        <v>5836</v>
      </c>
    </row>
    <row r="3926" spans="1:16" x14ac:dyDescent="0.5">
      <c r="A3926" t="s">
        <v>5254</v>
      </c>
      <c r="B3926" t="s">
        <v>5252</v>
      </c>
      <c r="C3926" t="s">
        <v>1336</v>
      </c>
      <c r="D3926" s="1">
        <v>45386</v>
      </c>
      <c r="E3926">
        <v>999</v>
      </c>
      <c r="F3926" t="s">
        <v>10</v>
      </c>
      <c r="G3926" t="s">
        <v>11</v>
      </c>
      <c r="H3926" t="s">
        <v>5361</v>
      </c>
      <c r="I3926">
        <v>999</v>
      </c>
      <c r="J3926" s="1">
        <v>45330</v>
      </c>
      <c r="K3926" t="s">
        <v>5359</v>
      </c>
      <c r="L3926" s="1">
        <v>45515</v>
      </c>
      <c r="M3926" s="1">
        <v>45302</v>
      </c>
      <c r="N3926" t="s">
        <v>5846</v>
      </c>
      <c r="O3926" t="s">
        <v>5841</v>
      </c>
      <c r="P3926" t="s">
        <v>5836</v>
      </c>
    </row>
    <row r="3927" spans="1:16" x14ac:dyDescent="0.5">
      <c r="A3927" t="s">
        <v>5255</v>
      </c>
      <c r="B3927" t="s">
        <v>5252</v>
      </c>
      <c r="C3927" t="s">
        <v>1336</v>
      </c>
      <c r="D3927" s="1">
        <v>45416</v>
      </c>
      <c r="E3927">
        <v>999</v>
      </c>
      <c r="F3927" t="s">
        <v>10</v>
      </c>
      <c r="G3927" t="s">
        <v>23</v>
      </c>
      <c r="H3927" t="s">
        <v>5361</v>
      </c>
      <c r="I3927">
        <v>999</v>
      </c>
      <c r="J3927" s="1">
        <v>45330</v>
      </c>
      <c r="K3927" t="s">
        <v>5359</v>
      </c>
      <c r="L3927" s="1">
        <v>45515</v>
      </c>
      <c r="M3927" s="1">
        <v>45302</v>
      </c>
      <c r="N3927" t="s">
        <v>5846</v>
      </c>
      <c r="O3927" t="s">
        <v>5841</v>
      </c>
      <c r="P3927" t="s">
        <v>5836</v>
      </c>
    </row>
    <row r="3928" spans="1:16" x14ac:dyDescent="0.5">
      <c r="A3928" t="s">
        <v>5256</v>
      </c>
      <c r="B3928" t="s">
        <v>5252</v>
      </c>
      <c r="C3928" t="s">
        <v>1336</v>
      </c>
      <c r="D3928" s="1">
        <v>45444</v>
      </c>
      <c r="E3928">
        <v>999</v>
      </c>
      <c r="F3928" t="s">
        <v>10</v>
      </c>
      <c r="G3928" t="s">
        <v>25</v>
      </c>
      <c r="H3928" t="s">
        <v>5361</v>
      </c>
      <c r="I3928">
        <v>999</v>
      </c>
      <c r="J3928" s="1">
        <v>45330</v>
      </c>
      <c r="K3928" t="s">
        <v>5359</v>
      </c>
      <c r="L3928" s="1">
        <v>45515</v>
      </c>
      <c r="M3928" s="1">
        <v>45302</v>
      </c>
      <c r="N3928" t="s">
        <v>5846</v>
      </c>
      <c r="O3928" t="s">
        <v>5841</v>
      </c>
      <c r="P3928" t="s">
        <v>5836</v>
      </c>
    </row>
    <row r="3929" spans="1:16" x14ac:dyDescent="0.5">
      <c r="A3929" t="s">
        <v>5257</v>
      </c>
      <c r="B3929" t="s">
        <v>5252</v>
      </c>
      <c r="C3929" t="s">
        <v>1336</v>
      </c>
      <c r="D3929" s="1">
        <v>45476</v>
      </c>
      <c r="E3929">
        <v>999</v>
      </c>
      <c r="F3929" t="s">
        <v>10</v>
      </c>
      <c r="G3929" t="s">
        <v>11</v>
      </c>
      <c r="H3929" t="s">
        <v>5361</v>
      </c>
      <c r="I3929">
        <v>999</v>
      </c>
      <c r="J3929" s="1">
        <v>45330</v>
      </c>
      <c r="K3929" t="s">
        <v>5359</v>
      </c>
      <c r="L3929" s="1">
        <v>45515</v>
      </c>
      <c r="M3929" s="1">
        <v>45302</v>
      </c>
      <c r="N3929" t="s">
        <v>5846</v>
      </c>
      <c r="O3929" t="s">
        <v>5841</v>
      </c>
      <c r="P3929" t="s">
        <v>5836</v>
      </c>
    </row>
    <row r="3930" spans="1:16" x14ac:dyDescent="0.5">
      <c r="A3930" t="s">
        <v>5258</v>
      </c>
      <c r="B3930" t="s">
        <v>5252</v>
      </c>
      <c r="C3930" t="s">
        <v>1336</v>
      </c>
      <c r="D3930" s="1">
        <v>45508</v>
      </c>
      <c r="E3930">
        <v>999</v>
      </c>
      <c r="F3930" t="s">
        <v>10</v>
      </c>
      <c r="G3930" t="s">
        <v>11</v>
      </c>
      <c r="H3930" t="s">
        <v>5361</v>
      </c>
      <c r="I3930">
        <v>999</v>
      </c>
      <c r="J3930" s="1">
        <v>45330</v>
      </c>
      <c r="K3930" t="s">
        <v>5359</v>
      </c>
      <c r="L3930" s="1">
        <v>45515</v>
      </c>
      <c r="M3930" s="1">
        <v>45302</v>
      </c>
      <c r="N3930" t="s">
        <v>5846</v>
      </c>
      <c r="O3930" t="s">
        <v>5841</v>
      </c>
      <c r="P3930" t="s">
        <v>5836</v>
      </c>
    </row>
    <row r="3931" spans="1:16" x14ac:dyDescent="0.5">
      <c r="A3931" t="s">
        <v>5259</v>
      </c>
      <c r="B3931" t="s">
        <v>5260</v>
      </c>
      <c r="C3931" t="s">
        <v>3476</v>
      </c>
      <c r="D3931" s="1">
        <v>45445</v>
      </c>
      <c r="E3931">
        <v>0</v>
      </c>
      <c r="F3931" t="s">
        <v>43</v>
      </c>
      <c r="G3931" t="s">
        <v>25</v>
      </c>
      <c r="H3931" t="s">
        <v>5361</v>
      </c>
      <c r="I3931">
        <v>999</v>
      </c>
      <c r="J3931" s="1">
        <v>45461</v>
      </c>
      <c r="K3931" t="s">
        <v>5356</v>
      </c>
      <c r="L3931" s="1"/>
      <c r="M3931" s="1">
        <v>45438</v>
      </c>
      <c r="N3931" t="s">
        <v>5838</v>
      </c>
      <c r="O3931" t="s">
        <v>5835</v>
      </c>
      <c r="P3931" t="s">
        <v>6036</v>
      </c>
    </row>
    <row r="3932" spans="1:16" x14ac:dyDescent="0.5">
      <c r="A3932" t="s">
        <v>5261</v>
      </c>
      <c r="B3932" t="s">
        <v>5260</v>
      </c>
      <c r="C3932" t="s">
        <v>3476</v>
      </c>
      <c r="D3932" s="1">
        <v>45474</v>
      </c>
      <c r="E3932">
        <v>999</v>
      </c>
      <c r="F3932" t="s">
        <v>10</v>
      </c>
      <c r="G3932" t="s">
        <v>11</v>
      </c>
      <c r="H3932" t="s">
        <v>5361</v>
      </c>
      <c r="I3932">
        <v>999</v>
      </c>
      <c r="J3932" s="1">
        <v>45461</v>
      </c>
      <c r="K3932" t="s">
        <v>5356</v>
      </c>
      <c r="L3932" s="1"/>
      <c r="M3932" s="1">
        <v>45438</v>
      </c>
      <c r="N3932" t="s">
        <v>5838</v>
      </c>
      <c r="O3932" t="s">
        <v>5835</v>
      </c>
      <c r="P3932" t="s">
        <v>6036</v>
      </c>
    </row>
    <row r="3933" spans="1:16" x14ac:dyDescent="0.5">
      <c r="A3933" t="s">
        <v>5262</v>
      </c>
      <c r="B3933" t="s">
        <v>5260</v>
      </c>
      <c r="C3933" t="s">
        <v>3476</v>
      </c>
      <c r="D3933" s="1">
        <v>45507</v>
      </c>
      <c r="E3933">
        <v>999</v>
      </c>
      <c r="F3933" t="s">
        <v>10</v>
      </c>
      <c r="G3933" t="s">
        <v>11</v>
      </c>
      <c r="H3933" t="s">
        <v>5361</v>
      </c>
      <c r="I3933">
        <v>999</v>
      </c>
      <c r="J3933" s="1">
        <v>45461</v>
      </c>
      <c r="K3933" t="s">
        <v>5356</v>
      </c>
      <c r="L3933" s="1"/>
      <c r="M3933" s="1">
        <v>45438</v>
      </c>
      <c r="N3933" t="s">
        <v>5838</v>
      </c>
      <c r="O3933" t="s">
        <v>5835</v>
      </c>
      <c r="P3933" t="s">
        <v>6036</v>
      </c>
    </row>
    <row r="3934" spans="1:16" x14ac:dyDescent="0.5">
      <c r="A3934" t="s">
        <v>5263</v>
      </c>
      <c r="B3934" t="s">
        <v>5260</v>
      </c>
      <c r="C3934" t="s">
        <v>3476</v>
      </c>
      <c r="D3934" s="1">
        <v>45539</v>
      </c>
      <c r="E3934">
        <v>999</v>
      </c>
      <c r="F3934" t="s">
        <v>10</v>
      </c>
      <c r="G3934" t="s">
        <v>25</v>
      </c>
      <c r="H3934" t="s">
        <v>5361</v>
      </c>
      <c r="I3934">
        <v>999</v>
      </c>
      <c r="J3934" s="1">
        <v>45461</v>
      </c>
      <c r="K3934" t="s">
        <v>5356</v>
      </c>
      <c r="L3934" s="1"/>
      <c r="M3934" s="1">
        <v>45438</v>
      </c>
      <c r="N3934" t="s">
        <v>5838</v>
      </c>
      <c r="O3934" t="s">
        <v>5835</v>
      </c>
      <c r="P3934" t="s">
        <v>6036</v>
      </c>
    </row>
    <row r="3935" spans="1:16" x14ac:dyDescent="0.5">
      <c r="A3935" t="s">
        <v>5264</v>
      </c>
      <c r="B3935" t="s">
        <v>5265</v>
      </c>
      <c r="C3935" t="s">
        <v>553</v>
      </c>
      <c r="D3935" s="1">
        <v>45325</v>
      </c>
      <c r="E3935">
        <v>2499</v>
      </c>
      <c r="F3935" t="s">
        <v>10</v>
      </c>
      <c r="G3935" t="s">
        <v>11</v>
      </c>
      <c r="H3935" t="s">
        <v>5362</v>
      </c>
      <c r="I3935">
        <v>2499</v>
      </c>
      <c r="J3935" s="1">
        <v>45333</v>
      </c>
      <c r="K3935" t="s">
        <v>5356</v>
      </c>
      <c r="L3935" s="1"/>
      <c r="M3935" s="1">
        <v>45309</v>
      </c>
      <c r="N3935" t="s">
        <v>5834</v>
      </c>
      <c r="O3935" t="s">
        <v>5845</v>
      </c>
      <c r="P3935" t="s">
        <v>6036</v>
      </c>
    </row>
    <row r="3936" spans="1:16" x14ac:dyDescent="0.5">
      <c r="A3936" t="s">
        <v>5266</v>
      </c>
      <c r="B3936" t="s">
        <v>5265</v>
      </c>
      <c r="C3936" t="s">
        <v>553</v>
      </c>
      <c r="D3936" s="1">
        <v>45355</v>
      </c>
      <c r="E3936">
        <v>2499</v>
      </c>
      <c r="F3936" t="s">
        <v>10</v>
      </c>
      <c r="G3936" t="s">
        <v>23</v>
      </c>
      <c r="H3936" t="s">
        <v>5362</v>
      </c>
      <c r="I3936">
        <v>2499</v>
      </c>
      <c r="J3936" s="1">
        <v>45333</v>
      </c>
      <c r="K3936" t="s">
        <v>5356</v>
      </c>
      <c r="L3936" s="1"/>
      <c r="M3936" s="1">
        <v>45309</v>
      </c>
      <c r="N3936" t="s">
        <v>5834</v>
      </c>
      <c r="O3936" t="s">
        <v>5845</v>
      </c>
      <c r="P3936" t="s">
        <v>6036</v>
      </c>
    </row>
    <row r="3937" spans="1:16" x14ac:dyDescent="0.5">
      <c r="A3937" t="s">
        <v>5267</v>
      </c>
      <c r="B3937" t="s">
        <v>5265</v>
      </c>
      <c r="C3937" t="s">
        <v>553</v>
      </c>
      <c r="D3937" s="1">
        <v>45386</v>
      </c>
      <c r="E3937">
        <v>2499</v>
      </c>
      <c r="F3937" t="s">
        <v>10</v>
      </c>
      <c r="G3937" t="s">
        <v>11</v>
      </c>
      <c r="H3937" t="s">
        <v>5362</v>
      </c>
      <c r="I3937">
        <v>2499</v>
      </c>
      <c r="J3937" s="1">
        <v>45333</v>
      </c>
      <c r="K3937" t="s">
        <v>5356</v>
      </c>
      <c r="L3937" s="1"/>
      <c r="M3937" s="1">
        <v>45309</v>
      </c>
      <c r="N3937" t="s">
        <v>5834</v>
      </c>
      <c r="O3937" t="s">
        <v>5845</v>
      </c>
      <c r="P3937" t="s">
        <v>6036</v>
      </c>
    </row>
    <row r="3938" spans="1:16" x14ac:dyDescent="0.5">
      <c r="A3938" t="s">
        <v>5268</v>
      </c>
      <c r="B3938" t="s">
        <v>5265</v>
      </c>
      <c r="C3938" t="s">
        <v>553</v>
      </c>
      <c r="D3938" s="1">
        <v>45416</v>
      </c>
      <c r="E3938">
        <v>2499</v>
      </c>
      <c r="F3938" t="s">
        <v>10</v>
      </c>
      <c r="G3938" t="s">
        <v>11</v>
      </c>
      <c r="H3938" t="s">
        <v>5362</v>
      </c>
      <c r="I3938">
        <v>2499</v>
      </c>
      <c r="J3938" s="1">
        <v>45333</v>
      </c>
      <c r="K3938" t="s">
        <v>5356</v>
      </c>
      <c r="L3938" s="1"/>
      <c r="M3938" s="1">
        <v>45309</v>
      </c>
      <c r="N3938" t="s">
        <v>5834</v>
      </c>
      <c r="O3938" t="s">
        <v>5845</v>
      </c>
      <c r="P3938" t="s">
        <v>6036</v>
      </c>
    </row>
    <row r="3939" spans="1:16" x14ac:dyDescent="0.5">
      <c r="A3939" t="s">
        <v>5269</v>
      </c>
      <c r="B3939" t="s">
        <v>5265</v>
      </c>
      <c r="C3939" t="s">
        <v>553</v>
      </c>
      <c r="D3939" s="1">
        <v>45447</v>
      </c>
      <c r="E3939">
        <v>2499</v>
      </c>
      <c r="F3939" t="s">
        <v>10</v>
      </c>
      <c r="G3939" t="s">
        <v>25</v>
      </c>
      <c r="H3939" t="s">
        <v>5362</v>
      </c>
      <c r="I3939">
        <v>2499</v>
      </c>
      <c r="J3939" s="1">
        <v>45333</v>
      </c>
      <c r="K3939" t="s">
        <v>5356</v>
      </c>
      <c r="L3939" s="1"/>
      <c r="M3939" s="1">
        <v>45309</v>
      </c>
      <c r="N3939" t="s">
        <v>5834</v>
      </c>
      <c r="O3939" t="s">
        <v>5845</v>
      </c>
      <c r="P3939" t="s">
        <v>6036</v>
      </c>
    </row>
    <row r="3940" spans="1:16" x14ac:dyDescent="0.5">
      <c r="A3940" t="s">
        <v>5270</v>
      </c>
      <c r="B3940" t="s">
        <v>5265</v>
      </c>
      <c r="C3940" t="s">
        <v>553</v>
      </c>
      <c r="D3940" s="1">
        <v>45475</v>
      </c>
      <c r="E3940">
        <v>2499</v>
      </c>
      <c r="F3940" t="s">
        <v>10</v>
      </c>
      <c r="G3940" t="s">
        <v>41</v>
      </c>
      <c r="H3940" t="s">
        <v>5362</v>
      </c>
      <c r="I3940">
        <v>2499</v>
      </c>
      <c r="J3940" s="1">
        <v>45333</v>
      </c>
      <c r="K3940" t="s">
        <v>5356</v>
      </c>
      <c r="L3940" s="1"/>
      <c r="M3940" s="1">
        <v>45309</v>
      </c>
      <c r="N3940" t="s">
        <v>5834</v>
      </c>
      <c r="O3940" t="s">
        <v>5845</v>
      </c>
      <c r="P3940" t="s">
        <v>6036</v>
      </c>
    </row>
    <row r="3941" spans="1:16" x14ac:dyDescent="0.5">
      <c r="A3941" t="s">
        <v>5271</v>
      </c>
      <c r="B3941" t="s">
        <v>5265</v>
      </c>
      <c r="C3941" t="s">
        <v>553</v>
      </c>
      <c r="D3941" s="1">
        <v>45507</v>
      </c>
      <c r="E3941">
        <v>2499</v>
      </c>
      <c r="F3941" t="s">
        <v>10</v>
      </c>
      <c r="G3941" t="s">
        <v>11</v>
      </c>
      <c r="H3941" t="s">
        <v>5362</v>
      </c>
      <c r="I3941">
        <v>2499</v>
      </c>
      <c r="J3941" s="1">
        <v>45333</v>
      </c>
      <c r="K3941" t="s">
        <v>5356</v>
      </c>
      <c r="L3941" s="1"/>
      <c r="M3941" s="1">
        <v>45309</v>
      </c>
      <c r="N3941" t="s">
        <v>5834</v>
      </c>
      <c r="O3941" t="s">
        <v>5845</v>
      </c>
      <c r="P3941" t="s">
        <v>6036</v>
      </c>
    </row>
    <row r="3942" spans="1:16" x14ac:dyDescent="0.5">
      <c r="A3942" t="s">
        <v>5272</v>
      </c>
      <c r="B3942" t="s">
        <v>5265</v>
      </c>
      <c r="C3942" t="s">
        <v>553</v>
      </c>
      <c r="D3942" s="1">
        <v>45539</v>
      </c>
      <c r="E3942">
        <v>2499</v>
      </c>
      <c r="F3942" t="s">
        <v>10</v>
      </c>
      <c r="G3942" t="s">
        <v>11</v>
      </c>
      <c r="H3942" t="s">
        <v>5362</v>
      </c>
      <c r="I3942">
        <v>2499</v>
      </c>
      <c r="J3942" s="1">
        <v>45333</v>
      </c>
      <c r="K3942" t="s">
        <v>5356</v>
      </c>
      <c r="L3942" s="1"/>
      <c r="M3942" s="1">
        <v>45309</v>
      </c>
      <c r="N3942" t="s">
        <v>5834</v>
      </c>
      <c r="O3942" t="s">
        <v>5845</v>
      </c>
      <c r="P3942" t="s">
        <v>6036</v>
      </c>
    </row>
    <row r="3943" spans="1:16" x14ac:dyDescent="0.5">
      <c r="A3943" t="s">
        <v>5273</v>
      </c>
      <c r="B3943" t="s">
        <v>5274</v>
      </c>
      <c r="C3943" t="s">
        <v>2337</v>
      </c>
      <c r="D3943" s="1">
        <v>45386</v>
      </c>
      <c r="E3943">
        <v>999</v>
      </c>
      <c r="F3943" t="s">
        <v>10</v>
      </c>
      <c r="G3943" t="s">
        <v>11</v>
      </c>
      <c r="H3943" t="s">
        <v>5361</v>
      </c>
      <c r="I3943">
        <v>999</v>
      </c>
      <c r="J3943" s="1">
        <v>45404</v>
      </c>
      <c r="K3943" t="s">
        <v>5356</v>
      </c>
      <c r="L3943" s="1"/>
      <c r="M3943" s="1">
        <v>45377</v>
      </c>
      <c r="N3943" t="s">
        <v>5838</v>
      </c>
      <c r="O3943" t="s">
        <v>5835</v>
      </c>
      <c r="P3943" t="s">
        <v>5836</v>
      </c>
    </row>
    <row r="3944" spans="1:16" x14ac:dyDescent="0.5">
      <c r="A3944" t="s">
        <v>5275</v>
      </c>
      <c r="B3944" t="s">
        <v>5274</v>
      </c>
      <c r="C3944" t="s">
        <v>2337</v>
      </c>
      <c r="D3944" s="1">
        <v>45414</v>
      </c>
      <c r="E3944">
        <v>999</v>
      </c>
      <c r="F3944" t="s">
        <v>10</v>
      </c>
      <c r="G3944" t="s">
        <v>11</v>
      </c>
      <c r="H3944" t="s">
        <v>5361</v>
      </c>
      <c r="I3944">
        <v>999</v>
      </c>
      <c r="J3944" s="1">
        <v>45404</v>
      </c>
      <c r="K3944" t="s">
        <v>5356</v>
      </c>
      <c r="L3944" s="1"/>
      <c r="M3944" s="1">
        <v>45377</v>
      </c>
      <c r="N3944" t="s">
        <v>5838</v>
      </c>
      <c r="O3944" t="s">
        <v>5835</v>
      </c>
      <c r="P3944" t="s">
        <v>5836</v>
      </c>
    </row>
    <row r="3945" spans="1:16" x14ac:dyDescent="0.5">
      <c r="A3945" t="s">
        <v>5276</v>
      </c>
      <c r="B3945" t="s">
        <v>5274</v>
      </c>
      <c r="C3945" t="s">
        <v>2337</v>
      </c>
      <c r="D3945" s="1">
        <v>45444</v>
      </c>
      <c r="E3945">
        <v>999</v>
      </c>
      <c r="F3945" t="s">
        <v>10</v>
      </c>
      <c r="G3945" t="s">
        <v>11</v>
      </c>
      <c r="H3945" t="s">
        <v>5361</v>
      </c>
      <c r="I3945">
        <v>999</v>
      </c>
      <c r="J3945" s="1">
        <v>45404</v>
      </c>
      <c r="K3945" t="s">
        <v>5356</v>
      </c>
      <c r="L3945" s="1"/>
      <c r="M3945" s="1">
        <v>45377</v>
      </c>
      <c r="N3945" t="s">
        <v>5838</v>
      </c>
      <c r="O3945" t="s">
        <v>5835</v>
      </c>
      <c r="P3945" t="s">
        <v>5836</v>
      </c>
    </row>
    <row r="3946" spans="1:16" x14ac:dyDescent="0.5">
      <c r="A3946" t="s">
        <v>5277</v>
      </c>
      <c r="B3946" t="s">
        <v>5274</v>
      </c>
      <c r="C3946" t="s">
        <v>2337</v>
      </c>
      <c r="D3946" s="1">
        <v>45476</v>
      </c>
      <c r="E3946">
        <v>999</v>
      </c>
      <c r="F3946" t="s">
        <v>10</v>
      </c>
      <c r="G3946" t="s">
        <v>11</v>
      </c>
      <c r="H3946" t="s">
        <v>5361</v>
      </c>
      <c r="I3946">
        <v>999</v>
      </c>
      <c r="J3946" s="1">
        <v>45404</v>
      </c>
      <c r="K3946" t="s">
        <v>5356</v>
      </c>
      <c r="L3946" s="1"/>
      <c r="M3946" s="1">
        <v>45377</v>
      </c>
      <c r="N3946" t="s">
        <v>5838</v>
      </c>
      <c r="O3946" t="s">
        <v>5835</v>
      </c>
      <c r="P3946" t="s">
        <v>5836</v>
      </c>
    </row>
    <row r="3947" spans="1:16" x14ac:dyDescent="0.5">
      <c r="A3947" t="s">
        <v>5278</v>
      </c>
      <c r="B3947" t="s">
        <v>5274</v>
      </c>
      <c r="C3947" t="s">
        <v>2337</v>
      </c>
      <c r="D3947" s="1">
        <v>45508</v>
      </c>
      <c r="E3947">
        <v>999</v>
      </c>
      <c r="F3947" t="s">
        <v>10</v>
      </c>
      <c r="G3947" t="s">
        <v>25</v>
      </c>
      <c r="H3947" t="s">
        <v>5361</v>
      </c>
      <c r="I3947">
        <v>999</v>
      </c>
      <c r="J3947" s="1">
        <v>45404</v>
      </c>
      <c r="K3947" t="s">
        <v>5356</v>
      </c>
      <c r="L3947" s="1"/>
      <c r="M3947" s="1">
        <v>45377</v>
      </c>
      <c r="N3947" t="s">
        <v>5838</v>
      </c>
      <c r="O3947" t="s">
        <v>5835</v>
      </c>
      <c r="P3947" t="s">
        <v>5836</v>
      </c>
    </row>
    <row r="3948" spans="1:16" x14ac:dyDescent="0.5">
      <c r="A3948" t="s">
        <v>5279</v>
      </c>
      <c r="B3948" t="s">
        <v>5274</v>
      </c>
      <c r="C3948" t="s">
        <v>2337</v>
      </c>
      <c r="D3948" s="1">
        <v>45538</v>
      </c>
      <c r="E3948">
        <v>999</v>
      </c>
      <c r="F3948" t="s">
        <v>10</v>
      </c>
      <c r="G3948" t="s">
        <v>25</v>
      </c>
      <c r="H3948" t="s">
        <v>5361</v>
      </c>
      <c r="I3948">
        <v>999</v>
      </c>
      <c r="J3948" s="1">
        <v>45404</v>
      </c>
      <c r="K3948" t="s">
        <v>5356</v>
      </c>
      <c r="L3948" s="1"/>
      <c r="M3948" s="1">
        <v>45377</v>
      </c>
      <c r="N3948" t="s">
        <v>5838</v>
      </c>
      <c r="O3948" t="s">
        <v>5835</v>
      </c>
      <c r="P3948" t="s">
        <v>5836</v>
      </c>
    </row>
    <row r="3949" spans="1:16" x14ac:dyDescent="0.5">
      <c r="A3949" t="s">
        <v>5280</v>
      </c>
      <c r="B3949" t="s">
        <v>5281</v>
      </c>
      <c r="C3949" t="s">
        <v>5008</v>
      </c>
      <c r="D3949" s="1">
        <v>45386</v>
      </c>
      <c r="E3949">
        <v>2499</v>
      </c>
      <c r="F3949" t="s">
        <v>10</v>
      </c>
      <c r="G3949" t="s">
        <v>11</v>
      </c>
      <c r="H3949" t="s">
        <v>5362</v>
      </c>
      <c r="I3949">
        <v>2499</v>
      </c>
      <c r="J3949" s="1">
        <v>45389</v>
      </c>
      <c r="K3949" t="s">
        <v>5359</v>
      </c>
      <c r="L3949" s="1">
        <v>45492</v>
      </c>
      <c r="M3949" s="1">
        <v>45380</v>
      </c>
      <c r="N3949" t="s">
        <v>5839</v>
      </c>
      <c r="O3949" t="s">
        <v>5848</v>
      </c>
      <c r="P3949" t="s">
        <v>6037</v>
      </c>
    </row>
    <row r="3950" spans="1:16" x14ac:dyDescent="0.5">
      <c r="A3950" t="s">
        <v>5282</v>
      </c>
      <c r="B3950" t="s">
        <v>5281</v>
      </c>
      <c r="C3950" t="s">
        <v>5008</v>
      </c>
      <c r="D3950" s="1">
        <v>45413</v>
      </c>
      <c r="E3950">
        <v>2499</v>
      </c>
      <c r="F3950" t="s">
        <v>10</v>
      </c>
      <c r="G3950" t="s">
        <v>11</v>
      </c>
      <c r="H3950" t="s">
        <v>5362</v>
      </c>
      <c r="I3950">
        <v>2499</v>
      </c>
      <c r="J3950" s="1">
        <v>45389</v>
      </c>
      <c r="K3950" t="s">
        <v>5359</v>
      </c>
      <c r="L3950" s="1">
        <v>45492</v>
      </c>
      <c r="M3950" s="1">
        <v>45380</v>
      </c>
      <c r="N3950" t="s">
        <v>5839</v>
      </c>
      <c r="O3950" t="s">
        <v>5848</v>
      </c>
      <c r="P3950" t="s">
        <v>6037</v>
      </c>
    </row>
    <row r="3951" spans="1:16" x14ac:dyDescent="0.5">
      <c r="A3951" t="s">
        <v>5283</v>
      </c>
      <c r="B3951" t="s">
        <v>5281</v>
      </c>
      <c r="C3951" t="s">
        <v>5008</v>
      </c>
      <c r="D3951" s="1">
        <v>45446</v>
      </c>
      <c r="E3951">
        <v>2499</v>
      </c>
      <c r="F3951" t="s">
        <v>10</v>
      </c>
      <c r="G3951" t="s">
        <v>25</v>
      </c>
      <c r="H3951" t="s">
        <v>5362</v>
      </c>
      <c r="I3951">
        <v>2499</v>
      </c>
      <c r="J3951" s="1">
        <v>45389</v>
      </c>
      <c r="K3951" t="s">
        <v>5359</v>
      </c>
      <c r="L3951" s="1">
        <v>45492</v>
      </c>
      <c r="M3951" s="1">
        <v>45380</v>
      </c>
      <c r="N3951" t="s">
        <v>5839</v>
      </c>
      <c r="O3951" t="s">
        <v>5848</v>
      </c>
      <c r="P3951" t="s">
        <v>6037</v>
      </c>
    </row>
    <row r="3952" spans="1:16" x14ac:dyDescent="0.5">
      <c r="A3952" t="s">
        <v>5284</v>
      </c>
      <c r="B3952" t="s">
        <v>5281</v>
      </c>
      <c r="C3952" t="s">
        <v>5008</v>
      </c>
      <c r="D3952" s="1">
        <v>45474</v>
      </c>
      <c r="E3952">
        <v>2499</v>
      </c>
      <c r="F3952" t="s">
        <v>10</v>
      </c>
      <c r="G3952" t="s">
        <v>11</v>
      </c>
      <c r="H3952" t="s">
        <v>5362</v>
      </c>
      <c r="I3952">
        <v>2499</v>
      </c>
      <c r="J3952" s="1">
        <v>45389</v>
      </c>
      <c r="K3952" t="s">
        <v>5359</v>
      </c>
      <c r="L3952" s="1">
        <v>45492</v>
      </c>
      <c r="M3952" s="1">
        <v>45380</v>
      </c>
      <c r="N3952" t="s">
        <v>5839</v>
      </c>
      <c r="O3952" t="s">
        <v>5848</v>
      </c>
      <c r="P3952" t="s">
        <v>6037</v>
      </c>
    </row>
    <row r="3953" spans="1:16" x14ac:dyDescent="0.5">
      <c r="A3953" t="s">
        <v>5285</v>
      </c>
      <c r="B3953" t="s">
        <v>5286</v>
      </c>
      <c r="C3953" t="s">
        <v>1056</v>
      </c>
      <c r="D3953" s="1">
        <v>45386</v>
      </c>
      <c r="E3953">
        <v>2499</v>
      </c>
      <c r="F3953" t="s">
        <v>10</v>
      </c>
      <c r="G3953" t="s">
        <v>11</v>
      </c>
      <c r="H3953" t="s">
        <v>5362</v>
      </c>
      <c r="I3953">
        <v>2499</v>
      </c>
      <c r="J3953" s="1">
        <v>45389</v>
      </c>
      <c r="K3953" t="s">
        <v>5356</v>
      </c>
      <c r="L3953" s="1"/>
      <c r="M3953" s="1">
        <v>45369</v>
      </c>
      <c r="N3953" t="s">
        <v>5838</v>
      </c>
      <c r="O3953" t="s">
        <v>5848</v>
      </c>
      <c r="P3953" t="s">
        <v>6036</v>
      </c>
    </row>
    <row r="3954" spans="1:16" x14ac:dyDescent="0.5">
      <c r="A3954" t="s">
        <v>5287</v>
      </c>
      <c r="B3954" t="s">
        <v>5286</v>
      </c>
      <c r="C3954" t="s">
        <v>1056</v>
      </c>
      <c r="D3954" s="1">
        <v>45413</v>
      </c>
      <c r="E3954">
        <v>2499</v>
      </c>
      <c r="F3954" t="s">
        <v>10</v>
      </c>
      <c r="G3954" t="s">
        <v>11</v>
      </c>
      <c r="H3954" t="s">
        <v>5362</v>
      </c>
      <c r="I3954">
        <v>2499</v>
      </c>
      <c r="J3954" s="1">
        <v>45389</v>
      </c>
      <c r="K3954" t="s">
        <v>5356</v>
      </c>
      <c r="L3954" s="1"/>
      <c r="M3954" s="1">
        <v>45369</v>
      </c>
      <c r="N3954" t="s">
        <v>5838</v>
      </c>
      <c r="O3954" t="s">
        <v>5848</v>
      </c>
      <c r="P3954" t="s">
        <v>6036</v>
      </c>
    </row>
    <row r="3955" spans="1:16" x14ac:dyDescent="0.5">
      <c r="A3955" t="s">
        <v>5288</v>
      </c>
      <c r="B3955" t="s">
        <v>5286</v>
      </c>
      <c r="C3955" t="s">
        <v>1056</v>
      </c>
      <c r="D3955" s="1">
        <v>45447</v>
      </c>
      <c r="E3955">
        <v>2499</v>
      </c>
      <c r="F3955" t="s">
        <v>10</v>
      </c>
      <c r="G3955" t="s">
        <v>23</v>
      </c>
      <c r="H3955" t="s">
        <v>5362</v>
      </c>
      <c r="I3955">
        <v>2499</v>
      </c>
      <c r="J3955" s="1">
        <v>45389</v>
      </c>
      <c r="K3955" t="s">
        <v>5356</v>
      </c>
      <c r="L3955" s="1"/>
      <c r="M3955" s="1">
        <v>45369</v>
      </c>
      <c r="N3955" t="s">
        <v>5838</v>
      </c>
      <c r="O3955" t="s">
        <v>5848</v>
      </c>
      <c r="P3955" t="s">
        <v>6036</v>
      </c>
    </row>
    <row r="3956" spans="1:16" x14ac:dyDescent="0.5">
      <c r="A3956" t="s">
        <v>5289</v>
      </c>
      <c r="B3956" t="s">
        <v>5286</v>
      </c>
      <c r="C3956" t="s">
        <v>1056</v>
      </c>
      <c r="D3956" s="1">
        <v>45476</v>
      </c>
      <c r="E3956">
        <v>2499</v>
      </c>
      <c r="F3956" t="s">
        <v>10</v>
      </c>
      <c r="G3956" t="s">
        <v>11</v>
      </c>
      <c r="H3956" t="s">
        <v>5362</v>
      </c>
      <c r="I3956">
        <v>2499</v>
      </c>
      <c r="J3956" s="1">
        <v>45389</v>
      </c>
      <c r="K3956" t="s">
        <v>5356</v>
      </c>
      <c r="L3956" s="1"/>
      <c r="M3956" s="1">
        <v>45369</v>
      </c>
      <c r="N3956" t="s">
        <v>5838</v>
      </c>
      <c r="O3956" t="s">
        <v>5848</v>
      </c>
      <c r="P3956" t="s">
        <v>6036</v>
      </c>
    </row>
    <row r="3957" spans="1:16" x14ac:dyDescent="0.5">
      <c r="A3957" t="s">
        <v>5290</v>
      </c>
      <c r="B3957" t="s">
        <v>5286</v>
      </c>
      <c r="C3957" t="s">
        <v>1056</v>
      </c>
      <c r="D3957" s="1">
        <v>45507</v>
      </c>
      <c r="E3957">
        <v>2499</v>
      </c>
      <c r="F3957" t="s">
        <v>10</v>
      </c>
      <c r="G3957" t="s">
        <v>11</v>
      </c>
      <c r="H3957" t="s">
        <v>5362</v>
      </c>
      <c r="I3957">
        <v>2499</v>
      </c>
      <c r="J3957" s="1">
        <v>45389</v>
      </c>
      <c r="K3957" t="s">
        <v>5356</v>
      </c>
      <c r="L3957" s="1"/>
      <c r="M3957" s="1">
        <v>45369</v>
      </c>
      <c r="N3957" t="s">
        <v>5838</v>
      </c>
      <c r="O3957" t="s">
        <v>5848</v>
      </c>
      <c r="P3957" t="s">
        <v>6036</v>
      </c>
    </row>
    <row r="3958" spans="1:16" x14ac:dyDescent="0.5">
      <c r="A3958" t="s">
        <v>5291</v>
      </c>
      <c r="B3958" t="s">
        <v>5286</v>
      </c>
      <c r="C3958" t="s">
        <v>1056</v>
      </c>
      <c r="D3958" s="1">
        <v>45538</v>
      </c>
      <c r="E3958">
        <v>2499</v>
      </c>
      <c r="F3958" t="s">
        <v>10</v>
      </c>
      <c r="G3958" t="s">
        <v>25</v>
      </c>
      <c r="H3958" t="s">
        <v>5362</v>
      </c>
      <c r="I3958">
        <v>2499</v>
      </c>
      <c r="J3958" s="1">
        <v>45389</v>
      </c>
      <c r="K3958" t="s">
        <v>5356</v>
      </c>
      <c r="L3958" s="1"/>
      <c r="M3958" s="1">
        <v>45369</v>
      </c>
      <c r="N3958" t="s">
        <v>5838</v>
      </c>
      <c r="O3958" t="s">
        <v>5848</v>
      </c>
      <c r="P3958" t="s">
        <v>6036</v>
      </c>
    </row>
    <row r="3959" spans="1:16" x14ac:dyDescent="0.5">
      <c r="A3959" t="s">
        <v>5292</v>
      </c>
      <c r="B3959" t="s">
        <v>5293</v>
      </c>
      <c r="C3959" t="s">
        <v>3390</v>
      </c>
      <c r="D3959" s="1">
        <v>45507</v>
      </c>
      <c r="E3959">
        <v>2499</v>
      </c>
      <c r="F3959" t="s">
        <v>10</v>
      </c>
      <c r="G3959" t="s">
        <v>11</v>
      </c>
      <c r="H3959" t="s">
        <v>5362</v>
      </c>
      <c r="I3959">
        <v>2499</v>
      </c>
      <c r="J3959" s="1">
        <v>45513</v>
      </c>
      <c r="K3959" t="s">
        <v>5356</v>
      </c>
      <c r="L3959" s="1"/>
      <c r="M3959" s="1">
        <v>45498</v>
      </c>
      <c r="N3959" t="s">
        <v>5834</v>
      </c>
      <c r="O3959" t="s">
        <v>5835</v>
      </c>
      <c r="P3959" t="s">
        <v>6036</v>
      </c>
    </row>
    <row r="3960" spans="1:16" x14ac:dyDescent="0.5">
      <c r="A3960" t="s">
        <v>5294</v>
      </c>
      <c r="B3960" t="s">
        <v>5293</v>
      </c>
      <c r="C3960" t="s">
        <v>3390</v>
      </c>
      <c r="D3960" s="1">
        <v>45536</v>
      </c>
      <c r="E3960">
        <v>2499</v>
      </c>
      <c r="F3960" t="s">
        <v>10</v>
      </c>
      <c r="G3960" t="s">
        <v>11</v>
      </c>
      <c r="H3960" t="s">
        <v>5362</v>
      </c>
      <c r="I3960">
        <v>2499</v>
      </c>
      <c r="J3960" s="1">
        <v>45513</v>
      </c>
      <c r="K3960" t="s">
        <v>5356</v>
      </c>
      <c r="L3960" s="1"/>
      <c r="M3960" s="1">
        <v>45498</v>
      </c>
      <c r="N3960" t="s">
        <v>5834</v>
      </c>
      <c r="O3960" t="s">
        <v>5835</v>
      </c>
      <c r="P3960" t="s">
        <v>6036</v>
      </c>
    </row>
    <row r="3961" spans="1:16" x14ac:dyDescent="0.5">
      <c r="A3961" t="s">
        <v>5295</v>
      </c>
      <c r="B3961" t="s">
        <v>5296</v>
      </c>
      <c r="C3961" t="s">
        <v>5297</v>
      </c>
      <c r="D3961" s="1">
        <v>45477</v>
      </c>
      <c r="E3961">
        <v>999</v>
      </c>
      <c r="F3961" t="s">
        <v>10</v>
      </c>
      <c r="G3961" t="s">
        <v>11</v>
      </c>
      <c r="H3961" t="s">
        <v>5361</v>
      </c>
      <c r="I3961">
        <v>999</v>
      </c>
      <c r="J3961" s="1">
        <v>45501</v>
      </c>
      <c r="K3961" t="s">
        <v>5356</v>
      </c>
      <c r="L3961" s="1"/>
      <c r="M3961" s="1">
        <v>45498</v>
      </c>
      <c r="N3961" t="s">
        <v>5839</v>
      </c>
      <c r="O3961" t="s">
        <v>5835</v>
      </c>
      <c r="P3961" t="s">
        <v>6037</v>
      </c>
    </row>
    <row r="3962" spans="1:16" x14ac:dyDescent="0.5">
      <c r="A3962" t="s">
        <v>5298</v>
      </c>
      <c r="B3962" t="s">
        <v>5296</v>
      </c>
      <c r="C3962" t="s">
        <v>5297</v>
      </c>
      <c r="D3962" s="1">
        <v>45505</v>
      </c>
      <c r="E3962">
        <v>999</v>
      </c>
      <c r="F3962" t="s">
        <v>10</v>
      </c>
      <c r="G3962" t="s">
        <v>11</v>
      </c>
      <c r="H3962" t="s">
        <v>5361</v>
      </c>
      <c r="I3962">
        <v>999</v>
      </c>
      <c r="J3962" s="1">
        <v>45501</v>
      </c>
      <c r="K3962" t="s">
        <v>5356</v>
      </c>
      <c r="L3962" s="1"/>
      <c r="M3962" s="1">
        <v>45498</v>
      </c>
      <c r="N3962" t="s">
        <v>5839</v>
      </c>
      <c r="O3962" t="s">
        <v>5835</v>
      </c>
      <c r="P3962" t="s">
        <v>6037</v>
      </c>
    </row>
    <row r="3963" spans="1:16" x14ac:dyDescent="0.5">
      <c r="A3963" t="s">
        <v>5299</v>
      </c>
      <c r="B3963" t="s">
        <v>5296</v>
      </c>
      <c r="C3963" t="s">
        <v>5297</v>
      </c>
      <c r="D3963" s="1">
        <v>45537</v>
      </c>
      <c r="E3963">
        <v>999</v>
      </c>
      <c r="F3963" t="s">
        <v>10</v>
      </c>
      <c r="G3963" t="s">
        <v>11</v>
      </c>
      <c r="H3963" t="s">
        <v>5361</v>
      </c>
      <c r="I3963">
        <v>999</v>
      </c>
      <c r="J3963" s="1">
        <v>45501</v>
      </c>
      <c r="K3963" t="s">
        <v>5356</v>
      </c>
      <c r="L3963" s="1"/>
      <c r="M3963" s="1">
        <v>45498</v>
      </c>
      <c r="N3963" t="s">
        <v>5839</v>
      </c>
      <c r="O3963" t="s">
        <v>5835</v>
      </c>
      <c r="P3963" t="s">
        <v>6037</v>
      </c>
    </row>
    <row r="3964" spans="1:16" x14ac:dyDescent="0.5">
      <c r="A3964" t="s">
        <v>5300</v>
      </c>
      <c r="B3964" t="s">
        <v>5301</v>
      </c>
      <c r="C3964" t="s">
        <v>204</v>
      </c>
      <c r="D3964" s="1">
        <v>45537</v>
      </c>
      <c r="E3964">
        <v>2499</v>
      </c>
      <c r="F3964" t="s">
        <v>10</v>
      </c>
      <c r="G3964" t="s">
        <v>11</v>
      </c>
      <c r="H3964" t="s">
        <v>5362</v>
      </c>
      <c r="I3964">
        <v>2499</v>
      </c>
      <c r="J3964" s="1">
        <v>45537</v>
      </c>
      <c r="K3964" t="s">
        <v>5356</v>
      </c>
      <c r="L3964" s="1"/>
      <c r="M3964" s="1">
        <v>45507</v>
      </c>
      <c r="N3964" t="s">
        <v>5838</v>
      </c>
      <c r="O3964" t="s">
        <v>5845</v>
      </c>
      <c r="P3964" t="s">
        <v>6037</v>
      </c>
    </row>
    <row r="3965" spans="1:16" x14ac:dyDescent="0.5">
      <c r="A3965" t="s">
        <v>5302</v>
      </c>
      <c r="B3965" t="s">
        <v>5303</v>
      </c>
      <c r="C3965" t="s">
        <v>2821</v>
      </c>
      <c r="D3965" s="1">
        <v>45475</v>
      </c>
      <c r="E3965">
        <v>2499</v>
      </c>
      <c r="F3965" t="s">
        <v>10</v>
      </c>
      <c r="G3965" t="s">
        <v>11</v>
      </c>
      <c r="H3965" t="s">
        <v>5362</v>
      </c>
      <c r="I3965">
        <v>2499</v>
      </c>
      <c r="J3965" s="1">
        <v>45502</v>
      </c>
      <c r="K3965" t="s">
        <v>5359</v>
      </c>
      <c r="L3965" s="1">
        <v>45565</v>
      </c>
      <c r="M3965" s="1">
        <v>45493</v>
      </c>
      <c r="N3965" t="s">
        <v>5839</v>
      </c>
      <c r="O3965" t="s">
        <v>5841</v>
      </c>
      <c r="P3965" t="s">
        <v>5836</v>
      </c>
    </row>
    <row r="3966" spans="1:16" x14ac:dyDescent="0.5">
      <c r="A3966" t="s">
        <v>5304</v>
      </c>
      <c r="B3966" t="s">
        <v>5303</v>
      </c>
      <c r="C3966" t="s">
        <v>2821</v>
      </c>
      <c r="D3966" s="1">
        <v>45508</v>
      </c>
      <c r="E3966">
        <v>2499</v>
      </c>
      <c r="F3966" t="s">
        <v>10</v>
      </c>
      <c r="G3966" t="s">
        <v>11</v>
      </c>
      <c r="H3966" t="s">
        <v>5362</v>
      </c>
      <c r="I3966">
        <v>2499</v>
      </c>
      <c r="J3966" s="1">
        <v>45502</v>
      </c>
      <c r="K3966" t="s">
        <v>5359</v>
      </c>
      <c r="L3966" s="1">
        <v>45565</v>
      </c>
      <c r="M3966" s="1">
        <v>45493</v>
      </c>
      <c r="N3966" t="s">
        <v>5839</v>
      </c>
      <c r="O3966" t="s">
        <v>5841</v>
      </c>
      <c r="P3966" t="s">
        <v>5836</v>
      </c>
    </row>
    <row r="3967" spans="1:16" x14ac:dyDescent="0.5">
      <c r="A3967" t="s">
        <v>5305</v>
      </c>
      <c r="B3967" t="s">
        <v>5303</v>
      </c>
      <c r="C3967" t="s">
        <v>2821</v>
      </c>
      <c r="D3967" s="1">
        <v>45537</v>
      </c>
      <c r="E3967">
        <v>2499</v>
      </c>
      <c r="F3967" t="s">
        <v>10</v>
      </c>
      <c r="G3967" t="s">
        <v>11</v>
      </c>
      <c r="H3967" t="s">
        <v>5362</v>
      </c>
      <c r="I3967">
        <v>2499</v>
      </c>
      <c r="J3967" s="1">
        <v>45502</v>
      </c>
      <c r="K3967" t="s">
        <v>5359</v>
      </c>
      <c r="L3967" s="1">
        <v>45565</v>
      </c>
      <c r="M3967" s="1">
        <v>45493</v>
      </c>
      <c r="N3967" t="s">
        <v>5839</v>
      </c>
      <c r="O3967" t="s">
        <v>5841</v>
      </c>
      <c r="P3967" t="s">
        <v>5836</v>
      </c>
    </row>
    <row r="3968" spans="1:16" x14ac:dyDescent="0.5">
      <c r="A3968" t="s">
        <v>5306</v>
      </c>
      <c r="B3968" t="s">
        <v>5307</v>
      </c>
      <c r="C3968" t="s">
        <v>5308</v>
      </c>
      <c r="D3968" s="1">
        <v>45445</v>
      </c>
      <c r="E3968">
        <v>999</v>
      </c>
      <c r="F3968" t="s">
        <v>10</v>
      </c>
      <c r="G3968" t="s">
        <v>11</v>
      </c>
      <c r="H3968" t="s">
        <v>5361</v>
      </c>
      <c r="I3968">
        <v>999</v>
      </c>
      <c r="J3968" s="1">
        <v>45464</v>
      </c>
      <c r="K3968" t="s">
        <v>5356</v>
      </c>
      <c r="L3968" s="1"/>
      <c r="M3968" s="1">
        <v>45460</v>
      </c>
      <c r="N3968" t="s">
        <v>5838</v>
      </c>
      <c r="O3968" t="s">
        <v>5835</v>
      </c>
      <c r="P3968" t="s">
        <v>6036</v>
      </c>
    </row>
    <row r="3969" spans="1:16" x14ac:dyDescent="0.5">
      <c r="A3969" t="s">
        <v>5309</v>
      </c>
      <c r="B3969" t="s">
        <v>5307</v>
      </c>
      <c r="C3969" t="s">
        <v>5308</v>
      </c>
      <c r="D3969" s="1">
        <v>45476</v>
      </c>
      <c r="E3969">
        <v>999</v>
      </c>
      <c r="F3969" t="s">
        <v>10</v>
      </c>
      <c r="G3969" t="s">
        <v>11</v>
      </c>
      <c r="H3969" t="s">
        <v>5361</v>
      </c>
      <c r="I3969">
        <v>999</v>
      </c>
      <c r="J3969" s="1">
        <v>45464</v>
      </c>
      <c r="K3969" t="s">
        <v>5356</v>
      </c>
      <c r="L3969" s="1"/>
      <c r="M3969" s="1">
        <v>45460</v>
      </c>
      <c r="N3969" t="s">
        <v>5838</v>
      </c>
      <c r="O3969" t="s">
        <v>5835</v>
      </c>
      <c r="P3969" t="s">
        <v>6036</v>
      </c>
    </row>
    <row r="3970" spans="1:16" x14ac:dyDescent="0.5">
      <c r="A3970" t="s">
        <v>5310</v>
      </c>
      <c r="B3970" t="s">
        <v>5307</v>
      </c>
      <c r="C3970" t="s">
        <v>5308</v>
      </c>
      <c r="D3970" s="1">
        <v>45508</v>
      </c>
      <c r="E3970">
        <v>999</v>
      </c>
      <c r="F3970" t="s">
        <v>10</v>
      </c>
      <c r="G3970" t="s">
        <v>11</v>
      </c>
      <c r="H3970" t="s">
        <v>5361</v>
      </c>
      <c r="I3970">
        <v>999</v>
      </c>
      <c r="J3970" s="1">
        <v>45464</v>
      </c>
      <c r="K3970" t="s">
        <v>5356</v>
      </c>
      <c r="L3970" s="1"/>
      <c r="M3970" s="1">
        <v>45460</v>
      </c>
      <c r="N3970" t="s">
        <v>5838</v>
      </c>
      <c r="O3970" t="s">
        <v>5835</v>
      </c>
      <c r="P3970" t="s">
        <v>6036</v>
      </c>
    </row>
    <row r="3971" spans="1:16" x14ac:dyDescent="0.5">
      <c r="A3971" t="s">
        <v>5311</v>
      </c>
      <c r="B3971" t="s">
        <v>5307</v>
      </c>
      <c r="C3971" t="s">
        <v>5308</v>
      </c>
      <c r="D3971" s="1">
        <v>45539</v>
      </c>
      <c r="E3971">
        <v>999</v>
      </c>
      <c r="F3971" t="s">
        <v>10</v>
      </c>
      <c r="G3971" t="s">
        <v>11</v>
      </c>
      <c r="H3971" t="s">
        <v>5361</v>
      </c>
      <c r="I3971">
        <v>999</v>
      </c>
      <c r="J3971" s="1">
        <v>45464</v>
      </c>
      <c r="K3971" t="s">
        <v>5356</v>
      </c>
      <c r="L3971" s="1"/>
      <c r="M3971" s="1">
        <v>45460</v>
      </c>
      <c r="N3971" t="s">
        <v>5838</v>
      </c>
      <c r="O3971" t="s">
        <v>5835</v>
      </c>
      <c r="P3971" t="s">
        <v>6036</v>
      </c>
    </row>
    <row r="3972" spans="1:16" x14ac:dyDescent="0.5">
      <c r="A3972" t="s">
        <v>5312</v>
      </c>
      <c r="B3972" t="s">
        <v>5313</v>
      </c>
      <c r="C3972" t="s">
        <v>3701</v>
      </c>
      <c r="D3972" s="1">
        <v>45537</v>
      </c>
      <c r="E3972">
        <v>999</v>
      </c>
      <c r="F3972" t="s">
        <v>10</v>
      </c>
      <c r="G3972" t="s">
        <v>23</v>
      </c>
      <c r="H3972" t="s">
        <v>5361</v>
      </c>
      <c r="I3972">
        <v>999</v>
      </c>
      <c r="J3972" s="1">
        <v>45551</v>
      </c>
      <c r="K3972" t="s">
        <v>5356</v>
      </c>
      <c r="L3972" s="1"/>
      <c r="M3972" s="1">
        <v>45525</v>
      </c>
      <c r="N3972" t="s">
        <v>5834</v>
      </c>
      <c r="O3972" t="s">
        <v>5844</v>
      </c>
      <c r="P3972" t="s">
        <v>5840</v>
      </c>
    </row>
    <row r="3973" spans="1:16" x14ac:dyDescent="0.5">
      <c r="A3973" t="s">
        <v>5314</v>
      </c>
      <c r="B3973" t="s">
        <v>5315</v>
      </c>
      <c r="C3973" t="s">
        <v>4124</v>
      </c>
      <c r="D3973" s="1">
        <v>45352</v>
      </c>
      <c r="E3973">
        <v>2499</v>
      </c>
      <c r="F3973" t="s">
        <v>10</v>
      </c>
      <c r="G3973" t="s">
        <v>11</v>
      </c>
      <c r="H3973" t="s">
        <v>5362</v>
      </c>
      <c r="I3973">
        <v>2499</v>
      </c>
      <c r="J3973" s="1">
        <v>45359</v>
      </c>
      <c r="K3973" t="s">
        <v>5356</v>
      </c>
      <c r="L3973" s="1"/>
      <c r="M3973" s="1">
        <v>45333</v>
      </c>
      <c r="N3973" t="s">
        <v>5834</v>
      </c>
      <c r="O3973" t="s">
        <v>5835</v>
      </c>
      <c r="P3973" t="s">
        <v>5836</v>
      </c>
    </row>
    <row r="3974" spans="1:16" x14ac:dyDescent="0.5">
      <c r="A3974" t="s">
        <v>5316</v>
      </c>
      <c r="B3974" t="s">
        <v>5315</v>
      </c>
      <c r="C3974" t="s">
        <v>4124</v>
      </c>
      <c r="D3974" s="1">
        <v>45385</v>
      </c>
      <c r="E3974">
        <v>2499</v>
      </c>
      <c r="F3974" t="s">
        <v>10</v>
      </c>
      <c r="G3974" t="s">
        <v>11</v>
      </c>
      <c r="H3974" t="s">
        <v>5362</v>
      </c>
      <c r="I3974">
        <v>2499</v>
      </c>
      <c r="J3974" s="1">
        <v>45359</v>
      </c>
      <c r="K3974" t="s">
        <v>5356</v>
      </c>
      <c r="L3974" s="1"/>
      <c r="M3974" s="1">
        <v>45333</v>
      </c>
      <c r="N3974" t="s">
        <v>5834</v>
      </c>
      <c r="O3974" t="s">
        <v>5835</v>
      </c>
      <c r="P3974" t="s">
        <v>5836</v>
      </c>
    </row>
    <row r="3975" spans="1:16" x14ac:dyDescent="0.5">
      <c r="A3975" t="s">
        <v>5317</v>
      </c>
      <c r="B3975" t="s">
        <v>5315</v>
      </c>
      <c r="C3975" t="s">
        <v>4124</v>
      </c>
      <c r="D3975" s="1">
        <v>45413</v>
      </c>
      <c r="E3975">
        <v>2499</v>
      </c>
      <c r="F3975" t="s">
        <v>10</v>
      </c>
      <c r="G3975" t="s">
        <v>11</v>
      </c>
      <c r="H3975" t="s">
        <v>5362</v>
      </c>
      <c r="I3975">
        <v>2499</v>
      </c>
      <c r="J3975" s="1">
        <v>45359</v>
      </c>
      <c r="K3975" t="s">
        <v>5356</v>
      </c>
      <c r="L3975" s="1"/>
      <c r="M3975" s="1">
        <v>45333</v>
      </c>
      <c r="N3975" t="s">
        <v>5834</v>
      </c>
      <c r="O3975" t="s">
        <v>5835</v>
      </c>
      <c r="P3975" t="s">
        <v>5836</v>
      </c>
    </row>
    <row r="3976" spans="1:16" x14ac:dyDescent="0.5">
      <c r="A3976" t="s">
        <v>5318</v>
      </c>
      <c r="B3976" t="s">
        <v>5315</v>
      </c>
      <c r="C3976" t="s">
        <v>4124</v>
      </c>
      <c r="D3976" s="1">
        <v>45444</v>
      </c>
      <c r="E3976">
        <v>2499</v>
      </c>
      <c r="F3976" t="s">
        <v>10</v>
      </c>
      <c r="G3976" t="s">
        <v>11</v>
      </c>
      <c r="H3976" t="s">
        <v>5362</v>
      </c>
      <c r="I3976">
        <v>2499</v>
      </c>
      <c r="J3976" s="1">
        <v>45359</v>
      </c>
      <c r="K3976" t="s">
        <v>5356</v>
      </c>
      <c r="L3976" s="1"/>
      <c r="M3976" s="1">
        <v>45333</v>
      </c>
      <c r="N3976" t="s">
        <v>5834</v>
      </c>
      <c r="O3976" t="s">
        <v>5835</v>
      </c>
      <c r="P3976" t="s">
        <v>5836</v>
      </c>
    </row>
    <row r="3977" spans="1:16" x14ac:dyDescent="0.5">
      <c r="A3977" t="s">
        <v>5319</v>
      </c>
      <c r="B3977" t="s">
        <v>5315</v>
      </c>
      <c r="C3977" t="s">
        <v>4124</v>
      </c>
      <c r="D3977" s="1">
        <v>45475</v>
      </c>
      <c r="E3977">
        <v>2499</v>
      </c>
      <c r="F3977" t="s">
        <v>10</v>
      </c>
      <c r="G3977" t="s">
        <v>11</v>
      </c>
      <c r="H3977" t="s">
        <v>5362</v>
      </c>
      <c r="I3977">
        <v>2499</v>
      </c>
      <c r="J3977" s="1">
        <v>45359</v>
      </c>
      <c r="K3977" t="s">
        <v>5356</v>
      </c>
      <c r="L3977" s="1"/>
      <c r="M3977" s="1">
        <v>45333</v>
      </c>
      <c r="N3977" t="s">
        <v>5834</v>
      </c>
      <c r="O3977" t="s">
        <v>5835</v>
      </c>
      <c r="P3977" t="s">
        <v>5836</v>
      </c>
    </row>
    <row r="3978" spans="1:16" x14ac:dyDescent="0.5">
      <c r="A3978" t="s">
        <v>5320</v>
      </c>
      <c r="B3978" t="s">
        <v>5315</v>
      </c>
      <c r="C3978" t="s">
        <v>4124</v>
      </c>
      <c r="D3978" s="1">
        <v>45507</v>
      </c>
      <c r="E3978">
        <v>2499</v>
      </c>
      <c r="F3978" t="s">
        <v>10</v>
      </c>
      <c r="G3978" t="s">
        <v>41</v>
      </c>
      <c r="H3978" t="s">
        <v>5362</v>
      </c>
      <c r="I3978">
        <v>2499</v>
      </c>
      <c r="J3978" s="1">
        <v>45359</v>
      </c>
      <c r="K3978" t="s">
        <v>5356</v>
      </c>
      <c r="L3978" s="1"/>
      <c r="M3978" s="1">
        <v>45333</v>
      </c>
      <c r="N3978" t="s">
        <v>5834</v>
      </c>
      <c r="O3978" t="s">
        <v>5835</v>
      </c>
      <c r="P3978" t="s">
        <v>5836</v>
      </c>
    </row>
    <row r="3979" spans="1:16" x14ac:dyDescent="0.5">
      <c r="A3979" t="s">
        <v>5321</v>
      </c>
      <c r="B3979" t="s">
        <v>5315</v>
      </c>
      <c r="C3979" t="s">
        <v>4124</v>
      </c>
      <c r="D3979" s="1">
        <v>45539</v>
      </c>
      <c r="E3979">
        <v>2499</v>
      </c>
      <c r="F3979" t="s">
        <v>10</v>
      </c>
      <c r="G3979" t="s">
        <v>11</v>
      </c>
      <c r="H3979" t="s">
        <v>5362</v>
      </c>
      <c r="I3979">
        <v>2499</v>
      </c>
      <c r="J3979" s="1">
        <v>45359</v>
      </c>
      <c r="K3979" t="s">
        <v>5356</v>
      </c>
      <c r="L3979" s="1"/>
      <c r="M3979" s="1">
        <v>45333</v>
      </c>
      <c r="N3979" t="s">
        <v>5834</v>
      </c>
      <c r="O3979" t="s">
        <v>5835</v>
      </c>
      <c r="P3979" t="s">
        <v>5836</v>
      </c>
    </row>
    <row r="3980" spans="1:16" x14ac:dyDescent="0.5">
      <c r="A3980" t="s">
        <v>5322</v>
      </c>
      <c r="B3980" t="s">
        <v>5323</v>
      </c>
      <c r="C3980" t="s">
        <v>2849</v>
      </c>
      <c r="D3980" s="1">
        <v>45325</v>
      </c>
      <c r="E3980">
        <v>2499</v>
      </c>
      <c r="F3980" t="s">
        <v>10</v>
      </c>
      <c r="G3980" t="s">
        <v>11</v>
      </c>
      <c r="H3980" t="s">
        <v>5362</v>
      </c>
      <c r="I3980">
        <v>2499</v>
      </c>
      <c r="J3980" s="1">
        <v>45348</v>
      </c>
      <c r="K3980" t="s">
        <v>5356</v>
      </c>
      <c r="L3980" s="1"/>
      <c r="M3980" s="1">
        <v>45337</v>
      </c>
      <c r="N3980" t="s">
        <v>5838</v>
      </c>
      <c r="O3980" t="s">
        <v>5844</v>
      </c>
      <c r="P3980" t="s">
        <v>6036</v>
      </c>
    </row>
    <row r="3981" spans="1:16" x14ac:dyDescent="0.5">
      <c r="A3981" t="s">
        <v>5324</v>
      </c>
      <c r="B3981" t="s">
        <v>5323</v>
      </c>
      <c r="C3981" t="s">
        <v>2849</v>
      </c>
      <c r="D3981" s="1">
        <v>45354</v>
      </c>
      <c r="E3981">
        <v>2499</v>
      </c>
      <c r="F3981" t="s">
        <v>10</v>
      </c>
      <c r="G3981" t="s">
        <v>11</v>
      </c>
      <c r="H3981" t="s">
        <v>5362</v>
      </c>
      <c r="I3981">
        <v>2499</v>
      </c>
      <c r="J3981" s="1">
        <v>45348</v>
      </c>
      <c r="K3981" t="s">
        <v>5356</v>
      </c>
      <c r="L3981" s="1"/>
      <c r="M3981" s="1">
        <v>45337</v>
      </c>
      <c r="N3981" t="s">
        <v>5838</v>
      </c>
      <c r="O3981" t="s">
        <v>5844</v>
      </c>
      <c r="P3981" t="s">
        <v>6036</v>
      </c>
    </row>
    <row r="3982" spans="1:16" x14ac:dyDescent="0.5">
      <c r="A3982" t="s">
        <v>5325</v>
      </c>
      <c r="B3982" t="s">
        <v>5323</v>
      </c>
      <c r="C3982" t="s">
        <v>2849</v>
      </c>
      <c r="D3982" s="1">
        <v>45384</v>
      </c>
      <c r="E3982">
        <v>2499</v>
      </c>
      <c r="F3982" t="s">
        <v>10</v>
      </c>
      <c r="G3982" t="s">
        <v>23</v>
      </c>
      <c r="H3982" t="s">
        <v>5362</v>
      </c>
      <c r="I3982">
        <v>2499</v>
      </c>
      <c r="J3982" s="1">
        <v>45348</v>
      </c>
      <c r="K3982" t="s">
        <v>5356</v>
      </c>
      <c r="L3982" s="1"/>
      <c r="M3982" s="1">
        <v>45337</v>
      </c>
      <c r="N3982" t="s">
        <v>5838</v>
      </c>
      <c r="O3982" t="s">
        <v>5844</v>
      </c>
      <c r="P3982" t="s">
        <v>6036</v>
      </c>
    </row>
    <row r="3983" spans="1:16" x14ac:dyDescent="0.5">
      <c r="A3983" t="s">
        <v>5326</v>
      </c>
      <c r="B3983" t="s">
        <v>5323</v>
      </c>
      <c r="C3983" t="s">
        <v>2849</v>
      </c>
      <c r="D3983" s="1">
        <v>45413</v>
      </c>
      <c r="E3983">
        <v>2499</v>
      </c>
      <c r="F3983" t="s">
        <v>10</v>
      </c>
      <c r="G3983" t="s">
        <v>11</v>
      </c>
      <c r="H3983" t="s">
        <v>5362</v>
      </c>
      <c r="I3983">
        <v>2499</v>
      </c>
      <c r="J3983" s="1">
        <v>45348</v>
      </c>
      <c r="K3983" t="s">
        <v>5356</v>
      </c>
      <c r="L3983" s="1"/>
      <c r="M3983" s="1">
        <v>45337</v>
      </c>
      <c r="N3983" t="s">
        <v>5838</v>
      </c>
      <c r="O3983" t="s">
        <v>5844</v>
      </c>
      <c r="P3983" t="s">
        <v>6036</v>
      </c>
    </row>
    <row r="3984" spans="1:16" x14ac:dyDescent="0.5">
      <c r="A3984" t="s">
        <v>5327</v>
      </c>
      <c r="B3984" t="s">
        <v>5323</v>
      </c>
      <c r="C3984" t="s">
        <v>2849</v>
      </c>
      <c r="D3984" s="1">
        <v>45446</v>
      </c>
      <c r="E3984">
        <v>2499</v>
      </c>
      <c r="F3984" t="s">
        <v>10</v>
      </c>
      <c r="G3984" t="s">
        <v>11</v>
      </c>
      <c r="H3984" t="s">
        <v>5362</v>
      </c>
      <c r="I3984">
        <v>2499</v>
      </c>
      <c r="J3984" s="1">
        <v>45348</v>
      </c>
      <c r="K3984" t="s">
        <v>5356</v>
      </c>
      <c r="L3984" s="1"/>
      <c r="M3984" s="1">
        <v>45337</v>
      </c>
      <c r="N3984" t="s">
        <v>5838</v>
      </c>
      <c r="O3984" t="s">
        <v>5844</v>
      </c>
      <c r="P3984" t="s">
        <v>6036</v>
      </c>
    </row>
    <row r="3985" spans="1:16" x14ac:dyDescent="0.5">
      <c r="A3985" t="s">
        <v>5328</v>
      </c>
      <c r="B3985" t="s">
        <v>5323</v>
      </c>
      <c r="C3985" t="s">
        <v>2849</v>
      </c>
      <c r="D3985" s="1">
        <v>45475</v>
      </c>
      <c r="E3985">
        <v>2499</v>
      </c>
      <c r="F3985" t="s">
        <v>10</v>
      </c>
      <c r="G3985" t="s">
        <v>41</v>
      </c>
      <c r="H3985" t="s">
        <v>5362</v>
      </c>
      <c r="I3985">
        <v>2499</v>
      </c>
      <c r="J3985" s="1">
        <v>45348</v>
      </c>
      <c r="K3985" t="s">
        <v>5356</v>
      </c>
      <c r="L3985" s="1"/>
      <c r="M3985" s="1">
        <v>45337</v>
      </c>
      <c r="N3985" t="s">
        <v>5838</v>
      </c>
      <c r="O3985" t="s">
        <v>5844</v>
      </c>
      <c r="P3985" t="s">
        <v>6036</v>
      </c>
    </row>
    <row r="3986" spans="1:16" x14ac:dyDescent="0.5">
      <c r="A3986" t="s">
        <v>5329</v>
      </c>
      <c r="B3986" t="s">
        <v>5323</v>
      </c>
      <c r="C3986" t="s">
        <v>2849</v>
      </c>
      <c r="D3986" s="1">
        <v>45508</v>
      </c>
      <c r="E3986">
        <v>2499</v>
      </c>
      <c r="F3986" t="s">
        <v>10</v>
      </c>
      <c r="G3986" t="s">
        <v>11</v>
      </c>
      <c r="H3986" t="s">
        <v>5362</v>
      </c>
      <c r="I3986">
        <v>2499</v>
      </c>
      <c r="J3986" s="1">
        <v>45348</v>
      </c>
      <c r="K3986" t="s">
        <v>5356</v>
      </c>
      <c r="L3986" s="1"/>
      <c r="M3986" s="1">
        <v>45337</v>
      </c>
      <c r="N3986" t="s">
        <v>5838</v>
      </c>
      <c r="O3986" t="s">
        <v>5844</v>
      </c>
      <c r="P3986" t="s">
        <v>6036</v>
      </c>
    </row>
    <row r="3987" spans="1:16" x14ac:dyDescent="0.5">
      <c r="A3987" t="s">
        <v>5330</v>
      </c>
      <c r="B3987" t="s">
        <v>5323</v>
      </c>
      <c r="C3987" t="s">
        <v>2849</v>
      </c>
      <c r="D3987" s="1">
        <v>45538</v>
      </c>
      <c r="E3987">
        <v>2499</v>
      </c>
      <c r="F3987" t="s">
        <v>10</v>
      </c>
      <c r="G3987" t="s">
        <v>11</v>
      </c>
      <c r="H3987" t="s">
        <v>5362</v>
      </c>
      <c r="I3987">
        <v>2499</v>
      </c>
      <c r="J3987" s="1">
        <v>45348</v>
      </c>
      <c r="K3987" t="s">
        <v>5356</v>
      </c>
      <c r="L3987" s="1"/>
      <c r="M3987" s="1">
        <v>45337</v>
      </c>
      <c r="N3987" t="s">
        <v>5838</v>
      </c>
      <c r="O3987" t="s">
        <v>5844</v>
      </c>
      <c r="P3987" t="s">
        <v>6036</v>
      </c>
    </row>
    <row r="3988" spans="1:16" x14ac:dyDescent="0.5">
      <c r="A3988" t="s">
        <v>5331</v>
      </c>
      <c r="B3988" t="s">
        <v>5332</v>
      </c>
      <c r="C3988" t="s">
        <v>722</v>
      </c>
      <c r="D3988" s="1">
        <v>45536</v>
      </c>
      <c r="E3988">
        <v>999</v>
      </c>
      <c r="F3988" t="s">
        <v>10</v>
      </c>
      <c r="G3988" t="s">
        <v>41</v>
      </c>
      <c r="H3988" t="s">
        <v>5361</v>
      </c>
      <c r="I3988">
        <v>999</v>
      </c>
      <c r="J3988" s="1">
        <v>45537</v>
      </c>
      <c r="K3988" t="s">
        <v>5356</v>
      </c>
      <c r="L3988" s="1"/>
      <c r="M3988" s="1">
        <v>45528</v>
      </c>
      <c r="N3988" t="s">
        <v>5838</v>
      </c>
      <c r="O3988" t="s">
        <v>5835</v>
      </c>
      <c r="P3988" t="s">
        <v>6036</v>
      </c>
    </row>
    <row r="3989" spans="1:16" x14ac:dyDescent="0.5">
      <c r="A3989" t="s">
        <v>5333</v>
      </c>
      <c r="B3989" t="s">
        <v>5334</v>
      </c>
      <c r="C3989" t="s">
        <v>3295</v>
      </c>
      <c r="D3989" s="1">
        <v>45294</v>
      </c>
      <c r="E3989">
        <v>999</v>
      </c>
      <c r="F3989" t="s">
        <v>10</v>
      </c>
      <c r="G3989" t="s">
        <v>11</v>
      </c>
      <c r="H3989" t="s">
        <v>5361</v>
      </c>
      <c r="I3989">
        <v>999</v>
      </c>
      <c r="J3989" s="1">
        <v>45319</v>
      </c>
      <c r="K3989" t="s">
        <v>5356</v>
      </c>
      <c r="L3989" s="1"/>
      <c r="M3989" s="1">
        <v>45292</v>
      </c>
      <c r="N3989" t="s">
        <v>5838</v>
      </c>
      <c r="O3989" t="s">
        <v>5844</v>
      </c>
      <c r="P3989" t="s">
        <v>6036</v>
      </c>
    </row>
    <row r="3990" spans="1:16" x14ac:dyDescent="0.5">
      <c r="A3990" t="s">
        <v>5335</v>
      </c>
      <c r="B3990" t="s">
        <v>5334</v>
      </c>
      <c r="C3990" t="s">
        <v>3295</v>
      </c>
      <c r="D3990" s="1">
        <v>45323</v>
      </c>
      <c r="E3990">
        <v>999</v>
      </c>
      <c r="F3990" t="s">
        <v>10</v>
      </c>
      <c r="G3990" t="s">
        <v>11</v>
      </c>
      <c r="H3990" t="s">
        <v>5361</v>
      </c>
      <c r="I3990">
        <v>999</v>
      </c>
      <c r="J3990" s="1">
        <v>45319</v>
      </c>
      <c r="K3990" t="s">
        <v>5356</v>
      </c>
      <c r="L3990" s="1"/>
      <c r="M3990" s="1">
        <v>45292</v>
      </c>
      <c r="N3990" t="s">
        <v>5838</v>
      </c>
      <c r="O3990" t="s">
        <v>5844</v>
      </c>
      <c r="P3990" t="s">
        <v>6036</v>
      </c>
    </row>
    <row r="3991" spans="1:16" x14ac:dyDescent="0.5">
      <c r="A3991" t="s">
        <v>5336</v>
      </c>
      <c r="B3991" t="s">
        <v>5334</v>
      </c>
      <c r="C3991" t="s">
        <v>3295</v>
      </c>
      <c r="D3991" s="1">
        <v>45354</v>
      </c>
      <c r="E3991">
        <v>999</v>
      </c>
      <c r="F3991" t="s">
        <v>10</v>
      </c>
      <c r="G3991" t="s">
        <v>11</v>
      </c>
      <c r="H3991" t="s">
        <v>5361</v>
      </c>
      <c r="I3991">
        <v>999</v>
      </c>
      <c r="J3991" s="1">
        <v>45319</v>
      </c>
      <c r="K3991" t="s">
        <v>5356</v>
      </c>
      <c r="L3991" s="1"/>
      <c r="M3991" s="1">
        <v>45292</v>
      </c>
      <c r="N3991" t="s">
        <v>5838</v>
      </c>
      <c r="O3991" t="s">
        <v>5844</v>
      </c>
      <c r="P3991" t="s">
        <v>6036</v>
      </c>
    </row>
    <row r="3992" spans="1:16" x14ac:dyDescent="0.5">
      <c r="A3992" t="s">
        <v>5337</v>
      </c>
      <c r="B3992" t="s">
        <v>5334</v>
      </c>
      <c r="C3992" t="s">
        <v>3295</v>
      </c>
      <c r="D3992" s="1">
        <v>45386</v>
      </c>
      <c r="E3992">
        <v>999</v>
      </c>
      <c r="F3992" t="s">
        <v>10</v>
      </c>
      <c r="G3992" t="s">
        <v>11</v>
      </c>
      <c r="H3992" t="s">
        <v>5361</v>
      </c>
      <c r="I3992">
        <v>999</v>
      </c>
      <c r="J3992" s="1">
        <v>45319</v>
      </c>
      <c r="K3992" t="s">
        <v>5356</v>
      </c>
      <c r="L3992" s="1"/>
      <c r="M3992" s="1">
        <v>45292</v>
      </c>
      <c r="N3992" t="s">
        <v>5838</v>
      </c>
      <c r="O3992" t="s">
        <v>5844</v>
      </c>
      <c r="P3992" t="s">
        <v>6036</v>
      </c>
    </row>
    <row r="3993" spans="1:16" x14ac:dyDescent="0.5">
      <c r="A3993" t="s">
        <v>5338</v>
      </c>
      <c r="B3993" t="s">
        <v>5334</v>
      </c>
      <c r="C3993" t="s">
        <v>3295</v>
      </c>
      <c r="D3993" s="1">
        <v>45414</v>
      </c>
      <c r="E3993">
        <v>999</v>
      </c>
      <c r="F3993" t="s">
        <v>10</v>
      </c>
      <c r="G3993" t="s">
        <v>11</v>
      </c>
      <c r="H3993" t="s">
        <v>5361</v>
      </c>
      <c r="I3993">
        <v>999</v>
      </c>
      <c r="J3993" s="1">
        <v>45319</v>
      </c>
      <c r="K3993" t="s">
        <v>5356</v>
      </c>
      <c r="L3993" s="1"/>
      <c r="M3993" s="1">
        <v>45292</v>
      </c>
      <c r="N3993" t="s">
        <v>5838</v>
      </c>
      <c r="O3993" t="s">
        <v>5844</v>
      </c>
      <c r="P3993" t="s">
        <v>6036</v>
      </c>
    </row>
    <row r="3994" spans="1:16" x14ac:dyDescent="0.5">
      <c r="A3994" t="s">
        <v>5339</v>
      </c>
      <c r="B3994" t="s">
        <v>5334</v>
      </c>
      <c r="C3994" t="s">
        <v>3295</v>
      </c>
      <c r="D3994" s="1">
        <v>45447</v>
      </c>
      <c r="E3994">
        <v>999</v>
      </c>
      <c r="F3994" t="s">
        <v>10</v>
      </c>
      <c r="G3994" t="s">
        <v>11</v>
      </c>
      <c r="H3994" t="s">
        <v>5361</v>
      </c>
      <c r="I3994">
        <v>999</v>
      </c>
      <c r="J3994" s="1">
        <v>45319</v>
      </c>
      <c r="K3994" t="s">
        <v>5356</v>
      </c>
      <c r="L3994" s="1"/>
      <c r="M3994" s="1">
        <v>45292</v>
      </c>
      <c r="N3994" t="s">
        <v>5838</v>
      </c>
      <c r="O3994" t="s">
        <v>5844</v>
      </c>
      <c r="P3994" t="s">
        <v>6036</v>
      </c>
    </row>
    <row r="3995" spans="1:16" x14ac:dyDescent="0.5">
      <c r="A3995" t="s">
        <v>5340</v>
      </c>
      <c r="B3995" t="s">
        <v>5334</v>
      </c>
      <c r="C3995" t="s">
        <v>3295</v>
      </c>
      <c r="D3995" s="1">
        <v>45477</v>
      </c>
      <c r="E3995">
        <v>999</v>
      </c>
      <c r="F3995" t="s">
        <v>10</v>
      </c>
      <c r="G3995" t="s">
        <v>25</v>
      </c>
      <c r="H3995" t="s">
        <v>5361</v>
      </c>
      <c r="I3995">
        <v>999</v>
      </c>
      <c r="J3995" s="1">
        <v>45319</v>
      </c>
      <c r="K3995" t="s">
        <v>5356</v>
      </c>
      <c r="L3995" s="1"/>
      <c r="M3995" s="1">
        <v>45292</v>
      </c>
      <c r="N3995" t="s">
        <v>5838</v>
      </c>
      <c r="O3995" t="s">
        <v>5844</v>
      </c>
      <c r="P3995" t="s">
        <v>6036</v>
      </c>
    </row>
    <row r="3996" spans="1:16" x14ac:dyDescent="0.5">
      <c r="A3996" t="s">
        <v>5341</v>
      </c>
      <c r="B3996" t="s">
        <v>5334</v>
      </c>
      <c r="C3996" t="s">
        <v>3295</v>
      </c>
      <c r="D3996" s="1">
        <v>45505</v>
      </c>
      <c r="E3996">
        <v>999</v>
      </c>
      <c r="F3996" t="s">
        <v>10</v>
      </c>
      <c r="G3996" t="s">
        <v>23</v>
      </c>
      <c r="H3996" t="s">
        <v>5361</v>
      </c>
      <c r="I3996">
        <v>999</v>
      </c>
      <c r="J3996" s="1">
        <v>45319</v>
      </c>
      <c r="K3996" t="s">
        <v>5356</v>
      </c>
      <c r="L3996" s="1"/>
      <c r="M3996" s="1">
        <v>45292</v>
      </c>
      <c r="N3996" t="s">
        <v>5838</v>
      </c>
      <c r="O3996" t="s">
        <v>5844</v>
      </c>
      <c r="P3996" t="s">
        <v>6036</v>
      </c>
    </row>
    <row r="3997" spans="1:16" x14ac:dyDescent="0.5">
      <c r="A3997" t="s">
        <v>5342</v>
      </c>
      <c r="B3997" t="s">
        <v>5334</v>
      </c>
      <c r="C3997" t="s">
        <v>3295</v>
      </c>
      <c r="D3997" s="1">
        <v>45537</v>
      </c>
      <c r="E3997">
        <v>999</v>
      </c>
      <c r="F3997" t="s">
        <v>10</v>
      </c>
      <c r="G3997" t="s">
        <v>41</v>
      </c>
      <c r="H3997" t="s">
        <v>5361</v>
      </c>
      <c r="I3997">
        <v>999</v>
      </c>
      <c r="J3997" s="1">
        <v>45319</v>
      </c>
      <c r="K3997" t="s">
        <v>5356</v>
      </c>
      <c r="L3997" s="1"/>
      <c r="M3997" s="1">
        <v>45292</v>
      </c>
      <c r="N3997" t="s">
        <v>5838</v>
      </c>
      <c r="O3997" t="s">
        <v>5844</v>
      </c>
      <c r="P3997" t="s">
        <v>6036</v>
      </c>
    </row>
    <row r="3998" spans="1:16" x14ac:dyDescent="0.5">
      <c r="A3998" t="s">
        <v>5343</v>
      </c>
      <c r="B3998" t="s">
        <v>5344</v>
      </c>
      <c r="C3998" t="s">
        <v>986</v>
      </c>
      <c r="D3998" s="1">
        <v>45415</v>
      </c>
      <c r="E3998">
        <v>999</v>
      </c>
      <c r="F3998" t="s">
        <v>10</v>
      </c>
      <c r="G3998" t="s">
        <v>11</v>
      </c>
      <c r="H3998" t="s">
        <v>5361</v>
      </c>
      <c r="I3998">
        <v>999</v>
      </c>
      <c r="J3998" s="1">
        <v>45437</v>
      </c>
      <c r="K3998" t="s">
        <v>5359</v>
      </c>
      <c r="L3998" s="1">
        <v>45565</v>
      </c>
      <c r="M3998" s="1">
        <v>45425</v>
      </c>
      <c r="N3998" t="s">
        <v>5834</v>
      </c>
      <c r="O3998" t="s">
        <v>5835</v>
      </c>
      <c r="P3998" t="s">
        <v>5836</v>
      </c>
    </row>
    <row r="3999" spans="1:16" x14ac:dyDescent="0.5">
      <c r="A3999" t="s">
        <v>5345</v>
      </c>
      <c r="B3999" t="s">
        <v>5344</v>
      </c>
      <c r="C3999" t="s">
        <v>986</v>
      </c>
      <c r="D3999" s="1">
        <v>45447</v>
      </c>
      <c r="E3999">
        <v>999</v>
      </c>
      <c r="F3999" t="s">
        <v>10</v>
      </c>
      <c r="G3999" t="s">
        <v>11</v>
      </c>
      <c r="H3999" t="s">
        <v>5361</v>
      </c>
      <c r="I3999">
        <v>999</v>
      </c>
      <c r="J3999" s="1">
        <v>45437</v>
      </c>
      <c r="K3999" t="s">
        <v>5359</v>
      </c>
      <c r="L3999" s="1">
        <v>45565</v>
      </c>
      <c r="M3999" s="1">
        <v>45425</v>
      </c>
      <c r="N3999" t="s">
        <v>5834</v>
      </c>
      <c r="O3999" t="s">
        <v>5835</v>
      </c>
      <c r="P3999" t="s">
        <v>5836</v>
      </c>
    </row>
    <row r="4000" spans="1:16" x14ac:dyDescent="0.5">
      <c r="A4000" t="s">
        <v>5346</v>
      </c>
      <c r="B4000" t="s">
        <v>5344</v>
      </c>
      <c r="C4000" t="s">
        <v>986</v>
      </c>
      <c r="D4000" s="1">
        <v>45474</v>
      </c>
      <c r="E4000">
        <v>999</v>
      </c>
      <c r="F4000" t="s">
        <v>10</v>
      </c>
      <c r="G4000" t="s">
        <v>11</v>
      </c>
      <c r="H4000" t="s">
        <v>5361</v>
      </c>
      <c r="I4000">
        <v>999</v>
      </c>
      <c r="J4000" s="1">
        <v>45437</v>
      </c>
      <c r="K4000" t="s">
        <v>5359</v>
      </c>
      <c r="L4000" s="1">
        <v>45565</v>
      </c>
      <c r="M4000" s="1">
        <v>45425</v>
      </c>
      <c r="N4000" t="s">
        <v>5834</v>
      </c>
      <c r="O4000" t="s">
        <v>5835</v>
      </c>
      <c r="P4000" t="s">
        <v>5836</v>
      </c>
    </row>
    <row r="4001" spans="1:16" x14ac:dyDescent="0.5">
      <c r="A4001" t="s">
        <v>5347</v>
      </c>
      <c r="B4001" t="s">
        <v>5344</v>
      </c>
      <c r="C4001" t="s">
        <v>986</v>
      </c>
      <c r="D4001" s="1">
        <v>45508</v>
      </c>
      <c r="E4001">
        <v>999</v>
      </c>
      <c r="F4001" t="s">
        <v>10</v>
      </c>
      <c r="G4001" t="s">
        <v>23</v>
      </c>
      <c r="H4001" t="s">
        <v>5361</v>
      </c>
      <c r="I4001">
        <v>999</v>
      </c>
      <c r="J4001" s="1">
        <v>45437</v>
      </c>
      <c r="K4001" t="s">
        <v>5359</v>
      </c>
      <c r="L4001" s="1">
        <v>45565</v>
      </c>
      <c r="M4001" s="1">
        <v>45425</v>
      </c>
      <c r="N4001" t="s">
        <v>5834</v>
      </c>
      <c r="O4001" t="s">
        <v>5835</v>
      </c>
      <c r="P4001" t="s">
        <v>5836</v>
      </c>
    </row>
    <row r="4002" spans="1:16" x14ac:dyDescent="0.5">
      <c r="A4002" t="s">
        <v>5348</v>
      </c>
      <c r="B4002" t="s">
        <v>5344</v>
      </c>
      <c r="C4002" t="s">
        <v>986</v>
      </c>
      <c r="D4002" s="1">
        <v>45538</v>
      </c>
      <c r="E4002">
        <v>999</v>
      </c>
      <c r="F4002" t="s">
        <v>10</v>
      </c>
      <c r="G4002" t="s">
        <v>23</v>
      </c>
      <c r="H4002" t="s">
        <v>5361</v>
      </c>
      <c r="I4002">
        <v>999</v>
      </c>
      <c r="J4002" s="1">
        <v>45437</v>
      </c>
      <c r="K4002" t="s">
        <v>5359</v>
      </c>
      <c r="L4002" s="1">
        <v>45565</v>
      </c>
      <c r="M4002" s="1">
        <v>45425</v>
      </c>
      <c r="N4002" t="s">
        <v>5834</v>
      </c>
      <c r="O4002" t="s">
        <v>5835</v>
      </c>
      <c r="P4002" t="s">
        <v>5836</v>
      </c>
    </row>
    <row r="4003" spans="1:16" x14ac:dyDescent="0.5">
      <c r="A4003" t="s">
        <v>5349</v>
      </c>
      <c r="B4003" t="s">
        <v>5350</v>
      </c>
      <c r="C4003" t="s">
        <v>4237</v>
      </c>
      <c r="D4003" s="1">
        <v>45447</v>
      </c>
      <c r="E4003">
        <v>2499</v>
      </c>
      <c r="F4003" t="s">
        <v>10</v>
      </c>
      <c r="G4003" t="s">
        <v>11</v>
      </c>
      <c r="H4003" t="s">
        <v>5362</v>
      </c>
      <c r="I4003">
        <v>2499</v>
      </c>
      <c r="J4003" s="1">
        <v>45465</v>
      </c>
      <c r="K4003" t="s">
        <v>5356</v>
      </c>
      <c r="L4003" s="1"/>
      <c r="M4003" s="1">
        <v>45444</v>
      </c>
      <c r="N4003" t="s">
        <v>5838</v>
      </c>
      <c r="O4003" t="s">
        <v>5845</v>
      </c>
      <c r="P4003" t="s">
        <v>6037</v>
      </c>
    </row>
    <row r="4004" spans="1:16" x14ac:dyDescent="0.5">
      <c r="A4004" t="s">
        <v>5351</v>
      </c>
      <c r="B4004" t="s">
        <v>5350</v>
      </c>
      <c r="C4004" t="s">
        <v>4237</v>
      </c>
      <c r="D4004" s="1">
        <v>45475</v>
      </c>
      <c r="E4004">
        <v>2499</v>
      </c>
      <c r="F4004" t="s">
        <v>10</v>
      </c>
      <c r="G4004" t="s">
        <v>11</v>
      </c>
      <c r="H4004" t="s">
        <v>5362</v>
      </c>
      <c r="I4004">
        <v>2499</v>
      </c>
      <c r="J4004" s="1">
        <v>45465</v>
      </c>
      <c r="K4004" t="s">
        <v>5356</v>
      </c>
      <c r="L4004" s="1"/>
      <c r="M4004" s="1">
        <v>45444</v>
      </c>
      <c r="N4004" t="s">
        <v>5838</v>
      </c>
      <c r="O4004" t="s">
        <v>5845</v>
      </c>
      <c r="P4004" t="s">
        <v>6037</v>
      </c>
    </row>
    <row r="4005" spans="1:16" x14ac:dyDescent="0.5">
      <c r="A4005" t="s">
        <v>5352</v>
      </c>
      <c r="B4005" t="s">
        <v>5350</v>
      </c>
      <c r="C4005" t="s">
        <v>4237</v>
      </c>
      <c r="D4005" s="1">
        <v>45507</v>
      </c>
      <c r="E4005">
        <v>2499</v>
      </c>
      <c r="F4005" t="s">
        <v>10</v>
      </c>
      <c r="G4005" t="s">
        <v>25</v>
      </c>
      <c r="H4005" t="s">
        <v>5362</v>
      </c>
      <c r="I4005">
        <v>2499</v>
      </c>
      <c r="J4005" s="1">
        <v>45465</v>
      </c>
      <c r="K4005" t="s">
        <v>5356</v>
      </c>
      <c r="L4005" s="1"/>
      <c r="M4005" s="1">
        <v>45444</v>
      </c>
      <c r="N4005" t="s">
        <v>5838</v>
      </c>
      <c r="O4005" t="s">
        <v>5845</v>
      </c>
      <c r="P4005" t="s">
        <v>6037</v>
      </c>
    </row>
    <row r="4006" spans="1:16" x14ac:dyDescent="0.5">
      <c r="A4006" t="s">
        <v>5353</v>
      </c>
      <c r="B4006" t="s">
        <v>5350</v>
      </c>
      <c r="C4006" t="s">
        <v>4237</v>
      </c>
      <c r="D4006" s="1">
        <v>45538</v>
      </c>
      <c r="E4006">
        <v>2499</v>
      </c>
      <c r="F4006" t="s">
        <v>10</v>
      </c>
      <c r="G4006" t="s">
        <v>41</v>
      </c>
      <c r="H4006" t="s">
        <v>5362</v>
      </c>
      <c r="I4006">
        <v>2499</v>
      </c>
      <c r="J4006" s="1">
        <v>45465</v>
      </c>
      <c r="K4006" t="s">
        <v>5356</v>
      </c>
      <c r="L4006" s="1"/>
      <c r="M4006" s="1">
        <v>45444</v>
      </c>
      <c r="N4006" t="s">
        <v>5838</v>
      </c>
      <c r="O4006" t="s">
        <v>5845</v>
      </c>
      <c r="P4006" t="s">
        <v>6037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6C891-641D-480E-9886-EF327AA3621A}">
  <sheetPr>
    <tabColor theme="5" tint="-0.499984740745262"/>
  </sheetPr>
  <dimension ref="A1:C11"/>
  <sheetViews>
    <sheetView workbookViewId="0">
      <selection sqref="A1:C11"/>
    </sheetView>
  </sheetViews>
  <sheetFormatPr defaultRowHeight="18" x14ac:dyDescent="0.5"/>
  <cols>
    <col min="1" max="1" width="10.44140625" customWidth="1"/>
    <col min="2" max="3" width="10.33203125" customWidth="1"/>
  </cols>
  <sheetData>
    <row r="1" spans="1:3" x14ac:dyDescent="0.5">
      <c r="A1" t="s">
        <v>6056</v>
      </c>
      <c r="B1" t="s">
        <v>6057</v>
      </c>
      <c r="C1" t="s">
        <v>6058</v>
      </c>
    </row>
    <row r="2" spans="1:3" x14ac:dyDescent="0.5">
      <c r="A2" s="2">
        <v>45292</v>
      </c>
      <c r="B2" s="1">
        <v>45292</v>
      </c>
      <c r="C2" s="1">
        <v>45322</v>
      </c>
    </row>
    <row r="3" spans="1:3" x14ac:dyDescent="0.5">
      <c r="A3" s="2">
        <v>45323</v>
      </c>
      <c r="B3" s="1">
        <v>45323</v>
      </c>
      <c r="C3" s="1">
        <v>45351</v>
      </c>
    </row>
    <row r="4" spans="1:3" x14ac:dyDescent="0.5">
      <c r="A4" s="2">
        <v>45352</v>
      </c>
      <c r="B4" s="1">
        <v>45717</v>
      </c>
      <c r="C4" s="1">
        <v>45382</v>
      </c>
    </row>
    <row r="5" spans="1:3" x14ac:dyDescent="0.5">
      <c r="A5" s="2">
        <v>45383</v>
      </c>
      <c r="B5" s="1">
        <v>45383</v>
      </c>
      <c r="C5" s="1">
        <v>45412</v>
      </c>
    </row>
    <row r="6" spans="1:3" x14ac:dyDescent="0.5">
      <c r="A6" s="2">
        <v>45413</v>
      </c>
      <c r="B6" s="1">
        <v>45413</v>
      </c>
      <c r="C6" s="1">
        <v>45443</v>
      </c>
    </row>
    <row r="7" spans="1:3" x14ac:dyDescent="0.5">
      <c r="A7" s="2">
        <v>45444</v>
      </c>
      <c r="B7" s="1">
        <v>45444</v>
      </c>
      <c r="C7" s="1">
        <v>45473</v>
      </c>
    </row>
    <row r="8" spans="1:3" x14ac:dyDescent="0.5">
      <c r="A8" s="2">
        <v>45474</v>
      </c>
      <c r="B8" s="1">
        <v>45474</v>
      </c>
      <c r="C8" s="1">
        <v>45504</v>
      </c>
    </row>
    <row r="9" spans="1:3" x14ac:dyDescent="0.5">
      <c r="A9" s="2">
        <v>45505</v>
      </c>
      <c r="B9" s="1">
        <v>45505</v>
      </c>
      <c r="C9" s="1">
        <v>45535</v>
      </c>
    </row>
    <row r="10" spans="1:3" x14ac:dyDescent="0.5">
      <c r="A10" s="2">
        <v>45536</v>
      </c>
      <c r="B10" s="1">
        <v>45536</v>
      </c>
      <c r="C10" s="1">
        <v>45565</v>
      </c>
    </row>
    <row r="11" spans="1:3" x14ac:dyDescent="0.5">
      <c r="A11" s="2">
        <v>45566</v>
      </c>
      <c r="B11" s="1">
        <v>45566</v>
      </c>
      <c r="C11" s="1">
        <v>45596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91D30-5D17-4807-B58D-C4C64EC05F5B}">
  <sheetPr>
    <tabColor theme="9" tint="0.59999389629810485"/>
  </sheetPr>
  <dimension ref="A1:J22"/>
  <sheetViews>
    <sheetView topLeftCell="A7" workbookViewId="0">
      <selection activeCell="A18" sqref="A18"/>
    </sheetView>
  </sheetViews>
  <sheetFormatPr defaultRowHeight="18" x14ac:dyDescent="0.5"/>
  <cols>
    <col min="1" max="1" width="14.44140625" customWidth="1"/>
    <col min="2" max="2" width="13.88671875" style="8" customWidth="1"/>
    <col min="3" max="3" width="17.109375" customWidth="1"/>
    <col min="4" max="4" width="13.21875" bestFit="1" customWidth="1"/>
    <col min="5" max="5" width="14" bestFit="1" customWidth="1"/>
    <col min="6" max="6" width="13.88671875" customWidth="1"/>
    <col min="7" max="7" width="14.21875" bestFit="1" customWidth="1"/>
    <col min="8" max="9" width="13.21875" bestFit="1" customWidth="1"/>
    <col min="10" max="10" width="12.5546875" customWidth="1"/>
  </cols>
  <sheetData>
    <row r="1" spans="1:10" x14ac:dyDescent="0.5">
      <c r="A1" t="s">
        <v>6063</v>
      </c>
      <c r="B1" s="8" t="s">
        <v>6064</v>
      </c>
      <c r="C1" t="s">
        <v>6065</v>
      </c>
      <c r="D1" t="s">
        <v>6066</v>
      </c>
      <c r="E1" t="s">
        <v>6067</v>
      </c>
      <c r="F1" t="s">
        <v>6068</v>
      </c>
      <c r="G1" t="s">
        <v>6069</v>
      </c>
      <c r="H1" t="s">
        <v>6070</v>
      </c>
      <c r="I1" t="s">
        <v>6071</v>
      </c>
      <c r="J1" t="s">
        <v>6072</v>
      </c>
    </row>
    <row r="2" spans="1:10" x14ac:dyDescent="0.5">
      <c r="A2" t="s">
        <v>6073</v>
      </c>
      <c r="B2" s="8">
        <f>SUMIF(Subscription!H1124:H1201,"Yes",Subscription!D1124:D1201)</f>
        <v>94947</v>
      </c>
      <c r="C2" s="8">
        <f>SUMIF(Subscription!H1007:H1123,"Yes",Subscription!D1007:D1123)</f>
        <v>155418</v>
      </c>
      <c r="D2" s="8">
        <f>SUMIF(Subscription!H840:H1006,"Yes",Subscription!D840:D1006)</f>
        <v>220386</v>
      </c>
      <c r="E2" s="8">
        <f>SUMIF(Subscription!H685:H839,"Yes",Subscription!D685:D839)</f>
        <v>187392</v>
      </c>
      <c r="F2" s="8">
        <f>SUMIF(Subscription!H525:H684,"Yes",Subscription!D525:D684)</f>
        <v>284388</v>
      </c>
      <c r="G2" s="8">
        <f>SUMIF(Subscription!H367:H542,"Yes",Subscription!D367:D542)</f>
        <v>240387</v>
      </c>
      <c r="H2" s="8">
        <f>SUMIF(Subscription!H232:H366,"Yes",Subscription!D232:D366)</f>
        <v>175410</v>
      </c>
      <c r="I2" s="8">
        <f>SUMIF(Subscription!H64:H231,"Yes",Subscription!D64:D231)</f>
        <v>269868</v>
      </c>
      <c r="J2" s="8">
        <f>SUMIF(Subscription!H2:H63,"Yes",Subscription!D2:D63)</f>
        <v>72969</v>
      </c>
    </row>
    <row r="3" spans="1:10" x14ac:dyDescent="0.5">
      <c r="A3" t="s">
        <v>6074</v>
      </c>
      <c r="B3" s="9">
        <f>B2*12</f>
        <v>1139364</v>
      </c>
      <c r="C3">
        <f t="shared" ref="C3:I3" si="0">C2*12</f>
        <v>1865016</v>
      </c>
      <c r="D3">
        <f t="shared" si="0"/>
        <v>2644632</v>
      </c>
      <c r="E3">
        <f t="shared" si="0"/>
        <v>2248704</v>
      </c>
      <c r="F3">
        <f t="shared" si="0"/>
        <v>3412656</v>
      </c>
      <c r="G3">
        <f t="shared" si="0"/>
        <v>2884644</v>
      </c>
      <c r="H3">
        <f t="shared" si="0"/>
        <v>2104920</v>
      </c>
      <c r="I3">
        <f t="shared" si="0"/>
        <v>3238416</v>
      </c>
      <c r="J3">
        <f>J2*12</f>
        <v>875628</v>
      </c>
    </row>
    <row r="4" spans="1:10" x14ac:dyDescent="0.5">
      <c r="A4" t="s">
        <v>6075</v>
      </c>
      <c r="B4" s="9">
        <f>SUMIF(Subscription!I1124:I1201,"Yes",Subscription!D1124:D1201)</f>
        <v>14994</v>
      </c>
      <c r="C4">
        <f>SUMIF(Subscription!I1007:I1123,"Yes",Subscription!D1007:D1123)</f>
        <v>4998</v>
      </c>
      <c r="D4">
        <f>SUMIF(Subscription!I840:I1006,"Yes",Subscription!D840:D1006)</f>
        <v>6996</v>
      </c>
      <c r="E4">
        <f>SUMIF(Subscription!I685:I839,"Yes",Subscription!D685:D839)</f>
        <v>12492</v>
      </c>
      <c r="F4">
        <f>SUMIF(Subscription!I525:I684,"Yes",Subscription!D525:D684)</f>
        <v>19998</v>
      </c>
      <c r="G4">
        <f>SUMIF(Subscription!I367:I542,"Yes",Subscription!D367:D542)</f>
        <v>20997</v>
      </c>
      <c r="H4">
        <f>SUMIF(Subscription!I232:I366,"Yes",Subscription!D232:D366)</f>
        <v>5997</v>
      </c>
      <c r="I4">
        <f>SUMIF(Subscription!I64:I231,"Yes",Subscription!D64:D231)</f>
        <v>16992</v>
      </c>
      <c r="J4">
        <f>SUMIF(Subscription!I2:I63,"Yes",Subscription!D2:D63)</f>
        <v>0</v>
      </c>
    </row>
    <row r="5" spans="1:10" x14ac:dyDescent="0.5">
      <c r="A5" t="s">
        <v>6076</v>
      </c>
      <c r="B5" s="9">
        <f>SUMIF(Subscription!J1124:J1201,"Yes",Subscription!D1124:D1201)</f>
        <v>0</v>
      </c>
      <c r="C5">
        <f>SUMIF(Subscription!K1124:K1201,"Yes",Subscription!E1124:E1201)</f>
        <v>0</v>
      </c>
      <c r="D5">
        <f>SUMIF(Subscription!L1124:L1201,"Yes",Subscription!F1124:F1201)</f>
        <v>0</v>
      </c>
      <c r="E5">
        <f>SUMIF(Subscription!M1124:M1201,"Yes",Subscription!G1124:G1201)</f>
        <v>0</v>
      </c>
      <c r="F5">
        <f>SUMIF(Subscription!N1124:N1201,"Yes",Subscription!H1124:H1201)</f>
        <v>0</v>
      </c>
      <c r="G5">
        <f>SUMIF(Subscription!O1124:O1201,"Yes",Subscription!I1124:I1201)</f>
        <v>0</v>
      </c>
      <c r="H5">
        <f>SUMIF(Subscription!P1124:P1201,"Yes",Subscription!J1124:J1201)</f>
        <v>0</v>
      </c>
      <c r="I5">
        <f>SUMIF(Subscription!Q1124:Q1201,"Yes",Subscription!K1124:K1201)</f>
        <v>0</v>
      </c>
      <c r="J5">
        <f>SUMIF(Subscription!J2:J63,"Yes",Subscription!D2:D63)</f>
        <v>24990</v>
      </c>
    </row>
    <row r="6" spans="1:10" x14ac:dyDescent="0.5">
      <c r="A6" t="s">
        <v>6077</v>
      </c>
      <c r="B6" s="9">
        <f>B4-0</f>
        <v>14994</v>
      </c>
      <c r="C6">
        <f t="shared" ref="C6:I6" si="1">C4-0</f>
        <v>4998</v>
      </c>
      <c r="D6">
        <f t="shared" si="1"/>
        <v>6996</v>
      </c>
      <c r="E6">
        <f t="shared" si="1"/>
        <v>12492</v>
      </c>
      <c r="F6">
        <f t="shared" si="1"/>
        <v>19998</v>
      </c>
      <c r="G6">
        <f t="shared" si="1"/>
        <v>20997</v>
      </c>
      <c r="H6">
        <f t="shared" si="1"/>
        <v>5997</v>
      </c>
      <c r="I6">
        <f t="shared" si="1"/>
        <v>16992</v>
      </c>
      <c r="J6" s="4">
        <v>-24990</v>
      </c>
    </row>
    <row r="7" spans="1:10" x14ac:dyDescent="0.5">
      <c r="A7" t="s">
        <v>6078</v>
      </c>
      <c r="B7" s="9">
        <f>COUNTIF(Subscription!N1124:N1201,1)</f>
        <v>78</v>
      </c>
      <c r="C7">
        <f>COUNTIF(Subscription!N1007:N1123,1)</f>
        <v>117</v>
      </c>
      <c r="D7">
        <f>COUNTIF(Subscription!N840:N1006,1)</f>
        <v>167</v>
      </c>
      <c r="E7">
        <f>COUNTIF(Subscription!N685:N839,1)</f>
        <v>155</v>
      </c>
      <c r="F7">
        <f>COUNTIF(Subscription!N525:N684,1)</f>
        <v>158</v>
      </c>
      <c r="G7">
        <f>COUNTIF(Subscription!N367:N524,1)</f>
        <v>158</v>
      </c>
      <c r="H7">
        <f>COUNTIF(Subscription!N232:N366,1)</f>
        <v>135</v>
      </c>
      <c r="I7">
        <f>COUNTIF(Subscription!N64:N231,1)</f>
        <v>168</v>
      </c>
      <c r="J7">
        <f>COUNTIF(Subscription!N2:N63,1)</f>
        <v>48</v>
      </c>
    </row>
    <row r="8" spans="1:10" x14ac:dyDescent="0.5">
      <c r="A8" t="s">
        <v>6079</v>
      </c>
      <c r="B8" s="9">
        <f>COUNTIF(Subscription!O1124:O1201,1)/'Cal Table'!B7</f>
        <v>0</v>
      </c>
      <c r="C8">
        <f>COUNTIF(Subscription!P1124:P1201,1)/'Cal Table'!C7</f>
        <v>0</v>
      </c>
      <c r="D8">
        <f>COUNTIF(Subscription!Q1124:Q1201,1)/'Cal Table'!D7</f>
        <v>0</v>
      </c>
      <c r="E8">
        <f>COUNTIF(Subscription!R1124:R1201,1)/'Cal Table'!E7</f>
        <v>0</v>
      </c>
      <c r="F8">
        <f>COUNTIF(Subscription!S1124:S1201,1)/'Cal Table'!F7</f>
        <v>0</v>
      </c>
      <c r="G8">
        <f>COUNTIF(Subscription!T1124:T1201,1)/'Cal Table'!G7</f>
        <v>0</v>
      </c>
      <c r="H8">
        <f>COUNTIF(Subscription!U1124:U1201,1)/'Cal Table'!H7</f>
        <v>0</v>
      </c>
      <c r="I8">
        <f>COUNTIF(Subscription!V1124:V1201,1)/'Cal Table'!I7</f>
        <v>0</v>
      </c>
      <c r="J8" s="3">
        <f>COUNTIF(Subscription!O2:O63,1)/'Cal Table'!J7</f>
        <v>0.29166666666666669</v>
      </c>
    </row>
    <row r="9" spans="1:10" x14ac:dyDescent="0.5">
      <c r="A9" t="s">
        <v>6080</v>
      </c>
      <c r="B9" s="8">
        <f>B2/B7</f>
        <v>1217.2692307692307</v>
      </c>
      <c r="C9" s="8">
        <f t="shared" ref="C9:J9" si="2">C2/C7</f>
        <v>1328.3589743589744</v>
      </c>
      <c r="D9" s="8">
        <f t="shared" si="2"/>
        <v>1319.6766467065868</v>
      </c>
      <c r="E9" s="8">
        <f t="shared" si="2"/>
        <v>1208.9806451612903</v>
      </c>
      <c r="F9" s="8">
        <f t="shared" si="2"/>
        <v>1799.9240506329113</v>
      </c>
      <c r="G9" s="8">
        <f t="shared" si="2"/>
        <v>1521.4367088607594</v>
      </c>
      <c r="H9" s="8">
        <f t="shared" si="2"/>
        <v>1299.3333333333333</v>
      </c>
      <c r="I9" s="8">
        <f t="shared" si="2"/>
        <v>1606.3571428571429</v>
      </c>
      <c r="J9" s="8">
        <f t="shared" si="2"/>
        <v>1520.1875</v>
      </c>
    </row>
    <row r="12" spans="1:10" x14ac:dyDescent="0.5">
      <c r="A12" t="s">
        <v>6056</v>
      </c>
      <c r="B12" s="8" t="s">
        <v>6073</v>
      </c>
      <c r="C12" t="s">
        <v>6078</v>
      </c>
      <c r="D12" t="s">
        <v>6080</v>
      </c>
      <c r="E12" t="s">
        <v>6099</v>
      </c>
      <c r="F12" t="s">
        <v>6074</v>
      </c>
      <c r="G12" t="s">
        <v>6079</v>
      </c>
    </row>
    <row r="13" spans="1:10" x14ac:dyDescent="0.5">
      <c r="A13" t="s">
        <v>6066</v>
      </c>
      <c r="B13" s="8">
        <v>220386</v>
      </c>
      <c r="C13">
        <v>167</v>
      </c>
      <c r="D13" s="8">
        <v>1319.98</v>
      </c>
      <c r="E13">
        <v>3</v>
      </c>
      <c r="F13" s="8">
        <v>2644632</v>
      </c>
      <c r="G13" s="11">
        <v>0</v>
      </c>
    </row>
    <row r="14" spans="1:10" x14ac:dyDescent="0.5">
      <c r="A14" t="s">
        <v>6067</v>
      </c>
      <c r="B14" s="8">
        <v>187392</v>
      </c>
      <c r="C14">
        <v>155</v>
      </c>
      <c r="D14" s="8">
        <v>1208.98</v>
      </c>
      <c r="E14">
        <v>4</v>
      </c>
      <c r="F14" s="8">
        <v>2248704</v>
      </c>
      <c r="G14" s="11">
        <v>0</v>
      </c>
    </row>
    <row r="15" spans="1:10" x14ac:dyDescent="0.5">
      <c r="A15" t="s">
        <v>6068</v>
      </c>
      <c r="B15" s="8">
        <v>284388</v>
      </c>
      <c r="C15">
        <v>158</v>
      </c>
      <c r="D15" s="8">
        <v>1799.92</v>
      </c>
      <c r="E15">
        <v>5</v>
      </c>
      <c r="F15" s="8">
        <v>3412656</v>
      </c>
      <c r="G15" s="11">
        <v>0</v>
      </c>
    </row>
    <row r="16" spans="1:10" x14ac:dyDescent="0.5">
      <c r="A16" t="s">
        <v>6091</v>
      </c>
      <c r="B16" s="8">
        <v>269868</v>
      </c>
      <c r="C16">
        <v>168</v>
      </c>
      <c r="D16" s="8">
        <v>1606.36</v>
      </c>
      <c r="E16">
        <v>8</v>
      </c>
      <c r="F16" s="8">
        <v>3238416</v>
      </c>
      <c r="G16" s="11">
        <v>0</v>
      </c>
    </row>
    <row r="17" spans="1:7" x14ac:dyDescent="0.5">
      <c r="A17" t="s">
        <v>6092</v>
      </c>
      <c r="B17" s="8">
        <v>72969</v>
      </c>
      <c r="C17">
        <v>48</v>
      </c>
      <c r="D17" s="8">
        <v>1520.19</v>
      </c>
      <c r="E17">
        <v>9</v>
      </c>
      <c r="F17" s="8">
        <v>875628</v>
      </c>
      <c r="G17" s="11">
        <v>0.28999999999999998</v>
      </c>
    </row>
    <row r="18" spans="1:7" x14ac:dyDescent="0.5">
      <c r="A18" t="s">
        <v>6090</v>
      </c>
      <c r="B18" s="8">
        <v>155418</v>
      </c>
      <c r="C18">
        <v>117</v>
      </c>
      <c r="D18" s="8">
        <v>1328.68</v>
      </c>
      <c r="E18">
        <v>2</v>
      </c>
      <c r="F18" s="8">
        <v>1865016</v>
      </c>
      <c r="G18" s="11">
        <v>0</v>
      </c>
    </row>
    <row r="19" spans="1:7" x14ac:dyDescent="0.5">
      <c r="A19" t="s">
        <v>6089</v>
      </c>
      <c r="B19" s="8">
        <v>94947</v>
      </c>
      <c r="C19">
        <v>78</v>
      </c>
      <c r="D19" s="8">
        <v>1217.27</v>
      </c>
      <c r="E19">
        <v>1</v>
      </c>
      <c r="F19" s="8">
        <v>113364</v>
      </c>
      <c r="G19" s="11">
        <v>0</v>
      </c>
    </row>
    <row r="20" spans="1:7" x14ac:dyDescent="0.5">
      <c r="A20" t="s">
        <v>6070</v>
      </c>
      <c r="B20" s="8">
        <v>175410</v>
      </c>
      <c r="C20">
        <v>135</v>
      </c>
      <c r="D20" s="8">
        <v>1299.33</v>
      </c>
      <c r="E20">
        <v>7</v>
      </c>
      <c r="F20" s="8">
        <v>2104920</v>
      </c>
      <c r="G20" s="11">
        <v>0</v>
      </c>
    </row>
    <row r="21" spans="1:7" x14ac:dyDescent="0.5">
      <c r="A21" t="s">
        <v>6069</v>
      </c>
      <c r="B21" s="8">
        <v>240387</v>
      </c>
      <c r="C21">
        <v>158</v>
      </c>
      <c r="D21" s="8">
        <v>1521.44</v>
      </c>
      <c r="E21">
        <v>6</v>
      </c>
      <c r="F21" s="8">
        <v>2884644</v>
      </c>
      <c r="G21" s="11">
        <v>0</v>
      </c>
    </row>
    <row r="22" spans="1:7" x14ac:dyDescent="0.5">
      <c r="G22" s="12"/>
    </row>
  </sheetData>
  <phoneticPr fontId="3"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405CD-F331-4D43-BEAC-F735FCEB312C}">
  <dimension ref="A1:F46"/>
  <sheetViews>
    <sheetView tabSelected="1" defaultGridColor="0" topLeftCell="A19" colorId="22" workbookViewId="0">
      <selection activeCell="A27" sqref="A27"/>
    </sheetView>
  </sheetViews>
  <sheetFormatPr defaultRowHeight="18" x14ac:dyDescent="0.5"/>
  <cols>
    <col min="1" max="1" width="14" bestFit="1" customWidth="1"/>
    <col min="2" max="3" width="12.6640625" bestFit="1" customWidth="1"/>
    <col min="4" max="9" width="7.6640625" bestFit="1" customWidth="1"/>
    <col min="10" max="10" width="6.5546875" bestFit="1" customWidth="1"/>
    <col min="11" max="11" width="12.77734375" bestFit="1" customWidth="1"/>
  </cols>
  <sheetData>
    <row r="1" spans="1:6" x14ac:dyDescent="0.5">
      <c r="A1" s="6" t="s">
        <v>6083</v>
      </c>
      <c r="B1" t="s">
        <v>6100</v>
      </c>
    </row>
    <row r="2" spans="1:6" x14ac:dyDescent="0.5">
      <c r="A2" s="7" t="s">
        <v>6064</v>
      </c>
      <c r="B2" s="15">
        <v>94947</v>
      </c>
      <c r="F2">
        <f>B2</f>
        <v>94947</v>
      </c>
    </row>
    <row r="3" spans="1:6" x14ac:dyDescent="0.5">
      <c r="A3" s="7" t="s">
        <v>6065</v>
      </c>
      <c r="B3" s="15">
        <v>155418</v>
      </c>
    </row>
    <row r="4" spans="1:6" x14ac:dyDescent="0.5">
      <c r="A4" s="7" t="s">
        <v>6066</v>
      </c>
      <c r="B4" s="15">
        <v>220386</v>
      </c>
      <c r="D4">
        <v>94947</v>
      </c>
    </row>
    <row r="5" spans="1:6" x14ac:dyDescent="0.5">
      <c r="A5" s="7" t="s">
        <v>6067</v>
      </c>
      <c r="B5" s="15">
        <v>187392</v>
      </c>
    </row>
    <row r="6" spans="1:6" x14ac:dyDescent="0.5">
      <c r="A6" s="7" t="s">
        <v>6068</v>
      </c>
      <c r="B6" s="15">
        <v>284388</v>
      </c>
    </row>
    <row r="7" spans="1:6" x14ac:dyDescent="0.5">
      <c r="A7" s="7" t="s">
        <v>6091</v>
      </c>
      <c r="B7" s="15">
        <v>269868</v>
      </c>
    </row>
    <row r="8" spans="1:6" x14ac:dyDescent="0.5">
      <c r="A8" s="7" t="s">
        <v>6092</v>
      </c>
      <c r="B8" s="15">
        <v>72969</v>
      </c>
    </row>
    <row r="9" spans="1:6" x14ac:dyDescent="0.5">
      <c r="A9" s="7" t="s">
        <v>6070</v>
      </c>
      <c r="B9" s="15">
        <v>175410</v>
      </c>
    </row>
    <row r="10" spans="1:6" x14ac:dyDescent="0.5">
      <c r="A10" s="7" t="s">
        <v>6069</v>
      </c>
      <c r="B10" s="15">
        <v>240387</v>
      </c>
    </row>
    <row r="11" spans="1:6" x14ac:dyDescent="0.5">
      <c r="A11" s="7" t="s">
        <v>6084</v>
      </c>
      <c r="B11" s="15">
        <v>1701165</v>
      </c>
    </row>
    <row r="14" spans="1:6" x14ac:dyDescent="0.5">
      <c r="A14" s="6" t="s">
        <v>6083</v>
      </c>
      <c r="B14" t="s">
        <v>6100</v>
      </c>
    </row>
    <row r="15" spans="1:6" x14ac:dyDescent="0.5">
      <c r="A15" s="7" t="s">
        <v>6067</v>
      </c>
      <c r="B15" s="15">
        <v>187392</v>
      </c>
    </row>
    <row r="16" spans="1:6" x14ac:dyDescent="0.5">
      <c r="A16" s="7" t="s">
        <v>6091</v>
      </c>
      <c r="B16" s="15">
        <v>269868</v>
      </c>
    </row>
    <row r="17" spans="1:2" x14ac:dyDescent="0.5">
      <c r="A17" s="7" t="s">
        <v>6065</v>
      </c>
      <c r="B17" s="15">
        <v>155418</v>
      </c>
    </row>
    <row r="18" spans="1:2" x14ac:dyDescent="0.5">
      <c r="A18" s="7" t="s">
        <v>6064</v>
      </c>
      <c r="B18" s="15">
        <v>94947</v>
      </c>
    </row>
    <row r="19" spans="1:2" x14ac:dyDescent="0.5">
      <c r="A19" s="7" t="s">
        <v>6070</v>
      </c>
      <c r="B19" s="15">
        <v>175410</v>
      </c>
    </row>
    <row r="20" spans="1:2" x14ac:dyDescent="0.5">
      <c r="A20" s="7" t="s">
        <v>6069</v>
      </c>
      <c r="B20" s="15">
        <v>240387</v>
      </c>
    </row>
    <row r="21" spans="1:2" x14ac:dyDescent="0.5">
      <c r="A21" s="7" t="s">
        <v>6066</v>
      </c>
      <c r="B21" s="15">
        <v>220386</v>
      </c>
    </row>
    <row r="22" spans="1:2" x14ac:dyDescent="0.5">
      <c r="A22" s="7" t="s">
        <v>6068</v>
      </c>
      <c r="B22" s="15">
        <v>284388</v>
      </c>
    </row>
    <row r="23" spans="1:2" x14ac:dyDescent="0.5">
      <c r="A23" s="7" t="s">
        <v>6092</v>
      </c>
      <c r="B23" s="15">
        <v>72969</v>
      </c>
    </row>
    <row r="24" spans="1:2" x14ac:dyDescent="0.5">
      <c r="A24" s="7" t="s">
        <v>6084</v>
      </c>
      <c r="B24" s="15">
        <v>1701165</v>
      </c>
    </row>
    <row r="27" spans="1:2" x14ac:dyDescent="0.5">
      <c r="A27" s="6" t="s">
        <v>6083</v>
      </c>
      <c r="B27" t="s">
        <v>6100</v>
      </c>
    </row>
    <row r="28" spans="1:2" x14ac:dyDescent="0.5">
      <c r="A28" s="7">
        <v>1</v>
      </c>
      <c r="B28" s="15"/>
    </row>
    <row r="29" spans="1:2" x14ac:dyDescent="0.5">
      <c r="A29" s="16" t="s">
        <v>6064</v>
      </c>
      <c r="B29" s="15">
        <v>94947</v>
      </c>
    </row>
    <row r="30" spans="1:2" x14ac:dyDescent="0.5">
      <c r="A30" s="7">
        <v>2</v>
      </c>
      <c r="B30" s="15"/>
    </row>
    <row r="31" spans="1:2" x14ac:dyDescent="0.5">
      <c r="A31" s="16" t="s">
        <v>6065</v>
      </c>
      <c r="B31" s="15">
        <v>155418</v>
      </c>
    </row>
    <row r="32" spans="1:2" x14ac:dyDescent="0.5">
      <c r="A32" s="7">
        <v>3</v>
      </c>
      <c r="B32" s="15"/>
    </row>
    <row r="33" spans="1:2" x14ac:dyDescent="0.5">
      <c r="A33" s="16" t="s">
        <v>6066</v>
      </c>
      <c r="B33" s="15">
        <v>220386</v>
      </c>
    </row>
    <row r="34" spans="1:2" x14ac:dyDescent="0.5">
      <c r="A34" s="7">
        <v>4</v>
      </c>
      <c r="B34" s="15"/>
    </row>
    <row r="35" spans="1:2" x14ac:dyDescent="0.5">
      <c r="A35" s="16" t="s">
        <v>6067</v>
      </c>
      <c r="B35" s="15">
        <v>187392</v>
      </c>
    </row>
    <row r="36" spans="1:2" x14ac:dyDescent="0.5">
      <c r="A36" s="7">
        <v>5</v>
      </c>
      <c r="B36" s="15"/>
    </row>
    <row r="37" spans="1:2" x14ac:dyDescent="0.5">
      <c r="A37" s="16" t="s">
        <v>6068</v>
      </c>
      <c r="B37" s="15">
        <v>284388</v>
      </c>
    </row>
    <row r="38" spans="1:2" x14ac:dyDescent="0.5">
      <c r="A38" s="7">
        <v>6</v>
      </c>
      <c r="B38" s="15"/>
    </row>
    <row r="39" spans="1:2" x14ac:dyDescent="0.5">
      <c r="A39" s="16" t="s">
        <v>6094</v>
      </c>
      <c r="B39" s="15">
        <v>240387</v>
      </c>
    </row>
    <row r="40" spans="1:2" x14ac:dyDescent="0.5">
      <c r="A40" s="7">
        <v>7</v>
      </c>
      <c r="B40" s="15"/>
    </row>
    <row r="41" spans="1:2" x14ac:dyDescent="0.5">
      <c r="A41" s="16" t="s">
        <v>6095</v>
      </c>
      <c r="B41" s="15">
        <v>175410</v>
      </c>
    </row>
    <row r="42" spans="1:2" x14ac:dyDescent="0.5">
      <c r="A42" s="7">
        <v>8</v>
      </c>
      <c r="B42" s="15"/>
    </row>
    <row r="43" spans="1:2" x14ac:dyDescent="0.5">
      <c r="A43" s="16" t="s">
        <v>6091</v>
      </c>
      <c r="B43" s="15">
        <v>269868</v>
      </c>
    </row>
    <row r="44" spans="1:2" x14ac:dyDescent="0.5">
      <c r="A44" s="7">
        <v>9</v>
      </c>
      <c r="B44" s="15"/>
    </row>
    <row r="45" spans="1:2" x14ac:dyDescent="0.5">
      <c r="A45" s="16" t="s">
        <v>6092</v>
      </c>
      <c r="B45" s="15">
        <v>72969</v>
      </c>
    </row>
    <row r="46" spans="1:2" x14ac:dyDescent="0.5">
      <c r="A46" s="7" t="s">
        <v>6084</v>
      </c>
      <c r="B46" s="15">
        <v>1701165</v>
      </c>
    </row>
  </sheetData>
  <sortState xmlns:xlrd2="http://schemas.microsoft.com/office/spreadsheetml/2017/richdata2" ref="A1:B11">
    <sortCondition ref="A2" customList="Jan,Feb,Mar,Apr,May,Jun,Jul,Aug,Sep,Oct,Nov,Dec"/>
  </sortState>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587F-BACC-4A8A-B5E6-CE373F1AD04A}">
  <dimension ref="A3:K21"/>
  <sheetViews>
    <sheetView workbookViewId="0">
      <selection activeCell="A6" sqref="A6"/>
    </sheetView>
  </sheetViews>
  <sheetFormatPr defaultRowHeight="18" x14ac:dyDescent="0.5"/>
  <cols>
    <col min="1" max="1" width="9.44140625" customWidth="1"/>
    <col min="2" max="2" width="13.88671875" customWidth="1"/>
    <col min="3" max="4" width="13.21875" bestFit="1" customWidth="1"/>
    <col min="5" max="5" width="14.88671875" customWidth="1"/>
    <col min="6" max="6" width="11.77734375" bestFit="1" customWidth="1"/>
    <col min="7" max="7" width="17.5546875" customWidth="1"/>
    <col min="8" max="8" width="12.5546875" customWidth="1"/>
    <col min="9" max="9" width="10.6640625" bestFit="1" customWidth="1"/>
  </cols>
  <sheetData>
    <row r="3" spans="1:11" x14ac:dyDescent="0.5">
      <c r="A3" t="s">
        <v>6101</v>
      </c>
      <c r="B3" t="s">
        <v>6074</v>
      </c>
      <c r="C3" t="s">
        <v>6073</v>
      </c>
      <c r="D3" t="s">
        <v>6075</v>
      </c>
      <c r="E3" t="s">
        <v>6076</v>
      </c>
      <c r="F3" t="s">
        <v>6102</v>
      </c>
      <c r="G3" t="s">
        <v>6103</v>
      </c>
      <c r="H3" t="s">
        <v>6079</v>
      </c>
      <c r="I3" t="s">
        <v>6080</v>
      </c>
      <c r="J3" t="s">
        <v>6104</v>
      </c>
    </row>
    <row r="4" spans="1:11" x14ac:dyDescent="0.5">
      <c r="A4" s="14" t="s">
        <v>6089</v>
      </c>
      <c r="B4" s="8">
        <v>113364</v>
      </c>
      <c r="C4" s="8">
        <v>94947</v>
      </c>
      <c r="D4">
        <v>14994</v>
      </c>
      <c r="E4">
        <v>0</v>
      </c>
      <c r="G4">
        <v>78</v>
      </c>
      <c r="H4" s="11">
        <v>0</v>
      </c>
      <c r="I4" s="8">
        <v>1217.27</v>
      </c>
      <c r="J4">
        <v>1</v>
      </c>
    </row>
    <row r="5" spans="1:11" x14ac:dyDescent="0.5">
      <c r="A5" s="1" t="s">
        <v>6065</v>
      </c>
      <c r="B5" s="8">
        <v>1865016</v>
      </c>
      <c r="C5" s="8">
        <v>155418</v>
      </c>
      <c r="D5">
        <v>4998</v>
      </c>
      <c r="E5">
        <v>0</v>
      </c>
      <c r="G5">
        <v>117</v>
      </c>
      <c r="H5" s="11">
        <v>0</v>
      </c>
      <c r="I5" s="8">
        <v>1328.68</v>
      </c>
      <c r="J5">
        <v>2</v>
      </c>
    </row>
    <row r="6" spans="1:11" x14ac:dyDescent="0.5">
      <c r="A6" s="1" t="s">
        <v>6066</v>
      </c>
      <c r="B6" s="8">
        <v>2644632</v>
      </c>
      <c r="C6" s="8">
        <v>220386</v>
      </c>
      <c r="D6">
        <v>6996</v>
      </c>
      <c r="E6">
        <v>0</v>
      </c>
      <c r="G6">
        <v>167</v>
      </c>
      <c r="H6" s="11">
        <v>0</v>
      </c>
      <c r="I6" s="8">
        <v>1319.98</v>
      </c>
      <c r="J6">
        <v>3</v>
      </c>
    </row>
    <row r="7" spans="1:11" x14ac:dyDescent="0.5">
      <c r="A7" s="1" t="s">
        <v>6067</v>
      </c>
      <c r="B7" s="8">
        <v>2248704</v>
      </c>
      <c r="C7" s="8">
        <v>187392</v>
      </c>
      <c r="D7">
        <v>12492</v>
      </c>
      <c r="E7">
        <v>0</v>
      </c>
      <c r="G7">
        <v>155</v>
      </c>
      <c r="H7" s="11">
        <v>0</v>
      </c>
      <c r="I7" s="8">
        <v>1208.98</v>
      </c>
      <c r="J7">
        <v>4</v>
      </c>
    </row>
    <row r="8" spans="1:11" x14ac:dyDescent="0.5">
      <c r="A8" s="1" t="s">
        <v>6068</v>
      </c>
      <c r="B8" s="8">
        <v>3412656</v>
      </c>
      <c r="C8" s="8">
        <v>284388</v>
      </c>
      <c r="D8">
        <v>19998</v>
      </c>
      <c r="E8">
        <v>0</v>
      </c>
      <c r="G8">
        <v>158</v>
      </c>
      <c r="H8" s="11">
        <v>0</v>
      </c>
      <c r="I8" s="8">
        <v>1799.92</v>
      </c>
      <c r="J8">
        <v>5</v>
      </c>
    </row>
    <row r="9" spans="1:11" x14ac:dyDescent="0.5">
      <c r="A9" s="1" t="s">
        <v>6094</v>
      </c>
      <c r="B9" s="8">
        <v>2884644</v>
      </c>
      <c r="C9" s="8">
        <v>240387</v>
      </c>
      <c r="D9">
        <v>20997</v>
      </c>
      <c r="E9">
        <v>0</v>
      </c>
      <c r="G9">
        <v>158</v>
      </c>
      <c r="H9" s="11">
        <v>0</v>
      </c>
      <c r="I9" s="8">
        <v>1521.44</v>
      </c>
      <c r="J9">
        <v>6</v>
      </c>
    </row>
    <row r="10" spans="1:11" x14ac:dyDescent="0.5">
      <c r="A10" s="1" t="s">
        <v>6095</v>
      </c>
      <c r="B10" s="8">
        <v>2104920</v>
      </c>
      <c r="C10" s="8">
        <v>175410</v>
      </c>
      <c r="D10">
        <v>5997</v>
      </c>
      <c r="E10">
        <v>0</v>
      </c>
      <c r="G10">
        <v>135</v>
      </c>
      <c r="H10" s="11">
        <v>0</v>
      </c>
      <c r="I10" s="8">
        <v>1299.33</v>
      </c>
      <c r="J10">
        <v>7</v>
      </c>
    </row>
    <row r="11" spans="1:11" x14ac:dyDescent="0.5">
      <c r="A11" s="1" t="s">
        <v>6091</v>
      </c>
      <c r="B11" s="8">
        <v>3238416</v>
      </c>
      <c r="C11" s="8">
        <v>269868</v>
      </c>
      <c r="D11">
        <v>16992</v>
      </c>
      <c r="E11">
        <v>0</v>
      </c>
      <c r="G11">
        <v>168</v>
      </c>
      <c r="H11" s="11">
        <v>0</v>
      </c>
      <c r="I11" s="8">
        <v>1606.36</v>
      </c>
      <c r="J11">
        <v>8</v>
      </c>
    </row>
    <row r="12" spans="1:11" x14ac:dyDescent="0.5">
      <c r="A12" t="s">
        <v>6092</v>
      </c>
      <c r="B12" s="8">
        <v>875628</v>
      </c>
      <c r="C12" s="8">
        <v>72969</v>
      </c>
      <c r="D12">
        <v>0</v>
      </c>
      <c r="E12">
        <v>24990</v>
      </c>
      <c r="G12">
        <v>48</v>
      </c>
      <c r="H12" s="11">
        <v>0.28999999999999998</v>
      </c>
      <c r="I12" s="8">
        <v>1520.19</v>
      </c>
      <c r="J12">
        <v>9</v>
      </c>
    </row>
    <row r="16" spans="1:11" x14ac:dyDescent="0.5">
      <c r="C16" s="13"/>
      <c r="D16" s="5"/>
      <c r="E16" s="5"/>
      <c r="F16" s="5"/>
      <c r="G16" s="5"/>
      <c r="H16" s="5"/>
      <c r="I16" s="5"/>
      <c r="J16" s="5"/>
      <c r="K16" s="5"/>
    </row>
    <row r="20" spans="4:7" x14ac:dyDescent="0.5">
      <c r="G20" s="10">
        <f>B4</f>
        <v>113364</v>
      </c>
    </row>
    <row r="21" spans="4:7" x14ac:dyDescent="0.5">
      <c r="D21" s="10">
        <f>C6</f>
        <v>220386</v>
      </c>
    </row>
  </sheetData>
  <phoneticPr fontId="3"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87551-2A2B-4976-9938-F128888F7421}">
  <sheetPr>
    <tabColor theme="9" tint="0.39997558519241921"/>
  </sheetPr>
  <dimension ref="A1:B13"/>
  <sheetViews>
    <sheetView workbookViewId="0">
      <selection activeCell="A17" sqref="A17"/>
    </sheetView>
  </sheetViews>
  <sheetFormatPr defaultRowHeight="18" x14ac:dyDescent="0.5"/>
  <cols>
    <col min="1" max="1" width="12.5546875" customWidth="1"/>
    <col min="2" max="2" width="19.44140625" customWidth="1"/>
    <col min="3" max="3" width="7" customWidth="1"/>
    <col min="4" max="4" width="7" bestFit="1" customWidth="1"/>
    <col min="5" max="5" width="6" bestFit="1" customWidth="1"/>
    <col min="6" max="9" width="7" bestFit="1" customWidth="1"/>
    <col min="10" max="10" width="6" bestFit="1" customWidth="1"/>
    <col min="11" max="11" width="10.77734375" bestFit="1" customWidth="1"/>
  </cols>
  <sheetData>
    <row r="1" spans="1:2" x14ac:dyDescent="0.5">
      <c r="A1" s="6" t="s">
        <v>5356</v>
      </c>
      <c r="B1" t="s" vm="1">
        <v>6086</v>
      </c>
    </row>
    <row r="3" spans="1:2" x14ac:dyDescent="0.5">
      <c r="A3" s="6" t="s">
        <v>6083</v>
      </c>
      <c r="B3" t="s">
        <v>6085</v>
      </c>
    </row>
    <row r="4" spans="1:2" x14ac:dyDescent="0.5">
      <c r="A4" s="7" t="s">
        <v>6064</v>
      </c>
      <c r="B4">
        <v>94947</v>
      </c>
    </row>
    <row r="5" spans="1:2" x14ac:dyDescent="0.5">
      <c r="A5" s="7" t="s">
        <v>6065</v>
      </c>
      <c r="B5">
        <v>155418</v>
      </c>
    </row>
    <row r="6" spans="1:2" x14ac:dyDescent="0.5">
      <c r="A6" s="7" t="s">
        <v>6066</v>
      </c>
      <c r="B6">
        <v>220386</v>
      </c>
    </row>
    <row r="7" spans="1:2" x14ac:dyDescent="0.5">
      <c r="A7" s="7" t="s">
        <v>6067</v>
      </c>
      <c r="B7">
        <v>187392</v>
      </c>
    </row>
    <row r="8" spans="1:2" x14ac:dyDescent="0.5">
      <c r="A8" s="7" t="s">
        <v>6068</v>
      </c>
      <c r="B8">
        <v>284388</v>
      </c>
    </row>
    <row r="9" spans="1:2" x14ac:dyDescent="0.5">
      <c r="A9" s="7" t="s">
        <v>6094</v>
      </c>
      <c r="B9">
        <v>212895</v>
      </c>
    </row>
    <row r="10" spans="1:2" x14ac:dyDescent="0.5">
      <c r="A10" s="7" t="s">
        <v>6095</v>
      </c>
      <c r="B10">
        <v>175410</v>
      </c>
    </row>
    <row r="11" spans="1:2" x14ac:dyDescent="0.5">
      <c r="A11" s="7" t="s">
        <v>6091</v>
      </c>
      <c r="B11">
        <v>269868</v>
      </c>
    </row>
    <row r="12" spans="1:2" x14ac:dyDescent="0.5">
      <c r="A12" s="7" t="s">
        <v>6092</v>
      </c>
      <c r="B12">
        <v>72969</v>
      </c>
    </row>
    <row r="13" spans="1:2" x14ac:dyDescent="0.5">
      <c r="A13" s="7" t="s">
        <v>6084</v>
      </c>
      <c r="B13">
        <v>1673673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AE4DB-86CF-499F-97C9-A64C15CBDF4F}">
  <sheetPr>
    <tabColor theme="9" tint="0.59999389629810485"/>
  </sheetPr>
  <dimension ref="A3:E7"/>
  <sheetViews>
    <sheetView workbookViewId="0">
      <selection activeCell="N25" sqref="N25"/>
    </sheetView>
  </sheetViews>
  <sheetFormatPr defaultRowHeight="18" x14ac:dyDescent="0.5"/>
  <cols>
    <col min="1" max="1" width="21.77734375" customWidth="1"/>
    <col min="2" max="2" width="15.5546875" customWidth="1"/>
    <col min="3" max="3" width="9.44140625" customWidth="1"/>
    <col min="4" max="4" width="4.5546875" customWidth="1"/>
    <col min="5" max="5" width="4" customWidth="1"/>
    <col min="6" max="6" width="10.77734375" customWidth="1"/>
  </cols>
  <sheetData>
    <row r="3" spans="1:5" x14ac:dyDescent="0.5">
      <c r="A3" s="6" t="s">
        <v>6087</v>
      </c>
      <c r="B3" s="6" t="s">
        <v>6088</v>
      </c>
    </row>
    <row r="4" spans="1:5" x14ac:dyDescent="0.5">
      <c r="A4" s="6" t="s">
        <v>6083</v>
      </c>
      <c r="B4" t="s">
        <v>5361</v>
      </c>
      <c r="C4" t="s">
        <v>5382</v>
      </c>
      <c r="D4" t="s">
        <v>5355</v>
      </c>
      <c r="E4" t="s">
        <v>5362</v>
      </c>
    </row>
    <row r="5" spans="1:5" x14ac:dyDescent="0.5">
      <c r="A5" s="7" t="s">
        <v>5356</v>
      </c>
      <c r="B5">
        <v>431</v>
      </c>
      <c r="C5">
        <v>50</v>
      </c>
      <c r="D5">
        <v>289</v>
      </c>
      <c r="E5">
        <v>180</v>
      </c>
    </row>
    <row r="6" spans="1:5" x14ac:dyDescent="0.5">
      <c r="A6" s="7" t="s">
        <v>5359</v>
      </c>
      <c r="B6">
        <v>116</v>
      </c>
      <c r="C6">
        <v>8</v>
      </c>
      <c r="D6">
        <v>73</v>
      </c>
      <c r="E6">
        <v>53</v>
      </c>
    </row>
    <row r="7" spans="1:5" x14ac:dyDescent="0.5">
      <c r="A7" s="7" t="s">
        <v>6084</v>
      </c>
      <c r="B7">
        <v>547</v>
      </c>
      <c r="C7">
        <v>58</v>
      </c>
      <c r="D7">
        <v>362</v>
      </c>
      <c r="E7">
        <v>233</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6E98A-E592-48C0-83E6-8B1972118794}">
  <sheetPr>
    <tabColor theme="9" tint="0.59999389629810485"/>
  </sheetPr>
  <dimension ref="A3:C13"/>
  <sheetViews>
    <sheetView zoomScaleNormal="100" workbookViewId="0">
      <selection activeCell="L26" sqref="L26"/>
    </sheetView>
  </sheetViews>
  <sheetFormatPr defaultRowHeight="18" x14ac:dyDescent="0.5"/>
  <cols>
    <col min="1" max="1" width="12.5546875" customWidth="1"/>
    <col min="2" max="2" width="12.21875" customWidth="1"/>
    <col min="3" max="3" width="15.109375" customWidth="1"/>
    <col min="14" max="14" width="12.5546875" bestFit="1" customWidth="1"/>
    <col min="15" max="15" width="12.21875" bestFit="1" customWidth="1"/>
    <col min="16" max="16" width="18" bestFit="1" customWidth="1"/>
  </cols>
  <sheetData>
    <row r="3" spans="1:3" x14ac:dyDescent="0.5">
      <c r="A3" s="6" t="s">
        <v>6083</v>
      </c>
      <c r="B3" t="s">
        <v>6093</v>
      </c>
      <c r="C3" t="s">
        <v>6098</v>
      </c>
    </row>
    <row r="4" spans="1:3" x14ac:dyDescent="0.5">
      <c r="A4" s="7" t="s">
        <v>6067</v>
      </c>
      <c r="B4">
        <v>1208.98</v>
      </c>
      <c r="C4">
        <v>4</v>
      </c>
    </row>
    <row r="5" spans="1:3" x14ac:dyDescent="0.5">
      <c r="A5" s="7" t="s">
        <v>6091</v>
      </c>
      <c r="B5">
        <v>1606.36</v>
      </c>
      <c r="C5">
        <v>8</v>
      </c>
    </row>
    <row r="6" spans="1:3" x14ac:dyDescent="0.5">
      <c r="A6" s="7" t="s">
        <v>6065</v>
      </c>
      <c r="B6">
        <v>1328.68</v>
      </c>
      <c r="C6">
        <v>2</v>
      </c>
    </row>
    <row r="7" spans="1:3" x14ac:dyDescent="0.5">
      <c r="A7" s="7" t="s">
        <v>6064</v>
      </c>
      <c r="B7">
        <v>1217.27</v>
      </c>
      <c r="C7">
        <v>1</v>
      </c>
    </row>
    <row r="8" spans="1:3" x14ac:dyDescent="0.5">
      <c r="A8" s="7" t="s">
        <v>6070</v>
      </c>
      <c r="B8">
        <v>1299.33</v>
      </c>
      <c r="C8">
        <v>7</v>
      </c>
    </row>
    <row r="9" spans="1:3" x14ac:dyDescent="0.5">
      <c r="A9" s="7" t="s">
        <v>6069</v>
      </c>
      <c r="B9">
        <v>1521.44</v>
      </c>
      <c r="C9">
        <v>6</v>
      </c>
    </row>
    <row r="10" spans="1:3" x14ac:dyDescent="0.5">
      <c r="A10" s="7" t="s">
        <v>6066</v>
      </c>
      <c r="B10">
        <v>1319.98</v>
      </c>
      <c r="C10">
        <v>3</v>
      </c>
    </row>
    <row r="11" spans="1:3" x14ac:dyDescent="0.5">
      <c r="A11" s="7" t="s">
        <v>6068</v>
      </c>
      <c r="B11">
        <v>1799.92</v>
      </c>
      <c r="C11">
        <v>5</v>
      </c>
    </row>
    <row r="12" spans="1:3" x14ac:dyDescent="0.5">
      <c r="A12" s="7" t="s">
        <v>6092</v>
      </c>
      <c r="B12">
        <v>1520.19</v>
      </c>
      <c r="C12">
        <v>9</v>
      </c>
    </row>
    <row r="13" spans="1:3" x14ac:dyDescent="0.5">
      <c r="A13" s="7" t="s">
        <v>6084</v>
      </c>
      <c r="B13">
        <v>12822.15</v>
      </c>
      <c r="C13">
        <v>45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1C495-E9C2-4C76-9107-CC3003707A1A}">
  <sheetPr>
    <tabColor theme="9" tint="0.59999389629810485"/>
  </sheetPr>
  <dimension ref="A1:B11"/>
  <sheetViews>
    <sheetView workbookViewId="0">
      <selection activeCell="Q12" sqref="Q12"/>
    </sheetView>
  </sheetViews>
  <sheetFormatPr defaultRowHeight="18" x14ac:dyDescent="0.5"/>
  <cols>
    <col min="1" max="1" width="16.44140625" customWidth="1"/>
    <col min="2" max="2" width="11.6640625" customWidth="1"/>
    <col min="3" max="3" width="4" customWidth="1"/>
    <col min="4" max="4" width="4.44140625" bestFit="1" customWidth="1"/>
    <col min="5" max="5" width="4" bestFit="1" customWidth="1"/>
    <col min="6" max="6" width="4.77734375" bestFit="1" customWidth="1"/>
    <col min="7" max="8" width="4" bestFit="1" customWidth="1"/>
    <col min="9" max="9" width="4.33203125" bestFit="1" customWidth="1"/>
    <col min="10" max="10" width="4.109375" bestFit="1" customWidth="1"/>
    <col min="11" max="11" width="10.77734375" bestFit="1" customWidth="1"/>
    <col min="12" max="259" width="10.33203125" bestFit="1" customWidth="1"/>
    <col min="260" max="260" width="10.77734375" bestFit="1" customWidth="1"/>
  </cols>
  <sheetData>
    <row r="1" spans="1:2" x14ac:dyDescent="0.5">
      <c r="A1" s="6" t="s">
        <v>6047</v>
      </c>
      <c r="B1" t="s" vm="2">
        <v>5359</v>
      </c>
    </row>
    <row r="3" spans="1:2" x14ac:dyDescent="0.5">
      <c r="A3" s="6" t="s">
        <v>6083</v>
      </c>
      <c r="B3" t="s">
        <v>6096</v>
      </c>
    </row>
    <row r="4" spans="1:2" x14ac:dyDescent="0.5">
      <c r="A4" s="7" t="s">
        <v>6066</v>
      </c>
      <c r="B4">
        <v>2</v>
      </c>
    </row>
    <row r="5" spans="1:2" x14ac:dyDescent="0.5">
      <c r="A5" s="7" t="s">
        <v>6067</v>
      </c>
      <c r="B5">
        <v>8</v>
      </c>
    </row>
    <row r="6" spans="1:2" x14ac:dyDescent="0.5">
      <c r="A6" s="7" t="s">
        <v>6068</v>
      </c>
      <c r="B6">
        <v>10</v>
      </c>
    </row>
    <row r="7" spans="1:2" x14ac:dyDescent="0.5">
      <c r="A7" s="7" t="s">
        <v>6094</v>
      </c>
      <c r="B7">
        <v>10</v>
      </c>
    </row>
    <row r="8" spans="1:2" x14ac:dyDescent="0.5">
      <c r="A8" s="7" t="s">
        <v>6095</v>
      </c>
      <c r="B8">
        <v>28</v>
      </c>
    </row>
    <row r="9" spans="1:2" x14ac:dyDescent="0.5">
      <c r="A9" s="7" t="s">
        <v>6091</v>
      </c>
      <c r="B9">
        <v>34</v>
      </c>
    </row>
    <row r="10" spans="1:2" x14ac:dyDescent="0.5">
      <c r="A10" s="7" t="s">
        <v>6092</v>
      </c>
      <c r="B10">
        <v>158</v>
      </c>
    </row>
    <row r="11" spans="1:2" x14ac:dyDescent="0.5">
      <c r="A11" s="7" t="s">
        <v>6084</v>
      </c>
      <c r="B11">
        <v>250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427F37-12F5-499A-87D6-D050CCDC13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Charge</vt:lpstr>
      <vt:lpstr>Subscription</vt:lpstr>
      <vt:lpstr>Users</vt:lpstr>
      <vt:lpstr>Subscription+Users</vt:lpstr>
      <vt:lpstr>Subscription+Charges</vt:lpstr>
      <vt:lpstr>Calendar</vt:lpstr>
      <vt:lpstr>Cal Table</vt:lpstr>
      <vt:lpstr>CARD</vt:lpstr>
      <vt:lpstr>KPI Table</vt:lpstr>
      <vt:lpstr>MRR Trend</vt:lpstr>
      <vt:lpstr>Active vs Cancelled</vt:lpstr>
      <vt:lpstr>Arpu</vt:lpstr>
      <vt:lpstr>Churn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Singh</dc:creator>
  <cp:lastModifiedBy>Sakshi Singh</cp:lastModifiedBy>
  <dcterms:created xsi:type="dcterms:W3CDTF">2025-11-19T18:12:24Z</dcterms:created>
  <dcterms:modified xsi:type="dcterms:W3CDTF">2025-11-22T13:34:44Z</dcterms:modified>
</cp:coreProperties>
</file>