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p\Documents\Data analytics\Excel\excel assignments\answers\"/>
    </mc:Choice>
  </mc:AlternateContent>
  <xr:revisionPtr revIDLastSave="0" documentId="8_{AB88B2A6-69C1-4FC4-B39A-43C083977EF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salary">'Index&amp;Match'!$K$5:$K$42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N11" i="1" l="1"/>
  <c r="N10" i="1"/>
  <c r="O10" i="1"/>
  <c r="O11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<sst xmlns="http://schemas.openxmlformats.org/spreadsheetml/2006/main" count="480" uniqueCount="104">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</sst>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workbookViewId="0">
      <selection activeCell="B1" sqref="B1"/>
    </sheetView>
  </sheetViews>
  <sheetFormatPr defaultColWidth="14.42578125" defaultRowHeight="15" customHeight="1" x14ac:dyDescent="0.25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2:15" ht="14.25" customHeight="1" x14ac:dyDescent="0.25"/>
    <row r="2" spans="2:15" ht="14.25" customHeight="1" x14ac:dyDescent="0.25"/>
    <row r="3" spans="2:15" ht="14.25" customHeight="1" x14ac:dyDescent="0.25"/>
    <row r="4" spans="2:15" ht="14.25" customHeight="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2:15" ht="14.25" customHeight="1" x14ac:dyDescent="0.25">
      <c r="B5" s="12">
        <v>48000</v>
      </c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2:15" ht="14.25" customHeight="1" x14ac:dyDescent="0.25">
      <c r="B6" s="12">
        <v>35000</v>
      </c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2:15" ht="14.25" customHeight="1" x14ac:dyDescent="0.25">
      <c r="B7" s="12">
        <v>67000</v>
      </c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2:15" ht="14.25" customHeight="1" x14ac:dyDescent="0.25">
      <c r="B8" s="12">
        <v>87000</v>
      </c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2:15" ht="14.25" customHeight="1" x14ac:dyDescent="0.25">
      <c r="B9" s="12">
        <v>22000</v>
      </c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2:15" ht="14.25" customHeight="1" x14ac:dyDescent="0.25">
      <c r="B10" s="12">
        <v>91000</v>
      </c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MAX(salary)</f>
        <v>92000</v>
      </c>
      <c r="O10" s="6" t="str">
        <f>VLOOKUP(MAX(salary),B5:K42,3,FALSE)</f>
        <v>Dinesh</v>
      </c>
    </row>
    <row r="11" spans="2:15" ht="14.25" customHeight="1" x14ac:dyDescent="0.25">
      <c r="B11" s="12">
        <v>77000</v>
      </c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MIN(salary)</f>
        <v>15000</v>
      </c>
      <c r="O11" s="6" t="str">
        <f>VLOOKUP(MIN(K5:K42),$B$5:$K$42,3,0)</f>
        <v>Satish</v>
      </c>
    </row>
    <row r="12" spans="2:15" ht="14.25" customHeight="1" x14ac:dyDescent="0.25">
      <c r="B12" s="12">
        <v>45000</v>
      </c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2:15" ht="14.25" customHeight="1" x14ac:dyDescent="0.25">
      <c r="B13" s="12">
        <v>92000</v>
      </c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2:15" ht="14.25" customHeight="1" x14ac:dyDescent="0.25">
      <c r="B14" s="12">
        <v>50000</v>
      </c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2:15" ht="14.25" customHeight="1" x14ac:dyDescent="0.25">
      <c r="B15" s="12">
        <v>37000</v>
      </c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2:15" ht="14.25" customHeight="1" x14ac:dyDescent="0.25">
      <c r="B16" s="12">
        <v>43000</v>
      </c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2:11" ht="14.25" customHeight="1" x14ac:dyDescent="0.25">
      <c r="B17" s="12">
        <v>90000</v>
      </c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2:11" ht="14.25" customHeight="1" x14ac:dyDescent="0.25">
      <c r="B18" s="12">
        <v>34000</v>
      </c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2:11" ht="14.25" customHeight="1" x14ac:dyDescent="0.25">
      <c r="B19" s="12">
        <v>82000</v>
      </c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2:11" ht="14.25" customHeight="1" x14ac:dyDescent="0.25">
      <c r="B20" s="12">
        <v>67000</v>
      </c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2:11" ht="14.25" customHeight="1" x14ac:dyDescent="0.25">
      <c r="B21" s="12">
        <v>85000</v>
      </c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2:11" ht="14.25" customHeight="1" x14ac:dyDescent="0.25">
      <c r="B22" s="12">
        <v>62000</v>
      </c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2:11" ht="14.25" customHeight="1" x14ac:dyDescent="0.25">
      <c r="B23" s="12">
        <v>15000</v>
      </c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2:11" ht="14.25" customHeight="1" x14ac:dyDescent="0.25">
      <c r="B24" s="12">
        <v>81000</v>
      </c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2:11" ht="14.25" customHeight="1" x14ac:dyDescent="0.25">
      <c r="B25" s="12">
        <v>19000</v>
      </c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2:11" ht="14.25" customHeight="1" x14ac:dyDescent="0.25">
      <c r="B26" s="12">
        <v>75000</v>
      </c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2:11" ht="14.25" customHeight="1" x14ac:dyDescent="0.25">
      <c r="B27" s="12">
        <v>49000</v>
      </c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2:11" ht="14.25" customHeight="1" x14ac:dyDescent="0.25">
      <c r="B28" s="12">
        <v>50000</v>
      </c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2:11" ht="14.25" customHeight="1" x14ac:dyDescent="0.25">
      <c r="B29" s="12">
        <v>83000</v>
      </c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2:11" ht="14.25" customHeight="1" x14ac:dyDescent="0.25">
      <c r="B30" s="12">
        <v>53000</v>
      </c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2:11" ht="14.25" customHeight="1" x14ac:dyDescent="0.25">
      <c r="B31" s="12">
        <v>65000</v>
      </c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2:11" ht="14.25" customHeight="1" x14ac:dyDescent="0.25">
      <c r="B32" s="12">
        <v>85000</v>
      </c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2:11" ht="14.25" customHeight="1" x14ac:dyDescent="0.25">
      <c r="B33" s="12">
        <v>20000</v>
      </c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2:11" ht="14.25" customHeight="1" x14ac:dyDescent="0.25">
      <c r="B34" s="12">
        <v>47000</v>
      </c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2:11" ht="14.25" customHeight="1" x14ac:dyDescent="0.25">
      <c r="B35" s="12">
        <v>87000</v>
      </c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2:11" ht="14.25" customHeight="1" x14ac:dyDescent="0.25">
      <c r="B36" s="12">
        <v>57000</v>
      </c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2:11" ht="14.25" customHeight="1" x14ac:dyDescent="0.25">
      <c r="B37" s="12">
        <v>27000</v>
      </c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2:11" ht="14.25" customHeight="1" x14ac:dyDescent="0.25">
      <c r="B38" s="12">
        <v>81000</v>
      </c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2:11" ht="14.25" customHeight="1" x14ac:dyDescent="0.25">
      <c r="B39" s="12">
        <v>52000</v>
      </c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2:11" ht="14.25" customHeight="1" x14ac:dyDescent="0.25">
      <c r="B40" s="12">
        <v>58000</v>
      </c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2:11" ht="14.25" customHeight="1" x14ac:dyDescent="0.25">
      <c r="B41" s="12">
        <v>47000</v>
      </c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2:11" ht="14.25" customHeight="1" x14ac:dyDescent="0.25">
      <c r="B42" s="12">
        <v>26000</v>
      </c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2:11" ht="14.25" customHeight="1" x14ac:dyDescent="0.25"/>
    <row r="44" spans="2:11" ht="14.25" customHeight="1" x14ac:dyDescent="0.25"/>
    <row r="45" spans="2:11" ht="14.25" customHeight="1" x14ac:dyDescent="0.25"/>
    <row r="46" spans="2:11" ht="14.25" customHeight="1" x14ac:dyDescent="0.25"/>
    <row r="47" spans="2:11" ht="14.25" customHeight="1" x14ac:dyDescent="0.25"/>
    <row r="48" spans="2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workbookViewId="0">
      <selection activeCell="K7" sqref="K7"/>
    </sheetView>
  </sheetViews>
  <sheetFormatPr defaultColWidth="14.42578125" defaultRowHeight="15" customHeight="1" x14ac:dyDescent="0.25"/>
  <cols>
    <col min="1" max="3" width="8.7109375" customWidth="1"/>
    <col min="4" max="4" width="64.7109375" customWidth="1"/>
    <col min="5" max="5" width="8.7109375" customWidth="1"/>
    <col min="6" max="6" width="9.85546875" customWidth="1"/>
    <col min="7" max="8" width="8.7109375" customWidth="1"/>
    <col min="9" max="9" width="13" customWidth="1"/>
    <col min="10" max="10" width="22.5703125" customWidth="1"/>
    <col min="11" max="11" width="11.42578125" customWidth="1"/>
    <col min="12" max="26" width="8.7109375" customWidth="1"/>
  </cols>
  <sheetData>
    <row r="1" spans="3:11" ht="14.25" customHeight="1" x14ac:dyDescent="0.25"/>
    <row r="2" spans="3:11" ht="14.25" customHeight="1" x14ac:dyDescent="0.25">
      <c r="D2" s="9" t="s">
        <v>101</v>
      </c>
    </row>
    <row r="3" spans="3:11" ht="14.25" customHeight="1" x14ac:dyDescent="0.25">
      <c r="D3" s="9" t="s">
        <v>102</v>
      </c>
    </row>
    <row r="4" spans="3:11" ht="14.25" customHeight="1" x14ac:dyDescent="0.25">
      <c r="D4" s="9" t="s">
        <v>103</v>
      </c>
    </row>
    <row r="5" spans="3:11" ht="14.25" customHeight="1" x14ac:dyDescent="0.25"/>
    <row r="6" spans="3:11" ht="14.25" customHeight="1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2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IFERROR(VLOOKUP('Master Emp sheet'!$C7,Source!$C$6:$F$40,MATCH(I$6,Source!$C$5:$F$5,0),0),"Retired")</f>
        <v>North</v>
      </c>
      <c r="J7" s="6" t="str">
        <f>IFERROR(VLOOKUP('Master Emp sheet'!$C7,Source!$C$6:$F$40,MATCH(J$6,Source!$C$5:$F$5,0),0),"Retired")</f>
        <v>FLM</v>
      </c>
      <c r="K7" s="6">
        <f>IFERROR(VLOOKUP('Master Emp sheet'!$C7,Source!$C$6:$F$40,MATCH(K$6,Source!$C$5:$F$5,0),0),"Retired")</f>
        <v>48000</v>
      </c>
    </row>
    <row r="8" spans="3:11" ht="14.25" customHeight="1" x14ac:dyDescent="0.2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IFERROR(VLOOKUP('Master Emp sheet'!$C8,Source!$C$6:$F$40,MATCH(I$6,Source!$C$5:$F$5,0),0),"Retired")</f>
        <v>North</v>
      </c>
      <c r="J8" s="6" t="str">
        <f>IFERROR(VLOOKUP('Master Emp sheet'!$C8,Source!$C$6:$F$40,MATCH(J$6,Source!$C$5:$F$5,0),0),"Retired")</f>
        <v>Digital Marketing</v>
      </c>
      <c r="K8" s="6">
        <f>IFERROR(VLOOKUP('Master Emp sheet'!$C8,Source!$C$6:$F$40,MATCH(K$6,Source!$C$5:$F$5,0),0),"Retired")</f>
        <v>35000</v>
      </c>
    </row>
    <row r="9" spans="3:11" ht="14.25" customHeight="1" x14ac:dyDescent="0.2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IFERROR(VLOOKUP('Master Emp sheet'!$C9,Source!$C$6:$F$40,MATCH(I$6,Source!$C$5:$F$5,0),0),"Retired")</f>
        <v>North</v>
      </c>
      <c r="J9" s="6" t="str">
        <f>IFERROR(VLOOKUP('Master Emp sheet'!$C9,Source!$C$6:$F$40,MATCH(J$6,Source!$C$5:$F$5,0),0),"Retired")</f>
        <v>Digital Marketing</v>
      </c>
      <c r="K9" s="6">
        <f>IFERROR(VLOOKUP('Master Emp sheet'!$C9,Source!$C$6:$F$40,MATCH(K$6,Source!$C$5:$F$5,0),0),"Retired")</f>
        <v>67000</v>
      </c>
    </row>
    <row r="10" spans="3:11" ht="14.25" customHeight="1" x14ac:dyDescent="0.2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IFERROR(VLOOKUP('Master Emp sheet'!$C10,Source!$C$6:$F$40,MATCH(I$6,Source!$C$5:$F$5,0),0),"Retired")</f>
        <v>South</v>
      </c>
      <c r="J10" s="6" t="str">
        <f>IFERROR(VLOOKUP('Master Emp sheet'!$C10,Source!$C$6:$F$40,MATCH(J$6,Source!$C$5:$F$5,0),0),"Retired")</f>
        <v>Inside Sales</v>
      </c>
      <c r="K10" s="6">
        <f>IFERROR(VLOOKUP('Master Emp sheet'!$C10,Source!$C$6:$F$40,MATCH(K$6,Source!$C$5:$F$5,0),0),"Retired")</f>
        <v>87000</v>
      </c>
    </row>
    <row r="11" spans="3:11" ht="14.25" customHeight="1" x14ac:dyDescent="0.2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IFERROR(VLOOKUP('Master Emp sheet'!$C11,Source!$C$6:$F$40,MATCH(I$6,Source!$C$5:$F$5,0),0),"Retired")</f>
        <v>North</v>
      </c>
      <c r="J11" s="6" t="str">
        <f>IFERROR(VLOOKUP('Master Emp sheet'!$C11,Source!$C$6:$F$40,MATCH(J$6,Source!$C$5:$F$5,0),0),"Retired")</f>
        <v>Marketing</v>
      </c>
      <c r="K11" s="6">
        <f>IFERROR(VLOOKUP('Master Emp sheet'!$C11,Source!$C$6:$F$40,MATCH(K$6,Source!$C$5:$F$5,0),0),"Retired")</f>
        <v>22000</v>
      </c>
    </row>
    <row r="12" spans="3:11" ht="14.25" customHeight="1" x14ac:dyDescent="0.2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IFERROR(VLOOKUP('Master Emp sheet'!$C12,Source!$C$6:$F$40,MATCH(I$6,Source!$C$5:$F$5,0),0),"Retired")</f>
        <v>North</v>
      </c>
      <c r="J12" s="6" t="str">
        <f>IFERROR(VLOOKUP('Master Emp sheet'!$C12,Source!$C$6:$F$40,MATCH(J$6,Source!$C$5:$F$5,0),0),"Retired")</f>
        <v>Director</v>
      </c>
      <c r="K12" s="6">
        <f>IFERROR(VLOOKUP('Master Emp sheet'!$C12,Source!$C$6:$F$40,MATCH(K$6,Source!$C$5:$F$5,0),0),"Retired")</f>
        <v>91000</v>
      </c>
    </row>
    <row r="13" spans="3:11" ht="14.25" customHeight="1" x14ac:dyDescent="0.2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IFERROR(VLOOKUP('Master Emp sheet'!$C13,Source!$C$6:$F$40,MATCH(I$6,Source!$C$5:$F$5,0),0),"Retired")</f>
        <v>Mid West</v>
      </c>
      <c r="J13" s="6" t="str">
        <f>IFERROR(VLOOKUP('Master Emp sheet'!$C13,Source!$C$6:$F$40,MATCH(J$6,Source!$C$5:$F$5,0),0),"Retired")</f>
        <v>Learning &amp; Development</v>
      </c>
      <c r="K13" s="6">
        <f>IFERROR(VLOOKUP('Master Emp sheet'!$C13,Source!$C$6:$F$40,MATCH(K$6,Source!$C$5:$F$5,0),0),"Retired")</f>
        <v>77000</v>
      </c>
    </row>
    <row r="14" spans="3:11" ht="14.25" customHeight="1" x14ac:dyDescent="0.2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IFERROR(VLOOKUP('Master Emp sheet'!$C14,Source!$C$6:$F$40,MATCH(I$6,Source!$C$5:$F$5,0),0),"Retired")</f>
        <v>Mid West</v>
      </c>
      <c r="J14" s="6" t="str">
        <f>IFERROR(VLOOKUP('Master Emp sheet'!$C14,Source!$C$6:$F$40,MATCH(J$6,Source!$C$5:$F$5,0),0),"Retired")</f>
        <v>Digital Marketing</v>
      </c>
      <c r="K14" s="6">
        <f>IFERROR(VLOOKUP('Master Emp sheet'!$C14,Source!$C$6:$F$40,MATCH(K$6,Source!$C$5:$F$5,0),0),"Retired")</f>
        <v>45000</v>
      </c>
    </row>
    <row r="15" spans="3:11" ht="14.25" customHeight="1" x14ac:dyDescent="0.2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IFERROR(VLOOKUP('Master Emp sheet'!$C15,Source!$C$6:$F$40,MATCH(I$6,Source!$C$5:$F$5,0),0),"Retired")</f>
        <v>East</v>
      </c>
      <c r="J15" s="6" t="str">
        <f>IFERROR(VLOOKUP('Master Emp sheet'!$C15,Source!$C$6:$F$40,MATCH(J$6,Source!$C$5:$F$5,0),0),"Retired")</f>
        <v>Digital Marketing</v>
      </c>
      <c r="K15" s="6">
        <f>IFERROR(VLOOKUP('Master Emp sheet'!$C15,Source!$C$6:$F$40,MATCH(K$6,Source!$C$5:$F$5,0),0),"Retired")</f>
        <v>92000</v>
      </c>
    </row>
    <row r="16" spans="3:11" ht="14.25" customHeight="1" x14ac:dyDescent="0.2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IFERROR(VLOOKUP('Master Emp sheet'!$C16,Source!$C$6:$F$40,MATCH(I$6,Source!$C$5:$F$5,0),0),"Retired")</f>
        <v>North</v>
      </c>
      <c r="J16" s="6" t="str">
        <f>IFERROR(VLOOKUP('Master Emp sheet'!$C16,Source!$C$6:$F$40,MATCH(J$6,Source!$C$5:$F$5,0),0),"Retired")</f>
        <v>Inside Sales</v>
      </c>
      <c r="K16" s="6">
        <f>IFERROR(VLOOKUP('Master Emp sheet'!$C16,Source!$C$6:$F$40,MATCH(K$6,Source!$C$5:$F$5,0),0),"Retired")</f>
        <v>50000</v>
      </c>
    </row>
    <row r="17" spans="3:11" ht="14.25" customHeight="1" x14ac:dyDescent="0.2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IFERROR(VLOOKUP('Master Emp sheet'!$C17,Source!$C$6:$F$40,MATCH(I$6,Source!$C$5:$F$5,0),0),"Retired")</f>
        <v>South</v>
      </c>
      <c r="J17" s="6" t="str">
        <f>IFERROR(VLOOKUP('Master Emp sheet'!$C17,Source!$C$6:$F$40,MATCH(J$6,Source!$C$5:$F$5,0),0),"Retired")</f>
        <v>Learning &amp; Development</v>
      </c>
      <c r="K17" s="6">
        <f>IFERROR(VLOOKUP('Master Emp sheet'!$C17,Source!$C$6:$F$40,MATCH(K$6,Source!$C$5:$F$5,0),0),"Retired")</f>
        <v>37000</v>
      </c>
    </row>
    <row r="18" spans="3:11" ht="14.25" customHeight="1" x14ac:dyDescent="0.2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IFERROR(VLOOKUP('Master Emp sheet'!$C18,Source!$C$6:$F$40,MATCH(I$6,Source!$C$5:$F$5,0),0),"Retired")</f>
        <v>East</v>
      </c>
      <c r="J18" s="6" t="str">
        <f>IFERROR(VLOOKUP('Master Emp sheet'!$C18,Source!$C$6:$F$40,MATCH(J$6,Source!$C$5:$F$5,0),0),"Retired")</f>
        <v>Learning &amp; Development</v>
      </c>
      <c r="K18" s="6">
        <f>IFERROR(VLOOKUP('Master Emp sheet'!$C18,Source!$C$6:$F$40,MATCH(K$6,Source!$C$5:$F$5,0),0),"Retired")</f>
        <v>43000</v>
      </c>
    </row>
    <row r="19" spans="3:11" ht="14.25" customHeight="1" x14ac:dyDescent="0.2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IFERROR(VLOOKUP('Master Emp sheet'!$C19,Source!$C$6:$F$40,MATCH(I$6,Source!$C$5:$F$5,0),0),"Retired")</f>
        <v>East</v>
      </c>
      <c r="J19" s="6" t="str">
        <f>IFERROR(VLOOKUP('Master Emp sheet'!$C19,Source!$C$6:$F$40,MATCH(J$6,Source!$C$5:$F$5,0),0),"Retired")</f>
        <v>CEO</v>
      </c>
      <c r="K19" s="6">
        <f>IFERROR(VLOOKUP('Master Emp sheet'!$C19,Source!$C$6:$F$40,MATCH(K$6,Source!$C$5:$F$5,0),0),"Retired")</f>
        <v>90000</v>
      </c>
    </row>
    <row r="20" spans="3:11" ht="14.25" customHeight="1" x14ac:dyDescent="0.2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IFERROR(VLOOKUP('Master Emp sheet'!$C20,Source!$C$6:$F$40,MATCH(I$6,Source!$C$5:$F$5,0),0),"Retired")</f>
        <v>Retired</v>
      </c>
      <c r="J20" s="6" t="str">
        <f>IFERROR(VLOOKUP('Master Emp sheet'!$C20,Source!$C$6:$F$40,MATCH(J$6,Source!$C$5:$F$5,0),0),"Retired")</f>
        <v>Retired</v>
      </c>
      <c r="K20" s="6" t="str">
        <f>IFERROR(VLOOKUP('Master Emp sheet'!$C20,Source!$C$6:$F$40,MATCH(K$6,Source!$C$5:$F$5,0),0),"Retired")</f>
        <v>Retired</v>
      </c>
    </row>
    <row r="21" spans="3:11" ht="14.25" customHeight="1" x14ac:dyDescent="0.2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IFERROR(VLOOKUP('Master Emp sheet'!$C21,Source!$C$6:$F$40,MATCH(I$6,Source!$C$5:$F$5,0),0),"Retired")</f>
        <v>South</v>
      </c>
      <c r="J21" s="6" t="str">
        <f>IFERROR(VLOOKUP('Master Emp sheet'!$C21,Source!$C$6:$F$40,MATCH(J$6,Source!$C$5:$F$5,0),0),"Retired")</f>
        <v>Digital Marketing</v>
      </c>
      <c r="K21" s="6">
        <f>IFERROR(VLOOKUP('Master Emp sheet'!$C21,Source!$C$6:$F$40,MATCH(K$6,Source!$C$5:$F$5,0),0),"Retired")</f>
        <v>82000</v>
      </c>
    </row>
    <row r="22" spans="3:11" ht="14.25" customHeight="1" x14ac:dyDescent="0.2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IFERROR(VLOOKUP('Master Emp sheet'!$C22,Source!$C$6:$F$40,MATCH(I$6,Source!$C$5:$F$5,0),0),"Retired")</f>
        <v>South</v>
      </c>
      <c r="J22" s="6" t="str">
        <f>IFERROR(VLOOKUP('Master Emp sheet'!$C22,Source!$C$6:$F$40,MATCH(J$6,Source!$C$5:$F$5,0),0),"Retired")</f>
        <v>Inside Sales</v>
      </c>
      <c r="K22" s="6">
        <f>IFERROR(VLOOKUP('Master Emp sheet'!$C22,Source!$C$6:$F$40,MATCH(K$6,Source!$C$5:$F$5,0),0),"Retired")</f>
        <v>67000</v>
      </c>
    </row>
    <row r="23" spans="3:11" ht="14.25" customHeight="1" x14ac:dyDescent="0.2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IFERROR(VLOOKUP('Master Emp sheet'!$C23,Source!$C$6:$F$40,MATCH(I$6,Source!$C$5:$F$5,0),0),"Retired")</f>
        <v>South</v>
      </c>
      <c r="J23" s="6" t="str">
        <f>IFERROR(VLOOKUP('Master Emp sheet'!$C23,Source!$C$6:$F$40,MATCH(J$6,Source!$C$5:$F$5,0),0),"Retired")</f>
        <v>CCD</v>
      </c>
      <c r="K23" s="6">
        <f>IFERROR(VLOOKUP('Master Emp sheet'!$C23,Source!$C$6:$F$40,MATCH(K$6,Source!$C$5:$F$5,0),0),"Retired")</f>
        <v>85000</v>
      </c>
    </row>
    <row r="24" spans="3:11" ht="14.25" customHeight="1" x14ac:dyDescent="0.2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IFERROR(VLOOKUP('Master Emp sheet'!$C24,Source!$C$6:$F$40,MATCH(I$6,Source!$C$5:$F$5,0),0),"Retired")</f>
        <v>South</v>
      </c>
      <c r="J24" s="6" t="str">
        <f>IFERROR(VLOOKUP('Master Emp sheet'!$C24,Source!$C$6:$F$40,MATCH(J$6,Source!$C$5:$F$5,0),0),"Retired")</f>
        <v>FLM</v>
      </c>
      <c r="K24" s="6">
        <f>IFERROR(VLOOKUP('Master Emp sheet'!$C24,Source!$C$6:$F$40,MATCH(K$6,Source!$C$5:$F$5,0),0),"Retired")</f>
        <v>62000</v>
      </c>
    </row>
    <row r="25" spans="3:11" ht="14.25" customHeight="1" x14ac:dyDescent="0.2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IFERROR(VLOOKUP('Master Emp sheet'!$C25,Source!$C$6:$F$40,MATCH(I$6,Source!$C$5:$F$5,0),0),"Retired")</f>
        <v>Mid West</v>
      </c>
      <c r="J25" s="6" t="str">
        <f>IFERROR(VLOOKUP('Master Emp sheet'!$C25,Source!$C$6:$F$40,MATCH(J$6,Source!$C$5:$F$5,0),0),"Retired")</f>
        <v>Inside Sales</v>
      </c>
      <c r="K25" s="6">
        <f>IFERROR(VLOOKUP('Master Emp sheet'!$C25,Source!$C$6:$F$40,MATCH(K$6,Source!$C$5:$F$5,0),0),"Retired")</f>
        <v>15000</v>
      </c>
    </row>
    <row r="26" spans="3:11" ht="14.25" customHeight="1" x14ac:dyDescent="0.2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IFERROR(VLOOKUP('Master Emp sheet'!$C26,Source!$C$6:$F$40,MATCH(I$6,Source!$C$5:$F$5,0),0),"Retired")</f>
        <v>South</v>
      </c>
      <c r="J26" s="6" t="str">
        <f>IFERROR(VLOOKUP('Master Emp sheet'!$C26,Source!$C$6:$F$40,MATCH(J$6,Source!$C$5:$F$5,0),0),"Retired")</f>
        <v>Operations</v>
      </c>
      <c r="K26" s="6">
        <f>IFERROR(VLOOKUP('Master Emp sheet'!$C26,Source!$C$6:$F$40,MATCH(K$6,Source!$C$5:$F$5,0),0),"Retired")</f>
        <v>81000</v>
      </c>
    </row>
    <row r="27" spans="3:11" ht="14.25" customHeight="1" x14ac:dyDescent="0.2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IFERROR(VLOOKUP('Master Emp sheet'!$C27,Source!$C$6:$F$40,MATCH(I$6,Source!$C$5:$F$5,0),0),"Retired")</f>
        <v>South</v>
      </c>
      <c r="J27" s="6" t="str">
        <f>IFERROR(VLOOKUP('Master Emp sheet'!$C27,Source!$C$6:$F$40,MATCH(J$6,Source!$C$5:$F$5,0),0),"Retired")</f>
        <v>Finance</v>
      </c>
      <c r="K27" s="6">
        <f>IFERROR(VLOOKUP('Master Emp sheet'!$C27,Source!$C$6:$F$40,MATCH(K$6,Source!$C$5:$F$5,0),0),"Retired")</f>
        <v>19000</v>
      </c>
    </row>
    <row r="28" spans="3:11" ht="14.25" customHeight="1" x14ac:dyDescent="0.2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IFERROR(VLOOKUP('Master Emp sheet'!$C28,Source!$C$6:$F$40,MATCH(I$6,Source!$C$5:$F$5,0),0),"Retired")</f>
        <v>East</v>
      </c>
      <c r="J28" s="6" t="str">
        <f>IFERROR(VLOOKUP('Master Emp sheet'!$C28,Source!$C$6:$F$40,MATCH(J$6,Source!$C$5:$F$5,0),0),"Retired")</f>
        <v>Inside Sales</v>
      </c>
      <c r="K28" s="6">
        <f>IFERROR(VLOOKUP('Master Emp sheet'!$C28,Source!$C$6:$F$40,MATCH(K$6,Source!$C$5:$F$5,0),0),"Retired")</f>
        <v>75000</v>
      </c>
    </row>
    <row r="29" spans="3:11" ht="14.25" customHeight="1" x14ac:dyDescent="0.2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IFERROR(VLOOKUP('Master Emp sheet'!$C29,Source!$C$6:$F$40,MATCH(I$6,Source!$C$5:$F$5,0),0),"Retired")</f>
        <v>East</v>
      </c>
      <c r="J29" s="6" t="str">
        <f>IFERROR(VLOOKUP('Master Emp sheet'!$C29,Source!$C$6:$F$40,MATCH(J$6,Source!$C$5:$F$5,0),0),"Retired")</f>
        <v>Finance</v>
      </c>
      <c r="K29" s="6">
        <f>IFERROR(VLOOKUP('Master Emp sheet'!$C29,Source!$C$6:$F$40,MATCH(K$6,Source!$C$5:$F$5,0),0),"Retired")</f>
        <v>49000</v>
      </c>
    </row>
    <row r="30" spans="3:11" ht="14.25" customHeight="1" x14ac:dyDescent="0.2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IFERROR(VLOOKUP('Master Emp sheet'!$C30,Source!$C$6:$F$40,MATCH(I$6,Source!$C$5:$F$5,0),0),"Retired")</f>
        <v>Retired</v>
      </c>
      <c r="J30" s="6" t="str">
        <f>IFERROR(VLOOKUP('Master Emp sheet'!$C30,Source!$C$6:$F$40,MATCH(J$6,Source!$C$5:$F$5,0),0),"Retired")</f>
        <v>Retired</v>
      </c>
      <c r="K30" s="6" t="str">
        <f>IFERROR(VLOOKUP('Master Emp sheet'!$C30,Source!$C$6:$F$40,MATCH(K$6,Source!$C$5:$F$5,0),0),"Retired")</f>
        <v>Retired</v>
      </c>
    </row>
    <row r="31" spans="3:11" ht="14.25" customHeight="1" x14ac:dyDescent="0.2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IFERROR(VLOOKUP('Master Emp sheet'!$C31,Source!$C$6:$F$40,MATCH(I$6,Source!$C$5:$F$5,0),0),"Retired")</f>
        <v>Mid West</v>
      </c>
      <c r="J31" s="6" t="str">
        <f>IFERROR(VLOOKUP('Master Emp sheet'!$C31,Source!$C$6:$F$40,MATCH(J$6,Source!$C$5:$F$5,0),0),"Retired")</f>
        <v>Finance</v>
      </c>
      <c r="K31" s="6">
        <f>IFERROR(VLOOKUP('Master Emp sheet'!$C31,Source!$C$6:$F$40,MATCH(K$6,Source!$C$5:$F$5,0),0),"Retired")</f>
        <v>83000</v>
      </c>
    </row>
    <row r="32" spans="3:11" ht="14.25" customHeight="1" x14ac:dyDescent="0.2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IFERROR(VLOOKUP('Master Emp sheet'!$C32,Source!$C$6:$F$40,MATCH(I$6,Source!$C$5:$F$5,0),0),"Retired")</f>
        <v>South</v>
      </c>
      <c r="J32" s="6" t="str">
        <f>IFERROR(VLOOKUP('Master Emp sheet'!$C32,Source!$C$6:$F$40,MATCH(J$6,Source!$C$5:$F$5,0),0),"Retired")</f>
        <v>Sales</v>
      </c>
      <c r="K32" s="6">
        <f>IFERROR(VLOOKUP('Master Emp sheet'!$C32,Source!$C$6:$F$40,MATCH(K$6,Source!$C$5:$F$5,0),0),"Retired")</f>
        <v>53000</v>
      </c>
    </row>
    <row r="33" spans="3:11" ht="14.25" customHeight="1" x14ac:dyDescent="0.2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IFERROR(VLOOKUP('Master Emp sheet'!$C33,Source!$C$6:$F$40,MATCH(I$6,Source!$C$5:$F$5,0),0),"Retired")</f>
        <v>South</v>
      </c>
      <c r="J33" s="6" t="str">
        <f>IFERROR(VLOOKUP('Master Emp sheet'!$C33,Source!$C$6:$F$40,MATCH(J$6,Source!$C$5:$F$5,0),0),"Retired")</f>
        <v>Operations</v>
      </c>
      <c r="K33" s="6">
        <f>IFERROR(VLOOKUP('Master Emp sheet'!$C33,Source!$C$6:$F$40,MATCH(K$6,Source!$C$5:$F$5,0),0),"Retired")</f>
        <v>65000</v>
      </c>
    </row>
    <row r="34" spans="3:11" ht="14.25" customHeight="1" x14ac:dyDescent="0.2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IFERROR(VLOOKUP('Master Emp sheet'!$C34,Source!$C$6:$F$40,MATCH(I$6,Source!$C$5:$F$5,0),0),"Retired")</f>
        <v>North</v>
      </c>
      <c r="J34" s="6" t="str">
        <f>IFERROR(VLOOKUP('Master Emp sheet'!$C34,Source!$C$6:$F$40,MATCH(J$6,Source!$C$5:$F$5,0),0),"Retired")</f>
        <v>Finance</v>
      </c>
      <c r="K34" s="6">
        <f>IFERROR(VLOOKUP('Master Emp sheet'!$C34,Source!$C$6:$F$40,MATCH(K$6,Source!$C$5:$F$5,0),0),"Retired")</f>
        <v>85000</v>
      </c>
    </row>
    <row r="35" spans="3:11" ht="14.25" customHeight="1" x14ac:dyDescent="0.2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IFERROR(VLOOKUP('Master Emp sheet'!$C35,Source!$C$6:$F$40,MATCH(I$6,Source!$C$5:$F$5,0),0),"Retired")</f>
        <v>East</v>
      </c>
      <c r="J35" s="6" t="str">
        <f>IFERROR(VLOOKUP('Master Emp sheet'!$C35,Source!$C$6:$F$40,MATCH(J$6,Source!$C$5:$F$5,0),0),"Retired")</f>
        <v>Inside Sales</v>
      </c>
      <c r="K35" s="6">
        <f>IFERROR(VLOOKUP('Master Emp sheet'!$C35,Source!$C$6:$F$40,MATCH(K$6,Source!$C$5:$F$5,0),0),"Retired")</f>
        <v>20000</v>
      </c>
    </row>
    <row r="36" spans="3:11" ht="14.25" customHeight="1" x14ac:dyDescent="0.2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IFERROR(VLOOKUP('Master Emp sheet'!$C36,Source!$C$6:$F$40,MATCH(I$6,Source!$C$5:$F$5,0),0),"Retired")</f>
        <v>East</v>
      </c>
      <c r="J36" s="6" t="str">
        <f>IFERROR(VLOOKUP('Master Emp sheet'!$C36,Source!$C$6:$F$40,MATCH(J$6,Source!$C$5:$F$5,0),0),"Retired")</f>
        <v>CCD</v>
      </c>
      <c r="K36" s="6">
        <f>IFERROR(VLOOKUP('Master Emp sheet'!$C36,Source!$C$6:$F$40,MATCH(K$6,Source!$C$5:$F$5,0),0),"Retired")</f>
        <v>47000</v>
      </c>
    </row>
    <row r="37" spans="3:11" ht="14.25" customHeight="1" x14ac:dyDescent="0.2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IFERROR(VLOOKUP('Master Emp sheet'!$C37,Source!$C$6:$F$40,MATCH(I$6,Source!$C$5:$F$5,0),0),"Retired")</f>
        <v>South</v>
      </c>
      <c r="J37" s="6" t="str">
        <f>IFERROR(VLOOKUP('Master Emp sheet'!$C37,Source!$C$6:$F$40,MATCH(J$6,Source!$C$5:$F$5,0),0),"Retired")</f>
        <v>Director</v>
      </c>
      <c r="K37" s="6">
        <f>IFERROR(VLOOKUP('Master Emp sheet'!$C37,Source!$C$6:$F$40,MATCH(K$6,Source!$C$5:$F$5,0),0),"Retired")</f>
        <v>87000</v>
      </c>
    </row>
    <row r="38" spans="3:11" ht="14.25" customHeight="1" x14ac:dyDescent="0.2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IFERROR(VLOOKUP('Master Emp sheet'!$C38,Source!$C$6:$F$40,MATCH(I$6,Source!$C$5:$F$5,0),0),"Retired")</f>
        <v>Retired</v>
      </c>
      <c r="J38" s="6" t="str">
        <f>IFERROR(VLOOKUP('Master Emp sheet'!$C38,Source!$C$6:$F$40,MATCH(J$6,Source!$C$5:$F$5,0),0),"Retired")</f>
        <v>Retired</v>
      </c>
      <c r="K38" s="6" t="str">
        <f>IFERROR(VLOOKUP('Master Emp sheet'!$C38,Source!$C$6:$F$40,MATCH(K$6,Source!$C$5:$F$5,0),0),"Retired")</f>
        <v>Retired</v>
      </c>
    </row>
    <row r="39" spans="3:11" ht="14.25" customHeight="1" x14ac:dyDescent="0.2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IFERROR(VLOOKUP('Master Emp sheet'!$C39,Source!$C$6:$F$40,MATCH(I$6,Source!$C$5:$F$5,0),0),"Retired")</f>
        <v>East</v>
      </c>
      <c r="J39" s="6" t="str">
        <f>IFERROR(VLOOKUP('Master Emp sheet'!$C39,Source!$C$6:$F$40,MATCH(J$6,Source!$C$5:$F$5,0),0),"Retired")</f>
        <v>Marketing</v>
      </c>
      <c r="K39" s="6">
        <f>IFERROR(VLOOKUP('Master Emp sheet'!$C39,Source!$C$6:$F$40,MATCH(K$6,Source!$C$5:$F$5,0),0),"Retired")</f>
        <v>27000</v>
      </c>
    </row>
    <row r="40" spans="3:11" ht="14.25" customHeight="1" x14ac:dyDescent="0.2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IFERROR(VLOOKUP('Master Emp sheet'!$C40,Source!$C$6:$F$40,MATCH(I$6,Source!$C$5:$F$5,0),0),"Retired")</f>
        <v>North</v>
      </c>
      <c r="J40" s="6" t="str">
        <f>IFERROR(VLOOKUP('Master Emp sheet'!$C40,Source!$C$6:$F$40,MATCH(J$6,Source!$C$5:$F$5,0),0),"Retired")</f>
        <v>Digital Marketing</v>
      </c>
      <c r="K40" s="6">
        <f>IFERROR(VLOOKUP('Master Emp sheet'!$C40,Source!$C$6:$F$40,MATCH(K$6,Source!$C$5:$F$5,0),0),"Retired")</f>
        <v>81000</v>
      </c>
    </row>
    <row r="41" spans="3:11" ht="14.25" customHeight="1" x14ac:dyDescent="0.2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IFERROR(VLOOKUP('Master Emp sheet'!$C41,Source!$C$6:$F$40,MATCH(I$6,Source!$C$5:$F$5,0),0),"Retired")</f>
        <v>North</v>
      </c>
      <c r="J41" s="6" t="str">
        <f>IFERROR(VLOOKUP('Master Emp sheet'!$C41,Source!$C$6:$F$40,MATCH(J$6,Source!$C$5:$F$5,0),0),"Retired")</f>
        <v>Sales</v>
      </c>
      <c r="K41" s="6">
        <f>IFERROR(VLOOKUP('Master Emp sheet'!$C41,Source!$C$6:$F$40,MATCH(K$6,Source!$C$5:$F$5,0),0),"Retired")</f>
        <v>52000</v>
      </c>
    </row>
    <row r="42" spans="3:11" ht="14.25" customHeight="1" x14ac:dyDescent="0.2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IFERROR(VLOOKUP('Master Emp sheet'!$C42,Source!$C$6:$F$40,MATCH(I$6,Source!$C$5:$F$5,0),0),"Retired")</f>
        <v>South</v>
      </c>
      <c r="J42" s="6" t="str">
        <f>IFERROR(VLOOKUP('Master Emp sheet'!$C42,Source!$C$6:$F$40,MATCH(J$6,Source!$C$5:$F$5,0),0),"Retired")</f>
        <v>Marketing</v>
      </c>
      <c r="K42" s="6">
        <f>IFERROR(VLOOKUP('Master Emp sheet'!$C42,Source!$C$6:$F$40,MATCH(K$6,Source!$C$5:$F$5,0),0),"Retired")</f>
        <v>58000</v>
      </c>
    </row>
    <row r="43" spans="3:11" ht="14.25" customHeight="1" x14ac:dyDescent="0.2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IFERROR(VLOOKUP('Master Emp sheet'!$C43,Source!$C$6:$F$40,MATCH(I$6,Source!$C$5:$F$5,0),0),"Retired")</f>
        <v>Mid West</v>
      </c>
      <c r="J43" s="6" t="str">
        <f>IFERROR(VLOOKUP('Master Emp sheet'!$C43,Source!$C$6:$F$40,MATCH(J$6,Source!$C$5:$F$5,0),0),"Retired")</f>
        <v>Marketing</v>
      </c>
      <c r="K43" s="6">
        <f>IFERROR(VLOOKUP('Master Emp sheet'!$C43,Source!$C$6:$F$40,MATCH(K$6,Source!$C$5:$F$5,0),0),"Retired")</f>
        <v>47000</v>
      </c>
    </row>
    <row r="44" spans="3:11" ht="14.25" customHeight="1" x14ac:dyDescent="0.2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IFERROR(VLOOKUP('Master Emp sheet'!$C44,Source!$C$6:$F$40,MATCH(I$6,Source!$C$5:$F$5,0),0),"Retired")</f>
        <v>North</v>
      </c>
      <c r="J44" s="6" t="str">
        <f>IFERROR(VLOOKUP('Master Emp sheet'!$C44,Source!$C$6:$F$40,MATCH(J$6,Source!$C$5:$F$5,0),0),"Retired")</f>
        <v>CCD</v>
      </c>
      <c r="K44" s="6">
        <f>IFERROR(VLOOKUP('Master Emp sheet'!$C44,Source!$C$6:$F$40,MATCH(K$6,Source!$C$5:$F$5,0),0),"Retired")</f>
        <v>26000</v>
      </c>
    </row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F15" sqref="F15"/>
    </sheetView>
  </sheetViews>
  <sheetFormatPr defaultColWidth="14.42578125" defaultRowHeight="15" customHeight="1" x14ac:dyDescent="0.25"/>
  <cols>
    <col min="1" max="3" width="8.7109375" customWidth="1"/>
    <col min="4" max="4" width="21.28515625" customWidth="1"/>
    <col min="5" max="5" width="8.7109375" customWidth="1"/>
    <col min="6" max="6" width="11.42578125" customWidth="1"/>
    <col min="7" max="26" width="8.7109375" customWidth="1"/>
  </cols>
  <sheetData>
    <row r="1" spans="3:6" ht="14.25" customHeight="1" x14ac:dyDescent="0.25"/>
    <row r="2" spans="3:6" ht="14.25" customHeight="1" x14ac:dyDescent="0.25"/>
    <row r="3" spans="3:6" ht="14.25" customHeight="1" x14ac:dyDescent="0.25"/>
    <row r="4" spans="3:6" ht="14.25" customHeight="1" x14ac:dyDescent="0.25"/>
    <row r="5" spans="3:6" ht="14.25" customHeight="1" x14ac:dyDescent="0.2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2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2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2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2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2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2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2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2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2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2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2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2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2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2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2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2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2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2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2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2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2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2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2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2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2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2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2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2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2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2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2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2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2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2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25"/>
    <row r="42" spans="3:6" ht="14.25" customHeight="1" x14ac:dyDescent="0.25"/>
    <row r="43" spans="3:6" ht="14.25" customHeight="1" x14ac:dyDescent="0.25"/>
    <row r="44" spans="3:6" ht="14.25" customHeight="1" x14ac:dyDescent="0.25"/>
    <row r="45" spans="3:6" ht="14.25" customHeight="1" x14ac:dyDescent="0.25"/>
    <row r="46" spans="3:6" ht="14.25" customHeight="1" x14ac:dyDescent="0.25"/>
    <row r="47" spans="3:6" ht="14.25" customHeight="1" x14ac:dyDescent="0.25"/>
    <row r="48" spans="3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Index&amp;Match</vt:lpstr>
      <vt:lpstr>Master Emp sheet</vt:lpstr>
      <vt:lpstr>Source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Sakshi Talware</cp:lastModifiedBy>
  <dcterms:created xsi:type="dcterms:W3CDTF">2022-07-27T06:45:44Z</dcterms:created>
  <dcterms:modified xsi:type="dcterms:W3CDTF">2024-05-12T11:50:03Z</dcterms:modified>
</cp:coreProperties>
</file>