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ravindh\Documents\"/>
    </mc:Choice>
  </mc:AlternateContent>
  <xr:revisionPtr revIDLastSave="0" documentId="13_ncr:1_{715AC284-2D61-47A9-AC94-2C532EB81A7D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Data" sheetId="1" r:id="rId1"/>
    <sheet name="QUS 1" sheetId="2" r:id="rId2"/>
    <sheet name="QUS 2" sheetId="16" r:id="rId3"/>
    <sheet name="QUS 3" sheetId="8" r:id="rId4"/>
    <sheet name="QUS 4" sheetId="9" r:id="rId5"/>
    <sheet name="QUS 5" sheetId="10" r:id="rId6"/>
    <sheet name="QUS 6" sheetId="11" r:id="rId7"/>
    <sheet name="QUS 7" sheetId="12" r:id="rId8"/>
    <sheet name="QUS 8" sheetId="13" r:id="rId9"/>
  </sheets>
  <definedNames>
    <definedName name="_xlchart.v1.0" hidden="1">Data!$J$2</definedName>
    <definedName name="_xlchart.v1.1" hidden="1">Data!$J$3:$J$508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3" l="1"/>
  <c r="L8" i="11"/>
  <c r="L4" i="11"/>
  <c r="E29" i="12"/>
  <c r="E31" i="12"/>
  <c r="E32" i="12"/>
  <c r="E33" i="12"/>
  <c r="E34" i="12"/>
  <c r="E35" i="12"/>
  <c r="E36" i="12"/>
  <c r="E37" i="12"/>
  <c r="E38" i="12"/>
  <c r="E30" i="12"/>
  <c r="L3" i="11"/>
  <c r="K11" i="8"/>
  <c r="J10" i="8"/>
  <c r="I9" i="8"/>
  <c r="H8" i="8"/>
  <c r="G7" i="8"/>
  <c r="F6" i="8"/>
  <c r="E5" i="8"/>
  <c r="D4" i="8"/>
  <c r="C3" i="8"/>
  <c r="B2" i="8"/>
</calcChain>
</file>

<file path=xl/sharedStrings.xml><?xml version="1.0" encoding="utf-8"?>
<sst xmlns="http://schemas.openxmlformats.org/spreadsheetml/2006/main" count="426" uniqueCount="78">
  <si>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</si>
  <si>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</si>
  <si>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</si>
  <si>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</si>
  <si>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</si>
  <si>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</si>
  <si>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</si>
  <si>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</si>
  <si>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</si>
  <si>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</si>
  <si>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</si>
  <si>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</si>
  <si>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</si>
  <si>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</si>
  <si>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</si>
  <si>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</si>
  <si>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</si>
  <si>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</si>
  <si>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</si>
  <si>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</si>
  <si>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</si>
  <si>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</si>
  <si>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</si>
  <si>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Given data</t>
  </si>
  <si>
    <t>2)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</si>
  <si>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</si>
  <si>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</si>
  <si>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</si>
  <si>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</si>
  <si>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</si>
  <si>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</si>
  <si>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</si>
  <si>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</si>
  <si>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</si>
  <si>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</si>
  <si>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</si>
  <si>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</si>
  <si>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</si>
  <si>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</si>
  <si>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</si>
  <si>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</si>
  <si>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</si>
  <si>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</si>
  <si>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</si>
  <si>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</si>
  <si>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</si>
  <si>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</si>
  <si>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</si>
  <si>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</si>
  <si>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</si>
  <si>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</si>
  <si>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</si>
  <si>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</si>
  <si>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</si>
  <si>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</si>
  <si>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AVG PRICE=</t>
  </si>
  <si>
    <t>Column1</t>
  </si>
  <si>
    <t>&lt;30000</t>
  </si>
  <si>
    <t>1)Summary Statistics for all variable</t>
  </si>
  <si>
    <t>Crime rate :</t>
  </si>
  <si>
    <t>The maximum crime rate level is 9.99 and minimum level is 0.04</t>
  </si>
  <si>
    <t>Average crime level is 4.8 and mostly repeated rate is 3.4</t>
  </si>
  <si>
    <t>Age:</t>
  </si>
  <si>
    <t>Mostly yelders have bought the houses compare than youngsters.</t>
  </si>
  <si>
    <t>It is a moderate crime level town.</t>
  </si>
  <si>
    <t>It is a flat distribution and left skewed.</t>
  </si>
  <si>
    <t>It is peaked distribution and right skewe d.</t>
  </si>
  <si>
    <t>The average of non</t>
  </si>
  <si>
    <t>0-10</t>
  </si>
  <si>
    <t>Positive Covariance</t>
  </si>
  <si>
    <t>Negative Covariance</t>
  </si>
  <si>
    <t>CRIME_RATE,</t>
  </si>
  <si>
    <t>A)</t>
  </si>
  <si>
    <t>B)</t>
  </si>
  <si>
    <t>0.638561606260341 &gt;</t>
  </si>
  <si>
    <t>Ascending order:</t>
  </si>
  <si>
    <t>Coefficient</t>
  </si>
  <si>
    <t>AVG_PRICE=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</si>
</sst>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3" borderId="0" xfId="0" applyFill="1"/>
    <xf numFmtId="0" fontId="1" fillId="0" borderId="3" xfId="0" applyFont="1" applyBorder="1" applyAlignment="1">
      <alignment horizontal="centerContinuous"/>
    </xf>
    <xf numFmtId="0" fontId="2" fillId="0" borderId="0" xfId="0" applyFont="1"/>
    <xf numFmtId="0" fontId="0" fillId="4" borderId="0" xfId="0" applyFill="1"/>
    <xf numFmtId="0" fontId="0" fillId="4" borderId="2" xfId="0" applyFill="1" applyBorder="1"/>
    <xf numFmtId="0" fontId="3" fillId="0" borderId="0" xfId="0" applyFont="1"/>
    <xf numFmtId="0" fontId="0" fillId="6" borderId="0" xfId="0" applyFill="1"/>
    <xf numFmtId="0" fontId="4" fillId="0" borderId="0" xfId="0" applyFont="1"/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7" borderId="1" xfId="0" applyFill="1" applyBorder="1"/>
    <xf numFmtId="0" fontId="0" fillId="8" borderId="1" xfId="0" applyFill="1" applyBorder="1"/>
    <xf numFmtId="0" fontId="0" fillId="7" borderId="2" xfId="0" applyFill="1" applyBorder="1"/>
    <xf numFmtId="0" fontId="0" fillId="8" borderId="0" xfId="0" applyFill="1"/>
    <xf numFmtId="0" fontId="1" fillId="0" borderId="1" xfId="0" applyFont="1" applyBorder="1" applyAlignment="1">
      <alignment horizontal="centerContinuous"/>
    </xf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7" borderId="7" xfId="0" applyFill="1" applyBorder="1"/>
    <xf numFmtId="0" fontId="0" fillId="8" borderId="7" xfId="0" applyFill="1" applyBorder="1"/>
    <xf numFmtId="0" fontId="0" fillId="7" borderId="12" xfId="0" applyFill="1" applyBorder="1"/>
    <xf numFmtId="0" fontId="0" fillId="7" borderId="13" xfId="0" applyFill="1" applyBorder="1"/>
  </cellXfs>
  <cellStyles count="1">
    <cellStyle name="Normal" xfId="0" builtinId="0"/>
  </cellStyles>
  <dxfs count="18"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'QUS 2'!$A$2:$A$7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More</c:v>
                </c:pt>
              </c:strCache>
            </c:strRef>
          </c:cat>
          <c:val>
            <c:numRef>
              <c:f>'QUS 2'!$B$2:$B$7</c:f>
              <c:numCache>
                <c:formatCode>General</c:formatCode>
                <c:ptCount val="6"/>
                <c:pt idx="0">
                  <c:v>24</c:v>
                </c:pt>
                <c:pt idx="1">
                  <c:v>191</c:v>
                </c:pt>
                <c:pt idx="2">
                  <c:v>207</c:v>
                </c:pt>
                <c:pt idx="3">
                  <c:v>53</c:v>
                </c:pt>
                <c:pt idx="4">
                  <c:v>31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0-4619-9922-A0D1E99B9C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98819984"/>
        <c:axId val="1504629600"/>
      </c:barChart>
      <c:catAx>
        <c:axId val="15988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629600"/>
        <c:crosses val="autoZero"/>
        <c:auto val="1"/>
        <c:lblAlgn val="ctr"/>
        <c:lblOffset val="100"/>
        <c:noMultiLvlLbl val="0"/>
      </c:catAx>
      <c:valAx>
        <c:axId val="15046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51432633420829E-2"/>
          <c:y val="0.1844991789819376"/>
          <c:w val="0.78378745625546808"/>
          <c:h val="0.592282171625098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Data!$I$3:$I$508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'QUS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5-4131-B7A2-466801CC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04560"/>
        <c:axId val="1391517696"/>
      </c:scatterChart>
      <c:valAx>
        <c:axId val="1666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17696"/>
        <c:crosses val="autoZero"/>
        <c:crossBetween val="midCat"/>
      </c:valAx>
      <c:valAx>
        <c:axId val="13915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0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7EF2DE1-CFC3-47E0-A0BA-E53FEB3DB086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5ACD3-C6BD-2879-D04E-D3B831FFC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38100</xdr:rowOff>
    </xdr:from>
    <xdr:to>
      <xdr:col>8</xdr:col>
      <xdr:colOff>304800</xdr:colOff>
      <xdr:row>27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EB92F5-0A67-4FDF-9D91-AB2644CC5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533650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352425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ED530-7EDD-4836-8190-58BEF7ED9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B96F67-1E8B-4953-B546-C9E85FE2FA14}" name="Table3" displayName="Table3" ref="B13:B22" totalsRowShown="0" headerRowBorderDxfId="17" tableBorderDxfId="16" totalsRowBorderDxfId="15">
  <autoFilter ref="B13:B22" xr:uid="{C0B96F67-1E8B-4953-B546-C9E85FE2FA14}"/>
  <sortState xmlns:xlrd2="http://schemas.microsoft.com/office/spreadsheetml/2017/richdata2" ref="B14:B22">
    <sortCondition ref="B13:B22"/>
  </sortState>
  <tableColumns count="1">
    <tableColumn id="1" xr3:uid="{F24F28CA-E1BE-46FD-895F-5ED5DA7EEEE4}" name="Column1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C3CD3C-27CF-42AB-AE7C-4C718F3DD7CB}" name="Table1" displayName="Table1" ref="M1:M54" totalsRowShown="0">
  <autoFilter ref="M1:M54" xr:uid="{30C3CD3C-27CF-42AB-AE7C-4C718F3DD7CB}"/>
  <sortState xmlns:xlrd2="http://schemas.microsoft.com/office/spreadsheetml/2017/richdata2" ref="M2:M54">
    <sortCondition ref="M1:M54"/>
  </sortState>
  <tableColumns count="1">
    <tableColumn id="1" xr3:uid="{35FE69F7-5ED7-4733-958F-0CB478244319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004B5C-FF37-4BD3-9F1E-754232BF217D}" name="Table4" displayName="Table4" ref="K16:S26" totalsRowShown="0" headerRowDxfId="13" headerRowBorderDxfId="12" tableBorderDxfId="11" totalsRowBorderDxfId="10">
  <autoFilter ref="K16:S26" xr:uid="{E2004B5C-FF37-4BD3-9F1E-754232BF217D}"/>
  <sortState xmlns:xlrd2="http://schemas.microsoft.com/office/spreadsheetml/2017/richdata2" ref="K17:S26">
    <sortCondition descending="1" ref="O16:O26"/>
  </sortState>
  <tableColumns count="9">
    <tableColumn id="1" xr3:uid="{F79CB413-185A-4E4D-B979-3CD05B1AA3FC}" name="Column1" dataDxfId="9"/>
    <tableColumn id="2" xr3:uid="{40618B8A-3B2F-4576-9274-B274A896709E}" name="Coefficients" dataDxfId="8"/>
    <tableColumn id="3" xr3:uid="{FA58D025-FED4-40B3-96D2-544A0AFAE365}" name="Standard Error" dataDxfId="7"/>
    <tableColumn id="4" xr3:uid="{CE56D2BF-4D2E-405A-A336-03FF5177CC7A}" name="t Stat" dataDxfId="6"/>
    <tableColumn id="5" xr3:uid="{3F6362CC-5433-49F0-B832-3F9316995D55}" name="P-value" dataDxfId="5"/>
    <tableColumn id="6" xr3:uid="{037C7670-563F-401D-A2D4-96C2A187718C}" name="Lower 95%" dataDxfId="4"/>
    <tableColumn id="7" xr3:uid="{10B433A2-262A-4886-8585-AD5D2B6662AB}" name="Upper 95%" dataDxfId="3"/>
    <tableColumn id="8" xr3:uid="{78ECE4A8-FF73-4F93-A9E1-5E3929A40980}" name="Lower 95.0%" dataDxfId="2"/>
    <tableColumn id="9" xr3:uid="{EDD65E98-E8F5-4F38-B540-61AA2DC72A49}" name="Upper 95.0%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963CD-BE43-4C78-9A35-90745A33A62C}" name="Table2" displayName="Table2" ref="A29:B37" totalsRowShown="0" tableBorderDxfId="0">
  <autoFilter ref="A29:B37" xr:uid="{928963CD-BE43-4C78-9A35-90745A33A62C}"/>
  <sortState xmlns:xlrd2="http://schemas.microsoft.com/office/spreadsheetml/2017/richdata2" ref="A30:B37">
    <sortCondition ref="B29:B37"/>
  </sortState>
  <tableColumns count="2">
    <tableColumn id="1" xr3:uid="{73A8C0B2-B0DC-46FD-AF3A-3ADBA8A78E23}" name="Column1"/>
    <tableColumn id="2" xr3:uid="{2359418B-DB79-4EA6-BCF1-B20DDA655E6A}" name="Coeffici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8"/>
  <sheetViews>
    <sheetView workbookViewId="0">
      <selection activeCell="A2" sqref="A2:J3"/>
    </sheetView>
  </sheetViews>
  <sheetFormatPr defaultRowHeight="15" x14ac:dyDescent="0.25"/>
  <cols>
    <col min="1" max="1" width="17.28515625" customWidth="1"/>
    <col min="2" max="2" width="10.42578125" customWidth="1"/>
    <col min="3" max="3" width="11.7109375" customWidth="1"/>
    <col min="5" max="5" width="11.5703125" customWidth="1"/>
    <col min="6" max="6" width="12" customWidth="1"/>
    <col min="7" max="7" width="11.5703125" customWidth="1"/>
    <col min="8" max="8" width="11" customWidth="1"/>
    <col min="9" max="9" width="12.85546875" customWidth="1"/>
    <col min="10" max="10" width="11.7109375" customWidth="1"/>
  </cols>
  <sheetData>
    <row r="1" spans="1:12" x14ac:dyDescent="0.25">
      <c r="A1" s="5" t="s">
        <v>23</v>
      </c>
    </row>
    <row r="2" spans="1:12" x14ac:dyDescent="0.25">
      <c r="A2" s="1" t="s">
        <v>6</v>
      </c>
      <c r="B2" s="2" t="s">
        <v>0</v>
      </c>
      <c r="C2" s="2" t="s">
        <v>1</v>
      </c>
      <c r="D2" s="1" t="s">
        <v>2</v>
      </c>
      <c r="E2" s="1" t="s">
        <v>7</v>
      </c>
      <c r="F2" s="1" t="s">
        <v>3</v>
      </c>
      <c r="G2" s="1" t="s">
        <v>4</v>
      </c>
      <c r="H2" s="1" t="s">
        <v>8</v>
      </c>
      <c r="I2" s="1" t="s">
        <v>5</v>
      </c>
      <c r="J2" s="1" t="s">
        <v>9</v>
      </c>
    </row>
    <row r="3" spans="1:12" x14ac:dyDescent="0.25">
      <c r="A3" s="1">
        <v>6.32</v>
      </c>
      <c r="B3" s="2">
        <v>65.2</v>
      </c>
      <c r="C3" s="2">
        <v>2.31</v>
      </c>
      <c r="D3" s="1">
        <v>0.53800000000000003</v>
      </c>
      <c r="E3" s="1">
        <v>1</v>
      </c>
      <c r="F3" s="1">
        <v>296</v>
      </c>
      <c r="G3" s="1">
        <v>15.3</v>
      </c>
      <c r="H3" s="1">
        <v>6.5750000000000002</v>
      </c>
      <c r="I3" s="1">
        <v>4.9800000000000004</v>
      </c>
      <c r="J3" s="1">
        <v>24</v>
      </c>
    </row>
    <row r="4" spans="1:12" x14ac:dyDescent="0.25">
      <c r="A4" s="1">
        <v>4.3099999999999996</v>
      </c>
      <c r="B4" s="2">
        <v>78.900000000000006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6.4210000000000003</v>
      </c>
      <c r="I4" s="1">
        <v>9.14</v>
      </c>
      <c r="J4" s="1">
        <v>21.6</v>
      </c>
      <c r="L4" t="s">
        <v>68</v>
      </c>
    </row>
    <row r="5" spans="1:12" x14ac:dyDescent="0.25">
      <c r="A5" s="1">
        <v>7.87</v>
      </c>
      <c r="B5" s="2">
        <v>61.1</v>
      </c>
      <c r="C5" s="2">
        <v>7.07</v>
      </c>
      <c r="D5" s="1">
        <v>0.46899999999999997</v>
      </c>
      <c r="E5" s="1">
        <v>2</v>
      </c>
      <c r="F5" s="1">
        <v>242</v>
      </c>
      <c r="G5" s="1">
        <v>17.8</v>
      </c>
      <c r="H5" s="1">
        <v>7.1849999999999996</v>
      </c>
      <c r="I5" s="1">
        <v>4.03</v>
      </c>
      <c r="J5" s="1">
        <v>34.700000000000003</v>
      </c>
      <c r="L5" s="15">
        <v>44105</v>
      </c>
    </row>
    <row r="6" spans="1:12" x14ac:dyDescent="0.25">
      <c r="A6" s="1">
        <v>6.47</v>
      </c>
      <c r="B6" s="2">
        <v>45.8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6.9980000000000002</v>
      </c>
      <c r="I6" s="1">
        <v>2.94</v>
      </c>
      <c r="J6" s="1">
        <v>33.4</v>
      </c>
    </row>
    <row r="7" spans="1:12" x14ac:dyDescent="0.25">
      <c r="A7" s="1">
        <v>5.24</v>
      </c>
      <c r="B7" s="2">
        <v>54.2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7.1470000000000002</v>
      </c>
      <c r="I7" s="1">
        <v>5.33</v>
      </c>
      <c r="J7" s="1">
        <v>36.200000000000003</v>
      </c>
    </row>
    <row r="8" spans="1:12" x14ac:dyDescent="0.25">
      <c r="A8" s="1">
        <v>9.75</v>
      </c>
      <c r="B8" s="2">
        <v>58.7</v>
      </c>
      <c r="C8" s="2">
        <v>2.1800000000000002</v>
      </c>
      <c r="D8" s="1">
        <v>0.45800000000000002</v>
      </c>
      <c r="E8" s="1">
        <v>3</v>
      </c>
      <c r="F8" s="1">
        <v>222</v>
      </c>
      <c r="G8" s="1">
        <v>18.7</v>
      </c>
      <c r="H8" s="1">
        <v>6.43</v>
      </c>
      <c r="I8" s="1">
        <v>5.21</v>
      </c>
      <c r="J8" s="1">
        <v>28.7</v>
      </c>
    </row>
    <row r="9" spans="1:12" x14ac:dyDescent="0.25">
      <c r="A9" s="1">
        <v>9.42</v>
      </c>
      <c r="B9" s="2">
        <v>66.599999999999994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6.0119999999999996</v>
      </c>
      <c r="I9" s="1">
        <v>12.43</v>
      </c>
      <c r="J9" s="1">
        <v>22.9</v>
      </c>
    </row>
    <row r="10" spans="1:12" x14ac:dyDescent="0.25">
      <c r="A10" s="1">
        <v>2.76</v>
      </c>
      <c r="B10" s="2">
        <v>96.1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6.1719999999999997</v>
      </c>
      <c r="I10" s="1">
        <v>19.149999999999999</v>
      </c>
      <c r="J10" s="1">
        <v>27.1</v>
      </c>
    </row>
    <row r="11" spans="1:12" x14ac:dyDescent="0.25">
      <c r="A11" s="1">
        <v>7.66</v>
      </c>
      <c r="B11" s="2">
        <v>100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5.6310000000000002</v>
      </c>
      <c r="I11" s="1">
        <v>29.93</v>
      </c>
      <c r="J11" s="1">
        <v>16.5</v>
      </c>
    </row>
    <row r="12" spans="1:12" x14ac:dyDescent="0.25">
      <c r="A12" s="1">
        <v>1.1200000000000001</v>
      </c>
      <c r="B12" s="2">
        <v>85.9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6.0039999999999996</v>
      </c>
      <c r="I12" s="1">
        <v>17.100000000000001</v>
      </c>
      <c r="J12" s="1">
        <v>18.899999999999999</v>
      </c>
    </row>
    <row r="13" spans="1:12" x14ac:dyDescent="0.25">
      <c r="A13" s="1">
        <v>7.52</v>
      </c>
      <c r="B13" s="2">
        <v>94.3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6.3769999999999998</v>
      </c>
      <c r="I13" s="1">
        <v>20.45</v>
      </c>
      <c r="J13" s="1">
        <v>15</v>
      </c>
    </row>
    <row r="14" spans="1:12" x14ac:dyDescent="0.25">
      <c r="A14" s="1">
        <v>1.55</v>
      </c>
      <c r="B14" s="2">
        <v>82.9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6.0090000000000003</v>
      </c>
      <c r="I14" s="1">
        <v>13.27</v>
      </c>
      <c r="J14" s="1">
        <v>18.899999999999999</v>
      </c>
    </row>
    <row r="15" spans="1:12" x14ac:dyDescent="0.25">
      <c r="A15" s="1">
        <v>3.7</v>
      </c>
      <c r="B15" s="2">
        <v>39</v>
      </c>
      <c r="C15" s="2">
        <v>7.87</v>
      </c>
      <c r="D15" s="1">
        <v>0.52400000000000002</v>
      </c>
      <c r="E15" s="1">
        <v>5</v>
      </c>
      <c r="F15" s="1">
        <v>311</v>
      </c>
      <c r="G15" s="1">
        <v>15.2</v>
      </c>
      <c r="H15" s="1">
        <v>5.8890000000000002</v>
      </c>
      <c r="I15" s="1">
        <v>15.71</v>
      </c>
      <c r="J15" s="1">
        <v>21.7</v>
      </c>
    </row>
    <row r="16" spans="1:12" x14ac:dyDescent="0.25">
      <c r="A16" s="1">
        <v>7.14</v>
      </c>
      <c r="B16" s="2">
        <v>61.8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5.9489999999999998</v>
      </c>
      <c r="I16" s="1">
        <v>8.26</v>
      </c>
      <c r="J16" s="1">
        <v>20.399999999999999</v>
      </c>
    </row>
    <row r="17" spans="1:10" x14ac:dyDescent="0.25">
      <c r="A17" s="1">
        <v>0.21</v>
      </c>
      <c r="B17" s="2">
        <v>84.5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6.0960000000000001</v>
      </c>
      <c r="I17" s="1">
        <v>10.26</v>
      </c>
      <c r="J17" s="1">
        <v>18.2</v>
      </c>
    </row>
    <row r="18" spans="1:10" x14ac:dyDescent="0.25">
      <c r="A18" s="1">
        <v>8.6</v>
      </c>
      <c r="B18" s="2">
        <v>56.5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5.8339999999999996</v>
      </c>
      <c r="I18" s="1">
        <v>8.4700000000000006</v>
      </c>
      <c r="J18" s="1">
        <v>19.899999999999999</v>
      </c>
    </row>
    <row r="19" spans="1:10" x14ac:dyDescent="0.25">
      <c r="A19" s="1">
        <v>6.95</v>
      </c>
      <c r="B19" s="2">
        <v>29.3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5.9349999999999996</v>
      </c>
      <c r="I19" s="1">
        <v>6.58</v>
      </c>
      <c r="J19" s="1">
        <v>23.1</v>
      </c>
    </row>
    <row r="20" spans="1:10" x14ac:dyDescent="0.25">
      <c r="A20" s="1">
        <v>0.8</v>
      </c>
      <c r="B20" s="2">
        <v>81.7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5.99</v>
      </c>
      <c r="I20" s="1">
        <v>14.67</v>
      </c>
      <c r="J20" s="1">
        <v>17.5</v>
      </c>
    </row>
    <row r="21" spans="1:10" x14ac:dyDescent="0.25">
      <c r="A21" s="1">
        <v>8.5</v>
      </c>
      <c r="B21" s="2">
        <v>36.6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5.4560000000000004</v>
      </c>
      <c r="I21" s="1">
        <v>11.69</v>
      </c>
      <c r="J21" s="1">
        <v>20.2</v>
      </c>
    </row>
    <row r="22" spans="1:10" x14ac:dyDescent="0.25">
      <c r="A22" s="1">
        <v>5.53</v>
      </c>
      <c r="B22" s="2">
        <v>69.5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5.7270000000000003</v>
      </c>
      <c r="I22" s="1">
        <v>11.28</v>
      </c>
      <c r="J22" s="1">
        <v>18.2</v>
      </c>
    </row>
    <row r="23" spans="1:10" x14ac:dyDescent="0.25">
      <c r="A23" s="1">
        <v>8.39</v>
      </c>
      <c r="B23" s="2">
        <v>98.1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5.57</v>
      </c>
      <c r="I23" s="1">
        <v>21.02</v>
      </c>
      <c r="J23" s="1">
        <v>13.6</v>
      </c>
    </row>
    <row r="24" spans="1:10" x14ac:dyDescent="0.25">
      <c r="A24" s="1">
        <v>8.9600000000000009</v>
      </c>
      <c r="B24" s="2">
        <v>89.2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5.9649999999999999</v>
      </c>
      <c r="I24" s="1">
        <v>13.83</v>
      </c>
      <c r="J24" s="1">
        <v>19.600000000000001</v>
      </c>
    </row>
    <row r="25" spans="1:10" x14ac:dyDescent="0.25">
      <c r="A25" s="1">
        <v>9.61</v>
      </c>
      <c r="B25" s="2">
        <v>91.7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6.1420000000000003</v>
      </c>
      <c r="I25" s="1">
        <v>18.72</v>
      </c>
      <c r="J25" s="1">
        <v>15.2</v>
      </c>
    </row>
    <row r="26" spans="1:10" x14ac:dyDescent="0.25">
      <c r="A26" s="1">
        <v>2.8</v>
      </c>
      <c r="B26" s="2">
        <v>100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5.8129999999999997</v>
      </c>
      <c r="I26" s="1">
        <v>19.88</v>
      </c>
      <c r="J26" s="1">
        <v>14.5</v>
      </c>
    </row>
    <row r="27" spans="1:10" x14ac:dyDescent="0.25">
      <c r="A27" s="1">
        <v>1.29</v>
      </c>
      <c r="B27" s="2">
        <v>94.1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5.9240000000000004</v>
      </c>
      <c r="I27" s="1">
        <v>16.3</v>
      </c>
      <c r="J27" s="1">
        <v>15.6</v>
      </c>
    </row>
    <row r="28" spans="1:10" x14ac:dyDescent="0.25">
      <c r="A28" s="1">
        <v>5.71</v>
      </c>
      <c r="B28" s="2">
        <v>85.7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5.5990000000000002</v>
      </c>
      <c r="I28" s="1">
        <v>16.510000000000002</v>
      </c>
      <c r="J28" s="1">
        <v>13.9</v>
      </c>
    </row>
    <row r="29" spans="1:10" x14ac:dyDescent="0.25">
      <c r="A29" s="1">
        <v>0.82</v>
      </c>
      <c r="B29" s="2">
        <v>90.3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5.8129999999999997</v>
      </c>
      <c r="I29" s="1">
        <v>14.81</v>
      </c>
      <c r="J29" s="1">
        <v>16.600000000000001</v>
      </c>
    </row>
    <row r="30" spans="1:10" x14ac:dyDescent="0.25">
      <c r="A30" s="1">
        <v>5.22</v>
      </c>
      <c r="B30" s="2">
        <v>88.8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6.0469999999999997</v>
      </c>
      <c r="I30" s="1">
        <v>17.28</v>
      </c>
      <c r="J30" s="1">
        <v>14.8</v>
      </c>
    </row>
    <row r="31" spans="1:10" x14ac:dyDescent="0.25">
      <c r="A31" s="1">
        <v>0.37</v>
      </c>
      <c r="B31" s="2">
        <v>94.4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6.4950000000000001</v>
      </c>
      <c r="I31" s="1">
        <v>12.8</v>
      </c>
      <c r="J31" s="1">
        <v>18.399999999999999</v>
      </c>
    </row>
    <row r="32" spans="1:10" x14ac:dyDescent="0.25">
      <c r="A32" s="1">
        <v>5.8</v>
      </c>
      <c r="B32" s="2">
        <v>87.3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6.6740000000000004</v>
      </c>
      <c r="I32" s="1">
        <v>11.98</v>
      </c>
      <c r="J32" s="1">
        <v>21</v>
      </c>
    </row>
    <row r="33" spans="1:10" x14ac:dyDescent="0.25">
      <c r="A33" s="1">
        <v>1.3</v>
      </c>
      <c r="B33" s="2">
        <v>94.1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5.7130000000000001</v>
      </c>
      <c r="I33" s="1">
        <v>22.6</v>
      </c>
      <c r="J33" s="1">
        <v>12.7</v>
      </c>
    </row>
    <row r="34" spans="1:10" x14ac:dyDescent="0.25">
      <c r="A34" s="1">
        <v>0.23</v>
      </c>
      <c r="B34" s="2">
        <v>100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6.0720000000000001</v>
      </c>
      <c r="I34" s="1">
        <v>13.04</v>
      </c>
      <c r="J34" s="1">
        <v>14.5</v>
      </c>
    </row>
    <row r="35" spans="1:10" x14ac:dyDescent="0.25">
      <c r="A35" s="1">
        <v>1.1200000000000001</v>
      </c>
      <c r="B35" s="2">
        <v>82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5.95</v>
      </c>
      <c r="I35" s="1">
        <v>27.71</v>
      </c>
      <c r="J35" s="1">
        <v>13.2</v>
      </c>
    </row>
    <row r="36" spans="1:10" x14ac:dyDescent="0.25">
      <c r="A36" s="1">
        <v>6.33</v>
      </c>
      <c r="B36" s="2">
        <v>95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5.7009999999999996</v>
      </c>
      <c r="I36" s="1">
        <v>18.350000000000001</v>
      </c>
      <c r="J36" s="1">
        <v>13.1</v>
      </c>
    </row>
    <row r="37" spans="1:10" x14ac:dyDescent="0.25">
      <c r="A37" s="1">
        <v>0.04</v>
      </c>
      <c r="B37" s="2">
        <v>96.9</v>
      </c>
      <c r="C37" s="2">
        <v>8.14</v>
      </c>
      <c r="D37" s="1">
        <v>0.53800000000000003</v>
      </c>
      <c r="E37" s="1">
        <v>4</v>
      </c>
      <c r="F37" s="1">
        <v>307</v>
      </c>
      <c r="G37" s="1">
        <v>21</v>
      </c>
      <c r="H37" s="1">
        <v>6.0960000000000001</v>
      </c>
      <c r="I37" s="1">
        <v>20.34</v>
      </c>
      <c r="J37" s="1">
        <v>13.5</v>
      </c>
    </row>
    <row r="38" spans="1:10" x14ac:dyDescent="0.25">
      <c r="A38" s="1">
        <v>8.6</v>
      </c>
      <c r="B38" s="2">
        <v>68.2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5.9329999999999998</v>
      </c>
      <c r="I38" s="1">
        <v>9.68</v>
      </c>
      <c r="J38" s="1">
        <v>18.899999999999999</v>
      </c>
    </row>
    <row r="39" spans="1:10" x14ac:dyDescent="0.25">
      <c r="A39" s="1">
        <v>7.9</v>
      </c>
      <c r="B39" s="2">
        <v>61.4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5.8410000000000002</v>
      </c>
      <c r="I39" s="1">
        <v>11.41</v>
      </c>
      <c r="J39" s="1">
        <v>20</v>
      </c>
    </row>
    <row r="40" spans="1:10" x14ac:dyDescent="0.25">
      <c r="A40" s="1">
        <v>7.19</v>
      </c>
      <c r="B40" s="2">
        <v>41.5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5.85</v>
      </c>
      <c r="I40" s="1">
        <v>8.77</v>
      </c>
      <c r="J40" s="1">
        <v>21</v>
      </c>
    </row>
    <row r="41" spans="1:10" x14ac:dyDescent="0.25">
      <c r="A41" s="1">
        <v>3.88</v>
      </c>
      <c r="B41" s="2">
        <v>30.2</v>
      </c>
      <c r="C41" s="2">
        <v>5.96</v>
      </c>
      <c r="D41" s="1">
        <v>0.499</v>
      </c>
      <c r="E41" s="1">
        <v>5</v>
      </c>
      <c r="F41" s="1">
        <v>279</v>
      </c>
      <c r="G41" s="1">
        <v>19.2</v>
      </c>
      <c r="H41" s="1">
        <v>5.9660000000000002</v>
      </c>
      <c r="I41" s="1">
        <v>10.130000000000001</v>
      </c>
      <c r="J41" s="1">
        <v>24.7</v>
      </c>
    </row>
    <row r="42" spans="1:10" x14ac:dyDescent="0.25">
      <c r="A42" s="1">
        <v>8.99</v>
      </c>
      <c r="B42" s="2">
        <v>21.8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6.5949999999999998</v>
      </c>
      <c r="I42" s="1">
        <v>4.32</v>
      </c>
      <c r="J42" s="1">
        <v>30.8</v>
      </c>
    </row>
    <row r="43" spans="1:10" x14ac:dyDescent="0.25">
      <c r="A43" s="1">
        <v>1.27</v>
      </c>
      <c r="B43" s="2">
        <v>15.8</v>
      </c>
      <c r="C43" s="2">
        <v>2.95</v>
      </c>
      <c r="D43" s="1">
        <v>0.42799999999999999</v>
      </c>
      <c r="E43" s="1">
        <v>3</v>
      </c>
      <c r="F43" s="1">
        <v>252</v>
      </c>
      <c r="G43" s="1">
        <v>18.3</v>
      </c>
      <c r="H43" s="1">
        <v>7.024</v>
      </c>
      <c r="I43" s="1">
        <v>1.98</v>
      </c>
      <c r="J43" s="1">
        <v>34.9</v>
      </c>
    </row>
    <row r="44" spans="1:10" x14ac:dyDescent="0.25">
      <c r="A44" s="1">
        <v>4.8600000000000003</v>
      </c>
      <c r="B44" s="2">
        <v>2.9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6.77</v>
      </c>
      <c r="I44" s="1">
        <v>4.84</v>
      </c>
      <c r="J44" s="1">
        <v>26.6</v>
      </c>
    </row>
    <row r="45" spans="1:10" x14ac:dyDescent="0.25">
      <c r="A45" s="1">
        <v>0.66</v>
      </c>
      <c r="B45" s="2">
        <v>6.6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6.1689999999999996</v>
      </c>
      <c r="I45" s="1">
        <v>5.81</v>
      </c>
      <c r="J45" s="1">
        <v>25.3</v>
      </c>
    </row>
    <row r="46" spans="1:10" x14ac:dyDescent="0.25">
      <c r="A46" s="1">
        <v>3.73</v>
      </c>
      <c r="B46" s="2">
        <v>6.5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6.2110000000000003</v>
      </c>
      <c r="I46" s="1">
        <v>7.44</v>
      </c>
      <c r="J46" s="1">
        <v>24.7</v>
      </c>
    </row>
    <row r="47" spans="1:10" x14ac:dyDescent="0.25">
      <c r="A47" s="1">
        <v>4.63</v>
      </c>
      <c r="B47" s="2">
        <v>40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6.069</v>
      </c>
      <c r="I47" s="1">
        <v>9.5500000000000007</v>
      </c>
      <c r="J47" s="1">
        <v>21.2</v>
      </c>
    </row>
    <row r="48" spans="1:10" x14ac:dyDescent="0.25">
      <c r="A48" s="1">
        <v>8.41</v>
      </c>
      <c r="B48" s="2">
        <v>33.799999999999997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5.6820000000000004</v>
      </c>
      <c r="I48" s="1">
        <v>10.210000000000001</v>
      </c>
      <c r="J48" s="1">
        <v>19.3</v>
      </c>
    </row>
    <row r="49" spans="1:10" x14ac:dyDescent="0.25">
      <c r="A49" s="1">
        <v>5.66</v>
      </c>
      <c r="B49" s="2">
        <v>33.299999999999997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5.7859999999999996</v>
      </c>
      <c r="I49" s="1">
        <v>14.15</v>
      </c>
      <c r="J49" s="1">
        <v>20</v>
      </c>
    </row>
    <row r="50" spans="1:10" x14ac:dyDescent="0.25">
      <c r="A50" s="1">
        <v>1.43</v>
      </c>
      <c r="B50" s="2">
        <v>85.5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6.03</v>
      </c>
      <c r="I50" s="1">
        <v>18.8</v>
      </c>
      <c r="J50" s="1">
        <v>16.600000000000001</v>
      </c>
    </row>
    <row r="51" spans="1:10" x14ac:dyDescent="0.25">
      <c r="A51" s="1">
        <v>8.3000000000000007</v>
      </c>
      <c r="B51" s="2">
        <v>95.3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5.399</v>
      </c>
      <c r="I51" s="1">
        <v>30.81</v>
      </c>
      <c r="J51" s="1">
        <v>14.4</v>
      </c>
    </row>
    <row r="52" spans="1:10" x14ac:dyDescent="0.25">
      <c r="A52" s="1">
        <v>8.24</v>
      </c>
      <c r="B52" s="2">
        <v>62</v>
      </c>
      <c r="C52" s="2">
        <v>6.91</v>
      </c>
      <c r="D52" s="1">
        <v>0.44800000000000001</v>
      </c>
      <c r="E52" s="1">
        <v>3</v>
      </c>
      <c r="F52" s="1">
        <v>233</v>
      </c>
      <c r="G52" s="1">
        <v>17.899999999999999</v>
      </c>
      <c r="H52" s="1">
        <v>5.6020000000000003</v>
      </c>
      <c r="I52" s="1">
        <v>16.2</v>
      </c>
      <c r="J52" s="1">
        <v>19.399999999999999</v>
      </c>
    </row>
    <row r="53" spans="1:10" x14ac:dyDescent="0.25">
      <c r="A53" s="1">
        <v>0.63</v>
      </c>
      <c r="B53" s="2">
        <v>45.7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5.9630000000000001</v>
      </c>
      <c r="I53" s="1">
        <v>13.45</v>
      </c>
      <c r="J53" s="1">
        <v>19.7</v>
      </c>
    </row>
    <row r="54" spans="1:10" x14ac:dyDescent="0.25">
      <c r="A54" s="1">
        <v>2.69</v>
      </c>
      <c r="B54" s="2">
        <v>63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6.1150000000000002</v>
      </c>
      <c r="I54" s="1">
        <v>9.43</v>
      </c>
      <c r="J54" s="1">
        <v>20.5</v>
      </c>
    </row>
    <row r="55" spans="1:10" x14ac:dyDescent="0.25">
      <c r="A55" s="1">
        <v>0.42</v>
      </c>
      <c r="B55" s="2">
        <v>21.1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6.5110000000000001</v>
      </c>
      <c r="I55" s="1">
        <v>5.28</v>
      </c>
      <c r="J55" s="1">
        <v>25</v>
      </c>
    </row>
    <row r="56" spans="1:10" x14ac:dyDescent="0.25">
      <c r="A56" s="1">
        <v>5.84</v>
      </c>
      <c r="B56" s="2">
        <v>21.4</v>
      </c>
      <c r="C56" s="2">
        <v>5.64</v>
      </c>
      <c r="D56" s="1">
        <v>0.439</v>
      </c>
      <c r="E56" s="1">
        <v>4</v>
      </c>
      <c r="F56" s="1">
        <v>243</v>
      </c>
      <c r="G56" s="1">
        <v>16.8</v>
      </c>
      <c r="H56" s="1">
        <v>5.9980000000000002</v>
      </c>
      <c r="I56" s="1">
        <v>8.43</v>
      </c>
      <c r="J56" s="1">
        <v>23.4</v>
      </c>
    </row>
    <row r="57" spans="1:10" x14ac:dyDescent="0.25">
      <c r="A57" s="1">
        <v>1.51</v>
      </c>
      <c r="B57" s="2">
        <v>47.6</v>
      </c>
      <c r="C57" s="2">
        <v>4</v>
      </c>
      <c r="D57" s="1">
        <v>0.41</v>
      </c>
      <c r="E57" s="1">
        <v>3</v>
      </c>
      <c r="F57" s="1">
        <v>469</v>
      </c>
      <c r="G57" s="1">
        <v>21.1</v>
      </c>
      <c r="H57" s="1">
        <v>5.8879999999999999</v>
      </c>
      <c r="I57" s="1">
        <v>14.8</v>
      </c>
      <c r="J57" s="1">
        <v>18.899999999999999</v>
      </c>
    </row>
    <row r="58" spans="1:10" x14ac:dyDescent="0.25">
      <c r="A58" s="1">
        <v>5.03</v>
      </c>
      <c r="B58" s="2">
        <v>21.9</v>
      </c>
      <c r="C58" s="2">
        <v>1.22</v>
      </c>
      <c r="D58" s="1">
        <v>0.40300000000000002</v>
      </c>
      <c r="E58" s="1">
        <v>5</v>
      </c>
      <c r="F58" s="1">
        <v>226</v>
      </c>
      <c r="G58" s="1">
        <v>17.899999999999999</v>
      </c>
      <c r="H58" s="1">
        <v>7.2489999999999997</v>
      </c>
      <c r="I58" s="1">
        <v>4.8099999999999996</v>
      </c>
      <c r="J58" s="1">
        <v>35.4</v>
      </c>
    </row>
    <row r="59" spans="1:10" x14ac:dyDescent="0.25">
      <c r="A59" s="1">
        <v>7.17</v>
      </c>
      <c r="B59" s="2">
        <v>35.700000000000003</v>
      </c>
      <c r="C59" s="2">
        <v>0.74</v>
      </c>
      <c r="D59" s="1">
        <v>0.41</v>
      </c>
      <c r="E59" s="1">
        <v>2</v>
      </c>
      <c r="F59" s="1">
        <v>313</v>
      </c>
      <c r="G59" s="1">
        <v>17.3</v>
      </c>
      <c r="H59" s="1">
        <v>6.383</v>
      </c>
      <c r="I59" s="1">
        <v>5.77</v>
      </c>
      <c r="J59" s="1">
        <v>24.7</v>
      </c>
    </row>
    <row r="60" spans="1:10" x14ac:dyDescent="0.25">
      <c r="A60" s="1">
        <v>3.6</v>
      </c>
      <c r="B60" s="2">
        <v>40.5</v>
      </c>
      <c r="C60" s="2">
        <v>1.32</v>
      </c>
      <c r="D60" s="1">
        <v>0.41099999999999998</v>
      </c>
      <c r="E60" s="1">
        <v>5</v>
      </c>
      <c r="F60" s="1">
        <v>256</v>
      </c>
      <c r="G60" s="1">
        <v>15.1</v>
      </c>
      <c r="H60" s="1">
        <v>6.8159999999999998</v>
      </c>
      <c r="I60" s="1">
        <v>3.95</v>
      </c>
      <c r="J60" s="1">
        <v>31.6</v>
      </c>
    </row>
    <row r="61" spans="1:10" x14ac:dyDescent="0.25">
      <c r="A61" s="1">
        <v>3.01</v>
      </c>
      <c r="B61" s="2">
        <v>29.2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6.1449999999999996</v>
      </c>
      <c r="I61" s="1">
        <v>6.86</v>
      </c>
      <c r="J61" s="1">
        <v>23.3</v>
      </c>
    </row>
    <row r="62" spans="1:10" x14ac:dyDescent="0.25">
      <c r="A62" s="1">
        <v>0.73</v>
      </c>
      <c r="B62" s="2">
        <v>47.2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5.9269999999999996</v>
      </c>
      <c r="I62" s="1">
        <v>9.2200000000000006</v>
      </c>
      <c r="J62" s="1">
        <v>19.600000000000001</v>
      </c>
    </row>
    <row r="63" spans="1:10" x14ac:dyDescent="0.25">
      <c r="A63" s="1">
        <v>3.3</v>
      </c>
      <c r="B63" s="2">
        <v>66.2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5.7409999999999997</v>
      </c>
      <c r="I63" s="1">
        <v>13.15</v>
      </c>
      <c r="J63" s="1">
        <v>18.7</v>
      </c>
    </row>
    <row r="64" spans="1:10" x14ac:dyDescent="0.25">
      <c r="A64" s="1">
        <v>1.97</v>
      </c>
      <c r="B64" s="2">
        <v>93.4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5.9660000000000002</v>
      </c>
      <c r="I64" s="1">
        <v>14.44</v>
      </c>
      <c r="J64" s="1">
        <v>16</v>
      </c>
    </row>
    <row r="65" spans="1:10" x14ac:dyDescent="0.25">
      <c r="A65" s="1">
        <v>9.65</v>
      </c>
      <c r="B65" s="2">
        <v>67.8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6.4560000000000004</v>
      </c>
      <c r="I65" s="1">
        <v>6.73</v>
      </c>
      <c r="J65" s="1">
        <v>22.2</v>
      </c>
    </row>
    <row r="66" spans="1:10" x14ac:dyDescent="0.25">
      <c r="A66" s="1">
        <v>0.43</v>
      </c>
      <c r="B66" s="2">
        <v>43.4</v>
      </c>
      <c r="C66" s="2">
        <v>5.13</v>
      </c>
      <c r="D66" s="1">
        <v>0.45300000000000001</v>
      </c>
      <c r="E66" s="1">
        <v>8</v>
      </c>
      <c r="F66" s="1">
        <v>284</v>
      </c>
      <c r="G66" s="1">
        <v>19.7</v>
      </c>
      <c r="H66" s="1">
        <v>6.7619999999999996</v>
      </c>
      <c r="I66" s="1">
        <v>9.5</v>
      </c>
      <c r="J66" s="1">
        <v>25</v>
      </c>
    </row>
    <row r="67" spans="1:10" x14ac:dyDescent="0.25">
      <c r="A67" s="1">
        <v>1.97</v>
      </c>
      <c r="B67" s="2">
        <v>59.5</v>
      </c>
      <c r="C67" s="2">
        <v>1.38</v>
      </c>
      <c r="D67" s="1">
        <v>0.41610000000000003</v>
      </c>
      <c r="E67" s="1">
        <v>3</v>
      </c>
      <c r="F67" s="1">
        <v>216</v>
      </c>
      <c r="G67" s="1">
        <v>18.600000000000001</v>
      </c>
      <c r="H67" s="1">
        <v>7.1040000000000001</v>
      </c>
      <c r="I67" s="1">
        <v>8.0500000000000007</v>
      </c>
      <c r="J67" s="1">
        <v>33</v>
      </c>
    </row>
    <row r="68" spans="1:10" x14ac:dyDescent="0.25">
      <c r="A68" s="1">
        <v>7.65</v>
      </c>
      <c r="B68" s="2">
        <v>17.8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6.29</v>
      </c>
      <c r="I68" s="1">
        <v>4.67</v>
      </c>
      <c r="J68" s="1">
        <v>23.5</v>
      </c>
    </row>
    <row r="69" spans="1:10" x14ac:dyDescent="0.25">
      <c r="A69" s="1">
        <v>7.48</v>
      </c>
      <c r="B69" s="2">
        <v>31.1</v>
      </c>
      <c r="C69" s="2">
        <v>3.37</v>
      </c>
      <c r="D69" s="1">
        <v>0.39800000000000002</v>
      </c>
      <c r="E69" s="1">
        <v>4</v>
      </c>
      <c r="F69" s="1">
        <v>337</v>
      </c>
      <c r="G69" s="1">
        <v>16.100000000000001</v>
      </c>
      <c r="H69" s="1">
        <v>5.7869999999999999</v>
      </c>
      <c r="I69" s="1">
        <v>10.24</v>
      </c>
      <c r="J69" s="1">
        <v>19.399999999999999</v>
      </c>
    </row>
    <row r="70" spans="1:10" x14ac:dyDescent="0.25">
      <c r="A70" s="1">
        <v>5.7</v>
      </c>
      <c r="B70" s="2">
        <v>21.4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5.8780000000000001</v>
      </c>
      <c r="I70" s="1">
        <v>8.1</v>
      </c>
      <c r="J70" s="1">
        <v>22</v>
      </c>
    </row>
    <row r="71" spans="1:10" x14ac:dyDescent="0.25">
      <c r="A71" s="1">
        <v>5.94</v>
      </c>
      <c r="B71" s="2">
        <v>36.799999999999997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5.5940000000000003</v>
      </c>
      <c r="I71" s="1">
        <v>13.09</v>
      </c>
      <c r="J71" s="1">
        <v>17.399999999999999</v>
      </c>
    </row>
    <row r="72" spans="1:10" x14ac:dyDescent="0.25">
      <c r="A72" s="1">
        <v>3.96</v>
      </c>
      <c r="B72" s="2">
        <v>33</v>
      </c>
      <c r="C72" s="2">
        <v>6.07</v>
      </c>
      <c r="D72" s="1">
        <v>0.40899999999999997</v>
      </c>
      <c r="E72" s="1">
        <v>4</v>
      </c>
      <c r="F72" s="1">
        <v>345</v>
      </c>
      <c r="G72" s="1">
        <v>18.899999999999999</v>
      </c>
      <c r="H72" s="1">
        <v>5.8849999999999998</v>
      </c>
      <c r="I72" s="1">
        <v>8.7899999999999991</v>
      </c>
      <c r="J72" s="1">
        <v>20.9</v>
      </c>
    </row>
    <row r="73" spans="1:10" x14ac:dyDescent="0.25">
      <c r="A73" s="1">
        <v>4.8600000000000003</v>
      </c>
      <c r="B73" s="2">
        <v>6.6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6.4169999999999998</v>
      </c>
      <c r="I73" s="1">
        <v>6.72</v>
      </c>
      <c r="J73" s="1">
        <v>24.2</v>
      </c>
    </row>
    <row r="74" spans="1:10" x14ac:dyDescent="0.25">
      <c r="A74" s="1">
        <v>0.63</v>
      </c>
      <c r="B74" s="2">
        <v>17.5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5.9610000000000003</v>
      </c>
      <c r="I74" s="1">
        <v>9.8800000000000008</v>
      </c>
      <c r="J74" s="1">
        <v>21.7</v>
      </c>
    </row>
    <row r="75" spans="1:10" x14ac:dyDescent="0.25">
      <c r="A75" s="1">
        <v>1.0900000000000001</v>
      </c>
      <c r="B75" s="2">
        <v>7.8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6.0650000000000004</v>
      </c>
      <c r="I75" s="1">
        <v>5.52</v>
      </c>
      <c r="J75" s="1">
        <v>22.8</v>
      </c>
    </row>
    <row r="76" spans="1:10" x14ac:dyDescent="0.25">
      <c r="A76" s="1">
        <v>3.28</v>
      </c>
      <c r="B76" s="2">
        <v>6.2</v>
      </c>
      <c r="C76" s="2">
        <v>10.81</v>
      </c>
      <c r="D76" s="1">
        <v>0.41299999999999998</v>
      </c>
      <c r="E76" s="1">
        <v>4</v>
      </c>
      <c r="F76" s="1">
        <v>305</v>
      </c>
      <c r="G76" s="1">
        <v>19.2</v>
      </c>
      <c r="H76" s="1">
        <v>6.2450000000000001</v>
      </c>
      <c r="I76" s="1">
        <v>7.54</v>
      </c>
      <c r="J76" s="1">
        <v>23.4</v>
      </c>
    </row>
    <row r="77" spans="1:10" x14ac:dyDescent="0.25">
      <c r="A77" s="1">
        <v>6.44</v>
      </c>
      <c r="B77" s="2">
        <v>6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6.2729999999999997</v>
      </c>
      <c r="I77" s="1">
        <v>6.78</v>
      </c>
      <c r="J77" s="1">
        <v>24.1</v>
      </c>
    </row>
    <row r="78" spans="1:10" x14ac:dyDescent="0.25">
      <c r="A78" s="1">
        <v>8.23</v>
      </c>
      <c r="B78" s="2">
        <v>45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6.2859999999999996</v>
      </c>
      <c r="I78" s="1">
        <v>8.94</v>
      </c>
      <c r="J78" s="1">
        <v>21.4</v>
      </c>
    </row>
    <row r="79" spans="1:10" x14ac:dyDescent="0.25">
      <c r="A79" s="1">
        <v>2.99</v>
      </c>
      <c r="B79" s="2">
        <v>74.5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6.2789999999999999</v>
      </c>
      <c r="I79" s="1">
        <v>11.97</v>
      </c>
      <c r="J79" s="1">
        <v>20</v>
      </c>
    </row>
    <row r="80" spans="1:10" x14ac:dyDescent="0.25">
      <c r="A80" s="1">
        <v>7.67</v>
      </c>
      <c r="B80" s="2">
        <v>45.8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6.14</v>
      </c>
      <c r="I80" s="1">
        <v>10.27</v>
      </c>
      <c r="J80" s="1">
        <v>20.8</v>
      </c>
    </row>
    <row r="81" spans="1:10" x14ac:dyDescent="0.25">
      <c r="A81" s="1">
        <v>7.9</v>
      </c>
      <c r="B81" s="2">
        <v>53.7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6.2320000000000002</v>
      </c>
      <c r="I81" s="1">
        <v>12.34</v>
      </c>
      <c r="J81" s="1">
        <v>21.2</v>
      </c>
    </row>
    <row r="82" spans="1:10" x14ac:dyDescent="0.25">
      <c r="A82" s="1">
        <v>3.84</v>
      </c>
      <c r="B82" s="2">
        <v>36.6</v>
      </c>
      <c r="C82" s="2">
        <v>12.83</v>
      </c>
      <c r="D82" s="1">
        <v>0.437</v>
      </c>
      <c r="E82" s="1">
        <v>5</v>
      </c>
      <c r="F82" s="1">
        <v>398</v>
      </c>
      <c r="G82" s="1">
        <v>18.7</v>
      </c>
      <c r="H82" s="1">
        <v>5.8739999999999997</v>
      </c>
      <c r="I82" s="1">
        <v>9.1</v>
      </c>
      <c r="J82" s="1">
        <v>20.3</v>
      </c>
    </row>
    <row r="83" spans="1:10" x14ac:dyDescent="0.25">
      <c r="A83" s="1">
        <v>9.23</v>
      </c>
      <c r="B83" s="2">
        <v>33.5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6.7270000000000003</v>
      </c>
      <c r="I83" s="1">
        <v>5.29</v>
      </c>
      <c r="J83" s="1">
        <v>28</v>
      </c>
    </row>
    <row r="84" spans="1:10" x14ac:dyDescent="0.25">
      <c r="A84" s="1">
        <v>1.05</v>
      </c>
      <c r="B84" s="2">
        <v>70.400000000000006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6.6189999999999998</v>
      </c>
      <c r="I84" s="1">
        <v>7.22</v>
      </c>
      <c r="J84" s="1">
        <v>23.9</v>
      </c>
    </row>
    <row r="85" spans="1:10" x14ac:dyDescent="0.25">
      <c r="A85" s="1">
        <v>1.96</v>
      </c>
      <c r="B85" s="2">
        <v>32.200000000000003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6.3019999999999996</v>
      </c>
      <c r="I85" s="1">
        <v>6.72</v>
      </c>
      <c r="J85" s="1">
        <v>24.8</v>
      </c>
    </row>
    <row r="86" spans="1:10" x14ac:dyDescent="0.25">
      <c r="A86" s="1">
        <v>3.43</v>
      </c>
      <c r="B86" s="2">
        <v>46.7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6.1669999999999998</v>
      </c>
      <c r="I86" s="1">
        <v>7.51</v>
      </c>
      <c r="J86" s="1">
        <v>22.9</v>
      </c>
    </row>
    <row r="87" spans="1:10" x14ac:dyDescent="0.25">
      <c r="A87" s="1">
        <v>6.36</v>
      </c>
      <c r="B87" s="2">
        <v>48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6.3890000000000002</v>
      </c>
      <c r="I87" s="1">
        <v>9.6199999999999992</v>
      </c>
      <c r="J87" s="1">
        <v>23.9</v>
      </c>
    </row>
    <row r="88" spans="1:10" x14ac:dyDescent="0.25">
      <c r="A88" s="1">
        <v>6.55</v>
      </c>
      <c r="B88" s="2">
        <v>56.1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6.63</v>
      </c>
      <c r="I88" s="1">
        <v>6.53</v>
      </c>
      <c r="J88" s="1">
        <v>26.6</v>
      </c>
    </row>
    <row r="89" spans="1:10" x14ac:dyDescent="0.25">
      <c r="A89" s="1">
        <v>6.42</v>
      </c>
      <c r="B89" s="2">
        <v>45.1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6.0149999999999997</v>
      </c>
      <c r="I89" s="1">
        <v>12.86</v>
      </c>
      <c r="J89" s="1">
        <v>22.5</v>
      </c>
    </row>
    <row r="90" spans="1:10" x14ac:dyDescent="0.25">
      <c r="A90" s="1">
        <v>3.15</v>
      </c>
      <c r="B90" s="2">
        <v>56.8</v>
      </c>
      <c r="C90" s="2">
        <v>4.49</v>
      </c>
      <c r="D90" s="1">
        <v>0.44900000000000001</v>
      </c>
      <c r="E90" s="1">
        <v>3</v>
      </c>
      <c r="F90" s="1">
        <v>247</v>
      </c>
      <c r="G90" s="1">
        <v>18.5</v>
      </c>
      <c r="H90" s="1">
        <v>6.1210000000000004</v>
      </c>
      <c r="I90" s="1">
        <v>8.44</v>
      </c>
      <c r="J90" s="1">
        <v>22.2</v>
      </c>
    </row>
    <row r="91" spans="1:10" x14ac:dyDescent="0.25">
      <c r="A91" s="1">
        <v>9.27</v>
      </c>
      <c r="B91" s="2">
        <v>86.3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7.0069999999999997</v>
      </c>
      <c r="I91" s="1">
        <v>5.5</v>
      </c>
      <c r="J91" s="1">
        <v>23.6</v>
      </c>
    </row>
    <row r="92" spans="1:10" x14ac:dyDescent="0.25">
      <c r="A92" s="1">
        <v>3.7</v>
      </c>
      <c r="B92" s="2">
        <v>63.1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7.0789999999999997</v>
      </c>
      <c r="I92" s="1">
        <v>5.7</v>
      </c>
      <c r="J92" s="1">
        <v>28.7</v>
      </c>
    </row>
    <row r="93" spans="1:10" x14ac:dyDescent="0.25">
      <c r="A93" s="1">
        <v>1.28</v>
      </c>
      <c r="B93" s="2">
        <v>66.099999999999994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6.4169999999999998</v>
      </c>
      <c r="I93" s="1">
        <v>8.81</v>
      </c>
      <c r="J93" s="1">
        <v>22.6</v>
      </c>
    </row>
    <row r="94" spans="1:10" x14ac:dyDescent="0.25">
      <c r="A94" s="1">
        <v>0.91</v>
      </c>
      <c r="B94" s="2">
        <v>73.900000000000006</v>
      </c>
      <c r="C94" s="2">
        <v>3.41</v>
      </c>
      <c r="D94" s="1">
        <v>0.48899999999999999</v>
      </c>
      <c r="E94" s="1">
        <v>2</v>
      </c>
      <c r="F94" s="1">
        <v>270</v>
      </c>
      <c r="G94" s="1">
        <v>17.8</v>
      </c>
      <c r="H94" s="1">
        <v>6.4050000000000002</v>
      </c>
      <c r="I94" s="1">
        <v>8.1999999999999993</v>
      </c>
      <c r="J94" s="1">
        <v>22</v>
      </c>
    </row>
    <row r="95" spans="1:10" x14ac:dyDescent="0.25">
      <c r="A95" s="1">
        <v>9.07</v>
      </c>
      <c r="B95" s="2">
        <v>53.6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6.4420000000000002</v>
      </c>
      <c r="I95" s="1">
        <v>8.16</v>
      </c>
      <c r="J95" s="1">
        <v>22.9</v>
      </c>
    </row>
    <row r="96" spans="1:10" x14ac:dyDescent="0.25">
      <c r="A96" s="1">
        <v>5.8</v>
      </c>
      <c r="B96" s="2">
        <v>28.9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6.2110000000000003</v>
      </c>
      <c r="I96" s="1">
        <v>6.21</v>
      </c>
      <c r="J96" s="1">
        <v>25</v>
      </c>
    </row>
    <row r="97" spans="1:10" x14ac:dyDescent="0.25">
      <c r="A97" s="1">
        <v>2.61</v>
      </c>
      <c r="B97" s="2">
        <v>77.3</v>
      </c>
      <c r="C97" s="2">
        <v>15.04</v>
      </c>
      <c r="D97" s="1">
        <v>0.46400000000000002</v>
      </c>
      <c r="E97" s="1">
        <v>4</v>
      </c>
      <c r="F97" s="1">
        <v>270</v>
      </c>
      <c r="G97" s="1">
        <v>18.2</v>
      </c>
      <c r="H97" s="1">
        <v>6.2489999999999997</v>
      </c>
      <c r="I97" s="1">
        <v>10.59</v>
      </c>
      <c r="J97" s="1">
        <v>20.6</v>
      </c>
    </row>
    <row r="98" spans="1:10" x14ac:dyDescent="0.25">
      <c r="A98" s="1">
        <v>7.21</v>
      </c>
      <c r="B98" s="2">
        <v>57.8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6.625</v>
      </c>
      <c r="I98" s="1">
        <v>6.65</v>
      </c>
      <c r="J98" s="1">
        <v>28.4</v>
      </c>
    </row>
    <row r="99" spans="1:10" x14ac:dyDescent="0.25">
      <c r="A99" s="1">
        <v>3.15</v>
      </c>
      <c r="B99" s="2">
        <v>69.599999999999994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6.1630000000000003</v>
      </c>
      <c r="I99" s="1">
        <v>11.34</v>
      </c>
      <c r="J99" s="1">
        <v>21.4</v>
      </c>
    </row>
    <row r="100" spans="1:10" x14ac:dyDescent="0.25">
      <c r="A100" s="1">
        <v>8.16</v>
      </c>
      <c r="B100" s="2">
        <v>76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8.0690000000000008</v>
      </c>
      <c r="I100" s="1">
        <v>4.21</v>
      </c>
      <c r="J100" s="1">
        <v>38.700000000000003</v>
      </c>
    </row>
    <row r="101" spans="1:10" x14ac:dyDescent="0.25">
      <c r="A101" s="1">
        <v>5.75</v>
      </c>
      <c r="B101" s="2">
        <v>36.9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7.82</v>
      </c>
      <c r="I101" s="1">
        <v>3.57</v>
      </c>
      <c r="J101" s="1">
        <v>43.8</v>
      </c>
    </row>
    <row r="102" spans="1:10" x14ac:dyDescent="0.25">
      <c r="A102" s="1">
        <v>4.46</v>
      </c>
      <c r="B102" s="2">
        <v>62.5</v>
      </c>
      <c r="C102" s="2">
        <v>2.89</v>
      </c>
      <c r="D102" s="1">
        <v>0.44500000000000001</v>
      </c>
      <c r="E102" s="1">
        <v>2</v>
      </c>
      <c r="F102" s="1">
        <v>276</v>
      </c>
      <c r="G102" s="1">
        <v>18</v>
      </c>
      <c r="H102" s="1">
        <v>7.4160000000000004</v>
      </c>
      <c r="I102" s="1">
        <v>6.19</v>
      </c>
      <c r="J102" s="1">
        <v>33.200000000000003</v>
      </c>
    </row>
    <row r="103" spans="1:10" x14ac:dyDescent="0.25">
      <c r="A103" s="1">
        <v>6.3</v>
      </c>
      <c r="B103" s="2">
        <v>79.900000000000006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6.7270000000000003</v>
      </c>
      <c r="I103" s="1">
        <v>9.42</v>
      </c>
      <c r="J103" s="1">
        <v>27.5</v>
      </c>
    </row>
    <row r="104" spans="1:10" x14ac:dyDescent="0.25">
      <c r="A104" s="1">
        <v>7.71</v>
      </c>
      <c r="B104" s="2">
        <v>71.3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6.7809999999999997</v>
      </c>
      <c r="I104" s="1">
        <v>7.67</v>
      </c>
      <c r="J104" s="1">
        <v>26.5</v>
      </c>
    </row>
    <row r="105" spans="1:10" x14ac:dyDescent="0.25">
      <c r="A105" s="1">
        <v>8.93</v>
      </c>
      <c r="B105" s="2">
        <v>85.4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6.4050000000000002</v>
      </c>
      <c r="I105" s="1">
        <v>10.63</v>
      </c>
      <c r="J105" s="1">
        <v>18.600000000000001</v>
      </c>
    </row>
    <row r="106" spans="1:10" x14ac:dyDescent="0.25">
      <c r="A106" s="1">
        <v>9.7100000000000009</v>
      </c>
      <c r="B106" s="2">
        <v>87.4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6.1369999999999996</v>
      </c>
      <c r="I106" s="1">
        <v>13.44</v>
      </c>
      <c r="J106" s="1">
        <v>19.3</v>
      </c>
    </row>
    <row r="107" spans="1:10" x14ac:dyDescent="0.25">
      <c r="A107" s="1">
        <v>8.9</v>
      </c>
      <c r="B107" s="2">
        <v>90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6.1669999999999998</v>
      </c>
      <c r="I107" s="1">
        <v>12.33</v>
      </c>
      <c r="J107" s="1">
        <v>20.100000000000001</v>
      </c>
    </row>
    <row r="108" spans="1:10" x14ac:dyDescent="0.25">
      <c r="A108" s="1">
        <v>3.77</v>
      </c>
      <c r="B108" s="2">
        <v>96.7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5.851</v>
      </c>
      <c r="I108" s="1">
        <v>16.47</v>
      </c>
      <c r="J108" s="1">
        <v>19.5</v>
      </c>
    </row>
    <row r="109" spans="1:10" x14ac:dyDescent="0.25">
      <c r="A109" s="1">
        <v>3.63</v>
      </c>
      <c r="B109" s="2">
        <v>91.9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5.8360000000000003</v>
      </c>
      <c r="I109" s="1">
        <v>18.66</v>
      </c>
      <c r="J109" s="1">
        <v>19.5</v>
      </c>
    </row>
    <row r="110" spans="1:10" x14ac:dyDescent="0.25">
      <c r="A110" s="1">
        <v>0.14000000000000001</v>
      </c>
      <c r="B110" s="2">
        <v>85.2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6.1269999999999998</v>
      </c>
      <c r="I110" s="1">
        <v>14.09</v>
      </c>
      <c r="J110" s="1">
        <v>20.399999999999999</v>
      </c>
    </row>
    <row r="111" spans="1:10" x14ac:dyDescent="0.25">
      <c r="A111" s="1">
        <v>6.65</v>
      </c>
      <c r="B111" s="2">
        <v>97.1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6.4740000000000002</v>
      </c>
      <c r="I111" s="1">
        <v>12.27</v>
      </c>
      <c r="J111" s="1">
        <v>19.8</v>
      </c>
    </row>
    <row r="112" spans="1:10" x14ac:dyDescent="0.25">
      <c r="A112" s="1">
        <v>3.29</v>
      </c>
      <c r="B112" s="2">
        <v>91.2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6.2290000000000001</v>
      </c>
      <c r="I112" s="1">
        <v>15.55</v>
      </c>
      <c r="J112" s="1">
        <v>19.399999999999999</v>
      </c>
    </row>
    <row r="113" spans="1:10" x14ac:dyDescent="0.25">
      <c r="A113" s="1">
        <v>5.25</v>
      </c>
      <c r="B113" s="2">
        <v>54.4</v>
      </c>
      <c r="C113" s="2">
        <v>8.56</v>
      </c>
      <c r="D113" s="1">
        <v>0.52</v>
      </c>
      <c r="E113" s="1">
        <v>5</v>
      </c>
      <c r="F113" s="1">
        <v>384</v>
      </c>
      <c r="G113" s="1">
        <v>20.9</v>
      </c>
      <c r="H113" s="1">
        <v>6.1950000000000003</v>
      </c>
      <c r="I113" s="1">
        <v>13</v>
      </c>
      <c r="J113" s="1">
        <v>21.7</v>
      </c>
    </row>
    <row r="114" spans="1:10" x14ac:dyDescent="0.25">
      <c r="A114" s="1">
        <v>9.17</v>
      </c>
      <c r="B114" s="2">
        <v>81.599999999999994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6.7149999999999999</v>
      </c>
      <c r="I114" s="1">
        <v>10.16</v>
      </c>
      <c r="J114" s="1">
        <v>22.8</v>
      </c>
    </row>
    <row r="115" spans="1:10" x14ac:dyDescent="0.25">
      <c r="A115" s="1">
        <v>8.48</v>
      </c>
      <c r="B115" s="2">
        <v>92.9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5.9130000000000003</v>
      </c>
      <c r="I115" s="1">
        <v>16.21</v>
      </c>
      <c r="J115" s="1">
        <v>18.8</v>
      </c>
    </row>
    <row r="116" spans="1:10" x14ac:dyDescent="0.25">
      <c r="A116" s="1">
        <v>9.08</v>
      </c>
      <c r="B116" s="2">
        <v>95.4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6.0919999999999996</v>
      </c>
      <c r="I116" s="1">
        <v>17.09</v>
      </c>
      <c r="J116" s="1">
        <v>18.7</v>
      </c>
    </row>
    <row r="117" spans="1:10" x14ac:dyDescent="0.25">
      <c r="A117" s="1">
        <v>2.0099999999999998</v>
      </c>
      <c r="B117" s="2">
        <v>84.2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6.2539999999999996</v>
      </c>
      <c r="I117" s="1">
        <v>10.45</v>
      </c>
      <c r="J117" s="1">
        <v>18.5</v>
      </c>
    </row>
    <row r="118" spans="1:10" x14ac:dyDescent="0.25">
      <c r="A118" s="1">
        <v>4.57</v>
      </c>
      <c r="B118" s="2">
        <v>88.2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5.9279999999999999</v>
      </c>
      <c r="I118" s="1">
        <v>15.76</v>
      </c>
      <c r="J118" s="1">
        <v>18.3</v>
      </c>
    </row>
    <row r="119" spans="1:10" x14ac:dyDescent="0.25">
      <c r="A119" s="1">
        <v>3.48</v>
      </c>
      <c r="B119" s="2">
        <v>72.5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6.1760000000000002</v>
      </c>
      <c r="I119" s="1">
        <v>12.04</v>
      </c>
      <c r="J119" s="1">
        <v>21.2</v>
      </c>
    </row>
    <row r="120" spans="1:10" x14ac:dyDescent="0.25">
      <c r="A120" s="1">
        <v>2.21</v>
      </c>
      <c r="B120" s="2">
        <v>82.6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6.0209999999999999</v>
      </c>
      <c r="I120" s="1">
        <v>10.3</v>
      </c>
      <c r="J120" s="1">
        <v>19.2</v>
      </c>
    </row>
    <row r="121" spans="1:10" x14ac:dyDescent="0.25">
      <c r="A121" s="1">
        <v>7.21</v>
      </c>
      <c r="B121" s="2">
        <v>73.099999999999994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5.8719999999999999</v>
      </c>
      <c r="I121" s="1">
        <v>15.37</v>
      </c>
      <c r="J121" s="1">
        <v>20.399999999999999</v>
      </c>
    </row>
    <row r="122" spans="1:10" x14ac:dyDescent="0.25">
      <c r="A122" s="1">
        <v>2.52</v>
      </c>
      <c r="B122" s="2">
        <v>65.2</v>
      </c>
      <c r="C122" s="2">
        <v>10.01</v>
      </c>
      <c r="D122" s="1">
        <v>0.54700000000000004</v>
      </c>
      <c r="E122" s="1">
        <v>6</v>
      </c>
      <c r="F122" s="1">
        <v>432</v>
      </c>
      <c r="G122" s="1">
        <v>17.8</v>
      </c>
      <c r="H122" s="1">
        <v>5.7309999999999999</v>
      </c>
      <c r="I122" s="1">
        <v>13.61</v>
      </c>
      <c r="J122" s="1">
        <v>19.3</v>
      </c>
    </row>
    <row r="123" spans="1:10" x14ac:dyDescent="0.25">
      <c r="A123" s="1">
        <v>1.42</v>
      </c>
      <c r="B123" s="2">
        <v>69.7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5.87</v>
      </c>
      <c r="I123" s="1">
        <v>14.37</v>
      </c>
      <c r="J123" s="1">
        <v>22</v>
      </c>
    </row>
    <row r="124" spans="1:10" x14ac:dyDescent="0.25">
      <c r="A124" s="1">
        <v>8.1</v>
      </c>
      <c r="B124" s="2">
        <v>84.1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6.0039999999999996</v>
      </c>
      <c r="I124" s="1">
        <v>14.27</v>
      </c>
      <c r="J124" s="1">
        <v>20.3</v>
      </c>
    </row>
    <row r="125" spans="1:10" x14ac:dyDescent="0.25">
      <c r="A125" s="1">
        <v>8.09</v>
      </c>
      <c r="B125" s="2">
        <v>92.9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5.9610000000000003</v>
      </c>
      <c r="I125" s="1">
        <v>17.93</v>
      </c>
      <c r="J125" s="1">
        <v>20.5</v>
      </c>
    </row>
    <row r="126" spans="1:10" x14ac:dyDescent="0.25">
      <c r="A126" s="1">
        <v>0.6</v>
      </c>
      <c r="B126" s="2">
        <v>97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5.8559999999999999</v>
      </c>
      <c r="I126" s="1">
        <v>25.41</v>
      </c>
      <c r="J126" s="1">
        <v>17.3</v>
      </c>
    </row>
    <row r="127" spans="1:10" x14ac:dyDescent="0.25">
      <c r="A127" s="1">
        <v>2.88</v>
      </c>
      <c r="B127" s="2">
        <v>95.8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5.8789999999999996</v>
      </c>
      <c r="I127" s="1">
        <v>17.579999999999998</v>
      </c>
      <c r="J127" s="1">
        <v>18.8</v>
      </c>
    </row>
    <row r="128" spans="1:10" x14ac:dyDescent="0.25">
      <c r="A128" s="1">
        <v>7.01</v>
      </c>
      <c r="B128" s="2">
        <v>88.4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5.9859999999999998</v>
      </c>
      <c r="I128" s="1">
        <v>14.81</v>
      </c>
      <c r="J128" s="1">
        <v>21.4</v>
      </c>
    </row>
    <row r="129" spans="1:10" x14ac:dyDescent="0.25">
      <c r="A129" s="1">
        <v>3.79</v>
      </c>
      <c r="B129" s="2">
        <v>95.6</v>
      </c>
      <c r="C129" s="2">
        <v>25.65</v>
      </c>
      <c r="D129" s="1">
        <v>0.58099999999999996</v>
      </c>
      <c r="E129" s="1">
        <v>2</v>
      </c>
      <c r="F129" s="1">
        <v>188</v>
      </c>
      <c r="G129" s="1">
        <v>19.100000000000001</v>
      </c>
      <c r="H129" s="1">
        <v>5.6130000000000004</v>
      </c>
      <c r="I129" s="1">
        <v>27.26</v>
      </c>
      <c r="J129" s="1">
        <v>15.7</v>
      </c>
    </row>
    <row r="130" spans="1:10" x14ac:dyDescent="0.25">
      <c r="A130" s="1">
        <v>7.15</v>
      </c>
      <c r="B130" s="2">
        <v>96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5.6929999999999996</v>
      </c>
      <c r="I130" s="1">
        <v>17.190000000000001</v>
      </c>
      <c r="J130" s="1">
        <v>16.2</v>
      </c>
    </row>
    <row r="131" spans="1:10" x14ac:dyDescent="0.25">
      <c r="A131" s="1">
        <v>3.79</v>
      </c>
      <c r="B131" s="2">
        <v>98.8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6.431</v>
      </c>
      <c r="I131" s="1">
        <v>15.39</v>
      </c>
      <c r="J131" s="1">
        <v>18</v>
      </c>
    </row>
    <row r="132" spans="1:10" x14ac:dyDescent="0.25">
      <c r="A132" s="1">
        <v>2.65</v>
      </c>
      <c r="B132" s="2">
        <v>94.7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5.6369999999999996</v>
      </c>
      <c r="I132" s="1">
        <v>18.34</v>
      </c>
      <c r="J132" s="1">
        <v>14.3</v>
      </c>
    </row>
    <row r="133" spans="1:10" x14ac:dyDescent="0.25">
      <c r="A133" s="1">
        <v>6.03</v>
      </c>
      <c r="B133" s="2">
        <v>98.9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6.4580000000000002</v>
      </c>
      <c r="I133" s="1">
        <v>12.6</v>
      </c>
      <c r="J133" s="1">
        <v>19.2</v>
      </c>
    </row>
    <row r="134" spans="1:10" x14ac:dyDescent="0.25">
      <c r="A134" s="1">
        <v>4.3899999999999997</v>
      </c>
      <c r="B134" s="2">
        <v>97.7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6.3259999999999996</v>
      </c>
      <c r="I134" s="1">
        <v>12.26</v>
      </c>
      <c r="J134" s="1">
        <v>19.600000000000001</v>
      </c>
    </row>
    <row r="135" spans="1:10" x14ac:dyDescent="0.25">
      <c r="A135" s="1">
        <v>8.58</v>
      </c>
      <c r="B135" s="2">
        <v>97.9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6.3719999999999999</v>
      </c>
      <c r="I135" s="1">
        <v>11.12</v>
      </c>
      <c r="J135" s="1">
        <v>23</v>
      </c>
    </row>
    <row r="136" spans="1:10" x14ac:dyDescent="0.25">
      <c r="A136" s="1">
        <v>0.4</v>
      </c>
      <c r="B136" s="2">
        <v>95.4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5.8220000000000001</v>
      </c>
      <c r="I136" s="1">
        <v>15.03</v>
      </c>
      <c r="J136" s="1">
        <v>18.399999999999999</v>
      </c>
    </row>
    <row r="137" spans="1:10" x14ac:dyDescent="0.25">
      <c r="A137" s="1">
        <v>5.48</v>
      </c>
      <c r="B137" s="2">
        <v>98.4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5.7569999999999997</v>
      </c>
      <c r="I137" s="1">
        <v>17.309999999999999</v>
      </c>
      <c r="J137" s="1">
        <v>15.6</v>
      </c>
    </row>
    <row r="138" spans="1:10" x14ac:dyDescent="0.25">
      <c r="A138" s="1">
        <v>0.66</v>
      </c>
      <c r="B138" s="2">
        <v>98.2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6.335</v>
      </c>
      <c r="I138" s="1">
        <v>16.96</v>
      </c>
      <c r="J138" s="1">
        <v>18.100000000000001</v>
      </c>
    </row>
    <row r="139" spans="1:10" x14ac:dyDescent="0.25">
      <c r="A139" s="1">
        <v>9.8699999999999992</v>
      </c>
      <c r="B139" s="2">
        <v>93.5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5.9420000000000002</v>
      </c>
      <c r="I139" s="1">
        <v>16.899999999999999</v>
      </c>
      <c r="J139" s="1">
        <v>17.399999999999999</v>
      </c>
    </row>
    <row r="140" spans="1:10" x14ac:dyDescent="0.25">
      <c r="A140" s="1">
        <v>5.05</v>
      </c>
      <c r="B140" s="2">
        <v>98.4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6.4539999999999997</v>
      </c>
      <c r="I140" s="1">
        <v>14.59</v>
      </c>
      <c r="J140" s="1">
        <v>17.100000000000001</v>
      </c>
    </row>
    <row r="141" spans="1:10" x14ac:dyDescent="0.25">
      <c r="A141" s="1">
        <v>0.91</v>
      </c>
      <c r="B141" s="2">
        <v>98.2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5.8570000000000002</v>
      </c>
      <c r="I141" s="1">
        <v>21.32</v>
      </c>
      <c r="J141" s="1">
        <v>13.3</v>
      </c>
    </row>
    <row r="142" spans="1:10" x14ac:dyDescent="0.25">
      <c r="A142" s="1">
        <v>2.92</v>
      </c>
      <c r="B142" s="2">
        <v>97.9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6.1509999999999998</v>
      </c>
      <c r="I142" s="1">
        <v>18.46</v>
      </c>
      <c r="J142" s="1">
        <v>17.8</v>
      </c>
    </row>
    <row r="143" spans="1:10" x14ac:dyDescent="0.25">
      <c r="A143" s="1">
        <v>8.82</v>
      </c>
      <c r="B143" s="2">
        <v>93.6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6.1740000000000004</v>
      </c>
      <c r="I143" s="1">
        <v>24.16</v>
      </c>
      <c r="J143" s="1">
        <v>14</v>
      </c>
    </row>
    <row r="144" spans="1:10" x14ac:dyDescent="0.25">
      <c r="A144" s="1">
        <v>3.92</v>
      </c>
      <c r="B144" s="2">
        <v>100</v>
      </c>
      <c r="C144" s="2">
        <v>21.89</v>
      </c>
      <c r="D144" s="1">
        <v>0.624</v>
      </c>
      <c r="E144" s="1">
        <v>4</v>
      </c>
      <c r="F144" s="1">
        <v>437</v>
      </c>
      <c r="G144" s="1">
        <v>21.2</v>
      </c>
      <c r="H144" s="1">
        <v>5.0190000000000001</v>
      </c>
      <c r="I144" s="1">
        <v>34.409999999999997</v>
      </c>
      <c r="J144" s="1">
        <v>14.4</v>
      </c>
    </row>
    <row r="145" spans="1:10" x14ac:dyDescent="0.25">
      <c r="A145" s="1">
        <v>3.83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5.4029999999999996</v>
      </c>
      <c r="I145" s="1">
        <v>26.82</v>
      </c>
      <c r="J145" s="1">
        <v>13.4</v>
      </c>
    </row>
    <row r="146" spans="1:10" x14ac:dyDescent="0.25">
      <c r="A146" s="1">
        <v>0.68</v>
      </c>
      <c r="B146" s="2">
        <v>100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5.468</v>
      </c>
      <c r="I146" s="1">
        <v>26.42</v>
      </c>
      <c r="J146" s="1">
        <v>15.6</v>
      </c>
    </row>
    <row r="147" spans="1:10" x14ac:dyDescent="0.25">
      <c r="A147" s="1">
        <v>1.25</v>
      </c>
      <c r="B147" s="2">
        <v>97.8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4.9029999999999996</v>
      </c>
      <c r="I147" s="1">
        <v>29.29</v>
      </c>
      <c r="J147" s="1">
        <v>11.8</v>
      </c>
    </row>
    <row r="148" spans="1:10" x14ac:dyDescent="0.25">
      <c r="A148" s="1">
        <v>2.88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6.13</v>
      </c>
      <c r="I148" s="1">
        <v>27.8</v>
      </c>
      <c r="J148" s="1">
        <v>13.8</v>
      </c>
    </row>
    <row r="149" spans="1:10" x14ac:dyDescent="0.25">
      <c r="A149" s="1">
        <v>9.89</v>
      </c>
      <c r="B149" s="2">
        <v>100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5.6280000000000001</v>
      </c>
      <c r="I149" s="1">
        <v>16.649999999999999</v>
      </c>
      <c r="J149" s="1">
        <v>15.6</v>
      </c>
    </row>
    <row r="150" spans="1:10" x14ac:dyDescent="0.25">
      <c r="A150" s="1">
        <v>8.5399999999999991</v>
      </c>
      <c r="B150" s="2">
        <v>95.7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4.9260000000000002</v>
      </c>
      <c r="I150" s="1">
        <v>29.53</v>
      </c>
      <c r="J150" s="1">
        <v>14.6</v>
      </c>
    </row>
    <row r="151" spans="1:10" x14ac:dyDescent="0.25">
      <c r="A151" s="1">
        <v>4.75</v>
      </c>
      <c r="B151" s="2">
        <v>93.8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5.1859999999999999</v>
      </c>
      <c r="I151" s="1">
        <v>28.32</v>
      </c>
      <c r="J151" s="1">
        <v>17.8</v>
      </c>
    </row>
    <row r="152" spans="1:10" x14ac:dyDescent="0.25">
      <c r="A152" s="1">
        <v>3.07</v>
      </c>
      <c r="B152" s="2">
        <v>94.9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5.5970000000000004</v>
      </c>
      <c r="I152" s="1">
        <v>21.45</v>
      </c>
      <c r="J152" s="1">
        <v>15.4</v>
      </c>
    </row>
    <row r="153" spans="1:10" x14ac:dyDescent="0.25">
      <c r="A153" s="1">
        <v>9.17</v>
      </c>
      <c r="B153" s="2">
        <v>97.3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6.1219999999999999</v>
      </c>
      <c r="I153" s="1">
        <v>14.1</v>
      </c>
      <c r="J153" s="1">
        <v>21.5</v>
      </c>
    </row>
    <row r="154" spans="1:10" x14ac:dyDescent="0.25">
      <c r="A154" s="1">
        <v>9.33</v>
      </c>
      <c r="B154" s="2">
        <v>100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5.4039999999999999</v>
      </c>
      <c r="I154" s="1">
        <v>13.28</v>
      </c>
      <c r="J154" s="1">
        <v>19.600000000000001</v>
      </c>
    </row>
    <row r="155" spans="1:10" x14ac:dyDescent="0.25">
      <c r="A155" s="1">
        <v>3.51</v>
      </c>
      <c r="B155" s="2">
        <v>88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5.0119999999999996</v>
      </c>
      <c r="I155" s="1">
        <v>12.12</v>
      </c>
      <c r="J155" s="1">
        <v>15.3</v>
      </c>
    </row>
    <row r="156" spans="1:10" x14ac:dyDescent="0.25">
      <c r="A156" s="1">
        <v>9.81</v>
      </c>
      <c r="B156" s="2">
        <v>98.5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5.7089999999999996</v>
      </c>
      <c r="I156" s="1">
        <v>15.79</v>
      </c>
      <c r="J156" s="1">
        <v>19.399999999999999</v>
      </c>
    </row>
    <row r="157" spans="1:10" x14ac:dyDescent="0.25">
      <c r="A157" s="1">
        <v>1.24</v>
      </c>
      <c r="B157" s="2">
        <v>96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6.1289999999999996</v>
      </c>
      <c r="I157" s="1">
        <v>15.12</v>
      </c>
      <c r="J157" s="1">
        <v>17</v>
      </c>
    </row>
    <row r="158" spans="1:10" x14ac:dyDescent="0.25">
      <c r="A158" s="1">
        <v>0.76</v>
      </c>
      <c r="B158" s="2">
        <v>82.6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6.1520000000000001</v>
      </c>
      <c r="I158" s="1">
        <v>15.02</v>
      </c>
      <c r="J158" s="1">
        <v>15.6</v>
      </c>
    </row>
    <row r="159" spans="1:10" x14ac:dyDescent="0.25">
      <c r="A159" s="1">
        <v>9.09</v>
      </c>
      <c r="B159" s="2">
        <v>94</v>
      </c>
      <c r="C159" s="2">
        <v>19.579999999999998</v>
      </c>
      <c r="D159" s="1">
        <v>0.871</v>
      </c>
      <c r="E159" s="1">
        <v>5</v>
      </c>
      <c r="F159" s="1">
        <v>403</v>
      </c>
      <c r="G159" s="1">
        <v>14.7</v>
      </c>
      <c r="H159" s="1">
        <v>5.2720000000000002</v>
      </c>
      <c r="I159" s="1">
        <v>16.14</v>
      </c>
      <c r="J159" s="1">
        <v>13.1</v>
      </c>
    </row>
    <row r="160" spans="1:10" x14ac:dyDescent="0.25">
      <c r="A160" s="1">
        <v>7.86</v>
      </c>
      <c r="B160" s="2">
        <v>97.4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6.9429999999999996</v>
      </c>
      <c r="I160" s="1">
        <v>4.59</v>
      </c>
      <c r="J160" s="1">
        <v>41.3</v>
      </c>
    </row>
    <row r="161" spans="1:10" x14ac:dyDescent="0.25">
      <c r="A161" s="1">
        <v>4.6900000000000004</v>
      </c>
      <c r="B161" s="2">
        <v>100</v>
      </c>
      <c r="C161" s="2">
        <v>19.579999999999998</v>
      </c>
      <c r="D161" s="1">
        <v>0.60499999999999998</v>
      </c>
      <c r="E161" s="1">
        <v>5</v>
      </c>
      <c r="F161" s="1">
        <v>403</v>
      </c>
      <c r="G161" s="1">
        <v>14.7</v>
      </c>
      <c r="H161" s="1">
        <v>6.0659999999999998</v>
      </c>
      <c r="I161" s="1">
        <v>6.43</v>
      </c>
      <c r="J161" s="1">
        <v>24.3</v>
      </c>
    </row>
    <row r="162" spans="1:10" x14ac:dyDescent="0.25">
      <c r="A162" s="1">
        <v>4.8099999999999996</v>
      </c>
      <c r="B162" s="2">
        <v>100</v>
      </c>
      <c r="C162" s="2">
        <v>19.579999999999998</v>
      </c>
      <c r="D162" s="1">
        <v>0.871</v>
      </c>
      <c r="E162" s="1">
        <v>5</v>
      </c>
      <c r="F162" s="1">
        <v>403</v>
      </c>
      <c r="G162" s="1">
        <v>14.7</v>
      </c>
      <c r="H162" s="1">
        <v>6.51</v>
      </c>
      <c r="I162" s="1">
        <v>7.39</v>
      </c>
      <c r="J162" s="1">
        <v>23.3</v>
      </c>
    </row>
    <row r="163" spans="1:10" x14ac:dyDescent="0.25">
      <c r="A163" s="1">
        <v>8.65</v>
      </c>
      <c r="B163" s="2">
        <v>92.6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6.25</v>
      </c>
      <c r="I163" s="1">
        <v>5.5</v>
      </c>
      <c r="J163" s="1">
        <v>27</v>
      </c>
    </row>
    <row r="164" spans="1:10" x14ac:dyDescent="0.25">
      <c r="A164" s="1">
        <v>2.63</v>
      </c>
      <c r="B164" s="2">
        <v>90.8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7.4889999999999999</v>
      </c>
      <c r="I164" s="1">
        <v>1.73</v>
      </c>
      <c r="J164" s="1">
        <v>50</v>
      </c>
    </row>
    <row r="165" spans="1:10" x14ac:dyDescent="0.25">
      <c r="A165" s="1">
        <v>8.39</v>
      </c>
      <c r="B165" s="2">
        <v>98.2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7.8019999999999996</v>
      </c>
      <c r="I165" s="1">
        <v>1.92</v>
      </c>
      <c r="J165" s="1">
        <v>50</v>
      </c>
    </row>
    <row r="166" spans="1:10" x14ac:dyDescent="0.25">
      <c r="A166" s="1">
        <v>1.26</v>
      </c>
      <c r="B166" s="2">
        <v>93.9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8.375</v>
      </c>
      <c r="I166" s="1">
        <v>3.32</v>
      </c>
      <c r="J166" s="1">
        <v>50</v>
      </c>
    </row>
    <row r="167" spans="1:10" x14ac:dyDescent="0.25">
      <c r="A167" s="1">
        <v>0.75</v>
      </c>
      <c r="B167" s="2">
        <v>91.8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5.8540000000000001</v>
      </c>
      <c r="I167" s="1">
        <v>11.64</v>
      </c>
      <c r="J167" s="1">
        <v>22.7</v>
      </c>
    </row>
    <row r="168" spans="1:10" x14ac:dyDescent="0.25">
      <c r="A168" s="1">
        <v>6.11</v>
      </c>
      <c r="B168" s="2">
        <v>93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6.101</v>
      </c>
      <c r="I168" s="1">
        <v>9.81</v>
      </c>
      <c r="J168" s="1">
        <v>25</v>
      </c>
    </row>
    <row r="169" spans="1:10" x14ac:dyDescent="0.25">
      <c r="A169" s="1">
        <v>1.5</v>
      </c>
      <c r="B169" s="2">
        <v>96.2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7.9290000000000003</v>
      </c>
      <c r="I169" s="1">
        <v>3.7</v>
      </c>
      <c r="J169" s="1">
        <v>50</v>
      </c>
    </row>
    <row r="170" spans="1:10" x14ac:dyDescent="0.25">
      <c r="A170" s="1">
        <v>1.33</v>
      </c>
      <c r="B170" s="2">
        <v>79.2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5.8769999999999998</v>
      </c>
      <c r="I170" s="1">
        <v>12.14</v>
      </c>
      <c r="J170" s="1">
        <v>23.8</v>
      </c>
    </row>
    <row r="171" spans="1:10" x14ac:dyDescent="0.25">
      <c r="A171" s="1">
        <v>6.02</v>
      </c>
      <c r="B171" s="2">
        <v>96.1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6.319</v>
      </c>
      <c r="I171" s="1">
        <v>11.1</v>
      </c>
      <c r="J171" s="1">
        <v>23.8</v>
      </c>
    </row>
    <row r="172" spans="1:10" x14ac:dyDescent="0.25">
      <c r="A172" s="1">
        <v>0.42</v>
      </c>
      <c r="B172" s="2">
        <v>95.2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6.4020000000000001</v>
      </c>
      <c r="I172" s="1">
        <v>11.32</v>
      </c>
      <c r="J172" s="1">
        <v>22.3</v>
      </c>
    </row>
    <row r="173" spans="1:10" x14ac:dyDescent="0.25">
      <c r="A173" s="1">
        <v>4.8</v>
      </c>
      <c r="B173" s="2">
        <v>94.6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5.875</v>
      </c>
      <c r="I173" s="1">
        <v>14.43</v>
      </c>
      <c r="J173" s="1">
        <v>17.399999999999999</v>
      </c>
    </row>
    <row r="174" spans="1:10" x14ac:dyDescent="0.25">
      <c r="A174" s="1">
        <v>6.98</v>
      </c>
      <c r="B174" s="2">
        <v>97.3</v>
      </c>
      <c r="C174" s="2">
        <v>19.579999999999998</v>
      </c>
      <c r="D174" s="1">
        <v>0.60499999999999998</v>
      </c>
      <c r="E174" s="1">
        <v>5</v>
      </c>
      <c r="F174" s="1">
        <v>403</v>
      </c>
      <c r="G174" s="1">
        <v>14.7</v>
      </c>
      <c r="H174" s="1">
        <v>5.88</v>
      </c>
      <c r="I174" s="1">
        <v>12.03</v>
      </c>
      <c r="J174" s="1">
        <v>19.100000000000001</v>
      </c>
    </row>
    <row r="175" spans="1:10" x14ac:dyDescent="0.25">
      <c r="A175" s="1">
        <v>0.57999999999999996</v>
      </c>
      <c r="B175" s="2">
        <v>88.5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5.5720000000000001</v>
      </c>
      <c r="I175" s="1">
        <v>14.69</v>
      </c>
      <c r="J175" s="1">
        <v>23.1</v>
      </c>
    </row>
    <row r="176" spans="1:10" x14ac:dyDescent="0.25">
      <c r="A176" s="1">
        <v>3.64</v>
      </c>
      <c r="B176" s="2">
        <v>84.1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6.4160000000000004</v>
      </c>
      <c r="I176" s="1">
        <v>9.0399999999999991</v>
      </c>
      <c r="J176" s="1">
        <v>23.6</v>
      </c>
    </row>
    <row r="177" spans="1:10" x14ac:dyDescent="0.25">
      <c r="A177" s="1">
        <v>0.76</v>
      </c>
      <c r="B177" s="2">
        <v>68.7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5.859</v>
      </c>
      <c r="I177" s="1">
        <v>9.64</v>
      </c>
      <c r="J177" s="1">
        <v>22.6</v>
      </c>
    </row>
    <row r="178" spans="1:10" x14ac:dyDescent="0.25">
      <c r="A178" s="1">
        <v>3.45</v>
      </c>
      <c r="B178" s="2">
        <v>33.1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6.5460000000000003</v>
      </c>
      <c r="I178" s="1">
        <v>5.33</v>
      </c>
      <c r="J178" s="1">
        <v>29.4</v>
      </c>
    </row>
    <row r="179" spans="1:10" x14ac:dyDescent="0.25">
      <c r="A179" s="1">
        <v>3.56</v>
      </c>
      <c r="B179" s="2">
        <v>47.2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6.02</v>
      </c>
      <c r="I179" s="1">
        <v>10.11</v>
      </c>
      <c r="J179" s="1">
        <v>23.2</v>
      </c>
    </row>
    <row r="180" spans="1:10" x14ac:dyDescent="0.25">
      <c r="A180" s="1">
        <v>6.08</v>
      </c>
      <c r="B180" s="2">
        <v>73.400000000000006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6.3150000000000004</v>
      </c>
      <c r="I180" s="1">
        <v>6.29</v>
      </c>
      <c r="J180" s="1">
        <v>24.6</v>
      </c>
    </row>
    <row r="181" spans="1:10" x14ac:dyDescent="0.25">
      <c r="A181" s="1">
        <v>3.77</v>
      </c>
      <c r="B181" s="2">
        <v>74.400000000000006</v>
      </c>
      <c r="C181" s="2">
        <v>4.05</v>
      </c>
      <c r="D181" s="1">
        <v>0.51</v>
      </c>
      <c r="E181" s="1">
        <v>5</v>
      </c>
      <c r="F181" s="1">
        <v>296</v>
      </c>
      <c r="G181" s="1">
        <v>16.600000000000001</v>
      </c>
      <c r="H181" s="1">
        <v>6.86</v>
      </c>
      <c r="I181" s="1">
        <v>6.92</v>
      </c>
      <c r="J181" s="1">
        <v>29.9</v>
      </c>
    </row>
    <row r="182" spans="1:10" x14ac:dyDescent="0.25">
      <c r="A182" s="1">
        <v>8.06</v>
      </c>
      <c r="B182" s="2">
        <v>58.4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6.98</v>
      </c>
      <c r="I182" s="1">
        <v>5.04</v>
      </c>
      <c r="J182" s="1">
        <v>37.200000000000003</v>
      </c>
    </row>
    <row r="183" spans="1:10" x14ac:dyDescent="0.25">
      <c r="A183" s="1">
        <v>1.77</v>
      </c>
      <c r="B183" s="2">
        <v>83.3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7.7649999999999997</v>
      </c>
      <c r="I183" s="1">
        <v>7.56</v>
      </c>
      <c r="J183" s="1">
        <v>39.799999999999997</v>
      </c>
    </row>
    <row r="184" spans="1:10" x14ac:dyDescent="0.25">
      <c r="A184" s="1">
        <v>2.2200000000000002</v>
      </c>
      <c r="B184" s="2">
        <v>62.2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6.1440000000000001</v>
      </c>
      <c r="I184" s="1">
        <v>9.4499999999999993</v>
      </c>
      <c r="J184" s="1">
        <v>36.200000000000003</v>
      </c>
    </row>
    <row r="185" spans="1:10" x14ac:dyDescent="0.25">
      <c r="A185" s="1">
        <v>6.17</v>
      </c>
      <c r="B185" s="2">
        <v>92.2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7.1550000000000002</v>
      </c>
      <c r="I185" s="1">
        <v>4.82</v>
      </c>
      <c r="J185" s="1">
        <v>37.9</v>
      </c>
    </row>
    <row r="186" spans="1:10" x14ac:dyDescent="0.25">
      <c r="A186" s="1">
        <v>3.62</v>
      </c>
      <c r="B186" s="2">
        <v>95.6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6.5629999999999997</v>
      </c>
      <c r="I186" s="1">
        <v>5.68</v>
      </c>
      <c r="J186" s="1">
        <v>32.5</v>
      </c>
    </row>
    <row r="187" spans="1:10" x14ac:dyDescent="0.25">
      <c r="A187" s="1">
        <v>5.47</v>
      </c>
      <c r="B187" s="2">
        <v>89.8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5.6040000000000001</v>
      </c>
      <c r="I187" s="1">
        <v>13.98</v>
      </c>
      <c r="J187" s="1">
        <v>26.4</v>
      </c>
    </row>
    <row r="188" spans="1:10" x14ac:dyDescent="0.25">
      <c r="A188" s="1">
        <v>6.89</v>
      </c>
      <c r="B188" s="2">
        <v>68.8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6.1529999999999996</v>
      </c>
      <c r="I188" s="1">
        <v>13.15</v>
      </c>
      <c r="J188" s="1">
        <v>29.6</v>
      </c>
    </row>
    <row r="189" spans="1:10" x14ac:dyDescent="0.25">
      <c r="A189" s="1">
        <v>7.23</v>
      </c>
      <c r="B189" s="2">
        <v>53.6</v>
      </c>
      <c r="C189" s="2">
        <v>2.46</v>
      </c>
      <c r="D189" s="1">
        <v>0.48799999999999999</v>
      </c>
      <c r="E189" s="1">
        <v>3</v>
      </c>
      <c r="F189" s="1">
        <v>193</v>
      </c>
      <c r="G189" s="1">
        <v>17.8</v>
      </c>
      <c r="H189" s="1">
        <v>7.8310000000000004</v>
      </c>
      <c r="I189" s="1">
        <v>4.45</v>
      </c>
      <c r="J189" s="1">
        <v>50</v>
      </c>
    </row>
    <row r="190" spans="1:10" x14ac:dyDescent="0.25">
      <c r="A190" s="1">
        <v>0.76</v>
      </c>
      <c r="B190" s="2">
        <v>41.1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6.782</v>
      </c>
      <c r="I190" s="1">
        <v>6.68</v>
      </c>
      <c r="J190" s="1">
        <v>32</v>
      </c>
    </row>
    <row r="191" spans="1:10" x14ac:dyDescent="0.25">
      <c r="A191" s="1">
        <v>3.82</v>
      </c>
      <c r="B191" s="2">
        <v>29.1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6.556</v>
      </c>
      <c r="I191" s="1">
        <v>4.5599999999999996</v>
      </c>
      <c r="J191" s="1">
        <v>29.8</v>
      </c>
    </row>
    <row r="192" spans="1:10" x14ac:dyDescent="0.25">
      <c r="A192" s="1">
        <v>8.73</v>
      </c>
      <c r="B192" s="2">
        <v>38.9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7.1849999999999996</v>
      </c>
      <c r="I192" s="1">
        <v>5.39</v>
      </c>
      <c r="J192" s="1">
        <v>34.9</v>
      </c>
    </row>
    <row r="193" spans="1:10" x14ac:dyDescent="0.25">
      <c r="A193" s="1">
        <v>0.62</v>
      </c>
      <c r="B193" s="2">
        <v>21.5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6.9509999999999996</v>
      </c>
      <c r="I193" s="1">
        <v>5.0999999999999996</v>
      </c>
      <c r="J193" s="1">
        <v>37</v>
      </c>
    </row>
    <row r="194" spans="1:10" x14ac:dyDescent="0.25">
      <c r="A194" s="1">
        <v>0.9</v>
      </c>
      <c r="B194" s="2">
        <v>30.8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6.7389999999999999</v>
      </c>
      <c r="I194" s="1">
        <v>4.6900000000000004</v>
      </c>
      <c r="J194" s="1">
        <v>30.5</v>
      </c>
    </row>
    <row r="195" spans="1:10" x14ac:dyDescent="0.25">
      <c r="A195" s="1">
        <v>2.7</v>
      </c>
      <c r="B195" s="2">
        <v>26.3</v>
      </c>
      <c r="C195" s="2">
        <v>3.44</v>
      </c>
      <c r="D195" s="1">
        <v>0.437</v>
      </c>
      <c r="E195" s="1">
        <v>5</v>
      </c>
      <c r="F195" s="1">
        <v>398</v>
      </c>
      <c r="G195" s="1">
        <v>15.2</v>
      </c>
      <c r="H195" s="1">
        <v>7.1779999999999999</v>
      </c>
      <c r="I195" s="1">
        <v>2.87</v>
      </c>
      <c r="J195" s="1">
        <v>36.4</v>
      </c>
    </row>
    <row r="196" spans="1:10" x14ac:dyDescent="0.25">
      <c r="A196" s="1">
        <v>6.51</v>
      </c>
      <c r="B196" s="2">
        <v>9.9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6.8</v>
      </c>
      <c r="I196" s="1">
        <v>5.03</v>
      </c>
      <c r="J196" s="1">
        <v>31.1</v>
      </c>
    </row>
    <row r="197" spans="1:10" x14ac:dyDescent="0.25">
      <c r="A197" s="1">
        <v>1.65</v>
      </c>
      <c r="B197" s="2">
        <v>18.8</v>
      </c>
      <c r="C197" s="2">
        <v>2.93</v>
      </c>
      <c r="D197" s="1">
        <v>0.40100000000000002</v>
      </c>
      <c r="E197" s="1">
        <v>1</v>
      </c>
      <c r="F197" s="1">
        <v>265</v>
      </c>
      <c r="G197" s="1">
        <v>15.6</v>
      </c>
      <c r="H197" s="1">
        <v>6.6040000000000001</v>
      </c>
      <c r="I197" s="1">
        <v>4.38</v>
      </c>
      <c r="J197" s="1">
        <v>29.1</v>
      </c>
    </row>
    <row r="198" spans="1:10" x14ac:dyDescent="0.25">
      <c r="A198" s="1">
        <v>9.89</v>
      </c>
      <c r="B198" s="2">
        <v>32</v>
      </c>
      <c r="C198" s="2">
        <v>0.46</v>
      </c>
      <c r="D198" s="1">
        <v>0.42199999999999999</v>
      </c>
      <c r="E198" s="1">
        <v>4</v>
      </c>
      <c r="F198" s="1">
        <v>255</v>
      </c>
      <c r="G198" s="1">
        <v>14.4</v>
      </c>
      <c r="H198" s="1">
        <v>7.875</v>
      </c>
      <c r="I198" s="1">
        <v>2.97</v>
      </c>
      <c r="J198" s="1">
        <v>50</v>
      </c>
    </row>
    <row r="199" spans="1:10" x14ac:dyDescent="0.25">
      <c r="A199" s="1">
        <v>6.03</v>
      </c>
      <c r="B199" s="2">
        <v>34.1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7.2869999999999999</v>
      </c>
      <c r="I199" s="1">
        <v>4.08</v>
      </c>
      <c r="J199" s="1">
        <v>33.299999999999997</v>
      </c>
    </row>
    <row r="200" spans="1:10" x14ac:dyDescent="0.25">
      <c r="A200" s="1">
        <v>6.31</v>
      </c>
      <c r="B200" s="2">
        <v>36.6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7.1070000000000002</v>
      </c>
      <c r="I200" s="1">
        <v>8.61</v>
      </c>
      <c r="J200" s="1">
        <v>30.3</v>
      </c>
    </row>
    <row r="201" spans="1:10" x14ac:dyDescent="0.25">
      <c r="A201" s="1">
        <v>9.7799999999999994</v>
      </c>
      <c r="B201" s="2">
        <v>38.299999999999997</v>
      </c>
      <c r="C201" s="2">
        <v>1.52</v>
      </c>
      <c r="D201" s="1">
        <v>0.40400000000000003</v>
      </c>
      <c r="E201" s="1">
        <v>2</v>
      </c>
      <c r="F201" s="1">
        <v>329</v>
      </c>
      <c r="G201" s="1">
        <v>12.6</v>
      </c>
      <c r="H201" s="1">
        <v>7.274</v>
      </c>
      <c r="I201" s="1">
        <v>6.62</v>
      </c>
      <c r="J201" s="1">
        <v>34.6</v>
      </c>
    </row>
    <row r="202" spans="1:10" x14ac:dyDescent="0.25">
      <c r="A202" s="1">
        <v>3.19</v>
      </c>
      <c r="B202" s="2">
        <v>15.3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6.9749999999999996</v>
      </c>
      <c r="I202" s="1">
        <v>4.5599999999999996</v>
      </c>
      <c r="J202" s="1">
        <v>34.9</v>
      </c>
    </row>
    <row r="203" spans="1:10" x14ac:dyDescent="0.25">
      <c r="A203" s="1">
        <v>0.41</v>
      </c>
      <c r="B203" s="2">
        <v>13.9</v>
      </c>
      <c r="C203" s="2">
        <v>1.47</v>
      </c>
      <c r="D203" s="1">
        <v>0.40300000000000002</v>
      </c>
      <c r="E203" s="1">
        <v>3</v>
      </c>
      <c r="F203" s="1">
        <v>402</v>
      </c>
      <c r="G203" s="1">
        <v>17</v>
      </c>
      <c r="H203" s="1">
        <v>7.1349999999999998</v>
      </c>
      <c r="I203" s="1">
        <v>4.45</v>
      </c>
      <c r="J203" s="1">
        <v>32.9</v>
      </c>
    </row>
    <row r="204" spans="1:10" x14ac:dyDescent="0.25">
      <c r="A204" s="1">
        <v>1.92</v>
      </c>
      <c r="B204" s="2">
        <v>38.4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6.1619999999999999</v>
      </c>
      <c r="I204" s="1">
        <v>7.43</v>
      </c>
      <c r="J204" s="1">
        <v>24.1</v>
      </c>
    </row>
    <row r="205" spans="1:10" x14ac:dyDescent="0.25">
      <c r="A205" s="1">
        <v>9.3000000000000007</v>
      </c>
      <c r="B205" s="2">
        <v>15.7</v>
      </c>
      <c r="C205" s="2">
        <v>2.0299999999999998</v>
      </c>
      <c r="D205" s="1">
        <v>0.41499999999999998</v>
      </c>
      <c r="E205" s="1">
        <v>2</v>
      </c>
      <c r="F205" s="1">
        <v>348</v>
      </c>
      <c r="G205" s="1">
        <v>14.7</v>
      </c>
      <c r="H205" s="1">
        <v>7.61</v>
      </c>
      <c r="I205" s="1">
        <v>3.11</v>
      </c>
      <c r="J205" s="1">
        <v>42.3</v>
      </c>
    </row>
    <row r="206" spans="1:10" x14ac:dyDescent="0.25">
      <c r="A206" s="1">
        <v>2.7</v>
      </c>
      <c r="B206" s="2">
        <v>33.200000000000003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7.8529999999999998</v>
      </c>
      <c r="I206" s="1">
        <v>3.81</v>
      </c>
      <c r="J206" s="1">
        <v>48.5</v>
      </c>
    </row>
    <row r="207" spans="1:10" x14ac:dyDescent="0.25">
      <c r="A207" s="1">
        <v>9.07</v>
      </c>
      <c r="B207" s="2">
        <v>31.9</v>
      </c>
      <c r="C207" s="2">
        <v>2.68</v>
      </c>
      <c r="D207" s="1">
        <v>0.41610000000000003</v>
      </c>
      <c r="E207" s="1">
        <v>4</v>
      </c>
      <c r="F207" s="1">
        <v>224</v>
      </c>
      <c r="G207" s="1">
        <v>14.7</v>
      </c>
      <c r="H207" s="1">
        <v>8.0340000000000007</v>
      </c>
      <c r="I207" s="1">
        <v>2.88</v>
      </c>
      <c r="J207" s="1">
        <v>50</v>
      </c>
    </row>
    <row r="208" spans="1:10" x14ac:dyDescent="0.25">
      <c r="A208" s="1">
        <v>8.52</v>
      </c>
      <c r="B208" s="2">
        <v>22.3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5.891</v>
      </c>
      <c r="I208" s="1">
        <v>10.87</v>
      </c>
      <c r="J208" s="1">
        <v>22.6</v>
      </c>
    </row>
    <row r="209" spans="1:10" x14ac:dyDescent="0.25">
      <c r="A209" s="1">
        <v>0.04</v>
      </c>
      <c r="B209" s="2">
        <v>52.5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6.3259999999999996</v>
      </c>
      <c r="I209" s="1">
        <v>10.97</v>
      </c>
      <c r="J209" s="1">
        <v>24.4</v>
      </c>
    </row>
    <row r="210" spans="1:10" x14ac:dyDescent="0.25">
      <c r="A210" s="1">
        <v>4.63</v>
      </c>
      <c r="B210" s="2">
        <v>72.7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5.7830000000000004</v>
      </c>
      <c r="I210" s="1">
        <v>18.059999999999999</v>
      </c>
      <c r="J210" s="1">
        <v>22.5</v>
      </c>
    </row>
    <row r="211" spans="1:10" x14ac:dyDescent="0.25">
      <c r="A211" s="1">
        <v>9.11</v>
      </c>
      <c r="B211" s="2">
        <v>59.1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6.0640000000000001</v>
      </c>
      <c r="I211" s="1">
        <v>14.66</v>
      </c>
      <c r="J211" s="1">
        <v>24.4</v>
      </c>
    </row>
    <row r="212" spans="1:10" x14ac:dyDescent="0.25">
      <c r="A212" s="1">
        <v>9.02</v>
      </c>
      <c r="B212" s="2">
        <v>100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5.3440000000000003</v>
      </c>
      <c r="I212" s="1">
        <v>23.09</v>
      </c>
      <c r="J212" s="1">
        <v>20</v>
      </c>
    </row>
    <row r="213" spans="1:10" x14ac:dyDescent="0.25">
      <c r="A213" s="1">
        <v>9.58</v>
      </c>
      <c r="B213" s="2">
        <v>92.1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5.96</v>
      </c>
      <c r="I213" s="1">
        <v>17.27</v>
      </c>
      <c r="J213" s="1">
        <v>21.7</v>
      </c>
    </row>
    <row r="214" spans="1:10" x14ac:dyDescent="0.25">
      <c r="A214" s="1">
        <v>0.23</v>
      </c>
      <c r="B214" s="2">
        <v>88.6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5.4039999999999999</v>
      </c>
      <c r="I214" s="1">
        <v>23.98</v>
      </c>
      <c r="J214" s="1">
        <v>19.3</v>
      </c>
    </row>
    <row r="215" spans="1:10" x14ac:dyDescent="0.25">
      <c r="A215" s="1">
        <v>9.31</v>
      </c>
      <c r="B215" s="2">
        <v>53.8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5.8070000000000004</v>
      </c>
      <c r="I215" s="1">
        <v>16.03</v>
      </c>
      <c r="J215" s="1">
        <v>22.4</v>
      </c>
    </row>
    <row r="216" spans="1:10" x14ac:dyDescent="0.25">
      <c r="A216" s="1">
        <v>4.21</v>
      </c>
      <c r="B216" s="2">
        <v>32.299999999999997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6.375</v>
      </c>
      <c r="I216" s="1">
        <v>9.3800000000000008</v>
      </c>
      <c r="J216" s="1">
        <v>28.1</v>
      </c>
    </row>
    <row r="217" spans="1:10" x14ac:dyDescent="0.25">
      <c r="A217" s="1">
        <v>3.55</v>
      </c>
      <c r="B217" s="2">
        <v>9.8000000000000007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5.4119999999999999</v>
      </c>
      <c r="I217" s="1">
        <v>29.55</v>
      </c>
      <c r="J217" s="1">
        <v>23.7</v>
      </c>
    </row>
    <row r="218" spans="1:10" x14ac:dyDescent="0.25">
      <c r="A218" s="1">
        <v>3.54</v>
      </c>
      <c r="B218" s="2">
        <v>42.4</v>
      </c>
      <c r="C218" s="2">
        <v>10.59</v>
      </c>
      <c r="D218" s="1">
        <v>0.48899999999999999</v>
      </c>
      <c r="E218" s="1">
        <v>4</v>
      </c>
      <c r="F218" s="1">
        <v>277</v>
      </c>
      <c r="G218" s="1">
        <v>18.600000000000001</v>
      </c>
      <c r="H218" s="1">
        <v>6.1820000000000004</v>
      </c>
      <c r="I218" s="1">
        <v>9.4700000000000006</v>
      </c>
      <c r="J218" s="1">
        <v>25</v>
      </c>
    </row>
    <row r="219" spans="1:10" x14ac:dyDescent="0.25">
      <c r="A219" s="1">
        <v>9.01</v>
      </c>
      <c r="B219" s="2">
        <v>56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5.8879999999999999</v>
      </c>
      <c r="I219" s="1">
        <v>13.51</v>
      </c>
      <c r="J219" s="1">
        <v>23.3</v>
      </c>
    </row>
    <row r="220" spans="1:10" x14ac:dyDescent="0.25">
      <c r="A220" s="1">
        <v>7.67</v>
      </c>
      <c r="B220" s="2">
        <v>85.1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6.6420000000000003</v>
      </c>
      <c r="I220" s="1">
        <v>9.69</v>
      </c>
      <c r="J220" s="1">
        <v>28.7</v>
      </c>
    </row>
    <row r="221" spans="1:10" x14ac:dyDescent="0.25">
      <c r="A221" s="1">
        <v>0.13</v>
      </c>
      <c r="B221" s="2">
        <v>93.8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5.9509999999999996</v>
      </c>
      <c r="I221" s="1">
        <v>17.920000000000002</v>
      </c>
      <c r="J221" s="1">
        <v>21.5</v>
      </c>
    </row>
    <row r="222" spans="1:10" x14ac:dyDescent="0.25">
      <c r="A222" s="1">
        <v>4.49</v>
      </c>
      <c r="B222" s="2">
        <v>92.4</v>
      </c>
      <c r="C222" s="2">
        <v>13.89</v>
      </c>
      <c r="D222" s="1">
        <v>0.55000000000000004</v>
      </c>
      <c r="E222" s="1">
        <v>5</v>
      </c>
      <c r="F222" s="1">
        <v>276</v>
      </c>
      <c r="G222" s="1">
        <v>16.399999999999999</v>
      </c>
      <c r="H222" s="1">
        <v>6.3730000000000002</v>
      </c>
      <c r="I222" s="1">
        <v>10.5</v>
      </c>
      <c r="J222" s="1">
        <v>23</v>
      </c>
    </row>
    <row r="223" spans="1:10" x14ac:dyDescent="0.25">
      <c r="A223" s="1">
        <v>0.81</v>
      </c>
      <c r="B223" s="2">
        <v>88.5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6.9509999999999996</v>
      </c>
      <c r="I223" s="1">
        <v>9.7100000000000009</v>
      </c>
      <c r="J223" s="1">
        <v>26.7</v>
      </c>
    </row>
    <row r="224" spans="1:10" x14ac:dyDescent="0.25">
      <c r="A224" s="1">
        <v>4.91</v>
      </c>
      <c r="B224" s="2">
        <v>91.3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6.1639999999999997</v>
      </c>
      <c r="I224" s="1">
        <v>21.46</v>
      </c>
      <c r="J224" s="1">
        <v>21.7</v>
      </c>
    </row>
    <row r="225" spans="1:10" x14ac:dyDescent="0.25">
      <c r="A225" s="1">
        <v>9.68</v>
      </c>
      <c r="B225" s="2">
        <v>77.7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6.8789999999999996</v>
      </c>
      <c r="I225" s="1">
        <v>9.93</v>
      </c>
      <c r="J225" s="1">
        <v>27.5</v>
      </c>
    </row>
    <row r="226" spans="1:10" x14ac:dyDescent="0.25">
      <c r="A226" s="1">
        <v>5.76</v>
      </c>
      <c r="B226" s="2">
        <v>80.8</v>
      </c>
      <c r="C226" s="2">
        <v>6.2</v>
      </c>
      <c r="D226" s="1">
        <v>0.50700000000000001</v>
      </c>
      <c r="E226" s="1">
        <v>8</v>
      </c>
      <c r="F226" s="1">
        <v>307</v>
      </c>
      <c r="G226" s="1">
        <v>17.399999999999999</v>
      </c>
      <c r="H226" s="1">
        <v>6.6180000000000003</v>
      </c>
      <c r="I226" s="1">
        <v>7.6</v>
      </c>
      <c r="J226" s="1">
        <v>30.1</v>
      </c>
    </row>
    <row r="227" spans="1:10" x14ac:dyDescent="0.25">
      <c r="A227" s="1">
        <v>4.79</v>
      </c>
      <c r="B227" s="2">
        <v>78.3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8.266</v>
      </c>
      <c r="I227" s="1">
        <v>4.1399999999999997</v>
      </c>
      <c r="J227" s="1">
        <v>44.8</v>
      </c>
    </row>
    <row r="228" spans="1:10" x14ac:dyDescent="0.25">
      <c r="A228" s="1">
        <v>0.55000000000000004</v>
      </c>
      <c r="B228" s="2">
        <v>83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8.7249999999999996</v>
      </c>
      <c r="I228" s="1">
        <v>4.63</v>
      </c>
      <c r="J228" s="1">
        <v>50</v>
      </c>
    </row>
    <row r="229" spans="1:10" x14ac:dyDescent="0.25">
      <c r="A229" s="1">
        <v>4.0599999999999996</v>
      </c>
      <c r="B229" s="2">
        <v>86.5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8.0399999999999991</v>
      </c>
      <c r="I229" s="1">
        <v>3.13</v>
      </c>
      <c r="J229" s="1">
        <v>37.6</v>
      </c>
    </row>
    <row r="230" spans="1:10" x14ac:dyDescent="0.25">
      <c r="A230" s="1">
        <v>4.45</v>
      </c>
      <c r="B230" s="2">
        <v>79.900000000000006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7.1630000000000003</v>
      </c>
      <c r="I230" s="1">
        <v>6.36</v>
      </c>
      <c r="J230" s="1">
        <v>31.6</v>
      </c>
    </row>
    <row r="231" spans="1:10" x14ac:dyDescent="0.25">
      <c r="A231" s="1">
        <v>2.25</v>
      </c>
      <c r="B231" s="2">
        <v>17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7.6859999999999999</v>
      </c>
      <c r="I231" s="1">
        <v>3.92</v>
      </c>
      <c r="J231" s="1">
        <v>46.7</v>
      </c>
    </row>
    <row r="232" spans="1:10" x14ac:dyDescent="0.25">
      <c r="A232" s="1">
        <v>6.63</v>
      </c>
      <c r="B232" s="2">
        <v>21.4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6.5519999999999996</v>
      </c>
      <c r="I232" s="1">
        <v>3.76</v>
      </c>
      <c r="J232" s="1">
        <v>31.5</v>
      </c>
    </row>
    <row r="233" spans="1:10" x14ac:dyDescent="0.25">
      <c r="A233" s="1">
        <v>9.32</v>
      </c>
      <c r="B233" s="2">
        <v>68.099999999999994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5.9809999999999999</v>
      </c>
      <c r="I233" s="1">
        <v>11.65</v>
      </c>
      <c r="J233" s="1">
        <v>24.3</v>
      </c>
    </row>
    <row r="234" spans="1:10" x14ac:dyDescent="0.25">
      <c r="A234" s="1">
        <v>5.01</v>
      </c>
      <c r="B234" s="2">
        <v>76.900000000000006</v>
      </c>
      <c r="C234" s="2">
        <v>6.2</v>
      </c>
      <c r="D234" s="1">
        <v>0.504</v>
      </c>
      <c r="E234" s="1">
        <v>8</v>
      </c>
      <c r="F234" s="1">
        <v>307</v>
      </c>
      <c r="G234" s="1">
        <v>17.399999999999999</v>
      </c>
      <c r="H234" s="1">
        <v>7.4119999999999999</v>
      </c>
      <c r="I234" s="1">
        <v>5.25</v>
      </c>
      <c r="J234" s="1">
        <v>31.7</v>
      </c>
    </row>
    <row r="235" spans="1:10" x14ac:dyDescent="0.25">
      <c r="A235" s="1">
        <v>7.47</v>
      </c>
      <c r="B235" s="2">
        <v>73.3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8.3369999999999997</v>
      </c>
      <c r="I235" s="1">
        <v>2.4700000000000002</v>
      </c>
      <c r="J235" s="1">
        <v>41.7</v>
      </c>
    </row>
    <row r="236" spans="1:10" x14ac:dyDescent="0.25">
      <c r="A236" s="1">
        <v>4.7300000000000004</v>
      </c>
      <c r="B236" s="2">
        <v>70.400000000000006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8.2469999999999999</v>
      </c>
      <c r="I236" s="1">
        <v>3.95</v>
      </c>
      <c r="J236" s="1">
        <v>48.3</v>
      </c>
    </row>
    <row r="237" spans="1:10" x14ac:dyDescent="0.25">
      <c r="A237" s="1">
        <v>2.0499999999999998</v>
      </c>
      <c r="B237" s="2">
        <v>66.5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6.726</v>
      </c>
      <c r="I237" s="1">
        <v>8.0500000000000007</v>
      </c>
      <c r="J237" s="1">
        <v>29</v>
      </c>
    </row>
    <row r="238" spans="1:10" x14ac:dyDescent="0.25">
      <c r="A238" s="1">
        <v>7.65</v>
      </c>
      <c r="B238" s="2">
        <v>61.5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6.0860000000000003</v>
      </c>
      <c r="I238" s="1">
        <v>10.88</v>
      </c>
      <c r="J238" s="1">
        <v>24</v>
      </c>
    </row>
    <row r="239" spans="1:10" x14ac:dyDescent="0.25">
      <c r="A239" s="1">
        <v>6.74</v>
      </c>
      <c r="B239" s="2">
        <v>76.5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6.6310000000000002</v>
      </c>
      <c r="I239" s="1">
        <v>9.5399999999999991</v>
      </c>
      <c r="J239" s="1">
        <v>25.1</v>
      </c>
    </row>
    <row r="240" spans="1:10" x14ac:dyDescent="0.25">
      <c r="A240" s="1">
        <v>7.28</v>
      </c>
      <c r="B240" s="2">
        <v>71.599999999999994</v>
      </c>
      <c r="C240" s="2">
        <v>6.2</v>
      </c>
      <c r="D240" s="1">
        <v>0.50700000000000001</v>
      </c>
      <c r="E240" s="1">
        <v>8</v>
      </c>
      <c r="F240" s="1">
        <v>307</v>
      </c>
      <c r="G240" s="1">
        <v>17.399999999999999</v>
      </c>
      <c r="H240" s="1">
        <v>7.3579999999999997</v>
      </c>
      <c r="I240" s="1">
        <v>4.7300000000000004</v>
      </c>
      <c r="J240" s="1">
        <v>31.5</v>
      </c>
    </row>
    <row r="241" spans="1:10" x14ac:dyDescent="0.25">
      <c r="A241" s="1">
        <v>6.13</v>
      </c>
      <c r="B241" s="2">
        <v>18.5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6.4809999999999999</v>
      </c>
      <c r="I241" s="1">
        <v>6.36</v>
      </c>
      <c r="J241" s="1">
        <v>23.7</v>
      </c>
    </row>
    <row r="242" spans="1:10" x14ac:dyDescent="0.25">
      <c r="A242" s="1">
        <v>2.58</v>
      </c>
      <c r="B242" s="2">
        <v>42.2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6.6059999999999999</v>
      </c>
      <c r="I242" s="1">
        <v>7.37</v>
      </c>
      <c r="J242" s="1">
        <v>23.3</v>
      </c>
    </row>
    <row r="243" spans="1:10" x14ac:dyDescent="0.25">
      <c r="A243" s="1">
        <v>6.93</v>
      </c>
      <c r="B243" s="2">
        <v>54.3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6.8970000000000002</v>
      </c>
      <c r="I243" s="1">
        <v>11.38</v>
      </c>
      <c r="J243" s="1">
        <v>22</v>
      </c>
    </row>
    <row r="244" spans="1:10" x14ac:dyDescent="0.25">
      <c r="A244" s="1">
        <v>7.25</v>
      </c>
      <c r="B244" s="2">
        <v>65.099999999999994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6.0949999999999998</v>
      </c>
      <c r="I244" s="1">
        <v>12.4</v>
      </c>
      <c r="J244" s="1">
        <v>20.100000000000001</v>
      </c>
    </row>
    <row r="245" spans="1:10" x14ac:dyDescent="0.25">
      <c r="A245" s="1">
        <v>4.3499999999999996</v>
      </c>
      <c r="B245" s="2">
        <v>52.9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6.3579999999999997</v>
      </c>
      <c r="I245" s="1">
        <v>11.22</v>
      </c>
      <c r="J245" s="1">
        <v>22.2</v>
      </c>
    </row>
    <row r="246" spans="1:10" x14ac:dyDescent="0.25">
      <c r="A246" s="1">
        <v>5.26</v>
      </c>
      <c r="B246" s="2">
        <v>7.8</v>
      </c>
      <c r="C246" s="2">
        <v>4.93</v>
      </c>
      <c r="D246" s="1">
        <v>0.42799999999999999</v>
      </c>
      <c r="E246" s="1">
        <v>6</v>
      </c>
      <c r="F246" s="1">
        <v>300</v>
      </c>
      <c r="G246" s="1">
        <v>16.600000000000001</v>
      </c>
      <c r="H246" s="1">
        <v>6.3929999999999998</v>
      </c>
      <c r="I246" s="1">
        <v>5.19</v>
      </c>
      <c r="J246" s="1">
        <v>23.7</v>
      </c>
    </row>
    <row r="247" spans="1:10" x14ac:dyDescent="0.25">
      <c r="A247" s="1">
        <v>3.64</v>
      </c>
      <c r="B247" s="2">
        <v>76.5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5.593</v>
      </c>
      <c r="I247" s="1">
        <v>12.5</v>
      </c>
      <c r="J247" s="1">
        <v>17.600000000000001</v>
      </c>
    </row>
    <row r="248" spans="1:10" x14ac:dyDescent="0.25">
      <c r="A248" s="1">
        <v>5.47</v>
      </c>
      <c r="B248" s="2">
        <v>70.2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5.6050000000000004</v>
      </c>
      <c r="I248" s="1">
        <v>18.46</v>
      </c>
      <c r="J248" s="1">
        <v>18.5</v>
      </c>
    </row>
    <row r="249" spans="1:10" x14ac:dyDescent="0.25">
      <c r="A249" s="1">
        <v>4.29</v>
      </c>
      <c r="B249" s="2">
        <v>34.9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6.1079999999999997</v>
      </c>
      <c r="I249" s="1">
        <v>9.16</v>
      </c>
      <c r="J249" s="1">
        <v>24.3</v>
      </c>
    </row>
    <row r="250" spans="1:10" x14ac:dyDescent="0.25">
      <c r="A250" s="1">
        <v>2.48</v>
      </c>
      <c r="B250" s="2">
        <v>79.2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6.226</v>
      </c>
      <c r="I250" s="1">
        <v>10.15</v>
      </c>
      <c r="J250" s="1">
        <v>20.5</v>
      </c>
    </row>
    <row r="251" spans="1:10" x14ac:dyDescent="0.25">
      <c r="A251" s="1">
        <v>0.69</v>
      </c>
      <c r="B251" s="2">
        <v>49.1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6.4329999999999998</v>
      </c>
      <c r="I251" s="1">
        <v>9.52</v>
      </c>
      <c r="J251" s="1">
        <v>24.5</v>
      </c>
    </row>
    <row r="252" spans="1:10" x14ac:dyDescent="0.25">
      <c r="A252" s="1">
        <v>2.88</v>
      </c>
      <c r="B252" s="2">
        <v>17.5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6.718</v>
      </c>
      <c r="I252" s="1">
        <v>6.56</v>
      </c>
      <c r="J252" s="1">
        <v>26.2</v>
      </c>
    </row>
    <row r="253" spans="1:10" x14ac:dyDescent="0.25">
      <c r="A253" s="1">
        <v>9.07</v>
      </c>
      <c r="B253" s="2">
        <v>13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6.4870000000000001</v>
      </c>
      <c r="I253" s="1">
        <v>5.9</v>
      </c>
      <c r="J253" s="1">
        <v>24.4</v>
      </c>
    </row>
    <row r="254" spans="1:10" x14ac:dyDescent="0.25">
      <c r="A254" s="1">
        <v>7.57</v>
      </c>
      <c r="B254" s="2">
        <v>8.9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6.4379999999999997</v>
      </c>
      <c r="I254" s="1">
        <v>3.59</v>
      </c>
      <c r="J254" s="1">
        <v>24.8</v>
      </c>
    </row>
    <row r="255" spans="1:10" x14ac:dyDescent="0.25">
      <c r="A255" s="1">
        <v>7.52</v>
      </c>
      <c r="B255" s="2">
        <v>6.8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6.9569999999999999</v>
      </c>
      <c r="I255" s="1">
        <v>3.53</v>
      </c>
      <c r="J255" s="1">
        <v>29.6</v>
      </c>
    </row>
    <row r="256" spans="1:10" x14ac:dyDescent="0.25">
      <c r="A256" s="1">
        <v>8.49</v>
      </c>
      <c r="B256" s="2">
        <v>8.4</v>
      </c>
      <c r="C256" s="2">
        <v>5.86</v>
      </c>
      <c r="D256" s="1">
        <v>0.43099999999999999</v>
      </c>
      <c r="E256" s="1">
        <v>7</v>
      </c>
      <c r="F256" s="1">
        <v>330</v>
      </c>
      <c r="G256" s="1">
        <v>19.100000000000001</v>
      </c>
      <c r="H256" s="1">
        <v>8.2590000000000003</v>
      </c>
      <c r="I256" s="1">
        <v>3.54</v>
      </c>
      <c r="J256" s="1">
        <v>42.8</v>
      </c>
    </row>
    <row r="257" spans="1:10" x14ac:dyDescent="0.25">
      <c r="A257" s="1">
        <v>6.19</v>
      </c>
      <c r="B257" s="2">
        <v>32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6.1079999999999997</v>
      </c>
      <c r="I257" s="1">
        <v>6.57</v>
      </c>
      <c r="J257" s="1">
        <v>21.9</v>
      </c>
    </row>
    <row r="258" spans="1:10" x14ac:dyDescent="0.25">
      <c r="A258" s="1">
        <v>2.5</v>
      </c>
      <c r="B258" s="2">
        <v>19.100000000000001</v>
      </c>
      <c r="C258" s="2">
        <v>3.64</v>
      </c>
      <c r="D258" s="1">
        <v>0.39200000000000002</v>
      </c>
      <c r="E258" s="1">
        <v>1</v>
      </c>
      <c r="F258" s="1">
        <v>315</v>
      </c>
      <c r="G258" s="1">
        <v>16.399999999999999</v>
      </c>
      <c r="H258" s="1">
        <v>5.8760000000000003</v>
      </c>
      <c r="I258" s="1">
        <v>9.25</v>
      </c>
      <c r="J258" s="1">
        <v>20.9</v>
      </c>
    </row>
    <row r="259" spans="1:10" x14ac:dyDescent="0.25">
      <c r="A259" s="1">
        <v>4.1399999999999997</v>
      </c>
      <c r="B259" s="2">
        <v>34.200000000000003</v>
      </c>
      <c r="C259" s="2">
        <v>3.75</v>
      </c>
      <c r="D259" s="1">
        <v>0.39400000000000002</v>
      </c>
      <c r="E259" s="1">
        <v>3</v>
      </c>
      <c r="F259" s="1">
        <v>244</v>
      </c>
      <c r="G259" s="1">
        <v>15.9</v>
      </c>
      <c r="H259" s="1">
        <v>7.4539999999999997</v>
      </c>
      <c r="I259" s="1">
        <v>3.11</v>
      </c>
      <c r="J259" s="1">
        <v>44</v>
      </c>
    </row>
    <row r="260" spans="1:10" x14ac:dyDescent="0.25">
      <c r="A260" s="1">
        <v>4.5999999999999996</v>
      </c>
      <c r="B260" s="2">
        <v>86.9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8.7040000000000006</v>
      </c>
      <c r="I260" s="1">
        <v>5.12</v>
      </c>
      <c r="J260" s="1">
        <v>50</v>
      </c>
    </row>
    <row r="261" spans="1:10" x14ac:dyDescent="0.25">
      <c r="A261" s="1">
        <v>0.12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7.3330000000000002</v>
      </c>
      <c r="I261" s="1">
        <v>7.79</v>
      </c>
      <c r="J261" s="1">
        <v>36</v>
      </c>
    </row>
    <row r="262" spans="1:10" x14ac:dyDescent="0.25">
      <c r="A262" s="1">
        <v>4.74</v>
      </c>
      <c r="B262" s="2">
        <v>100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6.8419999999999996</v>
      </c>
      <c r="I262" s="1">
        <v>6.9</v>
      </c>
      <c r="J262" s="1">
        <v>30.1</v>
      </c>
    </row>
    <row r="263" spans="1:10" x14ac:dyDescent="0.25">
      <c r="A263" s="1">
        <v>6.51</v>
      </c>
      <c r="B263" s="2">
        <v>81.8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7.2030000000000003</v>
      </c>
      <c r="I263" s="1">
        <v>9.59</v>
      </c>
      <c r="J263" s="1">
        <v>33.799999999999997</v>
      </c>
    </row>
    <row r="264" spans="1:10" x14ac:dyDescent="0.25">
      <c r="A264" s="1">
        <v>1.36</v>
      </c>
      <c r="B264" s="2">
        <v>89.4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7.52</v>
      </c>
      <c r="I264" s="1">
        <v>7.26</v>
      </c>
      <c r="J264" s="1">
        <v>43.1</v>
      </c>
    </row>
    <row r="265" spans="1:10" x14ac:dyDescent="0.25">
      <c r="A265" s="1">
        <v>3.63</v>
      </c>
      <c r="B265" s="2">
        <v>91.5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8.3979999999999997</v>
      </c>
      <c r="I265" s="1">
        <v>5.91</v>
      </c>
      <c r="J265" s="1">
        <v>48.8</v>
      </c>
    </row>
    <row r="266" spans="1:10" x14ac:dyDescent="0.25">
      <c r="A266" s="1">
        <v>3.22</v>
      </c>
      <c r="B266" s="2">
        <v>94.5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7.327</v>
      </c>
      <c r="I266" s="1">
        <v>11.25</v>
      </c>
      <c r="J266" s="1">
        <v>31</v>
      </c>
    </row>
    <row r="267" spans="1:10" x14ac:dyDescent="0.25">
      <c r="A267" s="1">
        <v>7.15</v>
      </c>
      <c r="B267" s="2">
        <v>91.6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7.2060000000000004</v>
      </c>
      <c r="I267" s="1">
        <v>8.1</v>
      </c>
      <c r="J267" s="1">
        <v>36.5</v>
      </c>
    </row>
    <row r="268" spans="1:10" x14ac:dyDescent="0.25">
      <c r="A268" s="1">
        <v>5.75</v>
      </c>
      <c r="B268" s="2">
        <v>62.8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5.56</v>
      </c>
      <c r="I268" s="1">
        <v>10.45</v>
      </c>
      <c r="J268" s="1">
        <v>22.8</v>
      </c>
    </row>
    <row r="269" spans="1:10" x14ac:dyDescent="0.25">
      <c r="A269" s="1">
        <v>3.44</v>
      </c>
      <c r="B269" s="2">
        <v>84.6</v>
      </c>
      <c r="C269" s="2">
        <v>3.97</v>
      </c>
      <c r="D269" s="1">
        <v>0.64700000000000002</v>
      </c>
      <c r="E269" s="1">
        <v>5</v>
      </c>
      <c r="F269" s="1">
        <v>264</v>
      </c>
      <c r="G269" s="1">
        <v>13</v>
      </c>
      <c r="H269" s="1">
        <v>7.0140000000000002</v>
      </c>
      <c r="I269" s="1">
        <v>14.79</v>
      </c>
      <c r="J269" s="1">
        <v>30.7</v>
      </c>
    </row>
    <row r="270" spans="1:10" x14ac:dyDescent="0.25">
      <c r="A270" s="1">
        <v>6.3</v>
      </c>
      <c r="B270" s="2">
        <v>67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8.2970000000000006</v>
      </c>
      <c r="I270" s="1">
        <v>7.44</v>
      </c>
      <c r="J270" s="1">
        <v>50</v>
      </c>
    </row>
    <row r="271" spans="1:10" x14ac:dyDescent="0.25">
      <c r="A271" s="1">
        <v>1.47</v>
      </c>
      <c r="B271" s="2">
        <v>52.6</v>
      </c>
      <c r="C271" s="2">
        <v>3.97</v>
      </c>
      <c r="D271" s="1">
        <v>0.57499999999999996</v>
      </c>
      <c r="E271" s="1">
        <v>5</v>
      </c>
      <c r="F271" s="1">
        <v>264</v>
      </c>
      <c r="G271" s="1">
        <v>13</v>
      </c>
      <c r="H271" s="1">
        <v>7.47</v>
      </c>
      <c r="I271" s="1">
        <v>3.16</v>
      </c>
      <c r="J271" s="1">
        <v>43.5</v>
      </c>
    </row>
    <row r="272" spans="1:10" x14ac:dyDescent="0.25">
      <c r="A272" s="1">
        <v>8.23</v>
      </c>
      <c r="B272" s="2">
        <v>61.5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5.92</v>
      </c>
      <c r="I272" s="1">
        <v>13.65</v>
      </c>
      <c r="J272" s="1">
        <v>20.7</v>
      </c>
    </row>
    <row r="273" spans="1:10" x14ac:dyDescent="0.25">
      <c r="A273" s="1">
        <v>1.83</v>
      </c>
      <c r="B273" s="2">
        <v>42.1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5.8559999999999999</v>
      </c>
      <c r="I273" s="1">
        <v>13</v>
      </c>
      <c r="J273" s="1">
        <v>21.1</v>
      </c>
    </row>
    <row r="274" spans="1:10" x14ac:dyDescent="0.25">
      <c r="A274" s="1">
        <v>9.64</v>
      </c>
      <c r="B274" s="2">
        <v>16.3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6.24</v>
      </c>
      <c r="I274" s="1">
        <v>6.59</v>
      </c>
      <c r="J274" s="1">
        <v>25.2</v>
      </c>
    </row>
    <row r="275" spans="1:10" x14ac:dyDescent="0.25">
      <c r="A275" s="1">
        <v>7.4</v>
      </c>
      <c r="B275" s="2">
        <v>58.7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6.5380000000000003</v>
      </c>
      <c r="I275" s="1">
        <v>7.73</v>
      </c>
      <c r="J275" s="1">
        <v>24.4</v>
      </c>
    </row>
    <row r="276" spans="1:10" x14ac:dyDescent="0.25">
      <c r="A276" s="1">
        <v>7.34</v>
      </c>
      <c r="B276" s="2">
        <v>51.8</v>
      </c>
      <c r="C276" s="2">
        <v>6.96</v>
      </c>
      <c r="D276" s="1">
        <v>0.46400000000000002</v>
      </c>
      <c r="E276" s="1">
        <v>3</v>
      </c>
      <c r="F276" s="1">
        <v>223</v>
      </c>
      <c r="G276" s="1">
        <v>18.600000000000001</v>
      </c>
      <c r="H276" s="1">
        <v>7.6909999999999998</v>
      </c>
      <c r="I276" s="1">
        <v>6.58</v>
      </c>
      <c r="J276" s="1">
        <v>35.200000000000003</v>
      </c>
    </row>
    <row r="277" spans="1:10" x14ac:dyDescent="0.25">
      <c r="A277" s="1">
        <v>0.33</v>
      </c>
      <c r="B277" s="2">
        <v>32.9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6.758</v>
      </c>
      <c r="I277" s="1">
        <v>3.53</v>
      </c>
      <c r="J277" s="1">
        <v>32.4</v>
      </c>
    </row>
    <row r="278" spans="1:10" x14ac:dyDescent="0.25">
      <c r="A278" s="1">
        <v>8.7899999999999991</v>
      </c>
      <c r="B278" s="2">
        <v>42.8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6.8540000000000001</v>
      </c>
      <c r="I278" s="1">
        <v>2.98</v>
      </c>
      <c r="J278" s="1">
        <v>32</v>
      </c>
    </row>
    <row r="279" spans="1:10" x14ac:dyDescent="0.25">
      <c r="A279" s="1">
        <v>9.35</v>
      </c>
      <c r="B279" s="2">
        <v>49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7.2670000000000003</v>
      </c>
      <c r="I279" s="1">
        <v>6.05</v>
      </c>
      <c r="J279" s="1">
        <v>33.200000000000003</v>
      </c>
    </row>
    <row r="280" spans="1:10" x14ac:dyDescent="0.25">
      <c r="A280" s="1">
        <v>8.7100000000000009</v>
      </c>
      <c r="B280" s="2">
        <v>27.6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6.8259999999999996</v>
      </c>
      <c r="I280" s="1">
        <v>4.16</v>
      </c>
      <c r="J280" s="1">
        <v>33.1</v>
      </c>
    </row>
    <row r="281" spans="1:10" x14ac:dyDescent="0.25">
      <c r="A281" s="1">
        <v>0.11</v>
      </c>
      <c r="B281" s="2">
        <v>32.1</v>
      </c>
      <c r="C281" s="2">
        <v>6.41</v>
      </c>
      <c r="D281" s="1">
        <v>0.44700000000000001</v>
      </c>
      <c r="E281" s="1">
        <v>4</v>
      </c>
      <c r="F281" s="1">
        <v>254</v>
      </c>
      <c r="G281" s="1">
        <v>17.600000000000001</v>
      </c>
      <c r="H281" s="1">
        <v>6.4820000000000002</v>
      </c>
      <c r="I281" s="1">
        <v>7.19</v>
      </c>
      <c r="J281" s="1">
        <v>29.1</v>
      </c>
    </row>
    <row r="282" spans="1:10" x14ac:dyDescent="0.25">
      <c r="A282" s="1">
        <v>4.1100000000000003</v>
      </c>
      <c r="B282" s="2">
        <v>32.200000000000003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6.8120000000000003</v>
      </c>
      <c r="I282" s="1">
        <v>4.8499999999999996</v>
      </c>
      <c r="J282" s="1">
        <v>35.1</v>
      </c>
    </row>
    <row r="283" spans="1:10" x14ac:dyDescent="0.25">
      <c r="A283" s="1">
        <v>5.53</v>
      </c>
      <c r="B283" s="2">
        <v>64.5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7.82</v>
      </c>
      <c r="I283" s="1">
        <v>3.76</v>
      </c>
      <c r="J283" s="1">
        <v>45.4</v>
      </c>
    </row>
    <row r="284" spans="1:10" x14ac:dyDescent="0.25">
      <c r="A284" s="1">
        <v>7.79</v>
      </c>
      <c r="B284" s="2">
        <v>37.200000000000003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6.968</v>
      </c>
      <c r="I284" s="1">
        <v>4.59</v>
      </c>
      <c r="J284" s="1">
        <v>35.4</v>
      </c>
    </row>
    <row r="285" spans="1:10" x14ac:dyDescent="0.25">
      <c r="A285" s="1">
        <v>4.2699999999999996</v>
      </c>
      <c r="B285" s="2">
        <v>49.7</v>
      </c>
      <c r="C285" s="2">
        <v>3.33</v>
      </c>
      <c r="D285" s="1">
        <v>0.44290000000000002</v>
      </c>
      <c r="E285" s="1">
        <v>5</v>
      </c>
      <c r="F285" s="1">
        <v>216</v>
      </c>
      <c r="G285" s="1">
        <v>14.9</v>
      </c>
      <c r="H285" s="1">
        <v>7.6449999999999996</v>
      </c>
      <c r="I285" s="1">
        <v>3.01</v>
      </c>
      <c r="J285" s="1">
        <v>46</v>
      </c>
    </row>
    <row r="286" spans="1:10" x14ac:dyDescent="0.25">
      <c r="A286" s="1">
        <v>4.71</v>
      </c>
      <c r="B286" s="2">
        <v>24.8</v>
      </c>
      <c r="C286" s="2">
        <v>1.21</v>
      </c>
      <c r="D286" s="1">
        <v>0.40100000000000002</v>
      </c>
      <c r="E286" s="1">
        <v>1</v>
      </c>
      <c r="F286" s="1">
        <v>198</v>
      </c>
      <c r="G286" s="1">
        <v>13.6</v>
      </c>
      <c r="H286" s="1">
        <v>7.923</v>
      </c>
      <c r="I286" s="1">
        <v>3.16</v>
      </c>
      <c r="J286" s="1">
        <v>50</v>
      </c>
    </row>
    <row r="287" spans="1:10" x14ac:dyDescent="0.25">
      <c r="A287" s="1">
        <v>6.75</v>
      </c>
      <c r="B287" s="2">
        <v>20.8</v>
      </c>
      <c r="C287" s="2">
        <v>2.97</v>
      </c>
      <c r="D287" s="1">
        <v>0.4</v>
      </c>
      <c r="E287" s="1">
        <v>1</v>
      </c>
      <c r="F287" s="1">
        <v>285</v>
      </c>
      <c r="G287" s="1">
        <v>15.3</v>
      </c>
      <c r="H287" s="1">
        <v>7.0880000000000001</v>
      </c>
      <c r="I287" s="1">
        <v>7.85</v>
      </c>
      <c r="J287" s="1">
        <v>32.200000000000003</v>
      </c>
    </row>
    <row r="288" spans="1:10" x14ac:dyDescent="0.25">
      <c r="A288" s="1">
        <v>5.99</v>
      </c>
      <c r="B288" s="2">
        <v>31.9</v>
      </c>
      <c r="C288" s="2">
        <v>2.25</v>
      </c>
      <c r="D288" s="1">
        <v>0.38900000000000001</v>
      </c>
      <c r="E288" s="1">
        <v>1</v>
      </c>
      <c r="F288" s="1">
        <v>300</v>
      </c>
      <c r="G288" s="1">
        <v>15.3</v>
      </c>
      <c r="H288" s="1">
        <v>6.4530000000000003</v>
      </c>
      <c r="I288" s="1">
        <v>8.23</v>
      </c>
      <c r="J288" s="1">
        <v>22</v>
      </c>
    </row>
    <row r="289" spans="1:10" x14ac:dyDescent="0.25">
      <c r="A289" s="1">
        <v>9.81</v>
      </c>
      <c r="B289" s="2">
        <v>31.5</v>
      </c>
      <c r="C289" s="2">
        <v>1.76</v>
      </c>
      <c r="D289" s="1">
        <v>0.38500000000000001</v>
      </c>
      <c r="E289" s="1">
        <v>1</v>
      </c>
      <c r="F289" s="1">
        <v>241</v>
      </c>
      <c r="G289" s="1">
        <v>18.2</v>
      </c>
      <c r="H289" s="1">
        <v>6.23</v>
      </c>
      <c r="I289" s="1">
        <v>12.93</v>
      </c>
      <c r="J289" s="1">
        <v>20.100000000000001</v>
      </c>
    </row>
    <row r="290" spans="1:10" x14ac:dyDescent="0.25">
      <c r="A290" s="1">
        <v>0.23</v>
      </c>
      <c r="B290" s="2">
        <v>31.3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6.2089999999999996</v>
      </c>
      <c r="I290" s="1">
        <v>7.14</v>
      </c>
      <c r="J290" s="1">
        <v>23.2</v>
      </c>
    </row>
    <row r="291" spans="1:10" x14ac:dyDescent="0.25">
      <c r="A291" s="1">
        <v>8.49</v>
      </c>
      <c r="B291" s="2">
        <v>45.6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6.3150000000000004</v>
      </c>
      <c r="I291" s="1">
        <v>7.6</v>
      </c>
      <c r="J291" s="1">
        <v>22.3</v>
      </c>
    </row>
    <row r="292" spans="1:10" x14ac:dyDescent="0.25">
      <c r="A292" s="1">
        <v>5.86</v>
      </c>
      <c r="B292" s="2">
        <v>22.9</v>
      </c>
      <c r="C292" s="2">
        <v>5.32</v>
      </c>
      <c r="D292" s="1">
        <v>0.40500000000000003</v>
      </c>
      <c r="E292" s="1">
        <v>6</v>
      </c>
      <c r="F292" s="1">
        <v>293</v>
      </c>
      <c r="G292" s="1">
        <v>16.600000000000001</v>
      </c>
      <c r="H292" s="1">
        <v>6.5650000000000004</v>
      </c>
      <c r="I292" s="1">
        <v>9.51</v>
      </c>
      <c r="J292" s="1">
        <v>24.8</v>
      </c>
    </row>
    <row r="293" spans="1:10" x14ac:dyDescent="0.25">
      <c r="A293" s="1">
        <v>0.53</v>
      </c>
      <c r="B293" s="2">
        <v>27.9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6.8609999999999998</v>
      </c>
      <c r="I293" s="1">
        <v>3.33</v>
      </c>
      <c r="J293" s="1">
        <v>28.5</v>
      </c>
    </row>
    <row r="294" spans="1:10" x14ac:dyDescent="0.25">
      <c r="A294" s="1">
        <v>5.91</v>
      </c>
      <c r="B294" s="2">
        <v>27.7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7.1479999999999997</v>
      </c>
      <c r="I294" s="1">
        <v>3.56</v>
      </c>
      <c r="J294" s="1">
        <v>37.299999999999997</v>
      </c>
    </row>
    <row r="295" spans="1:10" x14ac:dyDescent="0.25">
      <c r="A295" s="1">
        <v>4.96</v>
      </c>
      <c r="B295" s="2">
        <v>23.4</v>
      </c>
      <c r="C295" s="2">
        <v>4.95</v>
      </c>
      <c r="D295" s="1">
        <v>0.41099999999999998</v>
      </c>
      <c r="E295" s="1">
        <v>4</v>
      </c>
      <c r="F295" s="1">
        <v>245</v>
      </c>
      <c r="G295" s="1">
        <v>19.2</v>
      </c>
      <c r="H295" s="1">
        <v>6.63</v>
      </c>
      <c r="I295" s="1">
        <v>4.7</v>
      </c>
      <c r="J295" s="1">
        <v>27.9</v>
      </c>
    </row>
    <row r="296" spans="1:10" x14ac:dyDescent="0.25">
      <c r="A296" s="1">
        <v>5.63</v>
      </c>
      <c r="B296" s="2">
        <v>18.399999999999999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6.1269999999999998</v>
      </c>
      <c r="I296" s="1">
        <v>8.58</v>
      </c>
      <c r="J296" s="1">
        <v>23.9</v>
      </c>
    </row>
    <row r="297" spans="1:10" x14ac:dyDescent="0.25">
      <c r="A297" s="1">
        <v>5.45</v>
      </c>
      <c r="B297" s="2">
        <v>42.3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6.0090000000000003</v>
      </c>
      <c r="I297" s="1">
        <v>10.4</v>
      </c>
      <c r="J297" s="1">
        <v>21.7</v>
      </c>
    </row>
    <row r="298" spans="1:10" x14ac:dyDescent="0.25">
      <c r="A298" s="1">
        <v>3.62</v>
      </c>
      <c r="B298" s="2">
        <v>31.1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6.6779999999999999</v>
      </c>
      <c r="I298" s="1">
        <v>6.27</v>
      </c>
      <c r="J298" s="1">
        <v>28.6</v>
      </c>
    </row>
    <row r="299" spans="1:10" x14ac:dyDescent="0.25">
      <c r="A299" s="1">
        <v>6.58</v>
      </c>
      <c r="B299" s="2">
        <v>51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6.5490000000000004</v>
      </c>
      <c r="I299" s="1">
        <v>7.39</v>
      </c>
      <c r="J299" s="1">
        <v>27.1</v>
      </c>
    </row>
    <row r="300" spans="1:10" x14ac:dyDescent="0.25">
      <c r="A300" s="1">
        <v>0.67</v>
      </c>
      <c r="B300" s="2">
        <v>58</v>
      </c>
      <c r="C300" s="2">
        <v>13.92</v>
      </c>
      <c r="D300" s="1">
        <v>0.437</v>
      </c>
      <c r="E300" s="1">
        <v>4</v>
      </c>
      <c r="F300" s="1">
        <v>289</v>
      </c>
      <c r="G300" s="1">
        <v>16</v>
      </c>
      <c r="H300" s="1">
        <v>5.79</v>
      </c>
      <c r="I300" s="1">
        <v>15.84</v>
      </c>
      <c r="J300" s="1">
        <v>20.3</v>
      </c>
    </row>
    <row r="301" spans="1:10" x14ac:dyDescent="0.25">
      <c r="A301" s="1">
        <v>2.0699999999999998</v>
      </c>
      <c r="B301" s="2">
        <v>20.100000000000001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6.3449999999999998</v>
      </c>
      <c r="I301" s="1">
        <v>4.97</v>
      </c>
      <c r="J301" s="1">
        <v>22.5</v>
      </c>
    </row>
    <row r="302" spans="1:10" x14ac:dyDescent="0.25">
      <c r="A302" s="1">
        <v>0.84</v>
      </c>
      <c r="B302" s="2">
        <v>10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7.0410000000000004</v>
      </c>
      <c r="I302" s="1">
        <v>4.74</v>
      </c>
      <c r="J302" s="1">
        <v>29</v>
      </c>
    </row>
    <row r="303" spans="1:10" x14ac:dyDescent="0.25">
      <c r="A303" s="1">
        <v>4.17</v>
      </c>
      <c r="B303" s="2">
        <v>47.4</v>
      </c>
      <c r="C303" s="2">
        <v>2.2400000000000002</v>
      </c>
      <c r="D303" s="1">
        <v>0.4</v>
      </c>
      <c r="E303" s="1">
        <v>5</v>
      </c>
      <c r="F303" s="1">
        <v>358</v>
      </c>
      <c r="G303" s="1">
        <v>14.8</v>
      </c>
      <c r="H303" s="1">
        <v>6.8710000000000004</v>
      </c>
      <c r="I303" s="1">
        <v>6.07</v>
      </c>
      <c r="J303" s="1">
        <v>24.8</v>
      </c>
    </row>
    <row r="304" spans="1:10" x14ac:dyDescent="0.25">
      <c r="A304" s="1">
        <v>0.12</v>
      </c>
      <c r="B304" s="2">
        <v>40.4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6.59</v>
      </c>
      <c r="I304" s="1">
        <v>9.5</v>
      </c>
      <c r="J304" s="1">
        <v>22</v>
      </c>
    </row>
    <row r="305" spans="1:10" x14ac:dyDescent="0.25">
      <c r="A305" s="1">
        <v>2.06</v>
      </c>
      <c r="B305" s="2">
        <v>18.399999999999999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6.4950000000000001</v>
      </c>
      <c r="I305" s="1">
        <v>8.67</v>
      </c>
      <c r="J305" s="1">
        <v>26.4</v>
      </c>
    </row>
    <row r="306" spans="1:10" x14ac:dyDescent="0.25">
      <c r="A306" s="1">
        <v>4.4800000000000004</v>
      </c>
      <c r="B306" s="2">
        <v>17.7</v>
      </c>
      <c r="C306" s="2">
        <v>6.09</v>
      </c>
      <c r="D306" s="1">
        <v>0.433</v>
      </c>
      <c r="E306" s="1">
        <v>7</v>
      </c>
      <c r="F306" s="1">
        <v>329</v>
      </c>
      <c r="G306" s="1">
        <v>16.100000000000001</v>
      </c>
      <c r="H306" s="1">
        <v>6.9820000000000002</v>
      </c>
      <c r="I306" s="1">
        <v>4.8600000000000003</v>
      </c>
      <c r="J306" s="1">
        <v>33.1</v>
      </c>
    </row>
    <row r="307" spans="1:10" x14ac:dyDescent="0.25">
      <c r="A307" s="1">
        <v>6.45</v>
      </c>
      <c r="B307" s="2">
        <v>41.1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7.2359999999999998</v>
      </c>
      <c r="I307" s="1">
        <v>6.93</v>
      </c>
      <c r="J307" s="1">
        <v>36.1</v>
      </c>
    </row>
    <row r="308" spans="1:10" x14ac:dyDescent="0.25">
      <c r="A308" s="1">
        <v>5.0599999999999996</v>
      </c>
      <c r="B308" s="2">
        <v>58.1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6.6159999999999997</v>
      </c>
      <c r="I308" s="1">
        <v>8.93</v>
      </c>
      <c r="J308" s="1">
        <v>28.4</v>
      </c>
    </row>
    <row r="309" spans="1:10" x14ac:dyDescent="0.25">
      <c r="A309" s="1">
        <v>3.58</v>
      </c>
      <c r="B309" s="2">
        <v>71.900000000000006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7.42</v>
      </c>
      <c r="I309" s="1">
        <v>6.47</v>
      </c>
      <c r="J309" s="1">
        <v>33.4</v>
      </c>
    </row>
    <row r="310" spans="1:10" x14ac:dyDescent="0.25">
      <c r="A310" s="1">
        <v>7.98</v>
      </c>
      <c r="B310" s="2">
        <v>70.3</v>
      </c>
      <c r="C310" s="2">
        <v>2.1800000000000002</v>
      </c>
      <c r="D310" s="1">
        <v>0.47199999999999998</v>
      </c>
      <c r="E310" s="1">
        <v>7</v>
      </c>
      <c r="F310" s="1">
        <v>222</v>
      </c>
      <c r="G310" s="1">
        <v>18.399999999999999</v>
      </c>
      <c r="H310" s="1">
        <v>6.8490000000000002</v>
      </c>
      <c r="I310" s="1">
        <v>7.53</v>
      </c>
      <c r="J310" s="1">
        <v>28.2</v>
      </c>
    </row>
    <row r="311" spans="1:10" x14ac:dyDescent="0.25">
      <c r="A311" s="1">
        <v>5.79</v>
      </c>
      <c r="B311" s="2">
        <v>82.5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6.6349999999999998</v>
      </c>
      <c r="I311" s="1">
        <v>4.54</v>
      </c>
      <c r="J311" s="1">
        <v>22.8</v>
      </c>
    </row>
    <row r="312" spans="1:10" x14ac:dyDescent="0.25">
      <c r="A312" s="1">
        <v>4.8600000000000003</v>
      </c>
      <c r="B312" s="2">
        <v>76.7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5.9720000000000004</v>
      </c>
      <c r="I312" s="1">
        <v>9.9700000000000006</v>
      </c>
      <c r="J312" s="1">
        <v>20.3</v>
      </c>
    </row>
    <row r="313" spans="1:10" x14ac:dyDescent="0.25">
      <c r="A313" s="1">
        <v>4.6100000000000003</v>
      </c>
      <c r="B313" s="2">
        <v>37.799999999999997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4.9729999999999999</v>
      </c>
      <c r="I313" s="1">
        <v>12.64</v>
      </c>
      <c r="J313" s="1">
        <v>16.100000000000001</v>
      </c>
    </row>
    <row r="314" spans="1:10" x14ac:dyDescent="0.25">
      <c r="A314" s="1">
        <v>1.49</v>
      </c>
      <c r="B314" s="2">
        <v>52.8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6.1219999999999999</v>
      </c>
      <c r="I314" s="1">
        <v>5.98</v>
      </c>
      <c r="J314" s="1">
        <v>22.1</v>
      </c>
    </row>
    <row r="315" spans="1:10" x14ac:dyDescent="0.25">
      <c r="A315" s="1">
        <v>9.4</v>
      </c>
      <c r="B315" s="2">
        <v>90.4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6.0229999999999997</v>
      </c>
      <c r="I315" s="1">
        <v>11.72</v>
      </c>
      <c r="J315" s="1">
        <v>19.399999999999999</v>
      </c>
    </row>
    <row r="316" spans="1:10" x14ac:dyDescent="0.25">
      <c r="A316" s="1">
        <v>6.84</v>
      </c>
      <c r="B316" s="2">
        <v>82.8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6.266</v>
      </c>
      <c r="I316" s="1">
        <v>7.9</v>
      </c>
      <c r="J316" s="1">
        <v>21.6</v>
      </c>
    </row>
    <row r="317" spans="1:10" x14ac:dyDescent="0.25">
      <c r="A317" s="1">
        <v>1.57</v>
      </c>
      <c r="B317" s="2">
        <v>87.3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6.5670000000000002</v>
      </c>
      <c r="I317" s="1">
        <v>9.2799999999999994</v>
      </c>
      <c r="J317" s="1">
        <v>23.8</v>
      </c>
    </row>
    <row r="318" spans="1:10" x14ac:dyDescent="0.25">
      <c r="A318" s="1">
        <v>0.85</v>
      </c>
      <c r="B318" s="2">
        <v>77.7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5.7050000000000001</v>
      </c>
      <c r="I318" s="1">
        <v>11.5</v>
      </c>
      <c r="J318" s="1">
        <v>16.2</v>
      </c>
    </row>
    <row r="319" spans="1:10" x14ac:dyDescent="0.25">
      <c r="A319" s="1">
        <v>8.91</v>
      </c>
      <c r="B319" s="2">
        <v>83.2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5.9139999999999997</v>
      </c>
      <c r="I319" s="1">
        <v>18.329999999999998</v>
      </c>
      <c r="J319" s="1">
        <v>17.8</v>
      </c>
    </row>
    <row r="320" spans="1:10" x14ac:dyDescent="0.25">
      <c r="A320" s="1">
        <v>5.09</v>
      </c>
      <c r="B320" s="2">
        <v>71.7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5.782</v>
      </c>
      <c r="I320" s="1">
        <v>15.94</v>
      </c>
      <c r="J320" s="1">
        <v>19.8</v>
      </c>
    </row>
    <row r="321" spans="1:10" x14ac:dyDescent="0.25">
      <c r="A321" s="1">
        <v>5.8</v>
      </c>
      <c r="B321" s="2">
        <v>67.2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6.3819999999999997</v>
      </c>
      <c r="I321" s="1">
        <v>10.36</v>
      </c>
      <c r="J321" s="1">
        <v>23.1</v>
      </c>
    </row>
    <row r="322" spans="1:10" x14ac:dyDescent="0.25">
      <c r="A322" s="1">
        <v>4.82</v>
      </c>
      <c r="B322" s="2">
        <v>58.8</v>
      </c>
      <c r="C322" s="2">
        <v>9.9</v>
      </c>
      <c r="D322" s="1">
        <v>0.54400000000000004</v>
      </c>
      <c r="E322" s="1">
        <v>4</v>
      </c>
      <c r="F322" s="1">
        <v>304</v>
      </c>
      <c r="G322" s="1">
        <v>18.399999999999999</v>
      </c>
      <c r="H322" s="1">
        <v>6.1130000000000004</v>
      </c>
      <c r="I322" s="1">
        <v>12.73</v>
      </c>
      <c r="J322" s="1">
        <v>21</v>
      </c>
    </row>
    <row r="323" spans="1:10" x14ac:dyDescent="0.25">
      <c r="A323" s="1">
        <v>9.57</v>
      </c>
      <c r="B323" s="2">
        <v>52.3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6.4260000000000002</v>
      </c>
      <c r="I323" s="1">
        <v>7.2</v>
      </c>
      <c r="J323" s="1">
        <v>23.8</v>
      </c>
    </row>
    <row r="324" spans="1:10" x14ac:dyDescent="0.25">
      <c r="A324" s="1">
        <v>8.92</v>
      </c>
      <c r="B324" s="2">
        <v>54.3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6.3760000000000003</v>
      </c>
      <c r="I324" s="1">
        <v>6.87</v>
      </c>
      <c r="J324" s="1">
        <v>23.1</v>
      </c>
    </row>
    <row r="325" spans="1:10" x14ac:dyDescent="0.25">
      <c r="A325" s="1">
        <v>6.4</v>
      </c>
      <c r="B325" s="2">
        <v>49.9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6.0410000000000004</v>
      </c>
      <c r="I325" s="1">
        <v>7.7</v>
      </c>
      <c r="J325" s="1">
        <v>20.399999999999999</v>
      </c>
    </row>
    <row r="326" spans="1:10" x14ac:dyDescent="0.25">
      <c r="A326" s="1">
        <v>8.9</v>
      </c>
      <c r="B326" s="2">
        <v>74.3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5.7080000000000002</v>
      </c>
      <c r="I326" s="1">
        <v>11.74</v>
      </c>
      <c r="J326" s="1">
        <v>18.5</v>
      </c>
    </row>
    <row r="327" spans="1:10" x14ac:dyDescent="0.25">
      <c r="A327" s="1">
        <v>0.81</v>
      </c>
      <c r="B327" s="2">
        <v>40.1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6.415</v>
      </c>
      <c r="I327" s="1">
        <v>6.12</v>
      </c>
      <c r="J327" s="1">
        <v>25</v>
      </c>
    </row>
    <row r="328" spans="1:10" x14ac:dyDescent="0.25">
      <c r="A328" s="1">
        <v>0.52</v>
      </c>
      <c r="B328" s="2">
        <v>14.7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6.431</v>
      </c>
      <c r="I328" s="1">
        <v>5.08</v>
      </c>
      <c r="J328" s="1">
        <v>24.6</v>
      </c>
    </row>
    <row r="329" spans="1:10" x14ac:dyDescent="0.25">
      <c r="A329" s="1">
        <v>7.76</v>
      </c>
      <c r="B329" s="2">
        <v>28.9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6.3120000000000003</v>
      </c>
      <c r="I329" s="1">
        <v>6.15</v>
      </c>
      <c r="J329" s="1">
        <v>23</v>
      </c>
    </row>
    <row r="330" spans="1:10" x14ac:dyDescent="0.25">
      <c r="A330" s="1">
        <v>0.35</v>
      </c>
      <c r="B330" s="2">
        <v>43.7</v>
      </c>
      <c r="C330" s="2">
        <v>7.38</v>
      </c>
      <c r="D330" s="1">
        <v>0.49299999999999999</v>
      </c>
      <c r="E330" s="1">
        <v>5</v>
      </c>
      <c r="F330" s="1">
        <v>287</v>
      </c>
      <c r="G330" s="1">
        <v>19.600000000000001</v>
      </c>
      <c r="H330" s="1">
        <v>6.0830000000000002</v>
      </c>
      <c r="I330" s="1">
        <v>12.79</v>
      </c>
      <c r="J330" s="1">
        <v>22.2</v>
      </c>
    </row>
    <row r="331" spans="1:10" x14ac:dyDescent="0.25">
      <c r="A331" s="1">
        <v>2.16</v>
      </c>
      <c r="B331" s="2">
        <v>25.8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5.8680000000000003</v>
      </c>
      <c r="I331" s="1">
        <v>9.9700000000000006</v>
      </c>
      <c r="J331" s="1">
        <v>19.3</v>
      </c>
    </row>
    <row r="332" spans="1:10" x14ac:dyDescent="0.25">
      <c r="A332" s="1">
        <v>0.9</v>
      </c>
      <c r="B332" s="2">
        <v>17.2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6.3330000000000002</v>
      </c>
      <c r="I332" s="1">
        <v>7.34</v>
      </c>
      <c r="J332" s="1">
        <v>22.6</v>
      </c>
    </row>
    <row r="333" spans="1:10" x14ac:dyDescent="0.25">
      <c r="A333" s="1">
        <v>8.65</v>
      </c>
      <c r="B333" s="2">
        <v>32.200000000000003</v>
      </c>
      <c r="C333" s="2">
        <v>3.24</v>
      </c>
      <c r="D333" s="1">
        <v>0.46</v>
      </c>
      <c r="E333" s="1">
        <v>4</v>
      </c>
      <c r="F333" s="1">
        <v>430</v>
      </c>
      <c r="G333" s="1">
        <v>16.899999999999999</v>
      </c>
      <c r="H333" s="1">
        <v>6.1440000000000001</v>
      </c>
      <c r="I333" s="1">
        <v>9.09</v>
      </c>
      <c r="J333" s="1">
        <v>19.8</v>
      </c>
    </row>
    <row r="334" spans="1:10" x14ac:dyDescent="0.25">
      <c r="A334" s="1">
        <v>4.5</v>
      </c>
      <c r="B334" s="2">
        <v>28.4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5.7060000000000004</v>
      </c>
      <c r="I334" s="1">
        <v>12.43</v>
      </c>
      <c r="J334" s="1">
        <v>17.100000000000001</v>
      </c>
    </row>
    <row r="335" spans="1:10" x14ac:dyDescent="0.25">
      <c r="A335" s="1">
        <v>3.54</v>
      </c>
      <c r="B335" s="2">
        <v>23.3</v>
      </c>
      <c r="C335" s="2">
        <v>6.06</v>
      </c>
      <c r="D335" s="1">
        <v>0.43790000000000001</v>
      </c>
      <c r="E335" s="1">
        <v>1</v>
      </c>
      <c r="F335" s="1">
        <v>304</v>
      </c>
      <c r="G335" s="1">
        <v>16.899999999999999</v>
      </c>
      <c r="H335" s="1">
        <v>6.0309999999999997</v>
      </c>
      <c r="I335" s="1">
        <v>7.83</v>
      </c>
      <c r="J335" s="1">
        <v>19.399999999999999</v>
      </c>
    </row>
    <row r="336" spans="1:10" x14ac:dyDescent="0.25">
      <c r="A336" s="1">
        <v>5.53</v>
      </c>
      <c r="B336" s="2">
        <v>38.1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6.3159999999999998</v>
      </c>
      <c r="I336" s="1">
        <v>5.68</v>
      </c>
      <c r="J336" s="1">
        <v>22.2</v>
      </c>
    </row>
    <row r="337" spans="1:10" x14ac:dyDescent="0.25">
      <c r="A337" s="1">
        <v>3.59</v>
      </c>
      <c r="B337" s="2">
        <v>38.5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6.31</v>
      </c>
      <c r="I337" s="1">
        <v>6.75</v>
      </c>
      <c r="J337" s="1">
        <v>20.7</v>
      </c>
    </row>
    <row r="338" spans="1:10" x14ac:dyDescent="0.25">
      <c r="A338" s="1">
        <v>1.19</v>
      </c>
      <c r="B338" s="2">
        <v>34.5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6.0369999999999999</v>
      </c>
      <c r="I338" s="1">
        <v>8.01</v>
      </c>
      <c r="J338" s="1">
        <v>21.1</v>
      </c>
    </row>
    <row r="339" spans="1:10" x14ac:dyDescent="0.25">
      <c r="A339" s="1">
        <v>4.78</v>
      </c>
      <c r="B339" s="2">
        <v>46.3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5.8689999999999998</v>
      </c>
      <c r="I339" s="1">
        <v>9.8000000000000007</v>
      </c>
      <c r="J339" s="1">
        <v>19.5</v>
      </c>
    </row>
    <row r="340" spans="1:10" x14ac:dyDescent="0.25">
      <c r="A340" s="1">
        <v>5.18</v>
      </c>
      <c r="B340" s="2">
        <v>59.6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5.8949999999999996</v>
      </c>
      <c r="I340" s="1">
        <v>10.56</v>
      </c>
      <c r="J340" s="1">
        <v>18.5</v>
      </c>
    </row>
    <row r="341" spans="1:10" x14ac:dyDescent="0.25">
      <c r="A341" s="1">
        <v>0.73</v>
      </c>
      <c r="B341" s="2">
        <v>37.299999999999997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6.0590000000000002</v>
      </c>
      <c r="I341" s="1">
        <v>8.51</v>
      </c>
      <c r="J341" s="1">
        <v>20.6</v>
      </c>
    </row>
    <row r="342" spans="1:10" x14ac:dyDescent="0.25">
      <c r="A342" s="1">
        <v>2.17</v>
      </c>
      <c r="B342" s="2">
        <v>45.4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5.9850000000000003</v>
      </c>
      <c r="I342" s="1">
        <v>9.74</v>
      </c>
      <c r="J342" s="1">
        <v>19</v>
      </c>
    </row>
    <row r="343" spans="1:10" x14ac:dyDescent="0.25">
      <c r="A343" s="1">
        <v>2.2999999999999998</v>
      </c>
      <c r="B343" s="2">
        <v>58.5</v>
      </c>
      <c r="C343" s="2">
        <v>5.19</v>
      </c>
      <c r="D343" s="1">
        <v>0.51500000000000001</v>
      </c>
      <c r="E343" s="1">
        <v>5</v>
      </c>
      <c r="F343" s="1">
        <v>224</v>
      </c>
      <c r="G343" s="1">
        <v>20.2</v>
      </c>
      <c r="H343" s="1">
        <v>5.968</v>
      </c>
      <c r="I343" s="1">
        <v>9.2899999999999991</v>
      </c>
      <c r="J343" s="1">
        <v>18.7</v>
      </c>
    </row>
    <row r="344" spans="1:10" x14ac:dyDescent="0.25">
      <c r="A344" s="1">
        <v>7.62</v>
      </c>
      <c r="B344" s="2">
        <v>49.3</v>
      </c>
      <c r="C344" s="2">
        <v>1.52</v>
      </c>
      <c r="D344" s="1">
        <v>0.442</v>
      </c>
      <c r="E344" s="1">
        <v>1</v>
      </c>
      <c r="F344" s="1">
        <v>284</v>
      </c>
      <c r="G344" s="1">
        <v>15.5</v>
      </c>
      <c r="H344" s="1">
        <v>7.2409999999999997</v>
      </c>
      <c r="I344" s="1">
        <v>5.49</v>
      </c>
      <c r="J344" s="1">
        <v>32.700000000000003</v>
      </c>
    </row>
    <row r="345" spans="1:10" x14ac:dyDescent="0.25">
      <c r="A345" s="1">
        <v>4.04</v>
      </c>
      <c r="B345" s="2">
        <v>59.7</v>
      </c>
      <c r="C345" s="2">
        <v>1.89</v>
      </c>
      <c r="D345" s="1">
        <v>0.51800000000000002</v>
      </c>
      <c r="E345" s="1">
        <v>1</v>
      </c>
      <c r="F345" s="1">
        <v>422</v>
      </c>
      <c r="G345" s="1">
        <v>15.9</v>
      </c>
      <c r="H345" s="1">
        <v>6.54</v>
      </c>
      <c r="I345" s="1">
        <v>8.65</v>
      </c>
      <c r="J345" s="1">
        <v>16.5</v>
      </c>
    </row>
    <row r="346" spans="1:10" x14ac:dyDescent="0.25">
      <c r="A346" s="1">
        <v>8.49</v>
      </c>
      <c r="B346" s="2">
        <v>56.4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6.6959999999999997</v>
      </c>
      <c r="I346" s="1">
        <v>7.18</v>
      </c>
      <c r="J346" s="1">
        <v>23.9</v>
      </c>
    </row>
    <row r="347" spans="1:10" x14ac:dyDescent="0.25">
      <c r="A347" s="1">
        <v>8.07</v>
      </c>
      <c r="B347" s="2">
        <v>28.1</v>
      </c>
      <c r="C347" s="2">
        <v>3.78</v>
      </c>
      <c r="D347" s="1">
        <v>0.48399999999999999</v>
      </c>
      <c r="E347" s="1">
        <v>5</v>
      </c>
      <c r="F347" s="1">
        <v>370</v>
      </c>
      <c r="G347" s="1">
        <v>17.600000000000001</v>
      </c>
      <c r="H347" s="1">
        <v>6.8739999999999997</v>
      </c>
      <c r="I347" s="1">
        <v>4.6100000000000003</v>
      </c>
      <c r="J347" s="1">
        <v>31.2</v>
      </c>
    </row>
    <row r="348" spans="1:10" x14ac:dyDescent="0.25">
      <c r="A348" s="1">
        <v>2.39</v>
      </c>
      <c r="B348" s="2">
        <v>48.5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6.0140000000000002</v>
      </c>
      <c r="I348" s="1">
        <v>10.53</v>
      </c>
      <c r="J348" s="1">
        <v>17.5</v>
      </c>
    </row>
    <row r="349" spans="1:10" x14ac:dyDescent="0.25">
      <c r="A349" s="1">
        <v>0.72</v>
      </c>
      <c r="B349" s="2">
        <v>52.3</v>
      </c>
      <c r="C349" s="2">
        <v>4.3899999999999997</v>
      </c>
      <c r="D349" s="1">
        <v>0.442</v>
      </c>
      <c r="E349" s="1">
        <v>3</v>
      </c>
      <c r="F349" s="1">
        <v>352</v>
      </c>
      <c r="G349" s="1">
        <v>18.8</v>
      </c>
      <c r="H349" s="1">
        <v>5.8979999999999997</v>
      </c>
      <c r="I349" s="1">
        <v>12.67</v>
      </c>
      <c r="J349" s="1">
        <v>17.2</v>
      </c>
    </row>
    <row r="350" spans="1:10" x14ac:dyDescent="0.25">
      <c r="A350" s="1">
        <v>1.27</v>
      </c>
      <c r="B350" s="2">
        <v>27.7</v>
      </c>
      <c r="C350" s="2">
        <v>4.1500000000000004</v>
      </c>
      <c r="D350" s="1">
        <v>0.42899999999999999</v>
      </c>
      <c r="E350" s="1">
        <v>4</v>
      </c>
      <c r="F350" s="1">
        <v>351</v>
      </c>
      <c r="G350" s="1">
        <v>17.899999999999999</v>
      </c>
      <c r="H350" s="1">
        <v>6.516</v>
      </c>
      <c r="I350" s="1">
        <v>6.36</v>
      </c>
      <c r="J350" s="1">
        <v>23.1</v>
      </c>
    </row>
    <row r="351" spans="1:10" x14ac:dyDescent="0.25">
      <c r="A351" s="1">
        <v>2.69</v>
      </c>
      <c r="B351" s="2">
        <v>29.7</v>
      </c>
      <c r="C351" s="2">
        <v>2.0099999999999998</v>
      </c>
      <c r="D351" s="1">
        <v>0.435</v>
      </c>
      <c r="E351" s="1">
        <v>4</v>
      </c>
      <c r="F351" s="1">
        <v>280</v>
      </c>
      <c r="G351" s="1">
        <v>17</v>
      </c>
      <c r="H351" s="1">
        <v>6.6349999999999998</v>
      </c>
      <c r="I351" s="1">
        <v>5.99</v>
      </c>
      <c r="J351" s="1">
        <v>24.5</v>
      </c>
    </row>
    <row r="352" spans="1:10" x14ac:dyDescent="0.25">
      <c r="A352" s="1">
        <v>7.44</v>
      </c>
      <c r="B352" s="2">
        <v>34.5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6.9390000000000001</v>
      </c>
      <c r="I352" s="1">
        <v>5.89</v>
      </c>
      <c r="J352" s="1">
        <v>26.6</v>
      </c>
    </row>
    <row r="353" spans="1:10" x14ac:dyDescent="0.25">
      <c r="A353" s="1">
        <v>6.84</v>
      </c>
      <c r="B353" s="2">
        <v>44.4</v>
      </c>
      <c r="C353" s="2">
        <v>1.25</v>
      </c>
      <c r="D353" s="1">
        <v>0.42899999999999999</v>
      </c>
      <c r="E353" s="1">
        <v>1</v>
      </c>
      <c r="F353" s="1">
        <v>335</v>
      </c>
      <c r="G353" s="1">
        <v>19.7</v>
      </c>
      <c r="H353" s="1">
        <v>6.49</v>
      </c>
      <c r="I353" s="1">
        <v>5.98</v>
      </c>
      <c r="J353" s="1">
        <v>22.9</v>
      </c>
    </row>
    <row r="354" spans="1:10" x14ac:dyDescent="0.25">
      <c r="A354" s="1">
        <v>6.61</v>
      </c>
      <c r="B354" s="2">
        <v>35.9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6.5789999999999997</v>
      </c>
      <c r="I354" s="1">
        <v>5.49</v>
      </c>
      <c r="J354" s="1">
        <v>24.1</v>
      </c>
    </row>
    <row r="355" spans="1:10" x14ac:dyDescent="0.25">
      <c r="A355" s="1">
        <v>1.27</v>
      </c>
      <c r="B355" s="2">
        <v>18.5</v>
      </c>
      <c r="C355" s="2">
        <v>1.69</v>
      </c>
      <c r="D355" s="1">
        <v>0.41099999999999998</v>
      </c>
      <c r="E355" s="1">
        <v>4</v>
      </c>
      <c r="F355" s="1">
        <v>411</v>
      </c>
      <c r="G355" s="1">
        <v>18.3</v>
      </c>
      <c r="H355" s="1">
        <v>5.8840000000000003</v>
      </c>
      <c r="I355" s="1">
        <v>7.79</v>
      </c>
      <c r="J355" s="1">
        <v>18.600000000000001</v>
      </c>
    </row>
    <row r="356" spans="1:10" x14ac:dyDescent="0.25">
      <c r="A356" s="1">
        <v>9.1</v>
      </c>
      <c r="B356" s="2">
        <v>36.1</v>
      </c>
      <c r="C356" s="2">
        <v>2.02</v>
      </c>
      <c r="D356" s="1">
        <v>0.41</v>
      </c>
      <c r="E356" s="1">
        <v>5</v>
      </c>
      <c r="F356" s="1">
        <v>187</v>
      </c>
      <c r="G356" s="1">
        <v>17</v>
      </c>
      <c r="H356" s="1">
        <v>6.7279999999999998</v>
      </c>
      <c r="I356" s="1">
        <v>4.5</v>
      </c>
      <c r="J356" s="1">
        <v>30.1</v>
      </c>
    </row>
    <row r="357" spans="1:10" x14ac:dyDescent="0.25">
      <c r="A357" s="1">
        <v>1.05</v>
      </c>
      <c r="B357" s="2">
        <v>21.9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5.6630000000000003</v>
      </c>
      <c r="I357" s="1">
        <v>8.0500000000000007</v>
      </c>
      <c r="J357" s="1">
        <v>18.2</v>
      </c>
    </row>
    <row r="358" spans="1:10" x14ac:dyDescent="0.25">
      <c r="A358" s="1">
        <v>8.43</v>
      </c>
      <c r="B358" s="2">
        <v>19.5</v>
      </c>
      <c r="C358" s="2">
        <v>1.91</v>
      </c>
      <c r="D358" s="1">
        <v>0.41299999999999998</v>
      </c>
      <c r="E358" s="1">
        <v>4</v>
      </c>
      <c r="F358" s="1">
        <v>334</v>
      </c>
      <c r="G358" s="1">
        <v>22</v>
      </c>
      <c r="H358" s="1">
        <v>5.9359999999999999</v>
      </c>
      <c r="I358" s="1">
        <v>5.57</v>
      </c>
      <c r="J358" s="1">
        <v>20.6</v>
      </c>
    </row>
    <row r="359" spans="1:10" x14ac:dyDescent="0.25">
      <c r="A359" s="1">
        <v>0.96</v>
      </c>
      <c r="B359" s="2">
        <v>97.4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6.2119999999999997</v>
      </c>
      <c r="I359" s="1">
        <v>17.600000000000001</v>
      </c>
      <c r="J359" s="1">
        <v>17.8</v>
      </c>
    </row>
    <row r="360" spans="1:10" x14ac:dyDescent="0.25">
      <c r="A360" s="1">
        <v>4.29</v>
      </c>
      <c r="B360" s="2">
        <v>91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6.3949999999999996</v>
      </c>
      <c r="I360" s="1">
        <v>13.27</v>
      </c>
      <c r="J360" s="1">
        <v>21.7</v>
      </c>
    </row>
    <row r="361" spans="1:10" x14ac:dyDescent="0.25">
      <c r="A361" s="1">
        <v>0.38</v>
      </c>
      <c r="B361" s="2">
        <v>83.4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6.1269999999999998</v>
      </c>
      <c r="I361" s="1">
        <v>11.48</v>
      </c>
      <c r="J361" s="1">
        <v>22.7</v>
      </c>
    </row>
    <row r="362" spans="1:10" x14ac:dyDescent="0.25">
      <c r="A362" s="1">
        <v>7.28</v>
      </c>
      <c r="B362" s="2">
        <v>81.3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6.1120000000000001</v>
      </c>
      <c r="I362" s="1">
        <v>12.67</v>
      </c>
      <c r="J362" s="1">
        <v>22.6</v>
      </c>
    </row>
    <row r="363" spans="1:10" x14ac:dyDescent="0.25">
      <c r="A363" s="1">
        <v>4.51</v>
      </c>
      <c r="B363" s="2">
        <v>88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6.3979999999999997</v>
      </c>
      <c r="I363" s="1">
        <v>7.79</v>
      </c>
      <c r="J363" s="1">
        <v>25</v>
      </c>
    </row>
    <row r="364" spans="1:10" x14ac:dyDescent="0.25">
      <c r="A364" s="1">
        <v>9.43</v>
      </c>
      <c r="B364" s="2">
        <v>91.1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6.2510000000000003</v>
      </c>
      <c r="I364" s="1">
        <v>14.19</v>
      </c>
      <c r="J364" s="1">
        <v>19.899999999999999</v>
      </c>
    </row>
    <row r="365" spans="1:10" x14ac:dyDescent="0.25">
      <c r="A365" s="1">
        <v>6.12</v>
      </c>
      <c r="B365" s="2">
        <v>96.2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5.3620000000000001</v>
      </c>
      <c r="I365" s="1">
        <v>10.19</v>
      </c>
      <c r="J365" s="1">
        <v>20.8</v>
      </c>
    </row>
    <row r="366" spans="1:10" x14ac:dyDescent="0.25">
      <c r="A366" s="1">
        <v>6.76</v>
      </c>
      <c r="B366" s="2">
        <v>89</v>
      </c>
      <c r="C366" s="2">
        <v>18.100000000000001</v>
      </c>
      <c r="D366" s="1">
        <v>0.77</v>
      </c>
      <c r="E366" s="1">
        <v>24</v>
      </c>
      <c r="F366" s="1">
        <v>666</v>
      </c>
      <c r="G366" s="1">
        <v>20.2</v>
      </c>
      <c r="H366" s="1">
        <v>5.8029999999999999</v>
      </c>
      <c r="I366" s="1">
        <v>14.64</v>
      </c>
      <c r="J366" s="1">
        <v>16.8</v>
      </c>
    </row>
    <row r="367" spans="1:10" x14ac:dyDescent="0.25">
      <c r="A367" s="1">
        <v>9.99</v>
      </c>
      <c r="B367" s="2">
        <v>82.9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8.7799999999999994</v>
      </c>
      <c r="I367" s="1">
        <v>5.29</v>
      </c>
      <c r="J367" s="1">
        <v>21.9</v>
      </c>
    </row>
    <row r="368" spans="1:10" x14ac:dyDescent="0.25">
      <c r="A368" s="1">
        <v>9.59</v>
      </c>
      <c r="B368" s="2">
        <v>87.9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3.5609999999999999</v>
      </c>
      <c r="I368" s="1">
        <v>7.12</v>
      </c>
      <c r="J368" s="1">
        <v>27.5</v>
      </c>
    </row>
    <row r="369" spans="1:10" x14ac:dyDescent="0.25">
      <c r="A369" s="1">
        <v>5.5</v>
      </c>
      <c r="B369" s="2">
        <v>91.4</v>
      </c>
      <c r="C369" s="2">
        <v>18.100000000000001</v>
      </c>
      <c r="D369" s="1">
        <v>0.71799999999999997</v>
      </c>
      <c r="E369" s="1">
        <v>24</v>
      </c>
      <c r="F369" s="1">
        <v>666</v>
      </c>
      <c r="G369" s="1">
        <v>20.2</v>
      </c>
      <c r="H369" s="1">
        <v>4.9630000000000001</v>
      </c>
      <c r="I369" s="1">
        <v>14</v>
      </c>
      <c r="J369" s="1">
        <v>21.9</v>
      </c>
    </row>
    <row r="370" spans="1:10" x14ac:dyDescent="0.25">
      <c r="A370" s="1">
        <v>4.24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3.863</v>
      </c>
      <c r="I370" s="1">
        <v>13.33</v>
      </c>
      <c r="J370" s="1">
        <v>23.1</v>
      </c>
    </row>
    <row r="371" spans="1:10" x14ac:dyDescent="0.25">
      <c r="A371" s="1">
        <v>7.25</v>
      </c>
      <c r="B371" s="2">
        <v>100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4.97</v>
      </c>
      <c r="I371" s="1">
        <v>3.26</v>
      </c>
      <c r="J371" s="1">
        <v>50</v>
      </c>
    </row>
    <row r="372" spans="1:10" x14ac:dyDescent="0.25">
      <c r="A372" s="1">
        <v>5.32</v>
      </c>
      <c r="B372" s="2">
        <v>96.8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6.6829999999999998</v>
      </c>
      <c r="I372" s="1">
        <v>3.73</v>
      </c>
      <c r="J372" s="1">
        <v>50</v>
      </c>
    </row>
    <row r="373" spans="1:10" x14ac:dyDescent="0.25">
      <c r="A373" s="1">
        <v>7.39</v>
      </c>
      <c r="B373" s="2">
        <v>97.5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7.016</v>
      </c>
      <c r="I373" s="1">
        <v>2.96</v>
      </c>
      <c r="J373" s="1">
        <v>50</v>
      </c>
    </row>
    <row r="374" spans="1:10" x14ac:dyDescent="0.25">
      <c r="A374" s="1">
        <v>3.84</v>
      </c>
      <c r="B374" s="2">
        <v>100</v>
      </c>
      <c r="C374" s="2">
        <v>18.100000000000001</v>
      </c>
      <c r="D374" s="1">
        <v>0.63100000000000001</v>
      </c>
      <c r="E374" s="1">
        <v>24</v>
      </c>
      <c r="F374" s="1">
        <v>666</v>
      </c>
      <c r="G374" s="1">
        <v>20.2</v>
      </c>
      <c r="H374" s="1">
        <v>6.2160000000000002</v>
      </c>
      <c r="I374" s="1">
        <v>9.5299999999999994</v>
      </c>
      <c r="J374" s="1">
        <v>50</v>
      </c>
    </row>
    <row r="375" spans="1:10" x14ac:dyDescent="0.25">
      <c r="A375" s="1">
        <v>1.55</v>
      </c>
      <c r="B375" s="2">
        <v>89.6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5.875</v>
      </c>
      <c r="I375" s="1">
        <v>8.8800000000000008</v>
      </c>
      <c r="J375" s="1">
        <v>50</v>
      </c>
    </row>
    <row r="376" spans="1:10" x14ac:dyDescent="0.25">
      <c r="A376" s="1">
        <v>5.96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4.9059999999999997</v>
      </c>
      <c r="I376" s="1">
        <v>34.770000000000003</v>
      </c>
      <c r="J376" s="1">
        <v>13.8</v>
      </c>
    </row>
    <row r="377" spans="1:10" x14ac:dyDescent="0.25">
      <c r="A377" s="1">
        <v>0.71</v>
      </c>
      <c r="B377" s="2">
        <v>100</v>
      </c>
      <c r="C377" s="2">
        <v>18.100000000000001</v>
      </c>
      <c r="D377" s="1">
        <v>0.66800000000000004</v>
      </c>
      <c r="E377" s="1">
        <v>24</v>
      </c>
      <c r="F377" s="1">
        <v>666</v>
      </c>
      <c r="G377" s="1">
        <v>20.2</v>
      </c>
      <c r="H377" s="1">
        <v>4.1379999999999999</v>
      </c>
      <c r="I377" s="1">
        <v>37.97</v>
      </c>
      <c r="J377" s="1">
        <v>13.8</v>
      </c>
    </row>
    <row r="378" spans="1:10" x14ac:dyDescent="0.25">
      <c r="A378" s="1">
        <v>3.12</v>
      </c>
      <c r="B378" s="2">
        <v>97.9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7.3129999999999997</v>
      </c>
      <c r="I378" s="1">
        <v>13.44</v>
      </c>
      <c r="J378" s="1">
        <v>15</v>
      </c>
    </row>
    <row r="379" spans="1:10" x14ac:dyDescent="0.25">
      <c r="A379" s="1">
        <v>5.89</v>
      </c>
      <c r="B379" s="2">
        <v>93.3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6.649</v>
      </c>
      <c r="I379" s="1">
        <v>23.24</v>
      </c>
      <c r="J379" s="1">
        <v>13.9</v>
      </c>
    </row>
    <row r="380" spans="1:10" x14ac:dyDescent="0.25">
      <c r="A380" s="1">
        <v>3.08</v>
      </c>
      <c r="B380" s="2">
        <v>98.8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6.7939999999999996</v>
      </c>
      <c r="I380" s="1">
        <v>21.24</v>
      </c>
      <c r="J380" s="1">
        <v>13.3</v>
      </c>
    </row>
    <row r="381" spans="1:10" x14ac:dyDescent="0.25">
      <c r="A381" s="1">
        <v>2.82</v>
      </c>
      <c r="B381" s="2">
        <v>96.2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6.38</v>
      </c>
      <c r="I381" s="1">
        <v>23.69</v>
      </c>
      <c r="J381" s="1">
        <v>13.1</v>
      </c>
    </row>
    <row r="382" spans="1:10" x14ac:dyDescent="0.25">
      <c r="A382" s="1">
        <v>9.75</v>
      </c>
      <c r="B382" s="2">
        <v>100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6.2229999999999999</v>
      </c>
      <c r="I382" s="1">
        <v>21.78</v>
      </c>
      <c r="J382" s="1">
        <v>10.199999999999999</v>
      </c>
    </row>
    <row r="383" spans="1:10" x14ac:dyDescent="0.25">
      <c r="A383" s="1">
        <v>0.21</v>
      </c>
      <c r="B383" s="2">
        <v>91.9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6.968</v>
      </c>
      <c r="I383" s="1">
        <v>17.21</v>
      </c>
      <c r="J383" s="1">
        <v>10.4</v>
      </c>
    </row>
    <row r="384" spans="1:10" x14ac:dyDescent="0.25">
      <c r="A384" s="1">
        <v>5.69</v>
      </c>
      <c r="B384" s="2">
        <v>99.1</v>
      </c>
      <c r="C384" s="2">
        <v>18.100000000000001</v>
      </c>
      <c r="D384" s="1">
        <v>0.67100000000000004</v>
      </c>
      <c r="E384" s="1">
        <v>24</v>
      </c>
      <c r="F384" s="1">
        <v>666</v>
      </c>
      <c r="G384" s="1">
        <v>20.2</v>
      </c>
      <c r="H384" s="1">
        <v>6.5449999999999999</v>
      </c>
      <c r="I384" s="1">
        <v>21.08</v>
      </c>
      <c r="J384" s="1">
        <v>10.9</v>
      </c>
    </row>
    <row r="385" spans="1:10" x14ac:dyDescent="0.25">
      <c r="A385" s="1">
        <v>7.68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5.5359999999999996</v>
      </c>
      <c r="I385" s="1">
        <v>23.6</v>
      </c>
      <c r="J385" s="1">
        <v>11.3</v>
      </c>
    </row>
    <row r="386" spans="1:10" x14ac:dyDescent="0.25">
      <c r="A386" s="1">
        <v>8.7899999999999991</v>
      </c>
      <c r="B386" s="2">
        <v>100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5.52</v>
      </c>
      <c r="I386" s="1">
        <v>24.56</v>
      </c>
      <c r="J386" s="1">
        <v>12.3</v>
      </c>
    </row>
    <row r="387" spans="1:10" x14ac:dyDescent="0.25">
      <c r="A387" s="1">
        <v>3.49</v>
      </c>
      <c r="B387" s="2">
        <v>91.2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4.3680000000000003</v>
      </c>
      <c r="I387" s="1">
        <v>30.63</v>
      </c>
      <c r="J387" s="1">
        <v>8.8000000000000007</v>
      </c>
    </row>
    <row r="388" spans="1:10" x14ac:dyDescent="0.25">
      <c r="A388" s="1">
        <v>2.81</v>
      </c>
      <c r="B388" s="2">
        <v>98.1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5.2770000000000001</v>
      </c>
      <c r="I388" s="1">
        <v>30.81</v>
      </c>
      <c r="J388" s="1">
        <v>7.2</v>
      </c>
    </row>
    <row r="389" spans="1:10" x14ac:dyDescent="0.25">
      <c r="A389" s="1">
        <v>7.47</v>
      </c>
      <c r="B389" s="2">
        <v>100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4.6520000000000001</v>
      </c>
      <c r="I389" s="1">
        <v>28.28</v>
      </c>
      <c r="J389" s="1">
        <v>10.5</v>
      </c>
    </row>
    <row r="390" spans="1:10" x14ac:dyDescent="0.25">
      <c r="A390" s="1">
        <v>0.38</v>
      </c>
      <c r="B390" s="2">
        <v>89.5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5</v>
      </c>
      <c r="I390" s="1">
        <v>31.99</v>
      </c>
      <c r="J390" s="1">
        <v>7.4</v>
      </c>
    </row>
    <row r="391" spans="1:10" x14ac:dyDescent="0.25">
      <c r="A391" s="1">
        <v>5.7</v>
      </c>
      <c r="B391" s="2">
        <v>100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4.88</v>
      </c>
      <c r="I391" s="1">
        <v>30.62</v>
      </c>
      <c r="J391" s="1">
        <v>10.199999999999999</v>
      </c>
    </row>
    <row r="392" spans="1:10" x14ac:dyDescent="0.25">
      <c r="A392" s="1">
        <v>5.63</v>
      </c>
      <c r="B392" s="2">
        <v>98.9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5.39</v>
      </c>
      <c r="I392" s="1">
        <v>20.85</v>
      </c>
      <c r="J392" s="1">
        <v>11.5</v>
      </c>
    </row>
    <row r="393" spans="1:10" x14ac:dyDescent="0.25">
      <c r="A393" s="1">
        <v>9.56</v>
      </c>
      <c r="B393" s="2">
        <v>97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5.7130000000000001</v>
      </c>
      <c r="I393" s="1">
        <v>17.11</v>
      </c>
      <c r="J393" s="1">
        <v>15.1</v>
      </c>
    </row>
    <row r="394" spans="1:10" x14ac:dyDescent="0.25">
      <c r="A394" s="1">
        <v>0.74</v>
      </c>
      <c r="B394" s="2">
        <v>82.5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6.0510000000000002</v>
      </c>
      <c r="I394" s="1">
        <v>18.760000000000002</v>
      </c>
      <c r="J394" s="1">
        <v>23.2</v>
      </c>
    </row>
    <row r="395" spans="1:10" x14ac:dyDescent="0.25">
      <c r="A395" s="1">
        <v>0.06</v>
      </c>
      <c r="B395" s="2">
        <v>97</v>
      </c>
      <c r="C395" s="2">
        <v>18.100000000000001</v>
      </c>
      <c r="D395" s="1">
        <v>0.7</v>
      </c>
      <c r="E395" s="1">
        <v>24</v>
      </c>
      <c r="F395" s="1">
        <v>666</v>
      </c>
      <c r="G395" s="1">
        <v>20.2</v>
      </c>
      <c r="H395" s="1">
        <v>5.0359999999999996</v>
      </c>
      <c r="I395" s="1">
        <v>25.68</v>
      </c>
      <c r="J395" s="1">
        <v>9.6999999999999993</v>
      </c>
    </row>
    <row r="396" spans="1:10" x14ac:dyDescent="0.25">
      <c r="A396" s="1">
        <v>0.46</v>
      </c>
      <c r="B396" s="2">
        <v>92.6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6.1929999999999996</v>
      </c>
      <c r="I396" s="1">
        <v>15.17</v>
      </c>
      <c r="J396" s="1">
        <v>13.8</v>
      </c>
    </row>
    <row r="397" spans="1:10" x14ac:dyDescent="0.25">
      <c r="A397" s="1">
        <v>1.28</v>
      </c>
      <c r="B397" s="2">
        <v>94.7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5.8869999999999996</v>
      </c>
      <c r="I397" s="1">
        <v>16.350000000000001</v>
      </c>
      <c r="J397" s="1">
        <v>12.7</v>
      </c>
    </row>
    <row r="398" spans="1:10" x14ac:dyDescent="0.25">
      <c r="A398" s="1">
        <v>5.24</v>
      </c>
      <c r="B398" s="2">
        <v>98.8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6.4710000000000001</v>
      </c>
      <c r="I398" s="1">
        <v>17.12</v>
      </c>
      <c r="J398" s="1">
        <v>13.1</v>
      </c>
    </row>
    <row r="399" spans="1:10" x14ac:dyDescent="0.25">
      <c r="A399" s="1">
        <v>4.78</v>
      </c>
      <c r="B399" s="2">
        <v>96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6.4050000000000002</v>
      </c>
      <c r="I399" s="1">
        <v>19.37</v>
      </c>
      <c r="J399" s="1">
        <v>12.5</v>
      </c>
    </row>
    <row r="400" spans="1:10" x14ac:dyDescent="0.25">
      <c r="A400" s="1">
        <v>5.8</v>
      </c>
      <c r="B400" s="2">
        <v>98.9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5.7469999999999999</v>
      </c>
      <c r="I400" s="1">
        <v>19.920000000000002</v>
      </c>
      <c r="J400" s="1">
        <v>8.5</v>
      </c>
    </row>
    <row r="401" spans="1:10" x14ac:dyDescent="0.25">
      <c r="A401" s="1">
        <v>1.22</v>
      </c>
      <c r="B401" s="2">
        <v>100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5.4530000000000003</v>
      </c>
      <c r="I401" s="1">
        <v>30.59</v>
      </c>
      <c r="J401" s="1">
        <v>5</v>
      </c>
    </row>
    <row r="402" spans="1:10" x14ac:dyDescent="0.25">
      <c r="A402" s="1">
        <v>5.93</v>
      </c>
      <c r="B402" s="2">
        <v>77.8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5.8520000000000003</v>
      </c>
      <c r="I402" s="1">
        <v>29.97</v>
      </c>
      <c r="J402" s="1">
        <v>6.3</v>
      </c>
    </row>
    <row r="403" spans="1:10" x14ac:dyDescent="0.25">
      <c r="A403" s="1">
        <v>4.1399999999999997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5.9870000000000001</v>
      </c>
      <c r="I403" s="1">
        <v>26.77</v>
      </c>
      <c r="J403" s="1">
        <v>5.6</v>
      </c>
    </row>
    <row r="404" spans="1:10" x14ac:dyDescent="0.25">
      <c r="A404" s="1">
        <v>1.3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6.343</v>
      </c>
      <c r="I404" s="1">
        <v>20.32</v>
      </c>
      <c r="J404" s="1">
        <v>7.2</v>
      </c>
    </row>
    <row r="405" spans="1:10" x14ac:dyDescent="0.25">
      <c r="A405" s="1">
        <v>8.65</v>
      </c>
      <c r="B405" s="2">
        <v>100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6.4039999999999999</v>
      </c>
      <c r="I405" s="1">
        <v>20.309999999999999</v>
      </c>
      <c r="J405" s="1">
        <v>12.1</v>
      </c>
    </row>
    <row r="406" spans="1:10" x14ac:dyDescent="0.25">
      <c r="A406" s="1">
        <v>4</v>
      </c>
      <c r="B406" s="2">
        <v>96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5.3490000000000002</v>
      </c>
      <c r="I406" s="1">
        <v>19.77</v>
      </c>
      <c r="J406" s="1">
        <v>8.3000000000000007</v>
      </c>
    </row>
    <row r="407" spans="1:10" x14ac:dyDescent="0.25">
      <c r="A407" s="1">
        <v>0.74</v>
      </c>
      <c r="B407" s="2">
        <v>85.4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5.5309999999999997</v>
      </c>
      <c r="I407" s="1">
        <v>27.38</v>
      </c>
      <c r="J407" s="1">
        <v>8.5</v>
      </c>
    </row>
    <row r="408" spans="1:10" x14ac:dyDescent="0.25">
      <c r="A408" s="1">
        <v>1.1599999999999999</v>
      </c>
      <c r="B408" s="2">
        <v>100</v>
      </c>
      <c r="C408" s="2">
        <v>18.100000000000001</v>
      </c>
      <c r="D408" s="1">
        <v>0.69299999999999995</v>
      </c>
      <c r="E408" s="1">
        <v>24</v>
      </c>
      <c r="F408" s="1">
        <v>666</v>
      </c>
      <c r="G408" s="1">
        <v>20.2</v>
      </c>
      <c r="H408" s="1">
        <v>5.6829999999999998</v>
      </c>
      <c r="I408" s="1">
        <v>22.98</v>
      </c>
      <c r="J408" s="1">
        <v>5</v>
      </c>
    </row>
    <row r="409" spans="1:10" x14ac:dyDescent="0.25">
      <c r="A409" s="1">
        <v>4.8899999999999997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4.1379999999999999</v>
      </c>
      <c r="I409" s="1">
        <v>23.34</v>
      </c>
      <c r="J409" s="1">
        <v>11.9</v>
      </c>
    </row>
    <row r="410" spans="1:10" x14ac:dyDescent="0.25">
      <c r="A410" s="1">
        <v>1.65</v>
      </c>
      <c r="B410" s="2">
        <v>100</v>
      </c>
      <c r="C410" s="2">
        <v>18.100000000000001</v>
      </c>
      <c r="D410" s="1">
        <v>0.65900000000000003</v>
      </c>
      <c r="E410" s="1">
        <v>24</v>
      </c>
      <c r="F410" s="1">
        <v>666</v>
      </c>
      <c r="G410" s="1">
        <v>20.2</v>
      </c>
      <c r="H410" s="1">
        <v>5.6079999999999997</v>
      </c>
      <c r="I410" s="1">
        <v>12.13</v>
      </c>
      <c r="J410" s="1">
        <v>27.9</v>
      </c>
    </row>
    <row r="411" spans="1:10" x14ac:dyDescent="0.25">
      <c r="A411" s="1">
        <v>5.75</v>
      </c>
      <c r="B411" s="2">
        <v>97.9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5.617</v>
      </c>
      <c r="I411" s="1">
        <v>26.4</v>
      </c>
      <c r="J411" s="1">
        <v>17.2</v>
      </c>
    </row>
    <row r="412" spans="1:10" x14ac:dyDescent="0.25">
      <c r="A412" s="1">
        <v>8.1300000000000008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6.8520000000000003</v>
      </c>
      <c r="I412" s="1">
        <v>19.78</v>
      </c>
      <c r="J412" s="1">
        <v>27.5</v>
      </c>
    </row>
    <row r="413" spans="1:10" x14ac:dyDescent="0.25">
      <c r="A413" s="1">
        <v>5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5.7569999999999997</v>
      </c>
      <c r="I413" s="1">
        <v>10.11</v>
      </c>
      <c r="J413" s="1">
        <v>15</v>
      </c>
    </row>
    <row r="414" spans="1:10" x14ac:dyDescent="0.25">
      <c r="A414" s="1">
        <v>5.84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6.657</v>
      </c>
      <c r="I414" s="1">
        <v>21.22</v>
      </c>
      <c r="J414" s="1">
        <v>17.2</v>
      </c>
    </row>
    <row r="415" spans="1:10" x14ac:dyDescent="0.25">
      <c r="A415" s="1">
        <v>4.47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4.6280000000000001</v>
      </c>
      <c r="I415" s="1">
        <v>34.369999999999997</v>
      </c>
      <c r="J415" s="1">
        <v>17.899999999999999</v>
      </c>
    </row>
    <row r="416" spans="1:10" x14ac:dyDescent="0.25">
      <c r="A416" s="1">
        <v>1.83</v>
      </c>
      <c r="B416" s="2">
        <v>100</v>
      </c>
      <c r="C416" s="2">
        <v>18.100000000000001</v>
      </c>
      <c r="D416" s="1">
        <v>0.59699999999999998</v>
      </c>
      <c r="E416" s="1">
        <v>24</v>
      </c>
      <c r="F416" s="1">
        <v>666</v>
      </c>
      <c r="G416" s="1">
        <v>20.2</v>
      </c>
      <c r="H416" s="1">
        <v>5.1550000000000002</v>
      </c>
      <c r="I416" s="1">
        <v>20.079999999999998</v>
      </c>
      <c r="J416" s="1">
        <v>16.3</v>
      </c>
    </row>
    <row r="417" spans="1:10" x14ac:dyDescent="0.25">
      <c r="A417" s="1">
        <v>9.83</v>
      </c>
      <c r="B417" s="2">
        <v>100</v>
      </c>
      <c r="C417" s="2">
        <v>18.100000000000001</v>
      </c>
      <c r="D417" s="1">
        <v>0.69299999999999995</v>
      </c>
      <c r="E417" s="1">
        <v>24</v>
      </c>
      <c r="F417" s="1">
        <v>666</v>
      </c>
      <c r="G417" s="1">
        <v>20.2</v>
      </c>
      <c r="H417" s="1">
        <v>4.5190000000000001</v>
      </c>
      <c r="I417" s="1">
        <v>36.979999999999997</v>
      </c>
      <c r="J417" s="1">
        <v>7</v>
      </c>
    </row>
    <row r="418" spans="1:10" x14ac:dyDescent="0.25">
      <c r="A418" s="1">
        <v>8.66</v>
      </c>
      <c r="B418" s="2">
        <v>100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6.4340000000000002</v>
      </c>
      <c r="I418" s="1">
        <v>29.05</v>
      </c>
      <c r="J418" s="1">
        <v>7.2</v>
      </c>
    </row>
    <row r="419" spans="1:10" x14ac:dyDescent="0.25">
      <c r="A419" s="1">
        <v>9.66</v>
      </c>
      <c r="B419" s="2">
        <v>90.8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6.782</v>
      </c>
      <c r="I419" s="1">
        <v>25.79</v>
      </c>
      <c r="J419" s="1">
        <v>7.5</v>
      </c>
    </row>
    <row r="420" spans="1:10" x14ac:dyDescent="0.25">
      <c r="A420" s="1">
        <v>9.82</v>
      </c>
      <c r="B420" s="2">
        <v>89.1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5.3040000000000003</v>
      </c>
      <c r="I420" s="1">
        <v>26.64</v>
      </c>
      <c r="J420" s="1">
        <v>10.4</v>
      </c>
    </row>
    <row r="421" spans="1:10" x14ac:dyDescent="0.25">
      <c r="A421" s="1">
        <v>6.11</v>
      </c>
      <c r="B421" s="2">
        <v>100</v>
      </c>
      <c r="C421" s="2">
        <v>18.100000000000001</v>
      </c>
      <c r="D421" s="1">
        <v>0.67900000000000005</v>
      </c>
      <c r="E421" s="1">
        <v>24</v>
      </c>
      <c r="F421" s="1">
        <v>666</v>
      </c>
      <c r="G421" s="1">
        <v>20.2</v>
      </c>
      <c r="H421" s="1">
        <v>5.9569999999999999</v>
      </c>
      <c r="I421" s="1">
        <v>20.62</v>
      </c>
      <c r="J421" s="1">
        <v>8.8000000000000007</v>
      </c>
    </row>
    <row r="422" spans="1:10" x14ac:dyDescent="0.25">
      <c r="A422" s="1">
        <v>5.26</v>
      </c>
      <c r="B422" s="2">
        <v>76.5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6.8239999999999998</v>
      </c>
      <c r="I422" s="1">
        <v>22.74</v>
      </c>
      <c r="J422" s="1">
        <v>8.4</v>
      </c>
    </row>
    <row r="423" spans="1:10" x14ac:dyDescent="0.25">
      <c r="A423" s="1">
        <v>3.8</v>
      </c>
      <c r="B423" s="2">
        <v>100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6.4109999999999996</v>
      </c>
      <c r="I423" s="1">
        <v>15.02</v>
      </c>
      <c r="J423" s="1">
        <v>16.7</v>
      </c>
    </row>
    <row r="424" spans="1:10" x14ac:dyDescent="0.25">
      <c r="A424" s="1">
        <v>0.1</v>
      </c>
      <c r="B424" s="2">
        <v>95.3</v>
      </c>
      <c r="C424" s="2">
        <v>18.100000000000001</v>
      </c>
      <c r="D424" s="1">
        <v>0.71799999999999997</v>
      </c>
      <c r="E424" s="1">
        <v>24</v>
      </c>
      <c r="F424" s="1">
        <v>666</v>
      </c>
      <c r="G424" s="1">
        <v>20.2</v>
      </c>
      <c r="H424" s="1">
        <v>6.0060000000000002</v>
      </c>
      <c r="I424" s="1">
        <v>15.7</v>
      </c>
      <c r="J424" s="1">
        <v>14.2</v>
      </c>
    </row>
    <row r="425" spans="1:10" x14ac:dyDescent="0.25">
      <c r="A425" s="1">
        <v>7.09</v>
      </c>
      <c r="B425" s="2">
        <v>87.6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5.6479999999999997</v>
      </c>
      <c r="I425" s="1">
        <v>14.1</v>
      </c>
      <c r="J425" s="1">
        <v>20.8</v>
      </c>
    </row>
    <row r="426" spans="1:10" x14ac:dyDescent="0.25">
      <c r="A426" s="1">
        <v>2.08</v>
      </c>
      <c r="B426" s="2">
        <v>85.1</v>
      </c>
      <c r="C426" s="2">
        <v>18.100000000000001</v>
      </c>
      <c r="D426" s="1">
        <v>0.61399999999999999</v>
      </c>
      <c r="E426" s="1">
        <v>24</v>
      </c>
      <c r="F426" s="1">
        <v>666</v>
      </c>
      <c r="G426" s="1">
        <v>20.2</v>
      </c>
      <c r="H426" s="1">
        <v>6.1029999999999998</v>
      </c>
      <c r="I426" s="1">
        <v>23.29</v>
      </c>
      <c r="J426" s="1">
        <v>13.4</v>
      </c>
    </row>
    <row r="427" spans="1:10" x14ac:dyDescent="0.25">
      <c r="A427" s="1">
        <v>6.32</v>
      </c>
      <c r="B427" s="2">
        <v>70.599999999999994</v>
      </c>
      <c r="C427" s="2">
        <v>18.100000000000001</v>
      </c>
      <c r="D427" s="1">
        <v>0.58399999999999996</v>
      </c>
      <c r="E427" s="1">
        <v>24</v>
      </c>
      <c r="F427" s="1">
        <v>666</v>
      </c>
      <c r="G427" s="1">
        <v>20.2</v>
      </c>
      <c r="H427" s="1">
        <v>5.5650000000000004</v>
      </c>
      <c r="I427" s="1">
        <v>17.16</v>
      </c>
      <c r="J427" s="1">
        <v>11.7</v>
      </c>
    </row>
    <row r="428" spans="1:10" x14ac:dyDescent="0.25">
      <c r="A428" s="1">
        <v>1.71</v>
      </c>
      <c r="B428" s="2">
        <v>95.4</v>
      </c>
      <c r="C428" s="2">
        <v>18.100000000000001</v>
      </c>
      <c r="D428" s="1">
        <v>0.67900000000000005</v>
      </c>
      <c r="E428" s="1">
        <v>24</v>
      </c>
      <c r="F428" s="1">
        <v>666</v>
      </c>
      <c r="G428" s="1">
        <v>20.2</v>
      </c>
      <c r="H428" s="1">
        <v>5.8959999999999999</v>
      </c>
      <c r="I428" s="1">
        <v>24.39</v>
      </c>
      <c r="J428" s="1">
        <v>8.3000000000000007</v>
      </c>
    </row>
    <row r="429" spans="1:10" x14ac:dyDescent="0.25">
      <c r="A429" s="1">
        <v>4.53</v>
      </c>
      <c r="B429" s="2">
        <v>59.7</v>
      </c>
      <c r="C429" s="2">
        <v>18.100000000000001</v>
      </c>
      <c r="D429" s="1">
        <v>0.58399999999999996</v>
      </c>
      <c r="E429" s="1">
        <v>24</v>
      </c>
      <c r="F429" s="1">
        <v>666</v>
      </c>
      <c r="G429" s="1">
        <v>20.2</v>
      </c>
      <c r="H429" s="1">
        <v>5.8369999999999997</v>
      </c>
      <c r="I429" s="1">
        <v>15.69</v>
      </c>
      <c r="J429" s="1">
        <v>10.199999999999999</v>
      </c>
    </row>
    <row r="430" spans="1:10" x14ac:dyDescent="0.25">
      <c r="A430" s="1">
        <v>2.64</v>
      </c>
      <c r="B430" s="2">
        <v>78.7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6.202</v>
      </c>
      <c r="I430" s="1">
        <v>14.52</v>
      </c>
      <c r="J430" s="1">
        <v>10.9</v>
      </c>
    </row>
    <row r="431" spans="1:10" x14ac:dyDescent="0.25">
      <c r="A431" s="1">
        <v>1.78</v>
      </c>
      <c r="B431" s="2">
        <v>78.099999999999994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6.1929999999999996</v>
      </c>
      <c r="I431" s="1">
        <v>21.52</v>
      </c>
      <c r="J431" s="1">
        <v>11</v>
      </c>
    </row>
    <row r="432" spans="1:10" x14ac:dyDescent="0.25">
      <c r="A432" s="1">
        <v>6.23</v>
      </c>
      <c r="B432" s="2">
        <v>95.6</v>
      </c>
      <c r="C432" s="2">
        <v>18.100000000000001</v>
      </c>
      <c r="D432" s="1">
        <v>0.67900000000000005</v>
      </c>
      <c r="E432" s="1">
        <v>24</v>
      </c>
      <c r="F432" s="1">
        <v>666</v>
      </c>
      <c r="G432" s="1">
        <v>20.2</v>
      </c>
      <c r="H432" s="1">
        <v>6.38</v>
      </c>
      <c r="I432" s="1">
        <v>24.08</v>
      </c>
      <c r="J432" s="1">
        <v>9.5</v>
      </c>
    </row>
    <row r="433" spans="1:10" x14ac:dyDescent="0.25">
      <c r="A433" s="1">
        <v>5.24</v>
      </c>
      <c r="B433" s="2">
        <v>86.1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6.3479999999999999</v>
      </c>
      <c r="I433" s="1">
        <v>17.64</v>
      </c>
      <c r="J433" s="1">
        <v>14.5</v>
      </c>
    </row>
    <row r="434" spans="1:10" x14ac:dyDescent="0.25">
      <c r="A434" s="1">
        <v>6.65</v>
      </c>
      <c r="B434" s="2">
        <v>94.3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6.8330000000000002</v>
      </c>
      <c r="I434" s="1">
        <v>19.690000000000001</v>
      </c>
      <c r="J434" s="1">
        <v>14.1</v>
      </c>
    </row>
    <row r="435" spans="1:10" x14ac:dyDescent="0.25">
      <c r="A435" s="1">
        <v>4.09</v>
      </c>
      <c r="B435" s="2">
        <v>74.8</v>
      </c>
      <c r="C435" s="2">
        <v>18.100000000000001</v>
      </c>
      <c r="D435" s="1">
        <v>0.58399999999999996</v>
      </c>
      <c r="E435" s="1">
        <v>24</v>
      </c>
      <c r="F435" s="1">
        <v>666</v>
      </c>
      <c r="G435" s="1">
        <v>20.2</v>
      </c>
      <c r="H435" s="1">
        <v>6.4249999999999998</v>
      </c>
      <c r="I435" s="1">
        <v>12.03</v>
      </c>
      <c r="J435" s="1">
        <v>16.100000000000001</v>
      </c>
    </row>
    <row r="436" spans="1:10" x14ac:dyDescent="0.25">
      <c r="A436" s="1">
        <v>2.19</v>
      </c>
      <c r="B436" s="2">
        <v>87.9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6.4359999999999999</v>
      </c>
      <c r="I436" s="1">
        <v>16.22</v>
      </c>
      <c r="J436" s="1">
        <v>14.3</v>
      </c>
    </row>
    <row r="437" spans="1:10" x14ac:dyDescent="0.25">
      <c r="A437" s="1">
        <v>3.14</v>
      </c>
      <c r="B437" s="2">
        <v>95</v>
      </c>
      <c r="C437" s="2">
        <v>18.100000000000001</v>
      </c>
      <c r="D437" s="1">
        <v>0.71299999999999997</v>
      </c>
      <c r="E437" s="1">
        <v>24</v>
      </c>
      <c r="F437" s="1">
        <v>666</v>
      </c>
      <c r="G437" s="1">
        <v>20.2</v>
      </c>
      <c r="H437" s="1">
        <v>6.2080000000000002</v>
      </c>
      <c r="I437" s="1">
        <v>15.17</v>
      </c>
      <c r="J437" s="1">
        <v>11.7</v>
      </c>
    </row>
    <row r="438" spans="1:10" x14ac:dyDescent="0.25">
      <c r="A438" s="1">
        <v>0.75</v>
      </c>
      <c r="B438" s="2">
        <v>94.6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6.6289999999999996</v>
      </c>
      <c r="I438" s="1">
        <v>23.27</v>
      </c>
      <c r="J438" s="1">
        <v>13.4</v>
      </c>
    </row>
    <row r="439" spans="1:10" x14ac:dyDescent="0.25">
      <c r="A439" s="1">
        <v>9.76</v>
      </c>
      <c r="B439" s="2">
        <v>93.3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6.4610000000000003</v>
      </c>
      <c r="I439" s="1">
        <v>18.05</v>
      </c>
      <c r="J439" s="1">
        <v>9.6</v>
      </c>
    </row>
    <row r="440" spans="1:10" x14ac:dyDescent="0.25">
      <c r="A440" s="1">
        <v>5.53</v>
      </c>
      <c r="B440" s="2">
        <v>100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6.1520000000000001</v>
      </c>
      <c r="I440" s="1">
        <v>26.45</v>
      </c>
      <c r="J440" s="1">
        <v>8.6999999999999993</v>
      </c>
    </row>
    <row r="441" spans="1:10" x14ac:dyDescent="0.25">
      <c r="A441" s="1">
        <v>7.63</v>
      </c>
      <c r="B441" s="2">
        <v>87.9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5.9349999999999996</v>
      </c>
      <c r="I441" s="1">
        <v>34.020000000000003</v>
      </c>
      <c r="J441" s="1">
        <v>8.4</v>
      </c>
    </row>
    <row r="442" spans="1:10" x14ac:dyDescent="0.25">
      <c r="A442" s="1">
        <v>4.0199999999999996</v>
      </c>
      <c r="B442" s="2">
        <v>93.9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5.6269999999999998</v>
      </c>
      <c r="I442" s="1">
        <v>22.88</v>
      </c>
      <c r="J442" s="1">
        <v>12.8</v>
      </c>
    </row>
    <row r="443" spans="1:10" x14ac:dyDescent="0.25">
      <c r="A443" s="1">
        <v>6.58</v>
      </c>
      <c r="B443" s="2">
        <v>92.4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5.8179999999999996</v>
      </c>
      <c r="I443" s="1">
        <v>22.11</v>
      </c>
      <c r="J443" s="1">
        <v>10.5</v>
      </c>
    </row>
    <row r="444" spans="1:10" x14ac:dyDescent="0.25">
      <c r="A444" s="1">
        <v>5.66</v>
      </c>
      <c r="B444" s="2">
        <v>97.2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6.4059999999999997</v>
      </c>
      <c r="I444" s="1">
        <v>19.52</v>
      </c>
      <c r="J444" s="1">
        <v>17.100000000000001</v>
      </c>
    </row>
    <row r="445" spans="1:10" x14ac:dyDescent="0.25">
      <c r="A445" s="1">
        <v>2.64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6.2190000000000003</v>
      </c>
      <c r="I445" s="1">
        <v>16.59</v>
      </c>
      <c r="J445" s="1">
        <v>18.399999999999999</v>
      </c>
    </row>
    <row r="446" spans="1:10" x14ac:dyDescent="0.25">
      <c r="A446" s="1">
        <v>3.26</v>
      </c>
      <c r="B446" s="2">
        <v>100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6.4850000000000003</v>
      </c>
      <c r="I446" s="1">
        <v>18.850000000000001</v>
      </c>
      <c r="J446" s="1">
        <v>15.4</v>
      </c>
    </row>
    <row r="447" spans="1:10" x14ac:dyDescent="0.25">
      <c r="A447" s="1">
        <v>8.93</v>
      </c>
      <c r="B447" s="2">
        <v>96.6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5.8540000000000001</v>
      </c>
      <c r="I447" s="1">
        <v>23.79</v>
      </c>
      <c r="J447" s="1">
        <v>10.8</v>
      </c>
    </row>
    <row r="448" spans="1:10" x14ac:dyDescent="0.25">
      <c r="A448" s="1">
        <v>7.0000000000000007E-2</v>
      </c>
      <c r="B448" s="2">
        <v>94.8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6.4589999999999996</v>
      </c>
      <c r="I448" s="1">
        <v>23.98</v>
      </c>
      <c r="J448" s="1">
        <v>11.8</v>
      </c>
    </row>
    <row r="449" spans="1:10" x14ac:dyDescent="0.25">
      <c r="A449" s="1">
        <v>9.5399999999999991</v>
      </c>
      <c r="B449" s="2">
        <v>96.4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6.3410000000000002</v>
      </c>
      <c r="I449" s="1">
        <v>17.79</v>
      </c>
      <c r="J449" s="1">
        <v>14.9</v>
      </c>
    </row>
    <row r="450" spans="1:10" x14ac:dyDescent="0.25">
      <c r="A450" s="1">
        <v>6.36</v>
      </c>
      <c r="B450" s="2">
        <v>96.6</v>
      </c>
      <c r="C450" s="2">
        <v>18.100000000000001</v>
      </c>
      <c r="D450" s="1">
        <v>0.74</v>
      </c>
      <c r="E450" s="1">
        <v>24</v>
      </c>
      <c r="F450" s="1">
        <v>666</v>
      </c>
      <c r="G450" s="1">
        <v>20.2</v>
      </c>
      <c r="H450" s="1">
        <v>6.2510000000000003</v>
      </c>
      <c r="I450" s="1">
        <v>16.440000000000001</v>
      </c>
      <c r="J450" s="1">
        <v>12.6</v>
      </c>
    </row>
    <row r="451" spans="1:10" x14ac:dyDescent="0.25">
      <c r="A451" s="1">
        <v>7.8</v>
      </c>
      <c r="B451" s="2">
        <v>98.7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6.1849999999999996</v>
      </c>
      <c r="I451" s="1">
        <v>18.13</v>
      </c>
      <c r="J451" s="1">
        <v>14.1</v>
      </c>
    </row>
    <row r="452" spans="1:10" x14ac:dyDescent="0.25">
      <c r="A452" s="1">
        <v>3.67</v>
      </c>
      <c r="B452" s="2">
        <v>98.3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6.4169999999999998</v>
      </c>
      <c r="I452" s="1">
        <v>19.309999999999999</v>
      </c>
      <c r="J452" s="1">
        <v>13</v>
      </c>
    </row>
    <row r="453" spans="1:10" x14ac:dyDescent="0.25">
      <c r="A453" s="1">
        <v>0.75</v>
      </c>
      <c r="B453" s="2">
        <v>92.6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6.7489999999999997</v>
      </c>
      <c r="I453" s="1">
        <v>17.440000000000001</v>
      </c>
      <c r="J453" s="1">
        <v>13.4</v>
      </c>
    </row>
    <row r="454" spans="1:10" x14ac:dyDescent="0.25">
      <c r="A454" s="1">
        <v>7.52</v>
      </c>
      <c r="B454" s="2">
        <v>98.2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6.6550000000000002</v>
      </c>
      <c r="I454" s="1">
        <v>17.73</v>
      </c>
      <c r="J454" s="1">
        <v>15.2</v>
      </c>
    </row>
    <row r="455" spans="1:10" x14ac:dyDescent="0.25">
      <c r="A455" s="1">
        <v>9.14</v>
      </c>
      <c r="B455" s="2">
        <v>91.8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6.2969999999999997</v>
      </c>
      <c r="I455" s="1">
        <v>17.27</v>
      </c>
      <c r="J455" s="1">
        <v>16.100000000000001</v>
      </c>
    </row>
    <row r="456" spans="1:10" x14ac:dyDescent="0.25">
      <c r="A456" s="1">
        <v>4.82</v>
      </c>
      <c r="B456" s="2">
        <v>99.3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7.3929999999999998</v>
      </c>
      <c r="I456" s="1">
        <v>16.739999999999998</v>
      </c>
      <c r="J456" s="1">
        <v>17.8</v>
      </c>
    </row>
    <row r="457" spans="1:10" x14ac:dyDescent="0.25">
      <c r="A457" s="1">
        <v>3.43</v>
      </c>
      <c r="B457" s="2">
        <v>94.1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6.7279999999999998</v>
      </c>
      <c r="I457" s="1">
        <v>18.71</v>
      </c>
      <c r="J457" s="1">
        <v>14.9</v>
      </c>
    </row>
    <row r="458" spans="1:10" x14ac:dyDescent="0.25">
      <c r="A458" s="1">
        <v>8.41</v>
      </c>
      <c r="B458" s="2">
        <v>86.5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6.5250000000000004</v>
      </c>
      <c r="I458" s="1">
        <v>18.13</v>
      </c>
      <c r="J458" s="1">
        <v>14.1</v>
      </c>
    </row>
    <row r="459" spans="1:10" x14ac:dyDescent="0.25">
      <c r="A459" s="1">
        <v>8.74</v>
      </c>
      <c r="B459" s="2">
        <v>87.9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5.976</v>
      </c>
      <c r="I459" s="1">
        <v>19.010000000000002</v>
      </c>
      <c r="J459" s="1">
        <v>12.7</v>
      </c>
    </row>
    <row r="460" spans="1:10" x14ac:dyDescent="0.25">
      <c r="A460" s="1">
        <v>0.71</v>
      </c>
      <c r="B460" s="2">
        <v>80.3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5.9359999999999999</v>
      </c>
      <c r="I460" s="1">
        <v>16.940000000000001</v>
      </c>
      <c r="J460" s="1">
        <v>13.5</v>
      </c>
    </row>
    <row r="461" spans="1:10" x14ac:dyDescent="0.25">
      <c r="A461" s="1">
        <v>2.99</v>
      </c>
      <c r="B461" s="2">
        <v>83.7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6.3010000000000002</v>
      </c>
      <c r="I461" s="1">
        <v>16.23</v>
      </c>
      <c r="J461" s="1">
        <v>14.9</v>
      </c>
    </row>
    <row r="462" spans="1:10" x14ac:dyDescent="0.25">
      <c r="A462" s="1">
        <v>7.81</v>
      </c>
      <c r="B462" s="2">
        <v>84.4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6.0810000000000004</v>
      </c>
      <c r="I462" s="1">
        <v>14.7</v>
      </c>
      <c r="J462" s="1">
        <v>20</v>
      </c>
    </row>
    <row r="463" spans="1:10" x14ac:dyDescent="0.25">
      <c r="A463" s="1">
        <v>1.36</v>
      </c>
      <c r="B463" s="2">
        <v>90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6.7009999999999996</v>
      </c>
      <c r="I463" s="1">
        <v>16.420000000000002</v>
      </c>
      <c r="J463" s="1">
        <v>16.399999999999999</v>
      </c>
    </row>
    <row r="464" spans="1:10" x14ac:dyDescent="0.25">
      <c r="A464" s="1">
        <v>6.46</v>
      </c>
      <c r="B464" s="2">
        <v>88.4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6.3760000000000003</v>
      </c>
      <c r="I464" s="1">
        <v>14.65</v>
      </c>
      <c r="J464" s="1">
        <v>17.7</v>
      </c>
    </row>
    <row r="465" spans="1:10" x14ac:dyDescent="0.25">
      <c r="A465" s="1">
        <v>3.43</v>
      </c>
      <c r="B465" s="2">
        <v>83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6.3170000000000002</v>
      </c>
      <c r="I465" s="1">
        <v>13.99</v>
      </c>
      <c r="J465" s="1">
        <v>19.5</v>
      </c>
    </row>
    <row r="466" spans="1:10" x14ac:dyDescent="0.25">
      <c r="A466" s="1">
        <v>3.5</v>
      </c>
      <c r="B466" s="2">
        <v>89.9</v>
      </c>
      <c r="C466" s="2">
        <v>18.100000000000001</v>
      </c>
      <c r="D466" s="1">
        <v>0.71299999999999997</v>
      </c>
      <c r="E466" s="1">
        <v>24</v>
      </c>
      <c r="F466" s="1">
        <v>666</v>
      </c>
      <c r="G466" s="1">
        <v>20.2</v>
      </c>
      <c r="H466" s="1">
        <v>6.5129999999999999</v>
      </c>
      <c r="I466" s="1">
        <v>10.29</v>
      </c>
      <c r="J466" s="1">
        <v>20.2</v>
      </c>
    </row>
    <row r="467" spans="1:10" x14ac:dyDescent="0.25">
      <c r="A467" s="1">
        <v>3.22</v>
      </c>
      <c r="B467" s="2">
        <v>65.400000000000006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6.2089999999999996</v>
      </c>
      <c r="I467" s="1">
        <v>13.22</v>
      </c>
      <c r="J467" s="1">
        <v>21.4</v>
      </c>
    </row>
    <row r="468" spans="1:10" x14ac:dyDescent="0.25">
      <c r="A468" s="1">
        <v>6.65</v>
      </c>
      <c r="B468" s="2">
        <v>48.2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5.7590000000000003</v>
      </c>
      <c r="I468" s="1">
        <v>14.13</v>
      </c>
      <c r="J468" s="1">
        <v>19.899999999999999</v>
      </c>
    </row>
    <row r="469" spans="1:10" x14ac:dyDescent="0.25">
      <c r="A469" s="1">
        <v>9.25</v>
      </c>
      <c r="B469" s="2">
        <v>84.7</v>
      </c>
      <c r="C469" s="2">
        <v>18.100000000000001</v>
      </c>
      <c r="D469" s="1">
        <v>0.65500000000000003</v>
      </c>
      <c r="E469" s="1">
        <v>24</v>
      </c>
      <c r="F469" s="1">
        <v>666</v>
      </c>
      <c r="G469" s="1">
        <v>20.2</v>
      </c>
      <c r="H469" s="1">
        <v>5.952</v>
      </c>
      <c r="I469" s="1">
        <v>17.149999999999999</v>
      </c>
      <c r="J469" s="1">
        <v>19</v>
      </c>
    </row>
    <row r="470" spans="1:10" x14ac:dyDescent="0.25">
      <c r="A470" s="1">
        <v>8.9600000000000009</v>
      </c>
      <c r="B470" s="2">
        <v>94.5</v>
      </c>
      <c r="C470" s="2">
        <v>18.100000000000001</v>
      </c>
      <c r="D470" s="1">
        <v>0.58399999999999996</v>
      </c>
      <c r="E470" s="1">
        <v>24</v>
      </c>
      <c r="F470" s="1">
        <v>666</v>
      </c>
      <c r="G470" s="1">
        <v>20.2</v>
      </c>
      <c r="H470" s="1">
        <v>6.0030000000000001</v>
      </c>
      <c r="I470" s="1">
        <v>21.32</v>
      </c>
      <c r="J470" s="1">
        <v>19.100000000000001</v>
      </c>
    </row>
    <row r="471" spans="1:10" x14ac:dyDescent="0.25">
      <c r="A471" s="1">
        <v>7.56</v>
      </c>
      <c r="B471" s="2">
        <v>71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5.9260000000000002</v>
      </c>
      <c r="I471" s="1">
        <v>18.13</v>
      </c>
      <c r="J471" s="1">
        <v>19.100000000000001</v>
      </c>
    </row>
    <row r="472" spans="1:10" x14ac:dyDescent="0.25">
      <c r="A472" s="1">
        <v>4.9800000000000004</v>
      </c>
      <c r="B472" s="2">
        <v>56.7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5.7130000000000001</v>
      </c>
      <c r="I472" s="1">
        <v>14.76</v>
      </c>
      <c r="J472" s="1">
        <v>20.100000000000001</v>
      </c>
    </row>
    <row r="473" spans="1:10" x14ac:dyDescent="0.25">
      <c r="A473" s="1">
        <v>8.5299999999999994</v>
      </c>
      <c r="B473" s="2">
        <v>84</v>
      </c>
      <c r="C473" s="2">
        <v>18.100000000000001</v>
      </c>
      <c r="D473" s="1">
        <v>0.57999999999999996</v>
      </c>
      <c r="E473" s="1">
        <v>24</v>
      </c>
      <c r="F473" s="1">
        <v>666</v>
      </c>
      <c r="G473" s="1">
        <v>20.2</v>
      </c>
      <c r="H473" s="1">
        <v>6.1669999999999998</v>
      </c>
      <c r="I473" s="1">
        <v>16.29</v>
      </c>
      <c r="J473" s="1">
        <v>19.899999999999999</v>
      </c>
    </row>
    <row r="474" spans="1:10" x14ac:dyDescent="0.25">
      <c r="A474" s="1">
        <v>5.61</v>
      </c>
      <c r="B474" s="2">
        <v>90.7</v>
      </c>
      <c r="C474" s="2">
        <v>18.100000000000001</v>
      </c>
      <c r="D474" s="1">
        <v>0.53200000000000003</v>
      </c>
      <c r="E474" s="1">
        <v>24</v>
      </c>
      <c r="F474" s="1">
        <v>666</v>
      </c>
      <c r="G474" s="1">
        <v>20.2</v>
      </c>
      <c r="H474" s="1">
        <v>6.2290000000000001</v>
      </c>
      <c r="I474" s="1">
        <v>12.87</v>
      </c>
      <c r="J474" s="1">
        <v>19.600000000000001</v>
      </c>
    </row>
    <row r="475" spans="1:10" x14ac:dyDescent="0.25">
      <c r="A475" s="1">
        <v>1.05</v>
      </c>
      <c r="B475" s="2">
        <v>75</v>
      </c>
      <c r="C475" s="2">
        <v>18.100000000000001</v>
      </c>
      <c r="D475" s="1">
        <v>0.57999999999999996</v>
      </c>
      <c r="E475" s="1">
        <v>24</v>
      </c>
      <c r="F475" s="1">
        <v>666</v>
      </c>
      <c r="G475" s="1">
        <v>20.2</v>
      </c>
      <c r="H475" s="1">
        <v>6.4370000000000003</v>
      </c>
      <c r="I475" s="1">
        <v>14.36</v>
      </c>
      <c r="J475" s="1">
        <v>23.2</v>
      </c>
    </row>
    <row r="476" spans="1:10" x14ac:dyDescent="0.25">
      <c r="A476" s="1">
        <v>2</v>
      </c>
      <c r="B476" s="2">
        <v>67.599999999999994</v>
      </c>
      <c r="C476" s="2">
        <v>18.100000000000001</v>
      </c>
      <c r="D476" s="1">
        <v>0.61399999999999999</v>
      </c>
      <c r="E476" s="1">
        <v>24</v>
      </c>
      <c r="F476" s="1">
        <v>666</v>
      </c>
      <c r="G476" s="1">
        <v>20.2</v>
      </c>
      <c r="H476" s="1">
        <v>6.98</v>
      </c>
      <c r="I476" s="1">
        <v>11.66</v>
      </c>
      <c r="J476" s="1">
        <v>29.8</v>
      </c>
    </row>
    <row r="477" spans="1:10" x14ac:dyDescent="0.25">
      <c r="A477" s="1">
        <v>6.14</v>
      </c>
      <c r="B477" s="2">
        <v>95.4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5.4269999999999996</v>
      </c>
      <c r="I477" s="1">
        <v>18.14</v>
      </c>
      <c r="J477" s="1">
        <v>13.8</v>
      </c>
    </row>
    <row r="478" spans="1:10" x14ac:dyDescent="0.25">
      <c r="A478" s="1">
        <v>1.05</v>
      </c>
      <c r="B478" s="2">
        <v>97.4</v>
      </c>
      <c r="C478" s="2">
        <v>18.100000000000001</v>
      </c>
      <c r="D478" s="1">
        <v>0.58399999999999996</v>
      </c>
      <c r="E478" s="1">
        <v>24</v>
      </c>
      <c r="F478" s="1">
        <v>666</v>
      </c>
      <c r="G478" s="1">
        <v>20.2</v>
      </c>
      <c r="H478" s="1">
        <v>6.1619999999999999</v>
      </c>
      <c r="I478" s="1">
        <v>24.1</v>
      </c>
      <c r="J478" s="1">
        <v>13.3</v>
      </c>
    </row>
    <row r="479" spans="1:10" x14ac:dyDescent="0.25">
      <c r="A479" s="1">
        <v>2.87</v>
      </c>
      <c r="B479" s="2">
        <v>93.6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6.484</v>
      </c>
      <c r="I479" s="1">
        <v>18.68</v>
      </c>
      <c r="J479" s="1">
        <v>16.7</v>
      </c>
    </row>
    <row r="480" spans="1:10" x14ac:dyDescent="0.25">
      <c r="A480" s="1">
        <v>1.42</v>
      </c>
      <c r="B480" s="2">
        <v>97.3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5.3040000000000003</v>
      </c>
      <c r="I480" s="1">
        <v>24.91</v>
      </c>
      <c r="J480" s="1">
        <v>12</v>
      </c>
    </row>
    <row r="481" spans="1:12" x14ac:dyDescent="0.25">
      <c r="A481" s="1">
        <v>3.43</v>
      </c>
      <c r="B481" s="2">
        <v>96.7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6.1849999999999996</v>
      </c>
      <c r="I481" s="1">
        <v>18.03</v>
      </c>
      <c r="J481" s="1">
        <v>14.6</v>
      </c>
    </row>
    <row r="482" spans="1:12" x14ac:dyDescent="0.25">
      <c r="A482" s="1">
        <v>6.57</v>
      </c>
      <c r="B482" s="2">
        <v>88</v>
      </c>
      <c r="C482" s="2">
        <v>18.100000000000001</v>
      </c>
      <c r="D482" s="1">
        <v>0.61399999999999999</v>
      </c>
      <c r="E482" s="1">
        <v>24</v>
      </c>
      <c r="F482" s="1">
        <v>666</v>
      </c>
      <c r="G482" s="1">
        <v>20.2</v>
      </c>
      <c r="H482" s="1">
        <v>6.2290000000000001</v>
      </c>
      <c r="I482" s="1">
        <v>13.11</v>
      </c>
      <c r="J482" s="1">
        <v>21.4</v>
      </c>
    </row>
    <row r="483" spans="1:12" x14ac:dyDescent="0.25">
      <c r="A483" s="1">
        <v>1.18</v>
      </c>
      <c r="B483" s="2">
        <v>64.7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6.242</v>
      </c>
      <c r="I483" s="1">
        <v>10.74</v>
      </c>
      <c r="J483" s="1">
        <v>23</v>
      </c>
    </row>
    <row r="484" spans="1:12" x14ac:dyDescent="0.25">
      <c r="A484" s="1">
        <v>4.82</v>
      </c>
      <c r="B484" s="2">
        <v>74.900000000000006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6.75</v>
      </c>
      <c r="I484" s="1">
        <v>7.74</v>
      </c>
      <c r="J484" s="1">
        <v>23.7</v>
      </c>
    </row>
    <row r="485" spans="1:12" x14ac:dyDescent="0.25">
      <c r="A485" s="1">
        <v>2.66</v>
      </c>
      <c r="B485" s="2">
        <v>77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7.0609999999999999</v>
      </c>
      <c r="I485" s="1">
        <v>7.01</v>
      </c>
      <c r="J485" s="1">
        <v>25</v>
      </c>
    </row>
    <row r="486" spans="1:12" x14ac:dyDescent="0.25">
      <c r="A486" s="1">
        <v>3.65</v>
      </c>
      <c r="B486" s="2">
        <v>40.299999999999997</v>
      </c>
      <c r="C486" s="2">
        <v>18.100000000000001</v>
      </c>
      <c r="D486" s="1">
        <v>0.53200000000000003</v>
      </c>
      <c r="E486" s="1">
        <v>24</v>
      </c>
      <c r="F486" s="1">
        <v>666</v>
      </c>
      <c r="G486" s="1">
        <v>20.2</v>
      </c>
      <c r="H486" s="1">
        <v>5.7619999999999996</v>
      </c>
      <c r="I486" s="1">
        <v>10.42</v>
      </c>
      <c r="J486" s="1">
        <v>21.8</v>
      </c>
    </row>
    <row r="487" spans="1:12" x14ac:dyDescent="0.25">
      <c r="A487" s="1">
        <v>9.11</v>
      </c>
      <c r="B487" s="2">
        <v>41.9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5.8710000000000004</v>
      </c>
      <c r="I487" s="1">
        <v>13.34</v>
      </c>
      <c r="J487" s="1">
        <v>20.6</v>
      </c>
    </row>
    <row r="488" spans="1:12" x14ac:dyDescent="0.25">
      <c r="A488" s="1">
        <v>7.26</v>
      </c>
      <c r="B488" s="2">
        <v>51.9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6.3120000000000003</v>
      </c>
      <c r="I488" s="1">
        <v>10.58</v>
      </c>
      <c r="J488" s="1">
        <v>21.2</v>
      </c>
    </row>
    <row r="489" spans="1:12" x14ac:dyDescent="0.25">
      <c r="A489" s="1">
        <v>5.14</v>
      </c>
      <c r="B489" s="2">
        <v>79.8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6.1139999999999999</v>
      </c>
      <c r="I489" s="1">
        <v>14.98</v>
      </c>
      <c r="J489" s="1">
        <v>19.100000000000001</v>
      </c>
    </row>
    <row r="490" spans="1:12" x14ac:dyDescent="0.25">
      <c r="A490" s="1">
        <v>4.1399999999999997</v>
      </c>
      <c r="B490" s="2">
        <v>53.2</v>
      </c>
      <c r="C490" s="2">
        <v>18.100000000000001</v>
      </c>
      <c r="D490" s="1">
        <v>0.58299999999999996</v>
      </c>
      <c r="E490" s="1">
        <v>24</v>
      </c>
      <c r="F490" s="1">
        <v>666</v>
      </c>
      <c r="G490" s="1">
        <v>20.2</v>
      </c>
      <c r="H490" s="1">
        <v>5.9050000000000002</v>
      </c>
      <c r="I490" s="1">
        <v>11.45</v>
      </c>
      <c r="J490" s="1">
        <v>20.6</v>
      </c>
    </row>
    <row r="491" spans="1:12" x14ac:dyDescent="0.25">
      <c r="A491" s="1">
        <v>0.2</v>
      </c>
      <c r="B491" s="2">
        <v>92.7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5.4539999999999997</v>
      </c>
      <c r="I491" s="1">
        <v>18.059999999999999</v>
      </c>
      <c r="J491" s="1">
        <v>15.2</v>
      </c>
      <c r="L491">
        <v>10</v>
      </c>
    </row>
    <row r="492" spans="1:12" x14ac:dyDescent="0.25">
      <c r="A492" s="1">
        <v>9.02</v>
      </c>
      <c r="B492" s="2">
        <v>98.3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5.4139999999999997</v>
      </c>
      <c r="I492" s="1">
        <v>23.97</v>
      </c>
      <c r="J492" s="1">
        <v>7</v>
      </c>
      <c r="L492">
        <v>20</v>
      </c>
    </row>
    <row r="493" spans="1:12" x14ac:dyDescent="0.25">
      <c r="A493" s="1">
        <v>5.98</v>
      </c>
      <c r="B493" s="2">
        <v>98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5.093</v>
      </c>
      <c r="I493" s="1">
        <v>29.68</v>
      </c>
      <c r="J493" s="1">
        <v>8.1</v>
      </c>
      <c r="L493">
        <v>30</v>
      </c>
    </row>
    <row r="494" spans="1:12" x14ac:dyDescent="0.25">
      <c r="A494" s="1">
        <v>1.43</v>
      </c>
      <c r="B494" s="2">
        <v>98.8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18.07</v>
      </c>
      <c r="J494" s="1">
        <v>13.6</v>
      </c>
      <c r="L494">
        <v>40</v>
      </c>
    </row>
    <row r="495" spans="1:12" x14ac:dyDescent="0.25">
      <c r="A495" s="1">
        <v>4.49</v>
      </c>
      <c r="B495" s="2">
        <v>83.5</v>
      </c>
      <c r="C495" s="2">
        <v>27.74</v>
      </c>
      <c r="D495" s="1">
        <v>0.60899999999999999</v>
      </c>
      <c r="E495" s="1">
        <v>4</v>
      </c>
      <c r="F495" s="1">
        <v>711</v>
      </c>
      <c r="G495" s="1">
        <v>20.100000000000001</v>
      </c>
      <c r="H495" s="1">
        <v>5.9829999999999997</v>
      </c>
      <c r="I495" s="1">
        <v>13.35</v>
      </c>
      <c r="J495" s="1">
        <v>20.100000000000001</v>
      </c>
      <c r="L495">
        <v>50</v>
      </c>
    </row>
    <row r="496" spans="1:12" x14ac:dyDescent="0.25">
      <c r="A496" s="1">
        <v>8.6199999999999992</v>
      </c>
      <c r="B496" s="2">
        <v>54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5.7069999999999999</v>
      </c>
      <c r="I496" s="1">
        <v>12.01</v>
      </c>
      <c r="J496" s="1">
        <v>21.8</v>
      </c>
    </row>
    <row r="497" spans="1:10" x14ac:dyDescent="0.25">
      <c r="A497" s="1">
        <v>3.43</v>
      </c>
      <c r="B497" s="2">
        <v>42.6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5.9260000000000002</v>
      </c>
      <c r="I497" s="1">
        <v>13.59</v>
      </c>
      <c r="J497" s="1">
        <v>24.5</v>
      </c>
    </row>
    <row r="498" spans="1:10" x14ac:dyDescent="0.25">
      <c r="A498" s="1">
        <v>7.02</v>
      </c>
      <c r="B498" s="2">
        <v>28.8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5.67</v>
      </c>
      <c r="I498" s="1">
        <v>17.600000000000001</v>
      </c>
      <c r="J498" s="1">
        <v>23.1</v>
      </c>
    </row>
    <row r="499" spans="1:10" x14ac:dyDescent="0.25">
      <c r="A499" s="1">
        <v>6.43</v>
      </c>
      <c r="B499" s="2">
        <v>72.900000000000006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5.39</v>
      </c>
      <c r="I499" s="1">
        <v>21.14</v>
      </c>
      <c r="J499" s="1">
        <v>19.7</v>
      </c>
    </row>
    <row r="500" spans="1:10" x14ac:dyDescent="0.25">
      <c r="A500" s="1">
        <v>9.0399999999999991</v>
      </c>
      <c r="B500" s="2">
        <v>70.599999999999994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5.7939999999999996</v>
      </c>
      <c r="I500" s="1">
        <v>14.1</v>
      </c>
      <c r="J500" s="1">
        <v>18.3</v>
      </c>
    </row>
    <row r="501" spans="1:10" x14ac:dyDescent="0.25">
      <c r="A501" s="1">
        <v>3.49</v>
      </c>
      <c r="B501" s="2">
        <v>65.3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6.0190000000000001</v>
      </c>
      <c r="I501" s="1">
        <v>12.92</v>
      </c>
      <c r="J501" s="1">
        <v>21.2</v>
      </c>
    </row>
    <row r="502" spans="1:10" x14ac:dyDescent="0.25">
      <c r="A502" s="1">
        <v>2.37</v>
      </c>
      <c r="B502" s="2">
        <v>73.5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5.569</v>
      </c>
      <c r="I502" s="1">
        <v>15.1</v>
      </c>
      <c r="J502" s="1">
        <v>17.5</v>
      </c>
    </row>
    <row r="503" spans="1:10" x14ac:dyDescent="0.25">
      <c r="A503" s="1">
        <v>3</v>
      </c>
      <c r="B503" s="2">
        <v>79.7</v>
      </c>
      <c r="C503" s="2">
        <v>9.69</v>
      </c>
      <c r="D503" s="1">
        <v>0.58499999999999996</v>
      </c>
      <c r="E503" s="1">
        <v>6</v>
      </c>
      <c r="F503" s="1">
        <v>391</v>
      </c>
      <c r="G503" s="1">
        <v>19.2</v>
      </c>
      <c r="H503" s="1">
        <v>6.0270000000000001</v>
      </c>
      <c r="I503" s="1">
        <v>14.33</v>
      </c>
      <c r="J503" s="1">
        <v>16.8</v>
      </c>
    </row>
    <row r="504" spans="1:10" x14ac:dyDescent="0.25">
      <c r="A504" s="1">
        <v>4.4800000000000004</v>
      </c>
      <c r="B504" s="2">
        <v>69.099999999999994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6.593</v>
      </c>
      <c r="I504" s="1">
        <v>9.67</v>
      </c>
      <c r="J504" s="1">
        <v>22.4</v>
      </c>
    </row>
    <row r="505" spans="1:10" x14ac:dyDescent="0.25">
      <c r="A505" s="1">
        <v>0.46</v>
      </c>
      <c r="B505" s="2">
        <v>76.7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6.12</v>
      </c>
      <c r="I505" s="1">
        <v>9.08</v>
      </c>
      <c r="J505" s="1">
        <v>20.6</v>
      </c>
    </row>
    <row r="506" spans="1:10" x14ac:dyDescent="0.25">
      <c r="A506" s="1">
        <v>9.42</v>
      </c>
      <c r="B506" s="2">
        <v>91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6.976</v>
      </c>
      <c r="I506" s="1">
        <v>5.64</v>
      </c>
      <c r="J506" s="1">
        <v>23.9</v>
      </c>
    </row>
    <row r="507" spans="1:10" x14ac:dyDescent="0.25">
      <c r="A507" s="1">
        <v>6.94</v>
      </c>
      <c r="B507" s="2">
        <v>89.3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6.7939999999999996</v>
      </c>
      <c r="I507" s="1">
        <v>6.48</v>
      </c>
      <c r="J507" s="1">
        <v>22</v>
      </c>
    </row>
    <row r="508" spans="1:10" x14ac:dyDescent="0.25">
      <c r="A508" s="1">
        <v>9.5399999999999991</v>
      </c>
      <c r="B508" s="2">
        <v>80.8</v>
      </c>
      <c r="C508" s="2">
        <v>11.93</v>
      </c>
      <c r="D508" s="1">
        <v>0.57299999999999995</v>
      </c>
      <c r="E508" s="1">
        <v>1</v>
      </c>
      <c r="F508" s="1">
        <v>273</v>
      </c>
      <c r="G508" s="1">
        <v>21</v>
      </c>
      <c r="H508" s="1">
        <v>6.03</v>
      </c>
      <c r="I508" s="1">
        <v>7.88</v>
      </c>
      <c r="J508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F843-08FC-489C-9134-5CCF0AD6372E}">
  <dimension ref="A1:J62"/>
  <sheetViews>
    <sheetView topLeftCell="A44" zoomScaleNormal="100" workbookViewId="0">
      <selection activeCell="G46" sqref="G46:H60"/>
    </sheetView>
  </sheetViews>
  <sheetFormatPr defaultRowHeight="15" x14ac:dyDescent="0.25"/>
  <cols>
    <col min="1" max="1" width="18.42578125" customWidth="1"/>
    <col min="3" max="3" width="19.42578125" customWidth="1"/>
    <col min="4" max="4" width="18.28515625" customWidth="1"/>
    <col min="5" max="5" width="18.42578125" customWidth="1"/>
    <col min="6" max="6" width="14.28515625" customWidth="1"/>
    <col min="7" max="7" width="18.85546875" customWidth="1"/>
    <col min="8" max="8" width="14.42578125" customWidth="1"/>
    <col min="9" max="9" width="17.42578125" customWidth="1"/>
    <col min="10" max="10" width="16.5703125" customWidth="1"/>
  </cols>
  <sheetData>
    <row r="1" spans="1:8" x14ac:dyDescent="0.25">
      <c r="A1" s="10" t="s">
        <v>58</v>
      </c>
      <c r="G1" s="4"/>
      <c r="H1" s="4"/>
    </row>
    <row r="2" spans="1:8" x14ac:dyDescent="0.25">
      <c r="A2" s="11" t="s">
        <v>59</v>
      </c>
      <c r="B2" t="s">
        <v>60</v>
      </c>
    </row>
    <row r="3" spans="1:8" x14ac:dyDescent="0.25">
      <c r="B3" t="s">
        <v>61</v>
      </c>
    </row>
    <row r="4" spans="1:8" x14ac:dyDescent="0.25">
      <c r="B4" t="s">
        <v>66</v>
      </c>
    </row>
    <row r="5" spans="1:8" ht="15.75" thickBot="1" x14ac:dyDescent="0.3">
      <c r="B5" s="12" t="s">
        <v>64</v>
      </c>
    </row>
    <row r="6" spans="1:8" x14ac:dyDescent="0.25">
      <c r="A6" s="11" t="s">
        <v>62</v>
      </c>
      <c r="F6" s="4"/>
      <c r="G6" s="4"/>
    </row>
    <row r="7" spans="1:8" x14ac:dyDescent="0.25">
      <c r="B7" t="s">
        <v>63</v>
      </c>
    </row>
    <row r="8" spans="1:8" x14ac:dyDescent="0.25">
      <c r="B8" t="s">
        <v>65</v>
      </c>
    </row>
    <row r="10" spans="1:8" x14ac:dyDescent="0.25">
      <c r="B10" t="s">
        <v>67</v>
      </c>
    </row>
    <row r="20" spans="1:10" ht="15.75" thickBot="1" x14ac:dyDescent="0.3">
      <c r="F20" s="3"/>
      <c r="G20" s="3"/>
    </row>
    <row r="27" spans="1:10" ht="15.75" thickBot="1" x14ac:dyDescent="0.3">
      <c r="G27" s="3"/>
      <c r="H27" s="3"/>
    </row>
    <row r="30" spans="1:10" x14ac:dyDescent="0.25">
      <c r="A30" s="13" t="s">
        <v>6</v>
      </c>
      <c r="B30" s="14"/>
      <c r="C30" s="13" t="s">
        <v>0</v>
      </c>
      <c r="D30" s="14"/>
      <c r="E30" s="13" t="s">
        <v>1</v>
      </c>
      <c r="F30" s="14"/>
      <c r="G30" s="13" t="s">
        <v>2</v>
      </c>
      <c r="H30" s="14"/>
      <c r="I30" s="13" t="s">
        <v>7</v>
      </c>
      <c r="J30" s="14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">
        <v>10</v>
      </c>
      <c r="B32" s="1">
        <v>4.8719762845849779</v>
      </c>
      <c r="C32" s="1" t="s">
        <v>10</v>
      </c>
      <c r="D32" s="1">
        <v>68.574901185770784</v>
      </c>
      <c r="E32" s="1" t="s">
        <v>10</v>
      </c>
      <c r="F32" s="1">
        <v>11.136778656126504</v>
      </c>
      <c r="G32" s="1" t="s">
        <v>10</v>
      </c>
      <c r="H32" s="1">
        <v>0.55469505928853724</v>
      </c>
      <c r="I32" s="1" t="s">
        <v>10</v>
      </c>
      <c r="J32" s="1">
        <v>9.5494071146245059</v>
      </c>
    </row>
    <row r="33" spans="1:10" x14ac:dyDescent="0.25">
      <c r="A33" s="1" t="s">
        <v>11</v>
      </c>
      <c r="B33" s="1">
        <v>0.12986015229610323</v>
      </c>
      <c r="C33" s="1" t="s">
        <v>11</v>
      </c>
      <c r="D33" s="1">
        <v>1.2513695252583026</v>
      </c>
      <c r="E33" s="1" t="s">
        <v>11</v>
      </c>
      <c r="F33" s="1">
        <v>0.30497988812613019</v>
      </c>
      <c r="G33" s="1" t="s">
        <v>11</v>
      </c>
      <c r="H33" s="1">
        <v>5.1513910240283929E-3</v>
      </c>
      <c r="I33" s="1" t="s">
        <v>11</v>
      </c>
      <c r="J33" s="1">
        <v>0.38708489428578602</v>
      </c>
    </row>
    <row r="34" spans="1:10" x14ac:dyDescent="0.25">
      <c r="A34" s="1" t="s">
        <v>12</v>
      </c>
      <c r="B34" s="1">
        <v>4.82</v>
      </c>
      <c r="C34" s="1" t="s">
        <v>12</v>
      </c>
      <c r="D34" s="1">
        <v>77.5</v>
      </c>
      <c r="E34" s="1" t="s">
        <v>12</v>
      </c>
      <c r="F34" s="1">
        <v>9.69</v>
      </c>
      <c r="G34" s="1" t="s">
        <v>12</v>
      </c>
      <c r="H34" s="1">
        <v>0.53800000000000003</v>
      </c>
      <c r="I34" s="1" t="s">
        <v>12</v>
      </c>
      <c r="J34" s="1">
        <v>5</v>
      </c>
    </row>
    <row r="35" spans="1:10" x14ac:dyDescent="0.25">
      <c r="A35" s="1" t="s">
        <v>13</v>
      </c>
      <c r="B35" s="1">
        <v>3.43</v>
      </c>
      <c r="C35" s="1" t="s">
        <v>13</v>
      </c>
      <c r="D35" s="1">
        <v>100</v>
      </c>
      <c r="E35" s="1" t="s">
        <v>13</v>
      </c>
      <c r="F35" s="1">
        <v>18.100000000000001</v>
      </c>
      <c r="G35" s="1" t="s">
        <v>13</v>
      </c>
      <c r="H35" s="1">
        <v>0.53800000000000003</v>
      </c>
      <c r="I35" s="1" t="s">
        <v>13</v>
      </c>
      <c r="J35" s="1">
        <v>24</v>
      </c>
    </row>
    <row r="36" spans="1:10" x14ac:dyDescent="0.25">
      <c r="A36" s="1" t="s">
        <v>14</v>
      </c>
      <c r="B36" s="1">
        <v>2.9211318922824701</v>
      </c>
      <c r="C36" s="1" t="s">
        <v>14</v>
      </c>
      <c r="D36" s="1">
        <v>28.148861406903585</v>
      </c>
      <c r="E36" s="1" t="s">
        <v>14</v>
      </c>
      <c r="F36" s="1">
        <v>6.8603529408975747</v>
      </c>
      <c r="G36" s="1" t="s">
        <v>14</v>
      </c>
      <c r="H36" s="1">
        <v>0.11587767566755379</v>
      </c>
      <c r="I36" s="1" t="s">
        <v>14</v>
      </c>
      <c r="J36" s="1">
        <v>8.7072593842393662</v>
      </c>
    </row>
    <row r="37" spans="1:10" x14ac:dyDescent="0.25">
      <c r="A37" s="1" t="s">
        <v>15</v>
      </c>
      <c r="B37" s="1">
        <v>8.5330115321097644</v>
      </c>
      <c r="C37" s="1" t="s">
        <v>15</v>
      </c>
      <c r="D37" s="1">
        <v>792.35839850506602</v>
      </c>
      <c r="E37" s="1" t="s">
        <v>15</v>
      </c>
      <c r="F37" s="1">
        <v>47.064442473682007</v>
      </c>
      <c r="G37" s="1" t="s">
        <v>15</v>
      </c>
      <c r="H37" s="1">
        <v>1.3427635718114788E-2</v>
      </c>
      <c r="I37" s="1" t="s">
        <v>15</v>
      </c>
      <c r="J37" s="1">
        <v>75.816365984424522</v>
      </c>
    </row>
    <row r="38" spans="1:10" x14ac:dyDescent="0.25">
      <c r="A38" s="1" t="s">
        <v>16</v>
      </c>
      <c r="B38" s="1">
        <v>-1.1891224643608609</v>
      </c>
      <c r="C38" s="1" t="s">
        <v>16</v>
      </c>
      <c r="D38" s="1">
        <v>-0.96771559416269604</v>
      </c>
      <c r="E38" s="1" t="s">
        <v>16</v>
      </c>
      <c r="F38" s="1">
        <v>-1.233539601149531</v>
      </c>
      <c r="G38" s="1" t="s">
        <v>16</v>
      </c>
      <c r="H38" s="1">
        <v>-6.4667133365429397E-2</v>
      </c>
      <c r="I38" s="1" t="s">
        <v>16</v>
      </c>
      <c r="J38" s="1">
        <v>-0.86723199360350334</v>
      </c>
    </row>
    <row r="39" spans="1:10" x14ac:dyDescent="0.25">
      <c r="A39" s="1" t="s">
        <v>17</v>
      </c>
      <c r="B39" s="1">
        <v>2.1728079418192266E-2</v>
      </c>
      <c r="C39" s="1" t="s">
        <v>17</v>
      </c>
      <c r="D39" s="1">
        <v>-0.59896263988129672</v>
      </c>
      <c r="E39" s="1" t="s">
        <v>17</v>
      </c>
      <c r="F39" s="1">
        <v>0.29502156787350237</v>
      </c>
      <c r="G39" s="1" t="s">
        <v>17</v>
      </c>
      <c r="H39" s="1">
        <v>0.72930792253488452</v>
      </c>
      <c r="I39" s="1" t="s">
        <v>17</v>
      </c>
      <c r="J39" s="1">
        <v>1.004814648218201</v>
      </c>
    </row>
    <row r="40" spans="1:10" x14ac:dyDescent="0.25">
      <c r="A40" s="1" t="s">
        <v>18</v>
      </c>
      <c r="B40" s="1">
        <v>9.9500000000000011</v>
      </c>
      <c r="C40" s="1" t="s">
        <v>18</v>
      </c>
      <c r="D40" s="1">
        <v>97.1</v>
      </c>
      <c r="E40" s="1" t="s">
        <v>18</v>
      </c>
      <c r="F40" s="1">
        <v>27.279999999999998</v>
      </c>
      <c r="G40" s="1" t="s">
        <v>18</v>
      </c>
      <c r="H40" s="1">
        <v>0.48599999999999999</v>
      </c>
      <c r="I40" s="1" t="s">
        <v>18</v>
      </c>
      <c r="J40" s="1">
        <v>23</v>
      </c>
    </row>
    <row r="41" spans="1:10" x14ac:dyDescent="0.25">
      <c r="A41" s="1" t="s">
        <v>19</v>
      </c>
      <c r="B41" s="1">
        <v>0.04</v>
      </c>
      <c r="C41" s="1" t="s">
        <v>19</v>
      </c>
      <c r="D41" s="1">
        <v>2.9</v>
      </c>
      <c r="E41" s="1" t="s">
        <v>19</v>
      </c>
      <c r="F41" s="1">
        <v>0.46</v>
      </c>
      <c r="G41" s="1" t="s">
        <v>19</v>
      </c>
      <c r="H41" s="1">
        <v>0.38500000000000001</v>
      </c>
      <c r="I41" s="1" t="s">
        <v>19</v>
      </c>
      <c r="J41" s="1">
        <v>1</v>
      </c>
    </row>
    <row r="42" spans="1:10" x14ac:dyDescent="0.25">
      <c r="A42" s="1" t="s">
        <v>20</v>
      </c>
      <c r="B42" s="1">
        <v>9.99</v>
      </c>
      <c r="C42" s="1" t="s">
        <v>20</v>
      </c>
      <c r="D42" s="1">
        <v>100</v>
      </c>
      <c r="E42" s="1" t="s">
        <v>20</v>
      </c>
      <c r="F42" s="1">
        <v>27.74</v>
      </c>
      <c r="G42" s="1" t="s">
        <v>20</v>
      </c>
      <c r="H42" s="1">
        <v>0.871</v>
      </c>
      <c r="I42" s="1" t="s">
        <v>20</v>
      </c>
      <c r="J42" s="1">
        <v>24</v>
      </c>
    </row>
    <row r="43" spans="1:10" x14ac:dyDescent="0.25">
      <c r="A43" s="1" t="s">
        <v>21</v>
      </c>
      <c r="B43" s="1">
        <v>2465.2199999999989</v>
      </c>
      <c r="C43" s="1" t="s">
        <v>21</v>
      </c>
      <c r="D43" s="1">
        <v>34698.900000000016</v>
      </c>
      <c r="E43" s="1" t="s">
        <v>21</v>
      </c>
      <c r="F43" s="1">
        <v>5635.210000000011</v>
      </c>
      <c r="G43" s="1" t="s">
        <v>21</v>
      </c>
      <c r="H43" s="1">
        <v>280.67569999999984</v>
      </c>
      <c r="I43" s="1" t="s">
        <v>21</v>
      </c>
      <c r="J43" s="1">
        <v>4832</v>
      </c>
    </row>
    <row r="44" spans="1:10" x14ac:dyDescent="0.25">
      <c r="A44" s="1" t="s">
        <v>22</v>
      </c>
      <c r="B44" s="1">
        <v>506</v>
      </c>
      <c r="C44" s="1" t="s">
        <v>22</v>
      </c>
      <c r="D44" s="1">
        <v>506</v>
      </c>
      <c r="E44" s="1" t="s">
        <v>22</v>
      </c>
      <c r="F44" s="1">
        <v>506</v>
      </c>
      <c r="G44" s="1" t="s">
        <v>22</v>
      </c>
      <c r="H44" s="1">
        <v>506</v>
      </c>
      <c r="I44" s="1" t="s">
        <v>22</v>
      </c>
      <c r="J44" s="1">
        <v>506</v>
      </c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3" t="s">
        <v>3</v>
      </c>
      <c r="B46" s="14"/>
      <c r="C46" s="13" t="s">
        <v>4</v>
      </c>
      <c r="D46" s="14"/>
      <c r="E46" s="13" t="s">
        <v>8</v>
      </c>
      <c r="F46" s="14"/>
      <c r="G46" s="13" t="s">
        <v>5</v>
      </c>
      <c r="H46" s="14"/>
      <c r="I46" s="13" t="s">
        <v>9</v>
      </c>
      <c r="J46" s="14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 t="s">
        <v>10</v>
      </c>
      <c r="B48" s="1">
        <v>408.23715415019763</v>
      </c>
      <c r="C48" s="1" t="s">
        <v>10</v>
      </c>
      <c r="D48" s="1">
        <v>18.455533596837967</v>
      </c>
      <c r="E48" s="1" t="s">
        <v>10</v>
      </c>
      <c r="F48" s="1">
        <v>6.2846343873517867</v>
      </c>
      <c r="G48" s="1" t="s">
        <v>10</v>
      </c>
      <c r="H48" s="1">
        <v>12.653063241106723</v>
      </c>
      <c r="I48" s="1" t="s">
        <v>10</v>
      </c>
      <c r="J48" s="1">
        <v>22.532806324110698</v>
      </c>
    </row>
    <row r="49" spans="1:10" x14ac:dyDescent="0.25">
      <c r="A49" s="1" t="s">
        <v>11</v>
      </c>
      <c r="B49" s="1">
        <v>7.4923886922962053</v>
      </c>
      <c r="C49" s="1" t="s">
        <v>11</v>
      </c>
      <c r="D49" s="1">
        <v>9.6243567832414598E-2</v>
      </c>
      <c r="E49" s="1" t="s">
        <v>11</v>
      </c>
      <c r="F49" s="1">
        <v>3.1235141929339023E-2</v>
      </c>
      <c r="G49" s="1" t="s">
        <v>11</v>
      </c>
      <c r="H49" s="1">
        <v>0.31745890621014489</v>
      </c>
      <c r="I49" s="1" t="s">
        <v>11</v>
      </c>
      <c r="J49" s="1">
        <v>0.40886114749753183</v>
      </c>
    </row>
    <row r="50" spans="1:10" x14ac:dyDescent="0.25">
      <c r="A50" s="1" t="s">
        <v>12</v>
      </c>
      <c r="B50" s="1">
        <v>330</v>
      </c>
      <c r="C50" s="1" t="s">
        <v>12</v>
      </c>
      <c r="D50" s="1">
        <v>19.05</v>
      </c>
      <c r="E50" s="1" t="s">
        <v>12</v>
      </c>
      <c r="F50" s="1">
        <v>6.2084999999999999</v>
      </c>
      <c r="G50" s="1" t="s">
        <v>12</v>
      </c>
      <c r="H50" s="1">
        <v>11.36</v>
      </c>
      <c r="I50" s="1" t="s">
        <v>12</v>
      </c>
      <c r="J50" s="1">
        <v>21.2</v>
      </c>
    </row>
    <row r="51" spans="1:10" x14ac:dyDescent="0.25">
      <c r="A51" s="1" t="s">
        <v>13</v>
      </c>
      <c r="B51" s="1">
        <v>666</v>
      </c>
      <c r="C51" s="1" t="s">
        <v>13</v>
      </c>
      <c r="D51" s="1">
        <v>20.2</v>
      </c>
      <c r="E51" s="1" t="s">
        <v>13</v>
      </c>
      <c r="F51" s="1">
        <v>5.7130000000000001</v>
      </c>
      <c r="G51" s="1" t="s">
        <v>13</v>
      </c>
      <c r="H51" s="1">
        <v>8.0500000000000007</v>
      </c>
      <c r="I51" s="1" t="s">
        <v>13</v>
      </c>
      <c r="J51" s="1">
        <v>50</v>
      </c>
    </row>
    <row r="52" spans="1:10" x14ac:dyDescent="0.25">
      <c r="A52" s="1" t="s">
        <v>14</v>
      </c>
      <c r="B52" s="1">
        <v>168.53711605495897</v>
      </c>
      <c r="C52" s="1" t="s">
        <v>14</v>
      </c>
      <c r="D52" s="1">
        <v>2.1649455237143891</v>
      </c>
      <c r="E52" s="1" t="s">
        <v>14</v>
      </c>
      <c r="F52" s="1">
        <v>0.70261714341528281</v>
      </c>
      <c r="G52" s="1" t="s">
        <v>14</v>
      </c>
      <c r="H52" s="1">
        <v>7.1410615113485498</v>
      </c>
      <c r="I52" s="1" t="s">
        <v>14</v>
      </c>
      <c r="J52" s="1">
        <v>9.1971040873797456</v>
      </c>
    </row>
    <row r="53" spans="1:10" x14ac:dyDescent="0.25">
      <c r="A53" s="1" t="s">
        <v>15</v>
      </c>
      <c r="B53" s="1">
        <v>28404.759488122712</v>
      </c>
      <c r="C53" s="1" t="s">
        <v>15</v>
      </c>
      <c r="D53" s="1">
        <v>4.6869891206509697</v>
      </c>
      <c r="E53" s="1" t="s">
        <v>15</v>
      </c>
      <c r="F53" s="1">
        <v>0.49367085022105212</v>
      </c>
      <c r="G53" s="1" t="s">
        <v>15</v>
      </c>
      <c r="H53" s="1">
        <v>50.994759508863638</v>
      </c>
      <c r="I53" s="1" t="s">
        <v>15</v>
      </c>
      <c r="J53" s="1">
        <v>84.586723594097208</v>
      </c>
    </row>
    <row r="54" spans="1:10" x14ac:dyDescent="0.25">
      <c r="A54" s="1" t="s">
        <v>16</v>
      </c>
      <c r="B54" s="1">
        <v>-1.142407992476824</v>
      </c>
      <c r="C54" s="1" t="s">
        <v>16</v>
      </c>
      <c r="D54" s="1">
        <v>-0.28509138330541051</v>
      </c>
      <c r="E54" s="1" t="s">
        <v>16</v>
      </c>
      <c r="F54" s="1">
        <v>1.8915003664993173</v>
      </c>
      <c r="G54" s="1" t="s">
        <v>16</v>
      </c>
      <c r="H54" s="1">
        <v>0.49323951739272553</v>
      </c>
      <c r="I54" s="1" t="s">
        <v>16</v>
      </c>
      <c r="J54" s="1">
        <v>1.495196944165802</v>
      </c>
    </row>
    <row r="55" spans="1:10" x14ac:dyDescent="0.25">
      <c r="A55" s="1" t="s">
        <v>17</v>
      </c>
      <c r="B55" s="1">
        <v>0.66995594179501428</v>
      </c>
      <c r="C55" s="1" t="s">
        <v>17</v>
      </c>
      <c r="D55" s="1">
        <v>-0.8023249268537983</v>
      </c>
      <c r="E55" s="1" t="s">
        <v>17</v>
      </c>
      <c r="F55" s="1">
        <v>0.40361213328870982</v>
      </c>
      <c r="G55" s="1" t="s">
        <v>17</v>
      </c>
      <c r="H55" s="1">
        <v>0.90646009359153534</v>
      </c>
      <c r="I55" s="1" t="s">
        <v>17</v>
      </c>
      <c r="J55" s="1">
        <v>1.108098408254901</v>
      </c>
    </row>
    <row r="56" spans="1:10" x14ac:dyDescent="0.25">
      <c r="A56" s="1" t="s">
        <v>18</v>
      </c>
      <c r="B56" s="1">
        <v>524</v>
      </c>
      <c r="C56" s="1" t="s">
        <v>18</v>
      </c>
      <c r="D56" s="1">
        <v>9.4</v>
      </c>
      <c r="E56" s="1" t="s">
        <v>18</v>
      </c>
      <c r="F56" s="1">
        <v>5.2189999999999994</v>
      </c>
      <c r="G56" s="1" t="s">
        <v>18</v>
      </c>
      <c r="H56" s="1">
        <v>36.24</v>
      </c>
      <c r="I56" s="1" t="s">
        <v>18</v>
      </c>
      <c r="J56" s="1">
        <v>45</v>
      </c>
    </row>
    <row r="57" spans="1:10" x14ac:dyDescent="0.25">
      <c r="A57" s="1" t="s">
        <v>19</v>
      </c>
      <c r="B57" s="1">
        <v>187</v>
      </c>
      <c r="C57" s="1" t="s">
        <v>19</v>
      </c>
      <c r="D57" s="1">
        <v>12.6</v>
      </c>
      <c r="E57" s="1" t="s">
        <v>19</v>
      </c>
      <c r="F57" s="1">
        <v>3.5609999999999999</v>
      </c>
      <c r="G57" s="1" t="s">
        <v>19</v>
      </c>
      <c r="H57" s="1">
        <v>1.73</v>
      </c>
      <c r="I57" s="1" t="s">
        <v>19</v>
      </c>
      <c r="J57" s="1">
        <v>5</v>
      </c>
    </row>
    <row r="58" spans="1:10" x14ac:dyDescent="0.25">
      <c r="A58" s="1" t="s">
        <v>20</v>
      </c>
      <c r="B58" s="1">
        <v>711</v>
      </c>
      <c r="C58" s="1" t="s">
        <v>20</v>
      </c>
      <c r="D58" s="1">
        <v>22</v>
      </c>
      <c r="E58" s="1" t="s">
        <v>20</v>
      </c>
      <c r="F58" s="1">
        <v>8.7799999999999994</v>
      </c>
      <c r="G58" s="1" t="s">
        <v>20</v>
      </c>
      <c r="H58" s="1">
        <v>37.97</v>
      </c>
      <c r="I58" s="1" t="s">
        <v>20</v>
      </c>
      <c r="J58" s="1">
        <v>50</v>
      </c>
    </row>
    <row r="59" spans="1:10" x14ac:dyDescent="0.25">
      <c r="A59" s="1" t="s">
        <v>21</v>
      </c>
      <c r="B59" s="1">
        <v>206568</v>
      </c>
      <c r="C59" s="1" t="s">
        <v>21</v>
      </c>
      <c r="D59" s="1">
        <v>9338.5000000000109</v>
      </c>
      <c r="E59" s="1" t="s">
        <v>21</v>
      </c>
      <c r="F59" s="1">
        <v>3180.0250000000042</v>
      </c>
      <c r="G59" s="1" t="s">
        <v>21</v>
      </c>
      <c r="H59" s="1">
        <v>6402.4500000000016</v>
      </c>
      <c r="I59" s="1" t="s">
        <v>21</v>
      </c>
      <c r="J59" s="1">
        <v>11401.600000000013</v>
      </c>
    </row>
    <row r="60" spans="1:10" x14ac:dyDescent="0.25">
      <c r="A60" s="1" t="s">
        <v>22</v>
      </c>
      <c r="B60" s="1">
        <v>506</v>
      </c>
      <c r="C60" s="1" t="s">
        <v>22</v>
      </c>
      <c r="D60" s="1">
        <v>506</v>
      </c>
      <c r="E60" s="1" t="s">
        <v>22</v>
      </c>
      <c r="F60" s="1">
        <v>506</v>
      </c>
      <c r="G60" s="1" t="s">
        <v>22</v>
      </c>
      <c r="H60" s="1">
        <v>506</v>
      </c>
      <c r="I60" s="1" t="s">
        <v>22</v>
      </c>
      <c r="J60" s="1">
        <v>506</v>
      </c>
    </row>
    <row r="62" spans="1:10" x14ac:dyDescent="0.25">
      <c r="A6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6018-569D-42CF-94B0-70863F2FE4C9}">
  <dimension ref="A1:N519"/>
  <sheetViews>
    <sheetView tabSelected="1" topLeftCell="A5" workbookViewId="0">
      <selection activeCell="K16" sqref="K16"/>
    </sheetView>
  </sheetViews>
  <sheetFormatPr defaultRowHeight="15" x14ac:dyDescent="0.25"/>
  <cols>
    <col min="13" max="13" width="16.140625" customWidth="1"/>
  </cols>
  <sheetData>
    <row r="1" spans="1:14" x14ac:dyDescent="0.25">
      <c r="A1" s="4" t="s">
        <v>25</v>
      </c>
      <c r="B1" s="4" t="s">
        <v>27</v>
      </c>
    </row>
    <row r="2" spans="1:14" x14ac:dyDescent="0.25">
      <c r="A2">
        <v>10</v>
      </c>
      <c r="B2">
        <v>24</v>
      </c>
    </row>
    <row r="3" spans="1:14" x14ac:dyDescent="0.25">
      <c r="A3">
        <v>20</v>
      </c>
      <c r="B3">
        <v>191</v>
      </c>
    </row>
    <row r="4" spans="1:14" ht="15.75" thickBot="1" x14ac:dyDescent="0.3">
      <c r="A4">
        <v>30</v>
      </c>
      <c r="B4">
        <v>207</v>
      </c>
    </row>
    <row r="5" spans="1:14" x14ac:dyDescent="0.25">
      <c r="A5">
        <v>40</v>
      </c>
      <c r="B5">
        <v>53</v>
      </c>
      <c r="M5" s="6" t="s">
        <v>9</v>
      </c>
      <c r="N5" s="6"/>
    </row>
    <row r="6" spans="1:14" x14ac:dyDescent="0.25">
      <c r="A6">
        <v>50</v>
      </c>
      <c r="B6">
        <v>31</v>
      </c>
    </row>
    <row r="7" spans="1:14" ht="15.75" thickBot="1" x14ac:dyDescent="0.3">
      <c r="A7" s="3" t="s">
        <v>26</v>
      </c>
      <c r="B7" s="3">
        <v>0</v>
      </c>
      <c r="M7" t="s">
        <v>10</v>
      </c>
      <c r="N7">
        <v>22.532806324110698</v>
      </c>
    </row>
    <row r="8" spans="1:14" x14ac:dyDescent="0.25">
      <c r="M8" t="s">
        <v>11</v>
      </c>
      <c r="N8">
        <v>0.40886114749753183</v>
      </c>
    </row>
    <row r="9" spans="1:14" x14ac:dyDescent="0.25">
      <c r="M9" t="s">
        <v>12</v>
      </c>
      <c r="N9">
        <v>21.2</v>
      </c>
    </row>
    <row r="10" spans="1:14" x14ac:dyDescent="0.25">
      <c r="M10" t="s">
        <v>13</v>
      </c>
      <c r="N10">
        <v>50</v>
      </c>
    </row>
    <row r="11" spans="1:14" x14ac:dyDescent="0.25">
      <c r="M11" t="s">
        <v>14</v>
      </c>
      <c r="N11">
        <v>9.1971040873797456</v>
      </c>
    </row>
    <row r="12" spans="1:14" x14ac:dyDescent="0.25">
      <c r="M12" t="s">
        <v>15</v>
      </c>
      <c r="N12">
        <v>84.586723594097208</v>
      </c>
    </row>
    <row r="13" spans="1:14" x14ac:dyDescent="0.25">
      <c r="L13" s="1" t="s">
        <v>9</v>
      </c>
      <c r="M13" t="s">
        <v>16</v>
      </c>
      <c r="N13">
        <v>1.495196944165802</v>
      </c>
    </row>
    <row r="14" spans="1:14" x14ac:dyDescent="0.25">
      <c r="L14" s="1">
        <v>24</v>
      </c>
      <c r="M14" t="s">
        <v>17</v>
      </c>
      <c r="N14">
        <v>1.108098408254901</v>
      </c>
    </row>
    <row r="15" spans="1:14" x14ac:dyDescent="0.25">
      <c r="L15" s="1">
        <v>21.6</v>
      </c>
      <c r="M15" t="s">
        <v>18</v>
      </c>
      <c r="N15">
        <v>45</v>
      </c>
    </row>
    <row r="16" spans="1:14" x14ac:dyDescent="0.25">
      <c r="L16" s="1">
        <v>34.700000000000003</v>
      </c>
      <c r="M16" t="s">
        <v>19</v>
      </c>
      <c r="N16">
        <v>5</v>
      </c>
    </row>
    <row r="17" spans="12:14" x14ac:dyDescent="0.25">
      <c r="L17" s="1">
        <v>33.4</v>
      </c>
      <c r="M17" t="s">
        <v>20</v>
      </c>
      <c r="N17">
        <v>50</v>
      </c>
    </row>
    <row r="18" spans="12:14" x14ac:dyDescent="0.25">
      <c r="L18" s="1">
        <v>36.200000000000003</v>
      </c>
      <c r="M18" t="s">
        <v>21</v>
      </c>
      <c r="N18">
        <v>11401.600000000013</v>
      </c>
    </row>
    <row r="19" spans="12:14" ht="15.75" thickBot="1" x14ac:dyDescent="0.3">
      <c r="L19" s="1">
        <v>28.7</v>
      </c>
      <c r="M19" s="3" t="s">
        <v>22</v>
      </c>
      <c r="N19" s="3">
        <v>506</v>
      </c>
    </row>
    <row r="20" spans="12:14" x14ac:dyDescent="0.25">
      <c r="L20" s="1">
        <v>22.9</v>
      </c>
    </row>
    <row r="21" spans="12:14" x14ac:dyDescent="0.25">
      <c r="L21" s="1">
        <v>27.1</v>
      </c>
    </row>
    <row r="22" spans="12:14" x14ac:dyDescent="0.25">
      <c r="L22" s="1">
        <v>16.5</v>
      </c>
    </row>
    <row r="23" spans="12:14" x14ac:dyDescent="0.25">
      <c r="L23" s="1">
        <v>18.899999999999999</v>
      </c>
    </row>
    <row r="24" spans="12:14" x14ac:dyDescent="0.25">
      <c r="L24" s="1">
        <v>15</v>
      </c>
    </row>
    <row r="25" spans="12:14" x14ac:dyDescent="0.25">
      <c r="L25" s="1">
        <v>18.899999999999999</v>
      </c>
    </row>
    <row r="26" spans="12:14" x14ac:dyDescent="0.25">
      <c r="L26" s="1">
        <v>21.7</v>
      </c>
    </row>
    <row r="27" spans="12:14" x14ac:dyDescent="0.25">
      <c r="L27" s="1">
        <v>20.399999999999999</v>
      </c>
    </row>
    <row r="28" spans="12:14" x14ac:dyDescent="0.25">
      <c r="L28" s="1">
        <v>18.2</v>
      </c>
    </row>
    <row r="29" spans="12:14" x14ac:dyDescent="0.25">
      <c r="L29" s="1">
        <v>19.899999999999999</v>
      </c>
    </row>
    <row r="30" spans="12:14" x14ac:dyDescent="0.25">
      <c r="L30" s="1">
        <v>23.1</v>
      </c>
    </row>
    <row r="31" spans="12:14" x14ac:dyDescent="0.25">
      <c r="L31" s="1">
        <v>17.5</v>
      </c>
    </row>
    <row r="32" spans="12:14" x14ac:dyDescent="0.25">
      <c r="L32" s="1">
        <v>20.2</v>
      </c>
    </row>
    <row r="33" spans="12:12" x14ac:dyDescent="0.25">
      <c r="L33" s="1">
        <v>18.2</v>
      </c>
    </row>
    <row r="34" spans="12:12" x14ac:dyDescent="0.25">
      <c r="L34" s="1">
        <v>13.6</v>
      </c>
    </row>
    <row r="35" spans="12:12" x14ac:dyDescent="0.25">
      <c r="L35" s="1">
        <v>19.600000000000001</v>
      </c>
    </row>
    <row r="36" spans="12:12" x14ac:dyDescent="0.25">
      <c r="L36" s="1">
        <v>15.2</v>
      </c>
    </row>
    <row r="37" spans="12:12" x14ac:dyDescent="0.25">
      <c r="L37" s="1">
        <v>14.5</v>
      </c>
    </row>
    <row r="38" spans="12:12" x14ac:dyDescent="0.25">
      <c r="L38" s="1">
        <v>15.6</v>
      </c>
    </row>
    <row r="39" spans="12:12" x14ac:dyDescent="0.25">
      <c r="L39" s="1">
        <v>13.9</v>
      </c>
    </row>
    <row r="40" spans="12:12" x14ac:dyDescent="0.25">
      <c r="L40" s="1">
        <v>16.600000000000001</v>
      </c>
    </row>
    <row r="41" spans="12:12" x14ac:dyDescent="0.25">
      <c r="L41" s="1">
        <v>14.8</v>
      </c>
    </row>
    <row r="42" spans="12:12" x14ac:dyDescent="0.25">
      <c r="L42" s="1">
        <v>18.399999999999999</v>
      </c>
    </row>
    <row r="43" spans="12:12" x14ac:dyDescent="0.25">
      <c r="L43" s="1">
        <v>21</v>
      </c>
    </row>
    <row r="44" spans="12:12" x14ac:dyDescent="0.25">
      <c r="L44" s="1">
        <v>12.7</v>
      </c>
    </row>
    <row r="45" spans="12:12" x14ac:dyDescent="0.25">
      <c r="L45" s="1">
        <v>14.5</v>
      </c>
    </row>
    <row r="46" spans="12:12" x14ac:dyDescent="0.25">
      <c r="L46" s="1">
        <v>13.2</v>
      </c>
    </row>
    <row r="47" spans="12:12" x14ac:dyDescent="0.25">
      <c r="L47" s="1">
        <v>13.1</v>
      </c>
    </row>
    <row r="48" spans="12:12" x14ac:dyDescent="0.25">
      <c r="L48" s="1">
        <v>13.5</v>
      </c>
    </row>
    <row r="49" spans="12:12" x14ac:dyDescent="0.25">
      <c r="L49" s="1">
        <v>18.899999999999999</v>
      </c>
    </row>
    <row r="50" spans="12:12" x14ac:dyDescent="0.25">
      <c r="L50" s="1">
        <v>20</v>
      </c>
    </row>
    <row r="51" spans="12:12" x14ac:dyDescent="0.25">
      <c r="L51" s="1">
        <v>21</v>
      </c>
    </row>
    <row r="52" spans="12:12" x14ac:dyDescent="0.25">
      <c r="L52" s="1">
        <v>24.7</v>
      </c>
    </row>
    <row r="53" spans="12:12" x14ac:dyDescent="0.25">
      <c r="L53" s="1">
        <v>30.8</v>
      </c>
    </row>
    <row r="54" spans="12:12" x14ac:dyDescent="0.25">
      <c r="L54" s="1">
        <v>34.9</v>
      </c>
    </row>
    <row r="55" spans="12:12" x14ac:dyDescent="0.25">
      <c r="L55" s="1">
        <v>26.6</v>
      </c>
    </row>
    <row r="56" spans="12:12" x14ac:dyDescent="0.25">
      <c r="L56" s="1">
        <v>25.3</v>
      </c>
    </row>
    <row r="57" spans="12:12" x14ac:dyDescent="0.25">
      <c r="L57" s="1">
        <v>24.7</v>
      </c>
    </row>
    <row r="58" spans="12:12" x14ac:dyDescent="0.25">
      <c r="L58" s="1">
        <v>21.2</v>
      </c>
    </row>
    <row r="59" spans="12:12" x14ac:dyDescent="0.25">
      <c r="L59" s="1">
        <v>19.3</v>
      </c>
    </row>
    <row r="60" spans="12:12" x14ac:dyDescent="0.25">
      <c r="L60" s="1">
        <v>20</v>
      </c>
    </row>
    <row r="61" spans="12:12" x14ac:dyDescent="0.25">
      <c r="L61" s="1">
        <v>16.600000000000001</v>
      </c>
    </row>
    <row r="62" spans="12:12" x14ac:dyDescent="0.25">
      <c r="L62" s="1">
        <v>14.4</v>
      </c>
    </row>
    <row r="63" spans="12:12" x14ac:dyDescent="0.25">
      <c r="L63" s="1">
        <v>19.399999999999999</v>
      </c>
    </row>
    <row r="64" spans="12:12" x14ac:dyDescent="0.25">
      <c r="L64" s="1">
        <v>19.7</v>
      </c>
    </row>
    <row r="65" spans="12:12" x14ac:dyDescent="0.25">
      <c r="L65" s="1">
        <v>20.5</v>
      </c>
    </row>
    <row r="66" spans="12:12" x14ac:dyDescent="0.25">
      <c r="L66" s="1">
        <v>25</v>
      </c>
    </row>
    <row r="67" spans="12:12" x14ac:dyDescent="0.25">
      <c r="L67" s="1">
        <v>23.4</v>
      </c>
    </row>
    <row r="68" spans="12:12" x14ac:dyDescent="0.25">
      <c r="L68" s="1">
        <v>18.899999999999999</v>
      </c>
    </row>
    <row r="69" spans="12:12" x14ac:dyDescent="0.25">
      <c r="L69" s="1">
        <v>35.4</v>
      </c>
    </row>
    <row r="70" spans="12:12" x14ac:dyDescent="0.25">
      <c r="L70" s="1">
        <v>24.7</v>
      </c>
    </row>
    <row r="71" spans="12:12" x14ac:dyDescent="0.25">
      <c r="L71" s="1">
        <v>31.6</v>
      </c>
    </row>
    <row r="72" spans="12:12" x14ac:dyDescent="0.25">
      <c r="L72" s="1">
        <v>23.3</v>
      </c>
    </row>
    <row r="73" spans="12:12" x14ac:dyDescent="0.25">
      <c r="L73" s="1">
        <v>19.600000000000001</v>
      </c>
    </row>
    <row r="74" spans="12:12" x14ac:dyDescent="0.25">
      <c r="L74" s="1">
        <v>18.7</v>
      </c>
    </row>
    <row r="75" spans="12:12" x14ac:dyDescent="0.25">
      <c r="L75" s="1">
        <v>16</v>
      </c>
    </row>
    <row r="76" spans="12:12" x14ac:dyDescent="0.25">
      <c r="L76" s="1">
        <v>22.2</v>
      </c>
    </row>
    <row r="77" spans="12:12" x14ac:dyDescent="0.25">
      <c r="L77" s="1">
        <v>25</v>
      </c>
    </row>
    <row r="78" spans="12:12" x14ac:dyDescent="0.25">
      <c r="L78" s="1">
        <v>33</v>
      </c>
    </row>
    <row r="79" spans="12:12" x14ac:dyDescent="0.25">
      <c r="L79" s="1">
        <v>23.5</v>
      </c>
    </row>
    <row r="80" spans="12:12" x14ac:dyDescent="0.25">
      <c r="L80" s="1">
        <v>19.399999999999999</v>
      </c>
    </row>
    <row r="81" spans="12:12" x14ac:dyDescent="0.25">
      <c r="L81" s="1">
        <v>22</v>
      </c>
    </row>
    <row r="82" spans="12:12" x14ac:dyDescent="0.25">
      <c r="L82" s="1">
        <v>17.399999999999999</v>
      </c>
    </row>
    <row r="83" spans="12:12" x14ac:dyDescent="0.25">
      <c r="L83" s="1">
        <v>20.9</v>
      </c>
    </row>
    <row r="84" spans="12:12" x14ac:dyDescent="0.25">
      <c r="L84" s="1">
        <v>24.2</v>
      </c>
    </row>
    <row r="85" spans="12:12" x14ac:dyDescent="0.25">
      <c r="L85" s="1">
        <v>21.7</v>
      </c>
    </row>
    <row r="86" spans="12:12" x14ac:dyDescent="0.25">
      <c r="L86" s="1">
        <v>22.8</v>
      </c>
    </row>
    <row r="87" spans="12:12" x14ac:dyDescent="0.25">
      <c r="L87" s="1">
        <v>23.4</v>
      </c>
    </row>
    <row r="88" spans="12:12" x14ac:dyDescent="0.25">
      <c r="L88" s="1">
        <v>24.1</v>
      </c>
    </row>
    <row r="89" spans="12:12" x14ac:dyDescent="0.25">
      <c r="L89" s="1">
        <v>21.4</v>
      </c>
    </row>
    <row r="90" spans="12:12" x14ac:dyDescent="0.25">
      <c r="L90" s="1">
        <v>20</v>
      </c>
    </row>
    <row r="91" spans="12:12" x14ac:dyDescent="0.25">
      <c r="L91" s="1">
        <v>20.8</v>
      </c>
    </row>
    <row r="92" spans="12:12" x14ac:dyDescent="0.25">
      <c r="L92" s="1">
        <v>21.2</v>
      </c>
    </row>
    <row r="93" spans="12:12" x14ac:dyDescent="0.25">
      <c r="L93" s="1">
        <v>20.3</v>
      </c>
    </row>
    <row r="94" spans="12:12" x14ac:dyDescent="0.25">
      <c r="L94" s="1">
        <v>28</v>
      </c>
    </row>
    <row r="95" spans="12:12" x14ac:dyDescent="0.25">
      <c r="L95" s="1">
        <v>23.9</v>
      </c>
    </row>
    <row r="96" spans="12:12" x14ac:dyDescent="0.25">
      <c r="L96" s="1">
        <v>24.8</v>
      </c>
    </row>
    <row r="97" spans="12:12" x14ac:dyDescent="0.25">
      <c r="L97" s="1">
        <v>22.9</v>
      </c>
    </row>
    <row r="98" spans="12:12" x14ac:dyDescent="0.25">
      <c r="L98" s="1">
        <v>23.9</v>
      </c>
    </row>
    <row r="99" spans="12:12" x14ac:dyDescent="0.25">
      <c r="L99" s="1">
        <v>26.6</v>
      </c>
    </row>
    <row r="100" spans="12:12" x14ac:dyDescent="0.25">
      <c r="L100" s="1">
        <v>22.5</v>
      </c>
    </row>
    <row r="101" spans="12:12" x14ac:dyDescent="0.25">
      <c r="L101" s="1">
        <v>22.2</v>
      </c>
    </row>
    <row r="102" spans="12:12" x14ac:dyDescent="0.25">
      <c r="L102" s="1">
        <v>23.6</v>
      </c>
    </row>
    <row r="103" spans="12:12" x14ac:dyDescent="0.25">
      <c r="L103" s="1">
        <v>28.7</v>
      </c>
    </row>
    <row r="104" spans="12:12" x14ac:dyDescent="0.25">
      <c r="L104" s="1">
        <v>22.6</v>
      </c>
    </row>
    <row r="105" spans="12:12" x14ac:dyDescent="0.25">
      <c r="L105" s="1">
        <v>22</v>
      </c>
    </row>
    <row r="106" spans="12:12" x14ac:dyDescent="0.25">
      <c r="L106" s="1">
        <v>22.9</v>
      </c>
    </row>
    <row r="107" spans="12:12" x14ac:dyDescent="0.25">
      <c r="L107" s="1">
        <v>25</v>
      </c>
    </row>
    <row r="108" spans="12:12" x14ac:dyDescent="0.25">
      <c r="L108" s="1">
        <v>20.6</v>
      </c>
    </row>
    <row r="109" spans="12:12" x14ac:dyDescent="0.25">
      <c r="L109" s="1">
        <v>28.4</v>
      </c>
    </row>
    <row r="110" spans="12:12" x14ac:dyDescent="0.25">
      <c r="L110" s="1">
        <v>21.4</v>
      </c>
    </row>
    <row r="111" spans="12:12" x14ac:dyDescent="0.25">
      <c r="L111" s="1">
        <v>38.700000000000003</v>
      </c>
    </row>
    <row r="112" spans="12:12" x14ac:dyDescent="0.25">
      <c r="L112" s="1">
        <v>43.8</v>
      </c>
    </row>
    <row r="113" spans="12:12" x14ac:dyDescent="0.25">
      <c r="L113" s="1">
        <v>33.200000000000003</v>
      </c>
    </row>
    <row r="114" spans="12:12" x14ac:dyDescent="0.25">
      <c r="L114" s="1">
        <v>27.5</v>
      </c>
    </row>
    <row r="115" spans="12:12" x14ac:dyDescent="0.25">
      <c r="L115" s="1">
        <v>26.5</v>
      </c>
    </row>
    <row r="116" spans="12:12" x14ac:dyDescent="0.25">
      <c r="L116" s="1">
        <v>18.600000000000001</v>
      </c>
    </row>
    <row r="117" spans="12:12" x14ac:dyDescent="0.25">
      <c r="L117" s="1">
        <v>19.3</v>
      </c>
    </row>
    <row r="118" spans="12:12" x14ac:dyDescent="0.25">
      <c r="L118" s="1">
        <v>20.100000000000001</v>
      </c>
    </row>
    <row r="119" spans="12:12" x14ac:dyDescent="0.25">
      <c r="L119" s="1">
        <v>19.5</v>
      </c>
    </row>
    <row r="120" spans="12:12" x14ac:dyDescent="0.25">
      <c r="L120" s="1">
        <v>19.5</v>
      </c>
    </row>
    <row r="121" spans="12:12" x14ac:dyDescent="0.25">
      <c r="L121" s="1">
        <v>20.399999999999999</v>
      </c>
    </row>
    <row r="122" spans="12:12" x14ac:dyDescent="0.25">
      <c r="L122" s="1">
        <v>19.8</v>
      </c>
    </row>
    <row r="123" spans="12:12" x14ac:dyDescent="0.25">
      <c r="L123" s="1">
        <v>19.399999999999999</v>
      </c>
    </row>
    <row r="124" spans="12:12" x14ac:dyDescent="0.25">
      <c r="L124" s="1">
        <v>21.7</v>
      </c>
    </row>
    <row r="125" spans="12:12" x14ac:dyDescent="0.25">
      <c r="L125" s="1">
        <v>22.8</v>
      </c>
    </row>
    <row r="126" spans="12:12" x14ac:dyDescent="0.25">
      <c r="L126" s="1">
        <v>18.8</v>
      </c>
    </row>
    <row r="127" spans="12:12" x14ac:dyDescent="0.25">
      <c r="L127" s="1">
        <v>18.7</v>
      </c>
    </row>
    <row r="128" spans="12:12" x14ac:dyDescent="0.25">
      <c r="L128" s="1">
        <v>18.5</v>
      </c>
    </row>
    <row r="129" spans="12:12" x14ac:dyDescent="0.25">
      <c r="L129" s="1">
        <v>18.3</v>
      </c>
    </row>
    <row r="130" spans="12:12" x14ac:dyDescent="0.25">
      <c r="L130" s="1">
        <v>21.2</v>
      </c>
    </row>
    <row r="131" spans="12:12" x14ac:dyDescent="0.25">
      <c r="L131" s="1">
        <v>19.2</v>
      </c>
    </row>
    <row r="132" spans="12:12" x14ac:dyDescent="0.25">
      <c r="L132" s="1">
        <v>20.399999999999999</v>
      </c>
    </row>
    <row r="133" spans="12:12" x14ac:dyDescent="0.25">
      <c r="L133" s="1">
        <v>19.3</v>
      </c>
    </row>
    <row r="134" spans="12:12" x14ac:dyDescent="0.25">
      <c r="L134" s="1">
        <v>22</v>
      </c>
    </row>
    <row r="135" spans="12:12" x14ac:dyDescent="0.25">
      <c r="L135" s="1">
        <v>20.3</v>
      </c>
    </row>
    <row r="136" spans="12:12" x14ac:dyDescent="0.25">
      <c r="L136" s="1">
        <v>20.5</v>
      </c>
    </row>
    <row r="137" spans="12:12" x14ac:dyDescent="0.25">
      <c r="L137" s="1">
        <v>17.3</v>
      </c>
    </row>
    <row r="138" spans="12:12" x14ac:dyDescent="0.25">
      <c r="L138" s="1">
        <v>18.8</v>
      </c>
    </row>
    <row r="139" spans="12:12" x14ac:dyDescent="0.25">
      <c r="L139" s="1">
        <v>21.4</v>
      </c>
    </row>
    <row r="140" spans="12:12" x14ac:dyDescent="0.25">
      <c r="L140" s="1">
        <v>15.7</v>
      </c>
    </row>
    <row r="141" spans="12:12" x14ac:dyDescent="0.25">
      <c r="L141" s="1">
        <v>16.2</v>
      </c>
    </row>
    <row r="142" spans="12:12" x14ac:dyDescent="0.25">
      <c r="L142" s="1">
        <v>18</v>
      </c>
    </row>
    <row r="143" spans="12:12" x14ac:dyDescent="0.25">
      <c r="L143" s="1">
        <v>14.3</v>
      </c>
    </row>
    <row r="144" spans="12:12" x14ac:dyDescent="0.25">
      <c r="L144" s="1">
        <v>19.2</v>
      </c>
    </row>
    <row r="145" spans="12:12" x14ac:dyDescent="0.25">
      <c r="L145" s="1">
        <v>19.600000000000001</v>
      </c>
    </row>
    <row r="146" spans="12:12" x14ac:dyDescent="0.25">
      <c r="L146" s="1">
        <v>23</v>
      </c>
    </row>
    <row r="147" spans="12:12" x14ac:dyDescent="0.25">
      <c r="L147" s="1">
        <v>18.399999999999999</v>
      </c>
    </row>
    <row r="148" spans="12:12" x14ac:dyDescent="0.25">
      <c r="L148" s="1">
        <v>15.6</v>
      </c>
    </row>
    <row r="149" spans="12:12" x14ac:dyDescent="0.25">
      <c r="L149" s="1">
        <v>18.100000000000001</v>
      </c>
    </row>
    <row r="150" spans="12:12" x14ac:dyDescent="0.25">
      <c r="L150" s="1">
        <v>17.399999999999999</v>
      </c>
    </row>
    <row r="151" spans="12:12" x14ac:dyDescent="0.25">
      <c r="L151" s="1">
        <v>17.100000000000001</v>
      </c>
    </row>
    <row r="152" spans="12:12" x14ac:dyDescent="0.25">
      <c r="L152" s="1">
        <v>13.3</v>
      </c>
    </row>
    <row r="153" spans="12:12" x14ac:dyDescent="0.25">
      <c r="L153" s="1">
        <v>17.8</v>
      </c>
    </row>
    <row r="154" spans="12:12" x14ac:dyDescent="0.25">
      <c r="L154" s="1">
        <v>14</v>
      </c>
    </row>
    <row r="155" spans="12:12" x14ac:dyDescent="0.25">
      <c r="L155" s="1">
        <v>14.4</v>
      </c>
    </row>
    <row r="156" spans="12:12" x14ac:dyDescent="0.25">
      <c r="L156" s="1">
        <v>13.4</v>
      </c>
    </row>
    <row r="157" spans="12:12" x14ac:dyDescent="0.25">
      <c r="L157" s="1">
        <v>15.6</v>
      </c>
    </row>
    <row r="158" spans="12:12" x14ac:dyDescent="0.25">
      <c r="L158" s="1">
        <v>11.8</v>
      </c>
    </row>
    <row r="159" spans="12:12" x14ac:dyDescent="0.25">
      <c r="L159" s="1">
        <v>13.8</v>
      </c>
    </row>
    <row r="160" spans="12:12" x14ac:dyDescent="0.25">
      <c r="L160" s="1">
        <v>15.6</v>
      </c>
    </row>
    <row r="161" spans="12:12" x14ac:dyDescent="0.25">
      <c r="L161" s="1">
        <v>14.6</v>
      </c>
    </row>
    <row r="162" spans="12:12" x14ac:dyDescent="0.25">
      <c r="L162" s="1">
        <v>17.8</v>
      </c>
    </row>
    <row r="163" spans="12:12" x14ac:dyDescent="0.25">
      <c r="L163" s="1">
        <v>15.4</v>
      </c>
    </row>
    <row r="164" spans="12:12" x14ac:dyDescent="0.25">
      <c r="L164" s="1">
        <v>21.5</v>
      </c>
    </row>
    <row r="165" spans="12:12" x14ac:dyDescent="0.25">
      <c r="L165" s="1">
        <v>19.600000000000001</v>
      </c>
    </row>
    <row r="166" spans="12:12" x14ac:dyDescent="0.25">
      <c r="L166" s="1">
        <v>15.3</v>
      </c>
    </row>
    <row r="167" spans="12:12" x14ac:dyDescent="0.25">
      <c r="L167" s="1">
        <v>19.399999999999999</v>
      </c>
    </row>
    <row r="168" spans="12:12" x14ac:dyDescent="0.25">
      <c r="L168" s="1">
        <v>17</v>
      </c>
    </row>
    <row r="169" spans="12:12" x14ac:dyDescent="0.25">
      <c r="L169" s="1">
        <v>15.6</v>
      </c>
    </row>
    <row r="170" spans="12:12" x14ac:dyDescent="0.25">
      <c r="L170" s="1">
        <v>13.1</v>
      </c>
    </row>
    <row r="171" spans="12:12" x14ac:dyDescent="0.25">
      <c r="L171" s="1">
        <v>41.3</v>
      </c>
    </row>
    <row r="172" spans="12:12" x14ac:dyDescent="0.25">
      <c r="L172" s="1">
        <v>24.3</v>
      </c>
    </row>
    <row r="173" spans="12:12" x14ac:dyDescent="0.25">
      <c r="L173" s="1">
        <v>23.3</v>
      </c>
    </row>
    <row r="174" spans="12:12" x14ac:dyDescent="0.25">
      <c r="L174" s="1">
        <v>27</v>
      </c>
    </row>
    <row r="175" spans="12:12" x14ac:dyDescent="0.25">
      <c r="L175" s="1">
        <v>50</v>
      </c>
    </row>
    <row r="176" spans="12:12" x14ac:dyDescent="0.25">
      <c r="L176" s="1">
        <v>50</v>
      </c>
    </row>
    <row r="177" spans="12:12" x14ac:dyDescent="0.25">
      <c r="L177" s="1">
        <v>50</v>
      </c>
    </row>
    <row r="178" spans="12:12" x14ac:dyDescent="0.25">
      <c r="L178" s="1">
        <v>22.7</v>
      </c>
    </row>
    <row r="179" spans="12:12" x14ac:dyDescent="0.25">
      <c r="L179" s="1">
        <v>25</v>
      </c>
    </row>
    <row r="180" spans="12:12" x14ac:dyDescent="0.25">
      <c r="L180" s="1">
        <v>50</v>
      </c>
    </row>
    <row r="181" spans="12:12" x14ac:dyDescent="0.25">
      <c r="L181" s="1">
        <v>23.8</v>
      </c>
    </row>
    <row r="182" spans="12:12" x14ac:dyDescent="0.25">
      <c r="L182" s="1">
        <v>23.8</v>
      </c>
    </row>
    <row r="183" spans="12:12" x14ac:dyDescent="0.25">
      <c r="L183" s="1">
        <v>22.3</v>
      </c>
    </row>
    <row r="184" spans="12:12" x14ac:dyDescent="0.25">
      <c r="L184" s="1">
        <v>17.399999999999999</v>
      </c>
    </row>
    <row r="185" spans="12:12" x14ac:dyDescent="0.25">
      <c r="L185" s="1">
        <v>19.100000000000001</v>
      </c>
    </row>
    <row r="186" spans="12:12" x14ac:dyDescent="0.25">
      <c r="L186" s="1">
        <v>23.1</v>
      </c>
    </row>
    <row r="187" spans="12:12" x14ac:dyDescent="0.25">
      <c r="L187" s="1">
        <v>23.6</v>
      </c>
    </row>
    <row r="188" spans="12:12" x14ac:dyDescent="0.25">
      <c r="L188" s="1">
        <v>22.6</v>
      </c>
    </row>
    <row r="189" spans="12:12" x14ac:dyDescent="0.25">
      <c r="L189" s="1">
        <v>29.4</v>
      </c>
    </row>
    <row r="190" spans="12:12" x14ac:dyDescent="0.25">
      <c r="L190" s="1">
        <v>23.2</v>
      </c>
    </row>
    <row r="191" spans="12:12" x14ac:dyDescent="0.25">
      <c r="L191" s="1">
        <v>24.6</v>
      </c>
    </row>
    <row r="192" spans="12:12" x14ac:dyDescent="0.25">
      <c r="L192" s="1">
        <v>29.9</v>
      </c>
    </row>
    <row r="193" spans="12:12" x14ac:dyDescent="0.25">
      <c r="L193" s="1">
        <v>37.200000000000003</v>
      </c>
    </row>
    <row r="194" spans="12:12" x14ac:dyDescent="0.25">
      <c r="L194" s="1">
        <v>39.799999999999997</v>
      </c>
    </row>
    <row r="195" spans="12:12" x14ac:dyDescent="0.25">
      <c r="L195" s="1">
        <v>36.200000000000003</v>
      </c>
    </row>
    <row r="196" spans="12:12" x14ac:dyDescent="0.25">
      <c r="L196" s="1">
        <v>37.9</v>
      </c>
    </row>
    <row r="197" spans="12:12" x14ac:dyDescent="0.25">
      <c r="L197" s="1">
        <v>32.5</v>
      </c>
    </row>
    <row r="198" spans="12:12" x14ac:dyDescent="0.25">
      <c r="L198" s="1">
        <v>26.4</v>
      </c>
    </row>
    <row r="199" spans="12:12" x14ac:dyDescent="0.25">
      <c r="L199" s="1">
        <v>29.6</v>
      </c>
    </row>
    <row r="200" spans="12:12" x14ac:dyDescent="0.25">
      <c r="L200" s="1">
        <v>50</v>
      </c>
    </row>
    <row r="201" spans="12:12" x14ac:dyDescent="0.25">
      <c r="L201" s="1">
        <v>32</v>
      </c>
    </row>
    <row r="202" spans="12:12" x14ac:dyDescent="0.25">
      <c r="L202" s="1">
        <v>29.8</v>
      </c>
    </row>
    <row r="203" spans="12:12" x14ac:dyDescent="0.25">
      <c r="L203" s="1">
        <v>34.9</v>
      </c>
    </row>
    <row r="204" spans="12:12" x14ac:dyDescent="0.25">
      <c r="L204" s="1">
        <v>37</v>
      </c>
    </row>
    <row r="205" spans="12:12" x14ac:dyDescent="0.25">
      <c r="L205" s="1">
        <v>30.5</v>
      </c>
    </row>
    <row r="206" spans="12:12" x14ac:dyDescent="0.25">
      <c r="L206" s="1">
        <v>36.4</v>
      </c>
    </row>
    <row r="207" spans="12:12" x14ac:dyDescent="0.25">
      <c r="L207" s="1">
        <v>31.1</v>
      </c>
    </row>
    <row r="208" spans="12:12" x14ac:dyDescent="0.25">
      <c r="L208" s="1">
        <v>29.1</v>
      </c>
    </row>
    <row r="209" spans="12:12" x14ac:dyDescent="0.25">
      <c r="L209" s="1">
        <v>50</v>
      </c>
    </row>
    <row r="210" spans="12:12" x14ac:dyDescent="0.25">
      <c r="L210" s="1">
        <v>33.299999999999997</v>
      </c>
    </row>
    <row r="211" spans="12:12" x14ac:dyDescent="0.25">
      <c r="L211" s="1">
        <v>30.3</v>
      </c>
    </row>
    <row r="212" spans="12:12" x14ac:dyDescent="0.25">
      <c r="L212" s="1">
        <v>34.6</v>
      </c>
    </row>
    <row r="213" spans="12:12" x14ac:dyDescent="0.25">
      <c r="L213" s="1">
        <v>34.9</v>
      </c>
    </row>
    <row r="214" spans="12:12" x14ac:dyDescent="0.25">
      <c r="L214" s="1">
        <v>32.9</v>
      </c>
    </row>
    <row r="215" spans="12:12" x14ac:dyDescent="0.25">
      <c r="L215" s="1">
        <v>24.1</v>
      </c>
    </row>
    <row r="216" spans="12:12" x14ac:dyDescent="0.25">
      <c r="L216" s="1">
        <v>42.3</v>
      </c>
    </row>
    <row r="217" spans="12:12" x14ac:dyDescent="0.25">
      <c r="L217" s="1">
        <v>48.5</v>
      </c>
    </row>
    <row r="218" spans="12:12" x14ac:dyDescent="0.25">
      <c r="L218" s="1">
        <v>50</v>
      </c>
    </row>
    <row r="219" spans="12:12" x14ac:dyDescent="0.25">
      <c r="L219" s="1">
        <v>22.6</v>
      </c>
    </row>
    <row r="220" spans="12:12" x14ac:dyDescent="0.25">
      <c r="L220" s="1">
        <v>24.4</v>
      </c>
    </row>
    <row r="221" spans="12:12" x14ac:dyDescent="0.25">
      <c r="L221" s="1">
        <v>22.5</v>
      </c>
    </row>
    <row r="222" spans="12:12" x14ac:dyDescent="0.25">
      <c r="L222" s="1">
        <v>24.4</v>
      </c>
    </row>
    <row r="223" spans="12:12" x14ac:dyDescent="0.25">
      <c r="L223" s="1">
        <v>20</v>
      </c>
    </row>
    <row r="224" spans="12:12" x14ac:dyDescent="0.25">
      <c r="L224" s="1">
        <v>21.7</v>
      </c>
    </row>
    <row r="225" spans="12:12" x14ac:dyDescent="0.25">
      <c r="L225" s="1">
        <v>19.3</v>
      </c>
    </row>
    <row r="226" spans="12:12" x14ac:dyDescent="0.25">
      <c r="L226" s="1">
        <v>22.4</v>
      </c>
    </row>
    <row r="227" spans="12:12" x14ac:dyDescent="0.25">
      <c r="L227" s="1">
        <v>28.1</v>
      </c>
    </row>
    <row r="228" spans="12:12" x14ac:dyDescent="0.25">
      <c r="L228" s="1">
        <v>23.7</v>
      </c>
    </row>
    <row r="229" spans="12:12" x14ac:dyDescent="0.25">
      <c r="L229" s="1">
        <v>25</v>
      </c>
    </row>
    <row r="230" spans="12:12" x14ac:dyDescent="0.25">
      <c r="L230" s="1">
        <v>23.3</v>
      </c>
    </row>
    <row r="231" spans="12:12" x14ac:dyDescent="0.25">
      <c r="L231" s="1">
        <v>28.7</v>
      </c>
    </row>
    <row r="232" spans="12:12" x14ac:dyDescent="0.25">
      <c r="L232" s="1">
        <v>21.5</v>
      </c>
    </row>
    <row r="233" spans="12:12" x14ac:dyDescent="0.25">
      <c r="L233" s="1">
        <v>23</v>
      </c>
    </row>
    <row r="234" spans="12:12" x14ac:dyDescent="0.25">
      <c r="L234" s="1">
        <v>26.7</v>
      </c>
    </row>
    <row r="235" spans="12:12" x14ac:dyDescent="0.25">
      <c r="L235" s="1">
        <v>21.7</v>
      </c>
    </row>
    <row r="236" spans="12:12" x14ac:dyDescent="0.25">
      <c r="L236" s="1">
        <v>27.5</v>
      </c>
    </row>
    <row r="237" spans="12:12" x14ac:dyDescent="0.25">
      <c r="L237" s="1">
        <v>30.1</v>
      </c>
    </row>
    <row r="238" spans="12:12" x14ac:dyDescent="0.25">
      <c r="L238" s="1">
        <v>44.8</v>
      </c>
    </row>
    <row r="239" spans="12:12" x14ac:dyDescent="0.25">
      <c r="L239" s="1">
        <v>50</v>
      </c>
    </row>
    <row r="240" spans="12:12" x14ac:dyDescent="0.25">
      <c r="L240" s="1">
        <v>37.6</v>
      </c>
    </row>
    <row r="241" spans="12:12" x14ac:dyDescent="0.25">
      <c r="L241" s="1">
        <v>31.6</v>
      </c>
    </row>
    <row r="242" spans="12:12" x14ac:dyDescent="0.25">
      <c r="L242" s="1">
        <v>46.7</v>
      </c>
    </row>
    <row r="243" spans="12:12" x14ac:dyDescent="0.25">
      <c r="L243" s="1">
        <v>31.5</v>
      </c>
    </row>
    <row r="244" spans="12:12" x14ac:dyDescent="0.25">
      <c r="L244" s="1">
        <v>24.3</v>
      </c>
    </row>
    <row r="245" spans="12:12" x14ac:dyDescent="0.25">
      <c r="L245" s="1">
        <v>31.7</v>
      </c>
    </row>
    <row r="246" spans="12:12" x14ac:dyDescent="0.25">
      <c r="L246" s="1">
        <v>41.7</v>
      </c>
    </row>
    <row r="247" spans="12:12" x14ac:dyDescent="0.25">
      <c r="L247" s="1">
        <v>48.3</v>
      </c>
    </row>
    <row r="248" spans="12:12" x14ac:dyDescent="0.25">
      <c r="L248" s="1">
        <v>29</v>
      </c>
    </row>
    <row r="249" spans="12:12" x14ac:dyDescent="0.25">
      <c r="L249" s="1">
        <v>24</v>
      </c>
    </row>
    <row r="250" spans="12:12" x14ac:dyDescent="0.25">
      <c r="L250" s="1">
        <v>25.1</v>
      </c>
    </row>
    <row r="251" spans="12:12" x14ac:dyDescent="0.25">
      <c r="L251" s="1">
        <v>31.5</v>
      </c>
    </row>
    <row r="252" spans="12:12" x14ac:dyDescent="0.25">
      <c r="L252" s="1">
        <v>23.7</v>
      </c>
    </row>
    <row r="253" spans="12:12" x14ac:dyDescent="0.25">
      <c r="L253" s="1">
        <v>23.3</v>
      </c>
    </row>
    <row r="254" spans="12:12" x14ac:dyDescent="0.25">
      <c r="L254" s="1">
        <v>22</v>
      </c>
    </row>
    <row r="255" spans="12:12" x14ac:dyDescent="0.25">
      <c r="L255" s="1">
        <v>20.100000000000001</v>
      </c>
    </row>
    <row r="256" spans="12:12" x14ac:dyDescent="0.25">
      <c r="L256" s="1">
        <v>22.2</v>
      </c>
    </row>
    <row r="257" spans="12:12" x14ac:dyDescent="0.25">
      <c r="L257" s="1">
        <v>23.7</v>
      </c>
    </row>
    <row r="258" spans="12:12" x14ac:dyDescent="0.25">
      <c r="L258" s="1">
        <v>17.600000000000001</v>
      </c>
    </row>
    <row r="259" spans="12:12" x14ac:dyDescent="0.25">
      <c r="L259" s="1">
        <v>18.5</v>
      </c>
    </row>
    <row r="260" spans="12:12" x14ac:dyDescent="0.25">
      <c r="L260" s="1">
        <v>24.3</v>
      </c>
    </row>
    <row r="261" spans="12:12" x14ac:dyDescent="0.25">
      <c r="L261" s="1">
        <v>20.5</v>
      </c>
    </row>
    <row r="262" spans="12:12" x14ac:dyDescent="0.25">
      <c r="L262" s="1">
        <v>24.5</v>
      </c>
    </row>
    <row r="263" spans="12:12" x14ac:dyDescent="0.25">
      <c r="L263" s="1">
        <v>26.2</v>
      </c>
    </row>
    <row r="264" spans="12:12" x14ac:dyDescent="0.25">
      <c r="L264" s="1">
        <v>24.4</v>
      </c>
    </row>
    <row r="265" spans="12:12" x14ac:dyDescent="0.25">
      <c r="L265" s="1">
        <v>24.8</v>
      </c>
    </row>
    <row r="266" spans="12:12" x14ac:dyDescent="0.25">
      <c r="L266" s="1">
        <v>29.6</v>
      </c>
    </row>
    <row r="267" spans="12:12" x14ac:dyDescent="0.25">
      <c r="L267" s="1">
        <v>42.8</v>
      </c>
    </row>
    <row r="268" spans="12:12" x14ac:dyDescent="0.25">
      <c r="L268" s="1">
        <v>21.9</v>
      </c>
    </row>
    <row r="269" spans="12:12" x14ac:dyDescent="0.25">
      <c r="L269" s="1">
        <v>20.9</v>
      </c>
    </row>
    <row r="270" spans="12:12" x14ac:dyDescent="0.25">
      <c r="L270" s="1">
        <v>44</v>
      </c>
    </row>
    <row r="271" spans="12:12" x14ac:dyDescent="0.25">
      <c r="L271" s="1">
        <v>50</v>
      </c>
    </row>
    <row r="272" spans="12:12" x14ac:dyDescent="0.25">
      <c r="L272" s="1">
        <v>36</v>
      </c>
    </row>
    <row r="273" spans="12:12" x14ac:dyDescent="0.25">
      <c r="L273" s="1">
        <v>30.1</v>
      </c>
    </row>
    <row r="274" spans="12:12" x14ac:dyDescent="0.25">
      <c r="L274" s="1">
        <v>33.799999999999997</v>
      </c>
    </row>
    <row r="275" spans="12:12" x14ac:dyDescent="0.25">
      <c r="L275" s="1">
        <v>43.1</v>
      </c>
    </row>
    <row r="276" spans="12:12" x14ac:dyDescent="0.25">
      <c r="L276" s="1">
        <v>48.8</v>
      </c>
    </row>
    <row r="277" spans="12:12" x14ac:dyDescent="0.25">
      <c r="L277" s="1">
        <v>31</v>
      </c>
    </row>
    <row r="278" spans="12:12" x14ac:dyDescent="0.25">
      <c r="L278" s="1">
        <v>36.5</v>
      </c>
    </row>
    <row r="279" spans="12:12" x14ac:dyDescent="0.25">
      <c r="L279" s="1">
        <v>22.8</v>
      </c>
    </row>
    <row r="280" spans="12:12" x14ac:dyDescent="0.25">
      <c r="L280" s="1">
        <v>30.7</v>
      </c>
    </row>
    <row r="281" spans="12:12" x14ac:dyDescent="0.25">
      <c r="L281" s="1">
        <v>50</v>
      </c>
    </row>
    <row r="282" spans="12:12" x14ac:dyDescent="0.25">
      <c r="L282" s="1">
        <v>43.5</v>
      </c>
    </row>
    <row r="283" spans="12:12" x14ac:dyDescent="0.25">
      <c r="L283" s="1">
        <v>20.7</v>
      </c>
    </row>
    <row r="284" spans="12:12" x14ac:dyDescent="0.25">
      <c r="L284" s="1">
        <v>21.1</v>
      </c>
    </row>
    <row r="285" spans="12:12" x14ac:dyDescent="0.25">
      <c r="L285" s="1">
        <v>25.2</v>
      </c>
    </row>
    <row r="286" spans="12:12" x14ac:dyDescent="0.25">
      <c r="L286" s="1">
        <v>24.4</v>
      </c>
    </row>
    <row r="287" spans="12:12" x14ac:dyDescent="0.25">
      <c r="L287" s="1">
        <v>35.200000000000003</v>
      </c>
    </row>
    <row r="288" spans="12:12" x14ac:dyDescent="0.25">
      <c r="L288" s="1">
        <v>32.4</v>
      </c>
    </row>
    <row r="289" spans="12:12" x14ac:dyDescent="0.25">
      <c r="L289" s="1">
        <v>32</v>
      </c>
    </row>
    <row r="290" spans="12:12" x14ac:dyDescent="0.25">
      <c r="L290" s="1">
        <v>33.200000000000003</v>
      </c>
    </row>
    <row r="291" spans="12:12" x14ac:dyDescent="0.25">
      <c r="L291" s="1">
        <v>33.1</v>
      </c>
    </row>
    <row r="292" spans="12:12" x14ac:dyDescent="0.25">
      <c r="L292" s="1">
        <v>29.1</v>
      </c>
    </row>
    <row r="293" spans="12:12" x14ac:dyDescent="0.25">
      <c r="L293" s="1">
        <v>35.1</v>
      </c>
    </row>
    <row r="294" spans="12:12" x14ac:dyDescent="0.25">
      <c r="L294" s="1">
        <v>45.4</v>
      </c>
    </row>
    <row r="295" spans="12:12" x14ac:dyDescent="0.25">
      <c r="L295" s="1">
        <v>35.4</v>
      </c>
    </row>
    <row r="296" spans="12:12" x14ac:dyDescent="0.25">
      <c r="L296" s="1">
        <v>46</v>
      </c>
    </row>
    <row r="297" spans="12:12" x14ac:dyDescent="0.25">
      <c r="L297" s="1">
        <v>50</v>
      </c>
    </row>
    <row r="298" spans="12:12" x14ac:dyDescent="0.25">
      <c r="L298" s="1">
        <v>32.200000000000003</v>
      </c>
    </row>
    <row r="299" spans="12:12" x14ac:dyDescent="0.25">
      <c r="L299" s="1">
        <v>22</v>
      </c>
    </row>
    <row r="300" spans="12:12" x14ac:dyDescent="0.25">
      <c r="L300" s="1">
        <v>20.100000000000001</v>
      </c>
    </row>
    <row r="301" spans="12:12" x14ac:dyDescent="0.25">
      <c r="L301" s="1">
        <v>23.2</v>
      </c>
    </row>
    <row r="302" spans="12:12" x14ac:dyDescent="0.25">
      <c r="L302" s="1">
        <v>22.3</v>
      </c>
    </row>
    <row r="303" spans="12:12" x14ac:dyDescent="0.25">
      <c r="L303" s="1">
        <v>24.8</v>
      </c>
    </row>
    <row r="304" spans="12:12" x14ac:dyDescent="0.25">
      <c r="L304" s="1">
        <v>28.5</v>
      </c>
    </row>
    <row r="305" spans="12:12" x14ac:dyDescent="0.25">
      <c r="L305" s="1">
        <v>37.299999999999997</v>
      </c>
    </row>
    <row r="306" spans="12:12" x14ac:dyDescent="0.25">
      <c r="L306" s="1">
        <v>27.9</v>
      </c>
    </row>
    <row r="307" spans="12:12" x14ac:dyDescent="0.25">
      <c r="L307" s="1">
        <v>23.9</v>
      </c>
    </row>
    <row r="308" spans="12:12" x14ac:dyDescent="0.25">
      <c r="L308" s="1">
        <v>21.7</v>
      </c>
    </row>
    <row r="309" spans="12:12" x14ac:dyDescent="0.25">
      <c r="L309" s="1">
        <v>28.6</v>
      </c>
    </row>
    <row r="310" spans="12:12" x14ac:dyDescent="0.25">
      <c r="L310" s="1">
        <v>27.1</v>
      </c>
    </row>
    <row r="311" spans="12:12" x14ac:dyDescent="0.25">
      <c r="L311" s="1">
        <v>20.3</v>
      </c>
    </row>
    <row r="312" spans="12:12" x14ac:dyDescent="0.25">
      <c r="L312" s="1">
        <v>22.5</v>
      </c>
    </row>
    <row r="313" spans="12:12" x14ac:dyDescent="0.25">
      <c r="L313" s="1">
        <v>29</v>
      </c>
    </row>
    <row r="314" spans="12:12" x14ac:dyDescent="0.25">
      <c r="L314" s="1">
        <v>24.8</v>
      </c>
    </row>
    <row r="315" spans="12:12" x14ac:dyDescent="0.25">
      <c r="L315" s="1">
        <v>22</v>
      </c>
    </row>
    <row r="316" spans="12:12" x14ac:dyDescent="0.25">
      <c r="L316" s="1">
        <v>26.4</v>
      </c>
    </row>
    <row r="317" spans="12:12" x14ac:dyDescent="0.25">
      <c r="L317" s="1">
        <v>33.1</v>
      </c>
    </row>
    <row r="318" spans="12:12" x14ac:dyDescent="0.25">
      <c r="L318" s="1">
        <v>36.1</v>
      </c>
    </row>
    <row r="319" spans="12:12" x14ac:dyDescent="0.25">
      <c r="L319" s="1">
        <v>28.4</v>
      </c>
    </row>
    <row r="320" spans="12:12" x14ac:dyDescent="0.25">
      <c r="L320" s="1">
        <v>33.4</v>
      </c>
    </row>
    <row r="321" spans="12:12" x14ac:dyDescent="0.25">
      <c r="L321" s="1">
        <v>28.2</v>
      </c>
    </row>
    <row r="322" spans="12:12" x14ac:dyDescent="0.25">
      <c r="L322" s="1">
        <v>22.8</v>
      </c>
    </row>
    <row r="323" spans="12:12" x14ac:dyDescent="0.25">
      <c r="L323" s="1">
        <v>20.3</v>
      </c>
    </row>
    <row r="324" spans="12:12" x14ac:dyDescent="0.25">
      <c r="L324" s="1">
        <v>16.100000000000001</v>
      </c>
    </row>
    <row r="325" spans="12:12" x14ac:dyDescent="0.25">
      <c r="L325" s="1">
        <v>22.1</v>
      </c>
    </row>
    <row r="326" spans="12:12" x14ac:dyDescent="0.25">
      <c r="L326" s="1">
        <v>19.399999999999999</v>
      </c>
    </row>
    <row r="327" spans="12:12" x14ac:dyDescent="0.25">
      <c r="L327" s="1">
        <v>21.6</v>
      </c>
    </row>
    <row r="328" spans="12:12" x14ac:dyDescent="0.25">
      <c r="L328" s="1">
        <v>23.8</v>
      </c>
    </row>
    <row r="329" spans="12:12" x14ac:dyDescent="0.25">
      <c r="L329" s="1">
        <v>16.2</v>
      </c>
    </row>
    <row r="330" spans="12:12" x14ac:dyDescent="0.25">
      <c r="L330" s="1">
        <v>17.8</v>
      </c>
    </row>
    <row r="331" spans="12:12" x14ac:dyDescent="0.25">
      <c r="L331" s="1">
        <v>19.8</v>
      </c>
    </row>
    <row r="332" spans="12:12" x14ac:dyDescent="0.25">
      <c r="L332" s="1">
        <v>23.1</v>
      </c>
    </row>
    <row r="333" spans="12:12" x14ac:dyDescent="0.25">
      <c r="L333" s="1">
        <v>21</v>
      </c>
    </row>
    <row r="334" spans="12:12" x14ac:dyDescent="0.25">
      <c r="L334" s="1">
        <v>23.8</v>
      </c>
    </row>
    <row r="335" spans="12:12" x14ac:dyDescent="0.25">
      <c r="L335" s="1">
        <v>23.1</v>
      </c>
    </row>
    <row r="336" spans="12:12" x14ac:dyDescent="0.25">
      <c r="L336" s="1">
        <v>20.399999999999999</v>
      </c>
    </row>
    <row r="337" spans="12:12" x14ac:dyDescent="0.25">
      <c r="L337" s="1">
        <v>18.5</v>
      </c>
    </row>
    <row r="338" spans="12:12" x14ac:dyDescent="0.25">
      <c r="L338" s="1">
        <v>25</v>
      </c>
    </row>
    <row r="339" spans="12:12" x14ac:dyDescent="0.25">
      <c r="L339" s="1">
        <v>24.6</v>
      </c>
    </row>
    <row r="340" spans="12:12" x14ac:dyDescent="0.25">
      <c r="L340" s="1">
        <v>23</v>
      </c>
    </row>
    <row r="341" spans="12:12" x14ac:dyDescent="0.25">
      <c r="L341" s="1">
        <v>22.2</v>
      </c>
    </row>
    <row r="342" spans="12:12" x14ac:dyDescent="0.25">
      <c r="L342" s="1">
        <v>19.3</v>
      </c>
    </row>
    <row r="343" spans="12:12" x14ac:dyDescent="0.25">
      <c r="L343" s="1">
        <v>22.6</v>
      </c>
    </row>
    <row r="344" spans="12:12" x14ac:dyDescent="0.25">
      <c r="L344" s="1">
        <v>19.8</v>
      </c>
    </row>
    <row r="345" spans="12:12" x14ac:dyDescent="0.25">
      <c r="L345" s="1">
        <v>17.100000000000001</v>
      </c>
    </row>
    <row r="346" spans="12:12" x14ac:dyDescent="0.25">
      <c r="L346" s="1">
        <v>19.399999999999999</v>
      </c>
    </row>
    <row r="347" spans="12:12" x14ac:dyDescent="0.25">
      <c r="L347" s="1">
        <v>22.2</v>
      </c>
    </row>
    <row r="348" spans="12:12" x14ac:dyDescent="0.25">
      <c r="L348" s="1">
        <v>20.7</v>
      </c>
    </row>
    <row r="349" spans="12:12" x14ac:dyDescent="0.25">
      <c r="L349" s="1">
        <v>21.1</v>
      </c>
    </row>
    <row r="350" spans="12:12" x14ac:dyDescent="0.25">
      <c r="L350" s="1">
        <v>19.5</v>
      </c>
    </row>
    <row r="351" spans="12:12" x14ac:dyDescent="0.25">
      <c r="L351" s="1">
        <v>18.5</v>
      </c>
    </row>
    <row r="352" spans="12:12" x14ac:dyDescent="0.25">
      <c r="L352" s="1">
        <v>20.6</v>
      </c>
    </row>
    <row r="353" spans="12:12" x14ac:dyDescent="0.25">
      <c r="L353" s="1">
        <v>19</v>
      </c>
    </row>
    <row r="354" spans="12:12" x14ac:dyDescent="0.25">
      <c r="L354" s="1">
        <v>18.7</v>
      </c>
    </row>
    <row r="355" spans="12:12" x14ac:dyDescent="0.25">
      <c r="L355" s="1">
        <v>32.700000000000003</v>
      </c>
    </row>
    <row r="356" spans="12:12" x14ac:dyDescent="0.25">
      <c r="L356" s="1">
        <v>16.5</v>
      </c>
    </row>
    <row r="357" spans="12:12" x14ac:dyDescent="0.25">
      <c r="L357" s="1">
        <v>23.9</v>
      </c>
    </row>
    <row r="358" spans="12:12" x14ac:dyDescent="0.25">
      <c r="L358" s="1">
        <v>31.2</v>
      </c>
    </row>
    <row r="359" spans="12:12" x14ac:dyDescent="0.25">
      <c r="L359" s="1">
        <v>17.5</v>
      </c>
    </row>
    <row r="360" spans="12:12" x14ac:dyDescent="0.25">
      <c r="L360" s="1">
        <v>17.2</v>
      </c>
    </row>
    <row r="361" spans="12:12" x14ac:dyDescent="0.25">
      <c r="L361" s="1">
        <v>23.1</v>
      </c>
    </row>
    <row r="362" spans="12:12" x14ac:dyDescent="0.25">
      <c r="L362" s="1">
        <v>24.5</v>
      </c>
    </row>
    <row r="363" spans="12:12" x14ac:dyDescent="0.25">
      <c r="L363" s="1">
        <v>26.6</v>
      </c>
    </row>
    <row r="364" spans="12:12" x14ac:dyDescent="0.25">
      <c r="L364" s="1">
        <v>22.9</v>
      </c>
    </row>
    <row r="365" spans="12:12" x14ac:dyDescent="0.25">
      <c r="L365" s="1">
        <v>24.1</v>
      </c>
    </row>
    <row r="366" spans="12:12" x14ac:dyDescent="0.25">
      <c r="L366" s="1">
        <v>18.600000000000001</v>
      </c>
    </row>
    <row r="367" spans="12:12" x14ac:dyDescent="0.25">
      <c r="L367" s="1">
        <v>30.1</v>
      </c>
    </row>
    <row r="368" spans="12:12" x14ac:dyDescent="0.25">
      <c r="L368" s="1">
        <v>18.2</v>
      </c>
    </row>
    <row r="369" spans="12:12" x14ac:dyDescent="0.25">
      <c r="L369" s="1">
        <v>20.6</v>
      </c>
    </row>
    <row r="370" spans="12:12" x14ac:dyDescent="0.25">
      <c r="L370" s="1">
        <v>17.8</v>
      </c>
    </row>
    <row r="371" spans="12:12" x14ac:dyDescent="0.25">
      <c r="L371" s="1">
        <v>21.7</v>
      </c>
    </row>
    <row r="372" spans="12:12" x14ac:dyDescent="0.25">
      <c r="L372" s="1">
        <v>22.7</v>
      </c>
    </row>
    <row r="373" spans="12:12" x14ac:dyDescent="0.25">
      <c r="L373" s="1">
        <v>22.6</v>
      </c>
    </row>
    <row r="374" spans="12:12" x14ac:dyDescent="0.25">
      <c r="L374" s="1">
        <v>25</v>
      </c>
    </row>
    <row r="375" spans="12:12" x14ac:dyDescent="0.25">
      <c r="L375" s="1">
        <v>19.899999999999999</v>
      </c>
    </row>
    <row r="376" spans="12:12" x14ac:dyDescent="0.25">
      <c r="L376" s="1">
        <v>20.8</v>
      </c>
    </row>
    <row r="377" spans="12:12" x14ac:dyDescent="0.25">
      <c r="L377" s="1">
        <v>16.8</v>
      </c>
    </row>
    <row r="378" spans="12:12" x14ac:dyDescent="0.25">
      <c r="L378" s="1">
        <v>21.9</v>
      </c>
    </row>
    <row r="379" spans="12:12" x14ac:dyDescent="0.25">
      <c r="L379" s="1">
        <v>27.5</v>
      </c>
    </row>
    <row r="380" spans="12:12" x14ac:dyDescent="0.25">
      <c r="L380" s="1">
        <v>21.9</v>
      </c>
    </row>
    <row r="381" spans="12:12" x14ac:dyDescent="0.25">
      <c r="L381" s="1">
        <v>23.1</v>
      </c>
    </row>
    <row r="382" spans="12:12" x14ac:dyDescent="0.25">
      <c r="L382" s="1">
        <v>50</v>
      </c>
    </row>
    <row r="383" spans="12:12" x14ac:dyDescent="0.25">
      <c r="L383" s="1">
        <v>50</v>
      </c>
    </row>
    <row r="384" spans="12:12" x14ac:dyDescent="0.25">
      <c r="L384" s="1">
        <v>50</v>
      </c>
    </row>
    <row r="385" spans="12:12" x14ac:dyDescent="0.25">
      <c r="L385" s="1">
        <v>50</v>
      </c>
    </row>
    <row r="386" spans="12:12" x14ac:dyDescent="0.25">
      <c r="L386" s="1">
        <v>50</v>
      </c>
    </row>
    <row r="387" spans="12:12" x14ac:dyDescent="0.25">
      <c r="L387" s="1">
        <v>13.8</v>
      </c>
    </row>
    <row r="388" spans="12:12" x14ac:dyDescent="0.25">
      <c r="L388" s="1">
        <v>13.8</v>
      </c>
    </row>
    <row r="389" spans="12:12" x14ac:dyDescent="0.25">
      <c r="L389" s="1">
        <v>15</v>
      </c>
    </row>
    <row r="390" spans="12:12" x14ac:dyDescent="0.25">
      <c r="L390" s="1">
        <v>13.9</v>
      </c>
    </row>
    <row r="391" spans="12:12" x14ac:dyDescent="0.25">
      <c r="L391" s="1">
        <v>13.3</v>
      </c>
    </row>
    <row r="392" spans="12:12" x14ac:dyDescent="0.25">
      <c r="L392" s="1">
        <v>13.1</v>
      </c>
    </row>
    <row r="393" spans="12:12" x14ac:dyDescent="0.25">
      <c r="L393" s="1">
        <v>10.199999999999999</v>
      </c>
    </row>
    <row r="394" spans="12:12" x14ac:dyDescent="0.25">
      <c r="L394" s="1">
        <v>10.4</v>
      </c>
    </row>
    <row r="395" spans="12:12" x14ac:dyDescent="0.25">
      <c r="L395" s="1">
        <v>10.9</v>
      </c>
    </row>
    <row r="396" spans="12:12" x14ac:dyDescent="0.25">
      <c r="L396" s="1">
        <v>11.3</v>
      </c>
    </row>
    <row r="397" spans="12:12" x14ac:dyDescent="0.25">
      <c r="L397" s="1">
        <v>12.3</v>
      </c>
    </row>
    <row r="398" spans="12:12" x14ac:dyDescent="0.25">
      <c r="L398" s="1">
        <v>8.8000000000000007</v>
      </c>
    </row>
    <row r="399" spans="12:12" x14ac:dyDescent="0.25">
      <c r="L399" s="1">
        <v>7.2</v>
      </c>
    </row>
    <row r="400" spans="12:12" x14ac:dyDescent="0.25">
      <c r="L400" s="1">
        <v>10.5</v>
      </c>
    </row>
    <row r="401" spans="12:12" x14ac:dyDescent="0.25">
      <c r="L401" s="1">
        <v>7.4</v>
      </c>
    </row>
    <row r="402" spans="12:12" x14ac:dyDescent="0.25">
      <c r="L402" s="1">
        <v>10.199999999999999</v>
      </c>
    </row>
    <row r="403" spans="12:12" x14ac:dyDescent="0.25">
      <c r="L403" s="1">
        <v>11.5</v>
      </c>
    </row>
    <row r="404" spans="12:12" x14ac:dyDescent="0.25">
      <c r="L404" s="1">
        <v>15.1</v>
      </c>
    </row>
    <row r="405" spans="12:12" x14ac:dyDescent="0.25">
      <c r="L405" s="1">
        <v>23.2</v>
      </c>
    </row>
    <row r="406" spans="12:12" x14ac:dyDescent="0.25">
      <c r="L406" s="1">
        <v>9.6999999999999993</v>
      </c>
    </row>
    <row r="407" spans="12:12" x14ac:dyDescent="0.25">
      <c r="L407" s="1">
        <v>13.8</v>
      </c>
    </row>
    <row r="408" spans="12:12" x14ac:dyDescent="0.25">
      <c r="L408" s="1">
        <v>12.7</v>
      </c>
    </row>
    <row r="409" spans="12:12" x14ac:dyDescent="0.25">
      <c r="L409" s="1">
        <v>13.1</v>
      </c>
    </row>
    <row r="410" spans="12:12" x14ac:dyDescent="0.25">
      <c r="L410" s="1">
        <v>12.5</v>
      </c>
    </row>
    <row r="411" spans="12:12" x14ac:dyDescent="0.25">
      <c r="L411" s="1">
        <v>8.5</v>
      </c>
    </row>
    <row r="412" spans="12:12" x14ac:dyDescent="0.25">
      <c r="L412" s="1">
        <v>5</v>
      </c>
    </row>
    <row r="413" spans="12:12" x14ac:dyDescent="0.25">
      <c r="L413" s="1">
        <v>6.3</v>
      </c>
    </row>
    <row r="414" spans="12:12" x14ac:dyDescent="0.25">
      <c r="L414" s="1">
        <v>5.6</v>
      </c>
    </row>
    <row r="415" spans="12:12" x14ac:dyDescent="0.25">
      <c r="L415" s="1">
        <v>7.2</v>
      </c>
    </row>
    <row r="416" spans="12:12" x14ac:dyDescent="0.25">
      <c r="L416" s="1">
        <v>12.1</v>
      </c>
    </row>
    <row r="417" spans="12:12" x14ac:dyDescent="0.25">
      <c r="L417" s="1">
        <v>8.3000000000000007</v>
      </c>
    </row>
    <row r="418" spans="12:12" x14ac:dyDescent="0.25">
      <c r="L418" s="1">
        <v>8.5</v>
      </c>
    </row>
    <row r="419" spans="12:12" x14ac:dyDescent="0.25">
      <c r="L419" s="1">
        <v>5</v>
      </c>
    </row>
    <row r="420" spans="12:12" x14ac:dyDescent="0.25">
      <c r="L420" s="1">
        <v>11.9</v>
      </c>
    </row>
    <row r="421" spans="12:12" x14ac:dyDescent="0.25">
      <c r="L421" s="1">
        <v>27.9</v>
      </c>
    </row>
    <row r="422" spans="12:12" x14ac:dyDescent="0.25">
      <c r="L422" s="1">
        <v>17.2</v>
      </c>
    </row>
    <row r="423" spans="12:12" x14ac:dyDescent="0.25">
      <c r="L423" s="1">
        <v>27.5</v>
      </c>
    </row>
    <row r="424" spans="12:12" x14ac:dyDescent="0.25">
      <c r="L424" s="1">
        <v>15</v>
      </c>
    </row>
    <row r="425" spans="12:12" x14ac:dyDescent="0.25">
      <c r="L425" s="1">
        <v>17.2</v>
      </c>
    </row>
    <row r="426" spans="12:12" x14ac:dyDescent="0.25">
      <c r="L426" s="1">
        <v>17.899999999999999</v>
      </c>
    </row>
    <row r="427" spans="12:12" x14ac:dyDescent="0.25">
      <c r="L427" s="1">
        <v>16.3</v>
      </c>
    </row>
    <row r="428" spans="12:12" x14ac:dyDescent="0.25">
      <c r="L428" s="1">
        <v>7</v>
      </c>
    </row>
    <row r="429" spans="12:12" x14ac:dyDescent="0.25">
      <c r="L429" s="1">
        <v>7.2</v>
      </c>
    </row>
    <row r="430" spans="12:12" x14ac:dyDescent="0.25">
      <c r="L430" s="1">
        <v>7.5</v>
      </c>
    </row>
    <row r="431" spans="12:12" x14ac:dyDescent="0.25">
      <c r="L431" s="1">
        <v>10.4</v>
      </c>
    </row>
    <row r="432" spans="12:12" x14ac:dyDescent="0.25">
      <c r="L432" s="1">
        <v>8.8000000000000007</v>
      </c>
    </row>
    <row r="433" spans="12:12" x14ac:dyDescent="0.25">
      <c r="L433" s="1">
        <v>8.4</v>
      </c>
    </row>
    <row r="434" spans="12:12" x14ac:dyDescent="0.25">
      <c r="L434" s="1">
        <v>16.7</v>
      </c>
    </row>
    <row r="435" spans="12:12" x14ac:dyDescent="0.25">
      <c r="L435" s="1">
        <v>14.2</v>
      </c>
    </row>
    <row r="436" spans="12:12" x14ac:dyDescent="0.25">
      <c r="L436" s="1">
        <v>20.8</v>
      </c>
    </row>
    <row r="437" spans="12:12" x14ac:dyDescent="0.25">
      <c r="L437" s="1">
        <v>13.4</v>
      </c>
    </row>
    <row r="438" spans="12:12" x14ac:dyDescent="0.25">
      <c r="L438" s="1">
        <v>11.7</v>
      </c>
    </row>
    <row r="439" spans="12:12" x14ac:dyDescent="0.25">
      <c r="L439" s="1">
        <v>8.3000000000000007</v>
      </c>
    </row>
    <row r="440" spans="12:12" x14ac:dyDescent="0.25">
      <c r="L440" s="1">
        <v>10.199999999999999</v>
      </c>
    </row>
    <row r="441" spans="12:12" x14ac:dyDescent="0.25">
      <c r="L441" s="1">
        <v>10.9</v>
      </c>
    </row>
    <row r="442" spans="12:12" x14ac:dyDescent="0.25">
      <c r="L442" s="1">
        <v>11</v>
      </c>
    </row>
    <row r="443" spans="12:12" x14ac:dyDescent="0.25">
      <c r="L443" s="1">
        <v>9.5</v>
      </c>
    </row>
    <row r="444" spans="12:12" x14ac:dyDescent="0.25">
      <c r="L444" s="1">
        <v>14.5</v>
      </c>
    </row>
    <row r="445" spans="12:12" x14ac:dyDescent="0.25">
      <c r="L445" s="1">
        <v>14.1</v>
      </c>
    </row>
    <row r="446" spans="12:12" x14ac:dyDescent="0.25">
      <c r="L446" s="1">
        <v>16.100000000000001</v>
      </c>
    </row>
    <row r="447" spans="12:12" x14ac:dyDescent="0.25">
      <c r="L447" s="1">
        <v>14.3</v>
      </c>
    </row>
    <row r="448" spans="12:12" x14ac:dyDescent="0.25">
      <c r="L448" s="1">
        <v>11.7</v>
      </c>
    </row>
    <row r="449" spans="12:12" x14ac:dyDescent="0.25">
      <c r="L449" s="1">
        <v>13.4</v>
      </c>
    </row>
    <row r="450" spans="12:12" x14ac:dyDescent="0.25">
      <c r="L450" s="1">
        <v>9.6</v>
      </c>
    </row>
    <row r="451" spans="12:12" x14ac:dyDescent="0.25">
      <c r="L451" s="1">
        <v>8.6999999999999993</v>
      </c>
    </row>
    <row r="452" spans="12:12" x14ac:dyDescent="0.25">
      <c r="L452" s="1">
        <v>8.4</v>
      </c>
    </row>
    <row r="453" spans="12:12" x14ac:dyDescent="0.25">
      <c r="L453" s="1">
        <v>12.8</v>
      </c>
    </row>
    <row r="454" spans="12:12" x14ac:dyDescent="0.25">
      <c r="L454" s="1">
        <v>10.5</v>
      </c>
    </row>
    <row r="455" spans="12:12" x14ac:dyDescent="0.25">
      <c r="L455" s="1">
        <v>17.100000000000001</v>
      </c>
    </row>
    <row r="456" spans="12:12" x14ac:dyDescent="0.25">
      <c r="L456" s="1">
        <v>18.399999999999999</v>
      </c>
    </row>
    <row r="457" spans="12:12" x14ac:dyDescent="0.25">
      <c r="L457" s="1">
        <v>15.4</v>
      </c>
    </row>
    <row r="458" spans="12:12" x14ac:dyDescent="0.25">
      <c r="L458" s="1">
        <v>10.8</v>
      </c>
    </row>
    <row r="459" spans="12:12" x14ac:dyDescent="0.25">
      <c r="L459" s="1">
        <v>11.8</v>
      </c>
    </row>
    <row r="460" spans="12:12" x14ac:dyDescent="0.25">
      <c r="L460" s="1">
        <v>14.9</v>
      </c>
    </row>
    <row r="461" spans="12:12" x14ac:dyDescent="0.25">
      <c r="L461" s="1">
        <v>12.6</v>
      </c>
    </row>
    <row r="462" spans="12:12" x14ac:dyDescent="0.25">
      <c r="L462" s="1">
        <v>14.1</v>
      </c>
    </row>
    <row r="463" spans="12:12" x14ac:dyDescent="0.25">
      <c r="L463" s="1">
        <v>13</v>
      </c>
    </row>
    <row r="464" spans="12:12" x14ac:dyDescent="0.25">
      <c r="L464" s="1">
        <v>13.4</v>
      </c>
    </row>
    <row r="465" spans="12:12" x14ac:dyDescent="0.25">
      <c r="L465" s="1">
        <v>15.2</v>
      </c>
    </row>
    <row r="466" spans="12:12" x14ac:dyDescent="0.25">
      <c r="L466" s="1">
        <v>16.100000000000001</v>
      </c>
    </row>
    <row r="467" spans="12:12" x14ac:dyDescent="0.25">
      <c r="L467" s="1">
        <v>17.8</v>
      </c>
    </row>
    <row r="468" spans="12:12" x14ac:dyDescent="0.25">
      <c r="L468" s="1">
        <v>14.9</v>
      </c>
    </row>
    <row r="469" spans="12:12" x14ac:dyDescent="0.25">
      <c r="L469" s="1">
        <v>14.1</v>
      </c>
    </row>
    <row r="470" spans="12:12" x14ac:dyDescent="0.25">
      <c r="L470" s="1">
        <v>12.7</v>
      </c>
    </row>
    <row r="471" spans="12:12" x14ac:dyDescent="0.25">
      <c r="L471" s="1">
        <v>13.5</v>
      </c>
    </row>
    <row r="472" spans="12:12" x14ac:dyDescent="0.25">
      <c r="L472" s="1">
        <v>14.9</v>
      </c>
    </row>
    <row r="473" spans="12:12" x14ac:dyDescent="0.25">
      <c r="L473" s="1">
        <v>20</v>
      </c>
    </row>
    <row r="474" spans="12:12" x14ac:dyDescent="0.25">
      <c r="L474" s="1">
        <v>16.399999999999999</v>
      </c>
    </row>
    <row r="475" spans="12:12" x14ac:dyDescent="0.25">
      <c r="L475" s="1">
        <v>17.7</v>
      </c>
    </row>
    <row r="476" spans="12:12" x14ac:dyDescent="0.25">
      <c r="L476" s="1">
        <v>19.5</v>
      </c>
    </row>
    <row r="477" spans="12:12" x14ac:dyDescent="0.25">
      <c r="L477" s="1">
        <v>20.2</v>
      </c>
    </row>
    <row r="478" spans="12:12" x14ac:dyDescent="0.25">
      <c r="L478" s="1">
        <v>21.4</v>
      </c>
    </row>
    <row r="479" spans="12:12" x14ac:dyDescent="0.25">
      <c r="L479" s="1">
        <v>19.899999999999999</v>
      </c>
    </row>
    <row r="480" spans="12:12" x14ac:dyDescent="0.25">
      <c r="L480" s="1">
        <v>19</v>
      </c>
    </row>
    <row r="481" spans="12:12" x14ac:dyDescent="0.25">
      <c r="L481" s="1">
        <v>19.100000000000001</v>
      </c>
    </row>
    <row r="482" spans="12:12" x14ac:dyDescent="0.25">
      <c r="L482" s="1">
        <v>19.100000000000001</v>
      </c>
    </row>
    <row r="483" spans="12:12" x14ac:dyDescent="0.25">
      <c r="L483" s="1">
        <v>20.100000000000001</v>
      </c>
    </row>
    <row r="484" spans="12:12" x14ac:dyDescent="0.25">
      <c r="L484" s="1">
        <v>19.899999999999999</v>
      </c>
    </row>
    <row r="485" spans="12:12" x14ac:dyDescent="0.25">
      <c r="L485" s="1">
        <v>19.600000000000001</v>
      </c>
    </row>
    <row r="486" spans="12:12" x14ac:dyDescent="0.25">
      <c r="L486" s="1">
        <v>23.2</v>
      </c>
    </row>
    <row r="487" spans="12:12" x14ac:dyDescent="0.25">
      <c r="L487" s="1">
        <v>29.8</v>
      </c>
    </row>
    <row r="488" spans="12:12" x14ac:dyDescent="0.25">
      <c r="L488" s="1">
        <v>13.8</v>
      </c>
    </row>
    <row r="489" spans="12:12" x14ac:dyDescent="0.25">
      <c r="L489" s="1">
        <v>13.3</v>
      </c>
    </row>
    <row r="490" spans="12:12" x14ac:dyDescent="0.25">
      <c r="L490" s="1">
        <v>16.7</v>
      </c>
    </row>
    <row r="491" spans="12:12" x14ac:dyDescent="0.25">
      <c r="L491" s="1">
        <v>12</v>
      </c>
    </row>
    <row r="492" spans="12:12" x14ac:dyDescent="0.25">
      <c r="L492" s="1">
        <v>14.6</v>
      </c>
    </row>
    <row r="493" spans="12:12" x14ac:dyDescent="0.25">
      <c r="L493" s="1">
        <v>21.4</v>
      </c>
    </row>
    <row r="494" spans="12:12" x14ac:dyDescent="0.25">
      <c r="L494" s="1">
        <v>23</v>
      </c>
    </row>
    <row r="495" spans="12:12" x14ac:dyDescent="0.25">
      <c r="L495" s="1">
        <v>23.7</v>
      </c>
    </row>
    <row r="496" spans="12:12" x14ac:dyDescent="0.25">
      <c r="L496" s="1">
        <v>25</v>
      </c>
    </row>
    <row r="497" spans="12:12" x14ac:dyDescent="0.25">
      <c r="L497" s="1">
        <v>21.8</v>
      </c>
    </row>
    <row r="498" spans="12:12" x14ac:dyDescent="0.25">
      <c r="L498" s="1">
        <v>20.6</v>
      </c>
    </row>
    <row r="499" spans="12:12" x14ac:dyDescent="0.25">
      <c r="L499" s="1">
        <v>21.2</v>
      </c>
    </row>
    <row r="500" spans="12:12" x14ac:dyDescent="0.25">
      <c r="L500" s="1">
        <v>19.100000000000001</v>
      </c>
    </row>
    <row r="501" spans="12:12" x14ac:dyDescent="0.25">
      <c r="L501" s="1">
        <v>20.6</v>
      </c>
    </row>
    <row r="502" spans="12:12" x14ac:dyDescent="0.25">
      <c r="L502" s="1">
        <v>15.2</v>
      </c>
    </row>
    <row r="503" spans="12:12" x14ac:dyDescent="0.25">
      <c r="L503" s="1">
        <v>7</v>
      </c>
    </row>
    <row r="504" spans="12:12" x14ac:dyDescent="0.25">
      <c r="L504" s="1">
        <v>8.1</v>
      </c>
    </row>
    <row r="505" spans="12:12" x14ac:dyDescent="0.25">
      <c r="L505" s="1">
        <v>13.6</v>
      </c>
    </row>
    <row r="506" spans="12:12" x14ac:dyDescent="0.25">
      <c r="L506" s="1">
        <v>20.100000000000001</v>
      </c>
    </row>
    <row r="507" spans="12:12" x14ac:dyDescent="0.25">
      <c r="L507" s="1">
        <v>21.8</v>
      </c>
    </row>
    <row r="508" spans="12:12" x14ac:dyDescent="0.25">
      <c r="L508" s="1">
        <v>24.5</v>
      </c>
    </row>
    <row r="509" spans="12:12" x14ac:dyDescent="0.25">
      <c r="L509" s="1">
        <v>23.1</v>
      </c>
    </row>
    <row r="510" spans="12:12" x14ac:dyDescent="0.25">
      <c r="L510" s="1">
        <v>19.7</v>
      </c>
    </row>
    <row r="511" spans="12:12" x14ac:dyDescent="0.25">
      <c r="L511" s="1">
        <v>18.3</v>
      </c>
    </row>
    <row r="512" spans="12:12" x14ac:dyDescent="0.25">
      <c r="L512" s="1">
        <v>21.2</v>
      </c>
    </row>
    <row r="513" spans="12:12" x14ac:dyDescent="0.25">
      <c r="L513" s="1">
        <v>17.5</v>
      </c>
    </row>
    <row r="514" spans="12:12" x14ac:dyDescent="0.25">
      <c r="L514" s="1">
        <v>16.8</v>
      </c>
    </row>
    <row r="515" spans="12:12" x14ac:dyDescent="0.25">
      <c r="L515" s="1">
        <v>22.4</v>
      </c>
    </row>
    <row r="516" spans="12:12" x14ac:dyDescent="0.25">
      <c r="L516" s="1">
        <v>20.6</v>
      </c>
    </row>
    <row r="517" spans="12:12" x14ac:dyDescent="0.25">
      <c r="L517" s="1">
        <v>23.9</v>
      </c>
    </row>
    <row r="518" spans="12:12" x14ac:dyDescent="0.25">
      <c r="L518" s="1">
        <v>22</v>
      </c>
    </row>
    <row r="519" spans="12:12" x14ac:dyDescent="0.25">
      <c r="L519" s="1">
        <v>11.9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93D5-5F2E-4301-8309-463AAFD1E117}">
  <dimension ref="A1:K22"/>
  <sheetViews>
    <sheetView workbookViewId="0">
      <selection activeCell="E16" sqref="E16"/>
    </sheetView>
  </sheetViews>
  <sheetFormatPr defaultRowHeight="15" x14ac:dyDescent="0.25"/>
  <cols>
    <col min="1" max="1" width="15.42578125" customWidth="1"/>
    <col min="2" max="2" width="13.28515625" customWidth="1"/>
    <col min="3" max="3" width="11.85546875" customWidth="1"/>
    <col min="4" max="4" width="12.42578125" customWidth="1"/>
    <col min="5" max="5" width="18.140625" customWidth="1"/>
    <col min="6" max="6" width="20.140625" customWidth="1"/>
    <col min="7" max="7" width="12.28515625" customWidth="1"/>
    <col min="8" max="8" width="11.5703125" customWidth="1"/>
    <col min="9" max="9" width="12.85546875" customWidth="1"/>
    <col min="10" max="10" width="10.7109375" customWidth="1"/>
    <col min="11" max="11" width="12.140625" customWidth="1"/>
  </cols>
  <sheetData>
    <row r="1" spans="1:11" x14ac:dyDescent="0.25">
      <c r="A1" s="14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</row>
    <row r="2" spans="1:11" x14ac:dyDescent="0.25">
      <c r="A2" s="1" t="s">
        <v>6</v>
      </c>
      <c r="B2" s="1">
        <f>VARP(Data!$A$3:$A$508)</f>
        <v>8.5161478729553952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0</v>
      </c>
      <c r="B3" s="1">
        <v>0.56291521504788367</v>
      </c>
      <c r="C3" s="1">
        <f>VARP(Data!$B$3:$B$508)</f>
        <v>790.79247281632058</v>
      </c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1</v>
      </c>
      <c r="B4" s="1">
        <v>-0.11021517520973631</v>
      </c>
      <c r="C4" s="1">
        <v>124.26782823899758</v>
      </c>
      <c r="D4" s="1">
        <f>VARP(Data!$C$3:$C$508)</f>
        <v>46.971429741520595</v>
      </c>
      <c r="E4" s="1"/>
      <c r="F4" s="1"/>
      <c r="G4" s="1"/>
      <c r="H4" s="1"/>
      <c r="I4" s="1"/>
      <c r="J4" s="1"/>
      <c r="K4" s="1"/>
    </row>
    <row r="5" spans="1:11" x14ac:dyDescent="0.25">
      <c r="A5" s="1" t="s">
        <v>2</v>
      </c>
      <c r="B5" s="1">
        <v>6.2530818322423449E-4</v>
      </c>
      <c r="C5" s="1">
        <v>2.3812119313299718</v>
      </c>
      <c r="D5" s="1">
        <v>0.60587394258229343</v>
      </c>
      <c r="E5" s="1">
        <f>VARP(Data!$D$3:$D$508)</f>
        <v>1.3401098888632343E-2</v>
      </c>
      <c r="F5" s="1"/>
      <c r="G5" s="1"/>
      <c r="H5" s="1"/>
      <c r="I5" s="1"/>
      <c r="J5" s="1"/>
      <c r="K5" s="1"/>
    </row>
    <row r="6" spans="1:11" x14ac:dyDescent="0.25">
      <c r="A6" s="1" t="s">
        <v>7</v>
      </c>
      <c r="B6" s="1">
        <v>-0.22986048836882322</v>
      </c>
      <c r="C6" s="1">
        <v>111.54995547501125</v>
      </c>
      <c r="D6" s="1">
        <v>35.479714493274436</v>
      </c>
      <c r="E6" s="1">
        <v>0.61571022434345091</v>
      </c>
      <c r="F6" s="1">
        <f>VARP(Data!$E$3:$E$508)</f>
        <v>75.666531269040291</v>
      </c>
      <c r="G6" s="1"/>
      <c r="H6" s="1"/>
      <c r="I6" s="1"/>
      <c r="J6" s="1"/>
      <c r="K6" s="1"/>
    </row>
    <row r="7" spans="1:11" x14ac:dyDescent="0.25">
      <c r="A7" s="1" t="s">
        <v>3</v>
      </c>
      <c r="B7" s="1">
        <v>-8.2293224390320105</v>
      </c>
      <c r="C7" s="1">
        <v>2397.941723038949</v>
      </c>
      <c r="D7" s="1">
        <v>831.71333312503305</v>
      </c>
      <c r="E7" s="1">
        <v>13.020502357480964</v>
      </c>
      <c r="F7" s="1">
        <v>1333.1167413957373</v>
      </c>
      <c r="G7" s="1">
        <f>VARP(Data!$F$3:$F$508)</f>
        <v>28348.623599806277</v>
      </c>
      <c r="H7" s="1"/>
      <c r="I7" s="1"/>
      <c r="J7" s="1"/>
      <c r="K7" s="1"/>
    </row>
    <row r="8" spans="1:11" x14ac:dyDescent="0.25">
      <c r="A8" s="1" t="s">
        <v>4</v>
      </c>
      <c r="B8" s="1">
        <v>6.8168905935102789E-2</v>
      </c>
      <c r="C8" s="1">
        <v>15.905425447983875</v>
      </c>
      <c r="D8" s="1">
        <v>5.6808547821400115</v>
      </c>
      <c r="E8" s="1">
        <v>4.7303653822118687E-2</v>
      </c>
      <c r="F8" s="1">
        <v>8.7434024902747911</v>
      </c>
      <c r="G8" s="1">
        <v>167.82082207189643</v>
      </c>
      <c r="H8" s="1">
        <f>VARP(Data!$G$3:$G$508)</f>
        <v>4.6777262963018424</v>
      </c>
      <c r="I8" s="1"/>
      <c r="J8" s="1"/>
      <c r="K8" s="1"/>
    </row>
    <row r="9" spans="1:11" x14ac:dyDescent="0.25">
      <c r="A9" s="1" t="s">
        <v>8</v>
      </c>
      <c r="B9" s="1">
        <v>5.6117777890609274E-2</v>
      </c>
      <c r="C9" s="1">
        <v>-4.7425380301988795</v>
      </c>
      <c r="D9" s="1">
        <v>-1.8842254267759224</v>
      </c>
      <c r="E9" s="1">
        <v>-2.4554826114687001E-2</v>
      </c>
      <c r="F9" s="1">
        <v>-1.2812773906794352</v>
      </c>
      <c r="G9" s="1">
        <v>-34.515101040478683</v>
      </c>
      <c r="H9" s="1">
        <v>-0.53969451834898297</v>
      </c>
      <c r="I9" s="1">
        <f>VARP(Data!$H$3:$H$508)</f>
        <v>0.49269521612970291</v>
      </c>
      <c r="J9" s="1"/>
      <c r="K9" s="1"/>
    </row>
    <row r="10" spans="1:11" x14ac:dyDescent="0.25">
      <c r="A10" s="1" t="s">
        <v>5</v>
      </c>
      <c r="B10" s="1">
        <v>-0.88268036213657475</v>
      </c>
      <c r="C10" s="1">
        <v>120.8384405200832</v>
      </c>
      <c r="D10" s="1">
        <v>29.52181125115218</v>
      </c>
      <c r="E10" s="1">
        <v>0.48797987086581535</v>
      </c>
      <c r="F10" s="1">
        <v>30.325392132356395</v>
      </c>
      <c r="G10" s="1">
        <v>653.42061741317593</v>
      </c>
      <c r="H10" s="1">
        <v>5.7713002429345837</v>
      </c>
      <c r="I10" s="1">
        <v>-3.0736549669968305</v>
      </c>
      <c r="J10" s="1">
        <f>VARP(Data!$I$3:$I$508)</f>
        <v>50.893979351731517</v>
      </c>
      <c r="K10" s="1"/>
    </row>
    <row r="11" spans="1:11" x14ac:dyDescent="0.25">
      <c r="A11" s="1" t="s">
        <v>9</v>
      </c>
      <c r="B11" s="19">
        <v>1.1620122404661843</v>
      </c>
      <c r="C11" s="20">
        <v>-97.396152884750578</v>
      </c>
      <c r="D11" s="20">
        <v>-30.460504991485585</v>
      </c>
      <c r="E11" s="20">
        <v>-0.45451240708337864</v>
      </c>
      <c r="F11" s="20">
        <v>-30.500830351981755</v>
      </c>
      <c r="G11" s="20">
        <v>-724.82042837725965</v>
      </c>
      <c r="H11" s="20">
        <v>-10.090675608117616</v>
      </c>
      <c r="I11" s="19">
        <v>4.4845655517192906</v>
      </c>
      <c r="J11" s="20">
        <v>-48.351792193285306</v>
      </c>
      <c r="K11" s="1">
        <f>VARP(Data!$J$3:$J$508)</f>
        <v>84.419556156164219</v>
      </c>
    </row>
    <row r="13" spans="1:11" x14ac:dyDescent="0.25">
      <c r="B13" s="17" t="s">
        <v>56</v>
      </c>
      <c r="F13" s="1">
        <v>-30.500830351981755</v>
      </c>
      <c r="H13" s="1">
        <v>-10.090675608117616</v>
      </c>
    </row>
    <row r="14" spans="1:11" x14ac:dyDescent="0.25">
      <c r="B14" s="16">
        <v>-724.82042837725965</v>
      </c>
    </row>
    <row r="15" spans="1:11" x14ac:dyDescent="0.25">
      <c r="B15" s="16">
        <v>-97.396152884750578</v>
      </c>
      <c r="E15" t="s">
        <v>69</v>
      </c>
      <c r="F15" t="s">
        <v>70</v>
      </c>
    </row>
    <row r="16" spans="1:11" x14ac:dyDescent="0.25">
      <c r="B16" s="16">
        <v>-48.351792193285306</v>
      </c>
      <c r="E16" s="14" t="s">
        <v>71</v>
      </c>
    </row>
    <row r="17" spans="2:2" x14ac:dyDescent="0.25">
      <c r="B17" s="16">
        <v>-30.500830351981755</v>
      </c>
    </row>
    <row r="18" spans="2:2" x14ac:dyDescent="0.25">
      <c r="B18" s="16">
        <v>-30.460504991485585</v>
      </c>
    </row>
    <row r="19" spans="2:2" x14ac:dyDescent="0.25">
      <c r="B19" s="16">
        <v>-10.090675608117616</v>
      </c>
    </row>
    <row r="20" spans="2:2" x14ac:dyDescent="0.25">
      <c r="B20" s="16">
        <v>-0.45451240708337864</v>
      </c>
    </row>
    <row r="21" spans="2:2" x14ac:dyDescent="0.25">
      <c r="B21" s="16">
        <v>1.1620122404661843</v>
      </c>
    </row>
    <row r="22" spans="2:2" x14ac:dyDescent="0.25">
      <c r="B22" s="18">
        <v>4.4845655517192906</v>
      </c>
    </row>
  </sheetData>
  <sortState xmlns:xlrd2="http://schemas.microsoft.com/office/spreadsheetml/2017/richdata2" ref="B13:J13">
    <sortCondition ref="B13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305C-8BF4-4FB8-81DE-578D621B4782}">
  <dimension ref="A1:M54"/>
  <sheetViews>
    <sheetView workbookViewId="0">
      <selection sqref="A1:K11"/>
    </sheetView>
  </sheetViews>
  <sheetFormatPr defaultRowHeight="15" x14ac:dyDescent="0.25"/>
  <cols>
    <col min="1" max="1" width="13.85546875" customWidth="1"/>
    <col min="2" max="2" width="11.28515625" customWidth="1"/>
    <col min="8" max="8" width="13" customWidth="1"/>
    <col min="9" max="9" width="13.5703125" customWidth="1"/>
    <col min="10" max="10" width="12.5703125" customWidth="1"/>
    <col min="11" max="11" width="12.42578125" customWidth="1"/>
    <col min="13" max="13" width="11" customWidth="1"/>
  </cols>
  <sheetData>
    <row r="1" spans="1:13" x14ac:dyDescent="0.25">
      <c r="A1" s="14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  <c r="M1" t="s">
        <v>56</v>
      </c>
    </row>
    <row r="2" spans="1:13" x14ac:dyDescent="0.25">
      <c r="A2" s="1" t="s">
        <v>6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M2" s="7">
        <v>-0.7376627261740144</v>
      </c>
    </row>
    <row r="3" spans="1:13" x14ac:dyDescent="0.25">
      <c r="A3" s="1" t="s">
        <v>0</v>
      </c>
      <c r="B3" s="1">
        <v>6.8594631451170916E-3</v>
      </c>
      <c r="C3" s="1">
        <v>1</v>
      </c>
      <c r="D3" s="1"/>
      <c r="E3" s="1"/>
      <c r="F3" s="1"/>
      <c r="G3" s="1"/>
      <c r="H3" s="1"/>
      <c r="I3" s="1"/>
      <c r="J3" s="1"/>
      <c r="K3" s="1"/>
      <c r="M3" s="7">
        <v>-0.61380827186639575</v>
      </c>
    </row>
    <row r="4" spans="1:13" x14ac:dyDescent="0.25">
      <c r="A4" s="1" t="s">
        <v>1</v>
      </c>
      <c r="B4" s="1">
        <v>-5.510651018097835E-3</v>
      </c>
      <c r="C4" s="1">
        <v>0.64477851135525488</v>
      </c>
      <c r="D4" s="1">
        <v>1</v>
      </c>
      <c r="E4" s="1"/>
      <c r="F4" s="1"/>
      <c r="G4" s="1"/>
      <c r="H4" s="1"/>
      <c r="I4" s="1"/>
      <c r="J4" s="1"/>
      <c r="K4" s="1"/>
      <c r="M4" s="7">
        <v>-0.50778668553756101</v>
      </c>
    </row>
    <row r="5" spans="1:13" x14ac:dyDescent="0.25">
      <c r="A5" s="1" t="s">
        <v>2</v>
      </c>
      <c r="B5" s="1">
        <v>1.8509824853121615E-3</v>
      </c>
      <c r="C5" s="19">
        <v>0.73147010378595789</v>
      </c>
      <c r="D5" s="19">
        <v>0.76365144692091447</v>
      </c>
      <c r="E5" s="1">
        <v>1</v>
      </c>
      <c r="F5" s="1"/>
      <c r="G5" s="1"/>
      <c r="H5" s="1"/>
      <c r="I5" s="1"/>
      <c r="J5" s="1"/>
      <c r="K5" s="1"/>
      <c r="M5">
        <v>-0.48372516002837296</v>
      </c>
    </row>
    <row r="6" spans="1:13" x14ac:dyDescent="0.25">
      <c r="A6" s="1" t="s">
        <v>7</v>
      </c>
      <c r="B6" s="1">
        <v>-9.0550492233347733E-3</v>
      </c>
      <c r="C6" s="1">
        <v>0.45602245175161338</v>
      </c>
      <c r="D6" s="1">
        <v>0.59512927460384857</v>
      </c>
      <c r="E6" s="1">
        <v>0.61144056348557552</v>
      </c>
      <c r="F6" s="1">
        <v>1</v>
      </c>
      <c r="G6" s="1"/>
      <c r="H6" s="1"/>
      <c r="I6" s="1"/>
      <c r="J6" s="1"/>
      <c r="K6" s="1"/>
      <c r="M6">
        <v>-0.46853593356776635</v>
      </c>
    </row>
    <row r="7" spans="1:13" x14ac:dyDescent="0.25">
      <c r="A7" s="1" t="s">
        <v>3</v>
      </c>
      <c r="B7" s="1">
        <v>-1.6748522203743222E-2</v>
      </c>
      <c r="C7" s="1">
        <v>0.50645559355070491</v>
      </c>
      <c r="D7" s="1">
        <v>0.72076017995154407</v>
      </c>
      <c r="E7" s="1">
        <v>0.66802320040301999</v>
      </c>
      <c r="F7" s="19">
        <v>0.91022818853318221</v>
      </c>
      <c r="G7" s="1">
        <v>1</v>
      </c>
      <c r="H7" s="1"/>
      <c r="I7" s="1"/>
      <c r="J7" s="1"/>
      <c r="K7" s="1"/>
      <c r="M7">
        <v>-0.42732077237328164</v>
      </c>
    </row>
    <row r="8" spans="1:13" x14ac:dyDescent="0.25">
      <c r="A8" s="1" t="s">
        <v>4</v>
      </c>
      <c r="B8" s="1">
        <v>1.0800586106705168E-2</v>
      </c>
      <c r="C8" s="1">
        <v>0.26151501167195718</v>
      </c>
      <c r="D8" s="1">
        <v>0.38324755642888669</v>
      </c>
      <c r="E8" s="1">
        <v>0.18893267711276665</v>
      </c>
      <c r="F8" s="1">
        <v>0.4647411785030543</v>
      </c>
      <c r="G8" s="1">
        <v>0.46085303506566561</v>
      </c>
      <c r="H8" s="1">
        <v>1</v>
      </c>
      <c r="I8" s="1"/>
      <c r="J8" s="1"/>
      <c r="K8" s="1"/>
      <c r="M8">
        <v>-0.39167585265684346</v>
      </c>
    </row>
    <row r="9" spans="1:13" x14ac:dyDescent="0.25">
      <c r="A9" s="1" t="s">
        <v>8</v>
      </c>
      <c r="B9" s="1">
        <v>2.7396160141602868E-2</v>
      </c>
      <c r="C9" s="1">
        <v>-0.24026493104775123</v>
      </c>
      <c r="D9" s="1">
        <v>-0.39167585265684346</v>
      </c>
      <c r="E9" s="1">
        <v>-0.30218818784959328</v>
      </c>
      <c r="F9" s="1">
        <v>-0.20984666776610875</v>
      </c>
      <c r="G9" s="1">
        <v>-0.29204783262321909</v>
      </c>
      <c r="H9" s="1">
        <v>-0.35550149455908486</v>
      </c>
      <c r="I9" s="1">
        <v>1</v>
      </c>
      <c r="J9" s="1"/>
      <c r="K9" s="1"/>
      <c r="M9">
        <v>-0.38162623063977752</v>
      </c>
    </row>
    <row r="10" spans="1:13" x14ac:dyDescent="0.25">
      <c r="A10" s="1" t="s">
        <v>5</v>
      </c>
      <c r="B10" s="1">
        <v>-4.2398321425172351E-2</v>
      </c>
      <c r="C10" s="1">
        <v>0.60233852872623994</v>
      </c>
      <c r="D10" s="1">
        <v>0.60379971647662123</v>
      </c>
      <c r="E10" s="1">
        <v>0.59087892088084493</v>
      </c>
      <c r="F10" s="1">
        <v>0.48867633497506641</v>
      </c>
      <c r="G10" s="1">
        <v>0.54399341200156903</v>
      </c>
      <c r="H10" s="1">
        <v>0.37404431671467536</v>
      </c>
      <c r="I10" s="20">
        <v>-0.61380827186639575</v>
      </c>
      <c r="J10" s="1">
        <v>1</v>
      </c>
      <c r="K10" s="1"/>
      <c r="M10">
        <v>-0.3769545650045959</v>
      </c>
    </row>
    <row r="11" spans="1:13" ht="15.75" thickBot="1" x14ac:dyDescent="0.3">
      <c r="A11" s="1" t="s">
        <v>9</v>
      </c>
      <c r="B11" s="1">
        <v>4.3337871118629183E-2</v>
      </c>
      <c r="C11" s="1">
        <v>-0.3769545650045959</v>
      </c>
      <c r="D11" s="1">
        <v>-0.48372516002837296</v>
      </c>
      <c r="E11" s="1">
        <v>-0.42732077237328164</v>
      </c>
      <c r="F11" s="1">
        <v>-0.38162623063977752</v>
      </c>
      <c r="G11" s="1">
        <v>-0.46853593356776635</v>
      </c>
      <c r="H11" s="20">
        <v>-0.50778668553756101</v>
      </c>
      <c r="I11" s="1">
        <v>0.69535994707153892</v>
      </c>
      <c r="J11" s="20">
        <v>-0.7376627261740144</v>
      </c>
      <c r="K11" s="1">
        <v>1</v>
      </c>
      <c r="M11" s="3">
        <v>-0.35550149455908486</v>
      </c>
    </row>
    <row r="12" spans="1:13" x14ac:dyDescent="0.25">
      <c r="M12">
        <v>-0.30218818784959328</v>
      </c>
    </row>
    <row r="13" spans="1:13" ht="15.75" thickBot="1" x14ac:dyDescent="0.3">
      <c r="M13">
        <v>-0.29204783262321909</v>
      </c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>
        <v>-0.24026493104775123</v>
      </c>
    </row>
    <row r="15" spans="1:13" x14ac:dyDescent="0.25">
      <c r="M15">
        <v>-0.20984666776610875</v>
      </c>
    </row>
    <row r="16" spans="1:13" x14ac:dyDescent="0.25">
      <c r="M16">
        <v>-4.2398321425172351E-2</v>
      </c>
    </row>
    <row r="17" spans="1:13" x14ac:dyDescent="0.25">
      <c r="M17">
        <v>-1.6748522203743222E-2</v>
      </c>
    </row>
    <row r="18" spans="1:13" x14ac:dyDescent="0.25">
      <c r="M18">
        <v>-9.0550492233347733E-3</v>
      </c>
    </row>
    <row r="19" spans="1:13" x14ac:dyDescent="0.25">
      <c r="M19">
        <v>-5.510651018097835E-3</v>
      </c>
    </row>
    <row r="20" spans="1:13" ht="15.75" thickBot="1" x14ac:dyDescent="0.3">
      <c r="M20" s="3">
        <v>1.8509824853121615E-3</v>
      </c>
    </row>
    <row r="21" spans="1:13" x14ac:dyDescent="0.25">
      <c r="M21">
        <v>6.8594631451170916E-3</v>
      </c>
    </row>
    <row r="22" spans="1:13" x14ac:dyDescent="0.25">
      <c r="M22">
        <v>1.0800586106705168E-2</v>
      </c>
    </row>
    <row r="23" spans="1:13" x14ac:dyDescent="0.25">
      <c r="M23">
        <v>2.7396160141602868E-2</v>
      </c>
    </row>
    <row r="24" spans="1:13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M24">
        <v>4.3337871118629183E-2</v>
      </c>
    </row>
    <row r="25" spans="1:13" x14ac:dyDescent="0.25">
      <c r="M25">
        <v>0.18893267711276665</v>
      </c>
    </row>
    <row r="26" spans="1:13" x14ac:dyDescent="0.25">
      <c r="M26">
        <v>0.26151501167195718</v>
      </c>
    </row>
    <row r="27" spans="1:13" x14ac:dyDescent="0.25">
      <c r="M27">
        <v>0.37404431671467536</v>
      </c>
    </row>
    <row r="28" spans="1:13" ht="15.75" thickBot="1" x14ac:dyDescent="0.3">
      <c r="M28" s="3">
        <v>0.38324755642888669</v>
      </c>
    </row>
    <row r="29" spans="1:13" x14ac:dyDescent="0.25">
      <c r="M29">
        <v>0.45602245175161338</v>
      </c>
    </row>
    <row r="30" spans="1:13" x14ac:dyDescent="0.25">
      <c r="M30">
        <v>0.46085303506566561</v>
      </c>
    </row>
    <row r="31" spans="1:13" x14ac:dyDescent="0.25">
      <c r="M31">
        <v>0.4647411785030543</v>
      </c>
    </row>
    <row r="32" spans="1:13" x14ac:dyDescent="0.25">
      <c r="M32">
        <v>0.48867633497506641</v>
      </c>
    </row>
    <row r="33" spans="13:13" x14ac:dyDescent="0.25">
      <c r="M33">
        <v>0.50645559355070491</v>
      </c>
    </row>
    <row r="34" spans="13:13" x14ac:dyDescent="0.25">
      <c r="M34">
        <v>0.54399341200156903</v>
      </c>
    </row>
    <row r="35" spans="13:13" ht="15.75" thickBot="1" x14ac:dyDescent="0.3">
      <c r="M35" s="3">
        <v>0.59087892088084493</v>
      </c>
    </row>
    <row r="36" spans="13:13" x14ac:dyDescent="0.25">
      <c r="M36">
        <v>0.59512927460384857</v>
      </c>
    </row>
    <row r="37" spans="13:13" x14ac:dyDescent="0.25">
      <c r="M37">
        <v>0.60233852872623994</v>
      </c>
    </row>
    <row r="38" spans="13:13" x14ac:dyDescent="0.25">
      <c r="M38">
        <v>0.60379971647662123</v>
      </c>
    </row>
    <row r="39" spans="13:13" x14ac:dyDescent="0.25">
      <c r="M39">
        <v>0.61144056348557552</v>
      </c>
    </row>
    <row r="40" spans="13:13" x14ac:dyDescent="0.25">
      <c r="M40">
        <v>0.64477851135525488</v>
      </c>
    </row>
    <row r="41" spans="13:13" ht="15.75" thickBot="1" x14ac:dyDescent="0.3">
      <c r="M41" s="3">
        <v>0.66802320040301999</v>
      </c>
    </row>
    <row r="42" spans="13:13" x14ac:dyDescent="0.25">
      <c r="M42">
        <v>0.69535994707153892</v>
      </c>
    </row>
    <row r="43" spans="13:13" x14ac:dyDescent="0.25">
      <c r="M43">
        <v>0.72076017995154407</v>
      </c>
    </row>
    <row r="44" spans="13:13" x14ac:dyDescent="0.25">
      <c r="M44" s="8">
        <v>0.73147010378595789</v>
      </c>
    </row>
    <row r="45" spans="13:13" x14ac:dyDescent="0.25">
      <c r="M45" s="8">
        <v>0.76365144692091447</v>
      </c>
    </row>
    <row r="46" spans="13:13" ht="15.75" thickBot="1" x14ac:dyDescent="0.3">
      <c r="M46" s="9">
        <v>0.91022818853318221</v>
      </c>
    </row>
    <row r="47" spans="13:13" x14ac:dyDescent="0.25">
      <c r="M47">
        <v>1</v>
      </c>
    </row>
    <row r="48" spans="13:13" x14ac:dyDescent="0.25">
      <c r="M48">
        <v>1</v>
      </c>
    </row>
    <row r="49" spans="13:13" ht="15.75" thickBot="1" x14ac:dyDescent="0.3">
      <c r="M49" s="3">
        <v>1</v>
      </c>
    </row>
    <row r="50" spans="13:13" x14ac:dyDescent="0.25">
      <c r="M50">
        <v>1</v>
      </c>
    </row>
    <row r="51" spans="13:13" ht="15.75" thickBot="1" x14ac:dyDescent="0.3">
      <c r="M51" s="3">
        <v>1</v>
      </c>
    </row>
    <row r="52" spans="13:13" x14ac:dyDescent="0.25">
      <c r="M52">
        <v>1</v>
      </c>
    </row>
    <row r="53" spans="13:13" x14ac:dyDescent="0.25">
      <c r="M53">
        <v>1</v>
      </c>
    </row>
    <row r="54" spans="13:13" x14ac:dyDescent="0.25">
      <c r="M54">
        <v>1</v>
      </c>
    </row>
  </sheetData>
  <sortState xmlns:xlrd2="http://schemas.microsoft.com/office/spreadsheetml/2017/richdata2" ref="A15:K24">
    <sortCondition ref="K2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752E-B297-4966-B356-B147051A4B1A}">
  <dimension ref="A1:I530"/>
  <sheetViews>
    <sheetView workbookViewId="0">
      <selection activeCell="A3" sqref="A3:B8"/>
    </sheetView>
  </sheetViews>
  <sheetFormatPr defaultRowHeight="15" x14ac:dyDescent="0.25"/>
  <cols>
    <col min="1" max="1" width="17.7109375" customWidth="1"/>
    <col min="2" max="2" width="13.7109375" customWidth="1"/>
    <col min="3" max="3" width="15" customWidth="1"/>
    <col min="4" max="5" width="11.7109375" customWidth="1"/>
    <col min="6" max="6" width="14.42578125" customWidth="1"/>
    <col min="7" max="7" width="11.7109375" customWidth="1"/>
    <col min="8" max="8" width="14" customWidth="1"/>
    <col min="9" max="9" width="14.7109375" customWidth="1"/>
  </cols>
  <sheetData>
    <row r="1" spans="1:9" x14ac:dyDescent="0.25">
      <c r="A1" t="s">
        <v>28</v>
      </c>
    </row>
    <row r="2" spans="1:9" ht="15.75" thickBot="1" x14ac:dyDescent="0.3"/>
    <row r="3" spans="1:9" x14ac:dyDescent="0.25">
      <c r="A3" s="6" t="s">
        <v>29</v>
      </c>
      <c r="B3" s="6"/>
    </row>
    <row r="4" spans="1:9" x14ac:dyDescent="0.25">
      <c r="A4" t="s">
        <v>30</v>
      </c>
      <c r="B4">
        <v>0.73766272617401496</v>
      </c>
    </row>
    <row r="5" spans="1:9" x14ac:dyDescent="0.25">
      <c r="A5" t="s">
        <v>31</v>
      </c>
      <c r="B5" s="22">
        <v>0.54414629758647981</v>
      </c>
    </row>
    <row r="6" spans="1:9" x14ac:dyDescent="0.25">
      <c r="A6" t="s">
        <v>32</v>
      </c>
      <c r="B6">
        <v>0.54324182595470694</v>
      </c>
    </row>
    <row r="7" spans="1:9" x14ac:dyDescent="0.25">
      <c r="A7" t="s">
        <v>11</v>
      </c>
      <c r="B7">
        <v>6.2157604053980702</v>
      </c>
    </row>
    <row r="8" spans="1:9" ht="15.75" thickBot="1" x14ac:dyDescent="0.3">
      <c r="A8" s="3" t="s">
        <v>33</v>
      </c>
      <c r="B8" s="3">
        <v>506</v>
      </c>
    </row>
    <row r="10" spans="1:9" ht="15.75" thickBot="1" x14ac:dyDescent="0.3">
      <c r="A10" t="s">
        <v>34</v>
      </c>
    </row>
    <row r="11" spans="1:9" x14ac:dyDescent="0.2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25">
      <c r="A12" t="s">
        <v>35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25">
      <c r="A13" t="s">
        <v>36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3" t="s">
        <v>37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44</v>
      </c>
      <c r="C16" s="4" t="s">
        <v>11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25">
      <c r="A17" t="s">
        <v>38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21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4" t="s">
        <v>52</v>
      </c>
      <c r="B24" s="4" t="s">
        <v>53</v>
      </c>
      <c r="C24" s="4" t="s">
        <v>54</v>
      </c>
    </row>
    <row r="25" spans="1:9" x14ac:dyDescent="0.25">
      <c r="A25">
        <v>1</v>
      </c>
      <c r="B25">
        <v>29.822595097668334</v>
      </c>
      <c r="C25">
        <v>-5.8225950976683336</v>
      </c>
    </row>
    <row r="26" spans="1:9" x14ac:dyDescent="0.25">
      <c r="A26">
        <v>2</v>
      </c>
      <c r="B26">
        <v>25.870389786035091</v>
      </c>
      <c r="C26">
        <v>-4.2703897860350892</v>
      </c>
    </row>
    <row r="27" spans="1:9" x14ac:dyDescent="0.25">
      <c r="A27">
        <v>3</v>
      </c>
      <c r="B27">
        <v>30.725141983738425</v>
      </c>
      <c r="C27">
        <v>3.9748580162615781</v>
      </c>
    </row>
    <row r="28" spans="1:9" x14ac:dyDescent="0.25">
      <c r="A28">
        <v>4</v>
      </c>
      <c r="B28">
        <v>31.760695779334636</v>
      </c>
      <c r="C28">
        <v>1.6393042206653625</v>
      </c>
    </row>
    <row r="29" spans="1:9" x14ac:dyDescent="0.25">
      <c r="A29">
        <v>5</v>
      </c>
      <c r="B29">
        <v>29.490077823853039</v>
      </c>
      <c r="C29">
        <v>6.7099221761469643</v>
      </c>
    </row>
    <row r="30" spans="1:9" x14ac:dyDescent="0.25">
      <c r="A30">
        <v>6</v>
      </c>
      <c r="B30">
        <v>29.604083746303999</v>
      </c>
      <c r="C30">
        <v>-0.9040837463039999</v>
      </c>
    </row>
    <row r="31" spans="1:9" x14ac:dyDescent="0.25">
      <c r="A31">
        <v>7</v>
      </c>
      <c r="B31">
        <v>22.744727412171301</v>
      </c>
      <c r="C31">
        <v>0.15527258782869779</v>
      </c>
    </row>
    <row r="32" spans="1:9" x14ac:dyDescent="0.25">
      <c r="A32">
        <v>8</v>
      </c>
      <c r="B32">
        <v>16.360395754917601</v>
      </c>
      <c r="C32">
        <v>10.739604245082401</v>
      </c>
    </row>
    <row r="33" spans="1:3" x14ac:dyDescent="0.25">
      <c r="A33">
        <v>9</v>
      </c>
      <c r="B33">
        <v>6.1188637214064556</v>
      </c>
      <c r="C33">
        <v>10.381136278593544</v>
      </c>
    </row>
    <row r="34" spans="1:3" x14ac:dyDescent="0.25">
      <c r="A34">
        <v>10</v>
      </c>
      <c r="B34">
        <v>18.30799693012148</v>
      </c>
      <c r="C34">
        <v>0.59200306987851903</v>
      </c>
    </row>
    <row r="35" spans="1:3" x14ac:dyDescent="0.25">
      <c r="A35">
        <v>11</v>
      </c>
      <c r="B35">
        <v>15.125331595032211</v>
      </c>
      <c r="C35">
        <v>-0.12533159503221114</v>
      </c>
    </row>
    <row r="36" spans="1:3" x14ac:dyDescent="0.25">
      <c r="A36">
        <v>12</v>
      </c>
      <c r="B36">
        <v>21.946685955014587</v>
      </c>
      <c r="C36">
        <v>-3.0466859550145884</v>
      </c>
    </row>
    <row r="37" spans="1:3" x14ac:dyDescent="0.25">
      <c r="A37">
        <v>13</v>
      </c>
      <c r="B37">
        <v>19.628565531845091</v>
      </c>
      <c r="C37">
        <v>2.0714344681549086</v>
      </c>
    </row>
    <row r="38" spans="1:3" x14ac:dyDescent="0.25">
      <c r="A38">
        <v>14</v>
      </c>
      <c r="B38">
        <v>26.706433217342123</v>
      </c>
      <c r="C38">
        <v>-6.3064332173421249</v>
      </c>
    </row>
    <row r="39" spans="1:3" x14ac:dyDescent="0.25">
      <c r="A39">
        <v>15</v>
      </c>
      <c r="B39">
        <v>24.806334509826144</v>
      </c>
      <c r="C39">
        <v>-6.6063345098261443</v>
      </c>
    </row>
    <row r="40" spans="1:3" x14ac:dyDescent="0.25">
      <c r="A40">
        <v>16</v>
      </c>
      <c r="B40">
        <v>26.506922853052945</v>
      </c>
      <c r="C40">
        <v>-6.6069228530529465</v>
      </c>
    </row>
    <row r="41" spans="1:3" x14ac:dyDescent="0.25">
      <c r="A41">
        <v>17</v>
      </c>
      <c r="B41">
        <v>28.302516131655551</v>
      </c>
      <c r="C41">
        <v>-5.2025161316555497</v>
      </c>
    </row>
    <row r="42" spans="1:3" x14ac:dyDescent="0.25">
      <c r="A42">
        <v>18</v>
      </c>
      <c r="B42">
        <v>20.6166168597534</v>
      </c>
      <c r="C42">
        <v>-3.1166168597533996</v>
      </c>
    </row>
    <row r="43" spans="1:3" x14ac:dyDescent="0.25">
      <c r="A43">
        <v>19</v>
      </c>
      <c r="B43">
        <v>23.447763933952217</v>
      </c>
      <c r="C43">
        <v>-3.2477639339522177</v>
      </c>
    </row>
    <row r="44" spans="1:3" x14ac:dyDescent="0.25">
      <c r="A44">
        <v>20</v>
      </c>
      <c r="B44">
        <v>23.837284168992991</v>
      </c>
      <c r="C44">
        <v>-5.6372841689929913</v>
      </c>
    </row>
    <row r="45" spans="1:3" x14ac:dyDescent="0.25">
      <c r="A45">
        <v>21</v>
      </c>
      <c r="B45">
        <v>14.583803463390158</v>
      </c>
      <c r="C45">
        <v>-0.98380346339015823</v>
      </c>
    </row>
    <row r="46" spans="1:3" x14ac:dyDescent="0.25">
      <c r="A46">
        <v>22</v>
      </c>
      <c r="B46">
        <v>21.414658316910113</v>
      </c>
      <c r="C46">
        <v>-1.814658316910112</v>
      </c>
    </row>
    <row r="47" spans="1:3" x14ac:dyDescent="0.25">
      <c r="A47">
        <v>23</v>
      </c>
      <c r="B47">
        <v>16.768916977033538</v>
      </c>
      <c r="C47">
        <v>-1.5689169770335383</v>
      </c>
    </row>
    <row r="48" spans="1:3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5B41-7EF2-4C3F-9BA1-6467127237BA}">
  <dimension ref="A1:R19"/>
  <sheetViews>
    <sheetView topLeftCell="G1" workbookViewId="0">
      <selection activeCell="L14" sqref="L14:P19"/>
    </sheetView>
  </sheetViews>
  <sheetFormatPr defaultRowHeight="15" x14ac:dyDescent="0.25"/>
  <cols>
    <col min="1" max="1" width="18.7109375" customWidth="1"/>
    <col min="2" max="2" width="16.42578125" customWidth="1"/>
    <col min="3" max="3" width="14.28515625" customWidth="1"/>
    <col min="4" max="4" width="13.42578125" customWidth="1"/>
    <col min="5" max="5" width="16" customWidth="1"/>
    <col min="6" max="6" width="11.85546875" customWidth="1"/>
    <col min="12" max="12" width="26.85546875" customWidth="1"/>
    <col min="15" max="15" width="23.5703125" customWidth="1"/>
  </cols>
  <sheetData>
    <row r="1" spans="1:18" x14ac:dyDescent="0.25">
      <c r="A1" t="s">
        <v>28</v>
      </c>
    </row>
    <row r="2" spans="1:18" ht="15.75" thickBot="1" x14ac:dyDescent="0.3"/>
    <row r="3" spans="1:18" x14ac:dyDescent="0.25">
      <c r="A3" s="6" t="s">
        <v>29</v>
      </c>
      <c r="B3" s="6"/>
      <c r="J3" t="s">
        <v>72</v>
      </c>
      <c r="K3" t="s">
        <v>55</v>
      </c>
      <c r="L3">
        <f>(20*B19)+(7*B18)+B17</f>
        <v>21.458076393598716</v>
      </c>
      <c r="N3">
        <v>1000</v>
      </c>
    </row>
    <row r="4" spans="1:18" x14ac:dyDescent="0.25">
      <c r="A4" t="s">
        <v>30</v>
      </c>
      <c r="B4">
        <v>0.79910049822305862</v>
      </c>
      <c r="L4">
        <f>L3*N3</f>
        <v>21458.076393598716</v>
      </c>
      <c r="M4" t="s">
        <v>57</v>
      </c>
    </row>
    <row r="5" spans="1:18" x14ac:dyDescent="0.25">
      <c r="A5" t="s">
        <v>31</v>
      </c>
      <c r="B5">
        <v>0.63856160626034053</v>
      </c>
    </row>
    <row r="6" spans="1:18" x14ac:dyDescent="0.25">
      <c r="A6" t="s">
        <v>32</v>
      </c>
      <c r="B6">
        <v>0.63712447547012319</v>
      </c>
    </row>
    <row r="7" spans="1:18" x14ac:dyDescent="0.25">
      <c r="A7" t="s">
        <v>11</v>
      </c>
      <c r="B7">
        <v>5.5402573669886701</v>
      </c>
    </row>
    <row r="8" spans="1:18" ht="15.75" thickBot="1" x14ac:dyDescent="0.3">
      <c r="A8" s="3" t="s">
        <v>33</v>
      </c>
      <c r="B8" s="3">
        <v>506</v>
      </c>
      <c r="L8">
        <f>30000-L4</f>
        <v>8541.9236064012839</v>
      </c>
    </row>
    <row r="10" spans="1:18" ht="15.75" thickBot="1" x14ac:dyDescent="0.3">
      <c r="A10" t="s">
        <v>34</v>
      </c>
    </row>
    <row r="11" spans="1:18" x14ac:dyDescent="0.2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18" x14ac:dyDescent="0.25">
      <c r="A12" t="s">
        <v>35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  <c r="K12" t="s">
        <v>73</v>
      </c>
    </row>
    <row r="13" spans="1:18" x14ac:dyDescent="0.25">
      <c r="A13" t="s">
        <v>36</v>
      </c>
      <c r="B13">
        <v>503</v>
      </c>
      <c r="C13">
        <v>15439.309201313534</v>
      </c>
      <c r="D13">
        <v>30.694451692472235</v>
      </c>
    </row>
    <row r="14" spans="1:18" ht="15.75" thickBot="1" x14ac:dyDescent="0.3">
      <c r="A14" s="3" t="s">
        <v>37</v>
      </c>
      <c r="B14" s="3">
        <v>505</v>
      </c>
      <c r="C14" s="3">
        <v>42716.295415019791</v>
      </c>
      <c r="D14" s="3"/>
      <c r="E14" s="3"/>
      <c r="F14" s="3"/>
      <c r="L14" s="23" t="s">
        <v>29</v>
      </c>
      <c r="M14" s="23"/>
      <c r="O14" s="23" t="s">
        <v>29</v>
      </c>
      <c r="P14" s="23"/>
    </row>
    <row r="15" spans="1:18" ht="15.75" thickBot="1" x14ac:dyDescent="0.3">
      <c r="L15" s="1" t="s">
        <v>30</v>
      </c>
      <c r="M15" s="1">
        <v>0.73766272617401496</v>
      </c>
      <c r="O15" s="1" t="s">
        <v>30</v>
      </c>
      <c r="P15" s="1">
        <v>0.79910049822305862</v>
      </c>
      <c r="R15" s="19" t="s">
        <v>74</v>
      </c>
    </row>
    <row r="16" spans="1:18" x14ac:dyDescent="0.25">
      <c r="A16" s="4"/>
      <c r="B16" s="4" t="s">
        <v>44</v>
      </c>
      <c r="C16" s="4" t="s">
        <v>11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  <c r="L16" s="1" t="s">
        <v>31</v>
      </c>
      <c r="M16" s="1">
        <v>0.54414629758648003</v>
      </c>
      <c r="O16" s="1" t="s">
        <v>31</v>
      </c>
      <c r="P16" s="1">
        <v>0.63856160626034053</v>
      </c>
    </row>
    <row r="17" spans="1:16" x14ac:dyDescent="0.25">
      <c r="A17" t="s">
        <v>38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  <c r="L17" s="1" t="s">
        <v>32</v>
      </c>
      <c r="M17" s="20">
        <v>0.54324182595470694</v>
      </c>
      <c r="O17" s="1" t="s">
        <v>32</v>
      </c>
      <c r="P17" s="19">
        <v>0.63712447547012319</v>
      </c>
    </row>
    <row r="18" spans="1:16" x14ac:dyDescent="0.25">
      <c r="A18" t="s">
        <v>8</v>
      </c>
      <c r="B18">
        <v>5.0947879843365502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  <c r="L18" s="1" t="s">
        <v>11</v>
      </c>
      <c r="M18" s="1">
        <v>6.2157604053980702</v>
      </c>
      <c r="O18" s="1" t="s">
        <v>11</v>
      </c>
      <c r="P18" s="1">
        <v>5.5402573669886701</v>
      </c>
    </row>
    <row r="19" spans="1:16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  <c r="L19" s="1" t="s">
        <v>33</v>
      </c>
      <c r="M19" s="1">
        <v>506</v>
      </c>
      <c r="O19" s="1" t="s">
        <v>33</v>
      </c>
      <c r="P19" s="1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ECDA-CF6A-45A6-A43E-55F62FFDD013}">
  <dimension ref="A1:S38"/>
  <sheetViews>
    <sheetView workbookViewId="0">
      <selection activeCell="G11" sqref="G11"/>
    </sheetView>
  </sheetViews>
  <sheetFormatPr defaultRowHeight="15" x14ac:dyDescent="0.25"/>
  <cols>
    <col min="1" max="1" width="18.42578125" customWidth="1"/>
    <col min="2" max="2" width="16.140625" customWidth="1"/>
    <col min="3" max="3" width="16.28515625" customWidth="1"/>
    <col min="4" max="4" width="13.5703125" customWidth="1"/>
    <col min="5" max="5" width="16.28515625" customWidth="1"/>
    <col min="6" max="6" width="14.140625" customWidth="1"/>
    <col min="7" max="7" width="14.28515625" customWidth="1"/>
    <col min="8" max="8" width="12.7109375" customWidth="1"/>
    <col min="9" max="9" width="14" customWidth="1"/>
    <col min="11" max="11" width="12.42578125" customWidth="1"/>
    <col min="12" max="12" width="13.85546875" customWidth="1"/>
    <col min="13" max="13" width="16.28515625" customWidth="1"/>
    <col min="14" max="14" width="11" customWidth="1"/>
    <col min="15" max="15" width="13" customWidth="1"/>
    <col min="16" max="16" width="13.85546875" customWidth="1"/>
    <col min="17" max="17" width="12.85546875" customWidth="1"/>
    <col min="18" max="18" width="14.28515625" customWidth="1"/>
    <col min="19" max="19" width="14.42578125" customWidth="1"/>
  </cols>
  <sheetData>
    <row r="1" spans="1:19" x14ac:dyDescent="0.25">
      <c r="A1" t="s">
        <v>28</v>
      </c>
    </row>
    <row r="3" spans="1:19" x14ac:dyDescent="0.25">
      <c r="A3" s="23" t="s">
        <v>29</v>
      </c>
      <c r="B3" s="23"/>
    </row>
    <row r="4" spans="1:19" x14ac:dyDescent="0.25">
      <c r="A4" s="1" t="s">
        <v>30</v>
      </c>
      <c r="B4" s="1">
        <v>0.83297882354603825</v>
      </c>
    </row>
    <row r="5" spans="1:19" x14ac:dyDescent="0.25">
      <c r="A5" s="1" t="s">
        <v>31</v>
      </c>
      <c r="B5" s="1">
        <v>0.69385372047614191</v>
      </c>
    </row>
    <row r="6" spans="1:19" x14ac:dyDescent="0.25">
      <c r="A6" s="1" t="s">
        <v>32</v>
      </c>
      <c r="B6" s="1">
        <v>0.68829864685574926</v>
      </c>
    </row>
    <row r="7" spans="1:19" x14ac:dyDescent="0.25">
      <c r="A7" s="1" t="s">
        <v>11</v>
      </c>
      <c r="B7" s="1">
        <v>5.13476350013506</v>
      </c>
    </row>
    <row r="8" spans="1:19" x14ac:dyDescent="0.25">
      <c r="A8" s="1" t="s">
        <v>33</v>
      </c>
      <c r="B8" s="1">
        <v>506</v>
      </c>
    </row>
    <row r="10" spans="1:19" x14ac:dyDescent="0.25">
      <c r="A10" t="s">
        <v>34</v>
      </c>
    </row>
    <row r="11" spans="1:19" x14ac:dyDescent="0.25">
      <c r="A11" s="14"/>
      <c r="B11" s="14" t="s">
        <v>39</v>
      </c>
      <c r="C11" s="14" t="s">
        <v>40</v>
      </c>
      <c r="D11" s="14" t="s">
        <v>41</v>
      </c>
      <c r="E11" s="14" t="s">
        <v>42</v>
      </c>
      <c r="F11" s="14" t="s">
        <v>43</v>
      </c>
    </row>
    <row r="12" spans="1:19" x14ac:dyDescent="0.25">
      <c r="A12" s="1" t="s">
        <v>35</v>
      </c>
      <c r="B12" s="1">
        <v>9</v>
      </c>
      <c r="C12" s="1">
        <v>29638.860498669444</v>
      </c>
      <c r="D12" s="1">
        <v>3293.2067220743829</v>
      </c>
      <c r="E12" s="1">
        <v>124.90450494283569</v>
      </c>
      <c r="F12" s="1">
        <v>1.9327555454912533E-121</v>
      </c>
    </row>
    <row r="13" spans="1:19" x14ac:dyDescent="0.25">
      <c r="A13" s="1" t="s">
        <v>36</v>
      </c>
      <c r="B13" s="1">
        <v>496</v>
      </c>
      <c r="C13" s="1">
        <v>13077.434916350347</v>
      </c>
      <c r="D13" s="1">
        <v>26.365796202319249</v>
      </c>
      <c r="E13" s="1"/>
      <c r="F13" s="1"/>
    </row>
    <row r="14" spans="1:19" x14ac:dyDescent="0.25">
      <c r="A14" s="1" t="s">
        <v>37</v>
      </c>
      <c r="B14" s="1">
        <v>505</v>
      </c>
      <c r="C14" s="1">
        <v>42716.295415019791</v>
      </c>
      <c r="D14" s="1"/>
      <c r="E14" s="1"/>
      <c r="F14" s="1"/>
    </row>
    <row r="16" spans="1:19" x14ac:dyDescent="0.25">
      <c r="A16" s="14"/>
      <c r="B16" s="14" t="s">
        <v>44</v>
      </c>
      <c r="C16" s="14" t="s">
        <v>11</v>
      </c>
      <c r="D16" s="14" t="s">
        <v>45</v>
      </c>
      <c r="E16" s="14" t="s">
        <v>46</v>
      </c>
      <c r="F16" s="14" t="s">
        <v>47</v>
      </c>
      <c r="G16" s="14" t="s">
        <v>48</v>
      </c>
      <c r="H16" s="14" t="s">
        <v>49</v>
      </c>
      <c r="I16" s="14" t="s">
        <v>50</v>
      </c>
      <c r="K16" s="25" t="s">
        <v>56</v>
      </c>
      <c r="L16" s="26" t="s">
        <v>44</v>
      </c>
      <c r="M16" s="26" t="s">
        <v>11</v>
      </c>
      <c r="N16" s="26" t="s">
        <v>45</v>
      </c>
      <c r="O16" s="26" t="s">
        <v>46</v>
      </c>
      <c r="P16" s="26" t="s">
        <v>47</v>
      </c>
      <c r="Q16" s="26" t="s">
        <v>48</v>
      </c>
      <c r="R16" s="26" t="s">
        <v>49</v>
      </c>
      <c r="S16" s="27" t="s">
        <v>50</v>
      </c>
    </row>
    <row r="17" spans="1:19" x14ac:dyDescent="0.25">
      <c r="A17" s="1" t="s">
        <v>38</v>
      </c>
      <c r="B17" s="1">
        <v>29.241315256500638</v>
      </c>
      <c r="C17" s="1">
        <v>4.8171255960748303</v>
      </c>
      <c r="D17" s="1">
        <v>6.0702829256367172</v>
      </c>
      <c r="E17" s="1">
        <v>2.5397764635999616E-9</v>
      </c>
      <c r="F17" s="1">
        <v>19.776827840219489</v>
      </c>
      <c r="G17" s="1">
        <v>38.705802672781786</v>
      </c>
      <c r="H17" s="1">
        <v>19.776827840219489</v>
      </c>
      <c r="I17" s="1">
        <v>38.705802672781786</v>
      </c>
      <c r="K17" s="31" t="s">
        <v>6</v>
      </c>
      <c r="L17" s="20">
        <v>4.8725141318604101E-2</v>
      </c>
      <c r="M17" s="20">
        <v>7.8418646579864776E-2</v>
      </c>
      <c r="N17" s="20">
        <v>0.62134636905497231</v>
      </c>
      <c r="O17" s="20">
        <v>0.53465720116696813</v>
      </c>
      <c r="P17" s="1">
        <v>-0.10534854410942256</v>
      </c>
      <c r="Q17" s="1">
        <v>0.20279882674663074</v>
      </c>
      <c r="R17" s="1">
        <v>-0.10534854410942256</v>
      </c>
      <c r="S17" s="24">
        <v>0.20279882674663074</v>
      </c>
    </row>
    <row r="18" spans="1:19" x14ac:dyDescent="0.25">
      <c r="A18" s="1" t="s">
        <v>6</v>
      </c>
      <c r="B18" s="1">
        <v>4.8725141318604101E-2</v>
      </c>
      <c r="C18" s="1">
        <v>7.8418646579864776E-2</v>
      </c>
      <c r="D18" s="1">
        <v>0.62134636905497231</v>
      </c>
      <c r="E18" s="1">
        <v>0.53465720116696813</v>
      </c>
      <c r="F18" s="1">
        <v>-0.10534854410942256</v>
      </c>
      <c r="G18" s="1">
        <v>0.20279882674663074</v>
      </c>
      <c r="H18" s="1">
        <v>-0.10534854410942256</v>
      </c>
      <c r="I18" s="1">
        <v>0.20279882674663074</v>
      </c>
      <c r="K18" s="30" t="s">
        <v>1</v>
      </c>
      <c r="L18" s="19">
        <v>0.13055139892954534</v>
      </c>
      <c r="M18" s="19">
        <v>6.3117333907091122E-2</v>
      </c>
      <c r="N18" s="19">
        <v>2.0683921650068005</v>
      </c>
      <c r="O18" s="19">
        <v>3.9120860042193055E-2</v>
      </c>
      <c r="P18" s="1">
        <v>6.5410943197504873E-3</v>
      </c>
      <c r="Q18" s="1">
        <v>0.25456170353934021</v>
      </c>
      <c r="R18" s="1">
        <v>6.5410943197504873E-3</v>
      </c>
      <c r="S18" s="24">
        <v>0.25456170353934021</v>
      </c>
    </row>
    <row r="19" spans="1:19" x14ac:dyDescent="0.25">
      <c r="A19" s="1" t="s">
        <v>0</v>
      </c>
      <c r="B19" s="1">
        <v>3.2770688956176526E-2</v>
      </c>
      <c r="C19" s="1">
        <v>1.3097814009855432E-2</v>
      </c>
      <c r="D19" s="1">
        <v>2.501996816531237</v>
      </c>
      <c r="E19" s="1">
        <v>1.2670436901406405E-2</v>
      </c>
      <c r="F19" s="1">
        <v>7.0366503880150248E-3</v>
      </c>
      <c r="G19" s="1">
        <v>5.8504727524338024E-2</v>
      </c>
      <c r="H19" s="1">
        <v>7.0366503880150248E-3</v>
      </c>
      <c r="I19" s="1">
        <v>5.8504727524338024E-2</v>
      </c>
      <c r="K19" s="30" t="s">
        <v>0</v>
      </c>
      <c r="L19" s="19">
        <v>3.2770688956176526E-2</v>
      </c>
      <c r="M19" s="19">
        <v>1.3097814009855432E-2</v>
      </c>
      <c r="N19" s="19">
        <v>2.501996816531237</v>
      </c>
      <c r="O19" s="19">
        <v>1.2670436901406405E-2</v>
      </c>
      <c r="P19" s="1">
        <v>7.0366503880150248E-3</v>
      </c>
      <c r="Q19" s="1">
        <v>5.8504727524338024E-2</v>
      </c>
      <c r="R19" s="1">
        <v>7.0366503880150248E-3</v>
      </c>
      <c r="S19" s="24">
        <v>5.8504727524338024E-2</v>
      </c>
    </row>
    <row r="20" spans="1:19" x14ac:dyDescent="0.25">
      <c r="A20" s="1" t="s">
        <v>1</v>
      </c>
      <c r="B20" s="1">
        <v>0.13055139892954534</v>
      </c>
      <c r="C20" s="1">
        <v>6.3117333907091122E-2</v>
      </c>
      <c r="D20" s="1">
        <v>2.0683921650068005</v>
      </c>
      <c r="E20" s="1">
        <v>3.9120860042193055E-2</v>
      </c>
      <c r="F20" s="1">
        <v>6.5410943197504873E-3</v>
      </c>
      <c r="G20" s="1">
        <v>0.25456170353934021</v>
      </c>
      <c r="H20" s="1">
        <v>6.5410943197504873E-3</v>
      </c>
      <c r="I20" s="1">
        <v>0.25456170353934021</v>
      </c>
      <c r="K20" s="30" t="s">
        <v>2</v>
      </c>
      <c r="L20" s="19">
        <v>-10.321182797844266</v>
      </c>
      <c r="M20" s="19">
        <v>3.8940362560021162</v>
      </c>
      <c r="N20" s="19">
        <v>-2.6505101954137165</v>
      </c>
      <c r="O20" s="19">
        <v>8.2938593414937645E-3</v>
      </c>
      <c r="P20" s="1">
        <v>-17.972022787049742</v>
      </c>
      <c r="Q20" s="1">
        <v>-2.6703428086387886</v>
      </c>
      <c r="R20" s="1">
        <v>-17.972022787049742</v>
      </c>
      <c r="S20" s="24">
        <v>-2.6703428086387886</v>
      </c>
    </row>
    <row r="21" spans="1:19" x14ac:dyDescent="0.25">
      <c r="A21" s="1" t="s">
        <v>2</v>
      </c>
      <c r="B21" s="1">
        <v>-10.321182797844266</v>
      </c>
      <c r="C21" s="1">
        <v>3.8940362560021162</v>
      </c>
      <c r="D21" s="1">
        <v>-2.6505101954137165</v>
      </c>
      <c r="E21" s="1">
        <v>8.2938593414937645E-3</v>
      </c>
      <c r="F21" s="1">
        <v>-17.972022787049742</v>
      </c>
      <c r="G21" s="1">
        <v>-2.6703428086387886</v>
      </c>
      <c r="H21" s="1">
        <v>-17.972022787049742</v>
      </c>
      <c r="I21" s="1">
        <v>-2.6703428086387886</v>
      </c>
      <c r="K21" s="30" t="s">
        <v>3</v>
      </c>
      <c r="L21" s="19">
        <v>-1.4401190390365847E-2</v>
      </c>
      <c r="M21" s="19">
        <v>3.9051575661650153E-3</v>
      </c>
      <c r="N21" s="19">
        <v>-3.6877360634921215</v>
      </c>
      <c r="O21" s="19">
        <v>2.5124706023866796E-4</v>
      </c>
      <c r="P21" s="1">
        <v>-2.2073881065834328E-2</v>
      </c>
      <c r="Q21" s="1">
        <v>-6.7284997148973659E-3</v>
      </c>
      <c r="R21" s="1">
        <v>-2.2073881065834328E-2</v>
      </c>
      <c r="S21" s="24">
        <v>-6.7284997148973659E-3</v>
      </c>
    </row>
    <row r="22" spans="1:19" x14ac:dyDescent="0.25">
      <c r="A22" s="1" t="s">
        <v>7</v>
      </c>
      <c r="B22" s="1">
        <v>0.26109357493488072</v>
      </c>
      <c r="C22" s="1">
        <v>6.7947067063959851E-2</v>
      </c>
      <c r="D22" s="1">
        <v>3.8426025760480349</v>
      </c>
      <c r="E22" s="1">
        <v>1.3754633918280917E-4</v>
      </c>
      <c r="F22" s="1">
        <v>0.12759401209930349</v>
      </c>
      <c r="G22" s="1">
        <v>0.39459313777045796</v>
      </c>
      <c r="H22" s="1">
        <v>0.12759401209930349</v>
      </c>
      <c r="I22" s="1">
        <v>0.39459313777045796</v>
      </c>
      <c r="K22" s="30" t="s">
        <v>7</v>
      </c>
      <c r="L22" s="19">
        <v>0.26109357493488072</v>
      </c>
      <c r="M22" s="19">
        <v>6.7947067063959851E-2</v>
      </c>
      <c r="N22" s="19">
        <v>3.8426025760480349</v>
      </c>
      <c r="O22" s="19">
        <v>1.3754633918280917E-4</v>
      </c>
      <c r="P22" s="1">
        <v>0.12759401209930349</v>
      </c>
      <c r="Q22" s="1">
        <v>0.39459313777045796</v>
      </c>
      <c r="R22" s="1">
        <v>0.12759401209930349</v>
      </c>
      <c r="S22" s="24">
        <v>0.39459313777045796</v>
      </c>
    </row>
    <row r="23" spans="1:19" x14ac:dyDescent="0.25">
      <c r="A23" s="1" t="s">
        <v>3</v>
      </c>
      <c r="B23" s="1">
        <v>-1.4401190390365847E-2</v>
      </c>
      <c r="C23" s="1">
        <v>3.9051575661650153E-3</v>
      </c>
      <c r="D23" s="1">
        <v>-3.6877360634921215</v>
      </c>
      <c r="E23" s="1">
        <v>2.5124706023866796E-4</v>
      </c>
      <c r="F23" s="1">
        <v>-2.2073881065834328E-2</v>
      </c>
      <c r="G23" s="1">
        <v>-6.7284997148973659E-3</v>
      </c>
      <c r="H23" s="1">
        <v>-2.2073881065834328E-2</v>
      </c>
      <c r="I23" s="1">
        <v>-6.7284997148973659E-3</v>
      </c>
      <c r="K23" s="30" t="s">
        <v>38</v>
      </c>
      <c r="L23" s="19">
        <v>29.241315256500638</v>
      </c>
      <c r="M23" s="19">
        <v>4.8171255960748303</v>
      </c>
      <c r="N23" s="19">
        <v>6.0702829256367172</v>
      </c>
      <c r="O23" s="19">
        <v>2.5397764635999616E-9</v>
      </c>
      <c r="P23" s="1">
        <v>19.776827840219489</v>
      </c>
      <c r="Q23" s="1">
        <v>38.705802672781786</v>
      </c>
      <c r="R23" s="1">
        <v>19.776827840219489</v>
      </c>
      <c r="S23" s="24">
        <v>38.705802672781786</v>
      </c>
    </row>
    <row r="24" spans="1:19" x14ac:dyDescent="0.25">
      <c r="A24" s="1" t="s">
        <v>4</v>
      </c>
      <c r="B24" s="1">
        <v>-1.0743053484081106</v>
      </c>
      <c r="C24" s="1">
        <v>0.13360172188542851</v>
      </c>
      <c r="D24" s="1">
        <v>-8.0411040609895128</v>
      </c>
      <c r="E24" s="1">
        <v>6.5864159823552438E-15</v>
      </c>
      <c r="F24" s="1">
        <v>-1.3368004381372365</v>
      </c>
      <c r="G24" s="1">
        <v>-0.81181025867898482</v>
      </c>
      <c r="H24" s="1">
        <v>-1.3368004381372365</v>
      </c>
      <c r="I24" s="1">
        <v>-0.81181025867898482</v>
      </c>
      <c r="K24" s="30" t="s">
        <v>4</v>
      </c>
      <c r="L24" s="19">
        <v>-1.0743053484081106</v>
      </c>
      <c r="M24" s="19">
        <v>0.13360172188542851</v>
      </c>
      <c r="N24" s="19">
        <v>-8.0411040609895128</v>
      </c>
      <c r="O24" s="19">
        <v>6.5864159823552438E-15</v>
      </c>
      <c r="P24" s="1">
        <v>-1.3368004381372365</v>
      </c>
      <c r="Q24" s="1">
        <v>-0.81181025867898482</v>
      </c>
      <c r="R24" s="1">
        <v>-1.3368004381372365</v>
      </c>
      <c r="S24" s="24">
        <v>-0.81181025867898482</v>
      </c>
    </row>
    <row r="25" spans="1:19" x14ac:dyDescent="0.25">
      <c r="A25" s="1" t="s">
        <v>8</v>
      </c>
      <c r="B25" s="1">
        <v>4.125409151515619</v>
      </c>
      <c r="C25" s="1">
        <v>0.44275899858963497</v>
      </c>
      <c r="D25" s="1">
        <v>9.3175049285428457</v>
      </c>
      <c r="E25" s="1">
        <v>3.8928698157969983E-19</v>
      </c>
      <c r="F25" s="1">
        <v>3.2554947415589002</v>
      </c>
      <c r="G25" s="1">
        <v>4.9953235614723379</v>
      </c>
      <c r="H25" s="1">
        <v>3.2554947415589002</v>
      </c>
      <c r="I25" s="1">
        <v>4.9953235614723379</v>
      </c>
      <c r="K25" s="30" t="s">
        <v>8</v>
      </c>
      <c r="L25" s="19">
        <v>4.125409151515619</v>
      </c>
      <c r="M25" s="19">
        <v>0.44275899858963497</v>
      </c>
      <c r="N25" s="19">
        <v>9.3175049285428457</v>
      </c>
      <c r="O25" s="19">
        <v>3.8928698157969983E-19</v>
      </c>
      <c r="P25" s="1">
        <v>3.2554947415589002</v>
      </c>
      <c r="Q25" s="1">
        <v>4.9953235614723379</v>
      </c>
      <c r="R25" s="1">
        <v>3.2554947415589002</v>
      </c>
      <c r="S25" s="24">
        <v>4.9953235614723379</v>
      </c>
    </row>
    <row r="26" spans="1:19" x14ac:dyDescent="0.25">
      <c r="A26" s="1" t="s">
        <v>5</v>
      </c>
      <c r="B26" s="1">
        <v>-0.60348658908834441</v>
      </c>
      <c r="C26" s="1">
        <v>5.3081161221286026E-2</v>
      </c>
      <c r="D26" s="1">
        <v>-11.369129371011967</v>
      </c>
      <c r="E26" s="1">
        <v>8.9107126714390647E-27</v>
      </c>
      <c r="F26" s="1">
        <v>-0.70777824028170644</v>
      </c>
      <c r="G26" s="1">
        <v>-0.49919493789498237</v>
      </c>
      <c r="H26" s="1">
        <v>-0.70777824028170644</v>
      </c>
      <c r="I26" s="1">
        <v>-0.49919493789498237</v>
      </c>
      <c r="K26" s="32" t="s">
        <v>5</v>
      </c>
      <c r="L26" s="33">
        <v>-0.60348658908834441</v>
      </c>
      <c r="M26" s="33">
        <v>5.3081161221286026E-2</v>
      </c>
      <c r="N26" s="33">
        <v>-11.369129371011967</v>
      </c>
      <c r="O26" s="33">
        <v>8.9107126714390647E-27</v>
      </c>
      <c r="P26" s="28">
        <v>-0.70777824028170644</v>
      </c>
      <c r="Q26" s="28">
        <v>-0.49919493789498237</v>
      </c>
      <c r="R26" s="28">
        <v>-0.70777824028170644</v>
      </c>
      <c r="S26" s="29">
        <v>-0.49919493789498237</v>
      </c>
    </row>
    <row r="28" spans="1:19" x14ac:dyDescent="0.25">
      <c r="L28" t="s">
        <v>44</v>
      </c>
      <c r="M28" t="s">
        <v>11</v>
      </c>
      <c r="N28" t="s">
        <v>45</v>
      </c>
      <c r="O28" t="s">
        <v>46</v>
      </c>
      <c r="P28" t="s">
        <v>47</v>
      </c>
      <c r="Q28" t="s">
        <v>48</v>
      </c>
      <c r="R28" t="s">
        <v>49</v>
      </c>
      <c r="S28" t="s">
        <v>50</v>
      </c>
    </row>
    <row r="29" spans="1:19" x14ac:dyDescent="0.25">
      <c r="D29">
        <v>2.5397764635999616E-9</v>
      </c>
      <c r="E29">
        <f>IF(D28:D37&gt;0.05,1,2)</f>
        <v>2</v>
      </c>
      <c r="K29" t="s">
        <v>38</v>
      </c>
      <c r="L29">
        <v>29.241315256500638</v>
      </c>
      <c r="M29">
        <v>4.8171255960748303</v>
      </c>
      <c r="N29">
        <v>6.0702829256367172</v>
      </c>
      <c r="O29">
        <v>2.5397764635999616E-9</v>
      </c>
      <c r="P29">
        <v>19.776827840219489</v>
      </c>
      <c r="Q29">
        <v>38.705802672781786</v>
      </c>
      <c r="R29">
        <v>19.776827840219489</v>
      </c>
      <c r="S29">
        <v>38.705802672781786</v>
      </c>
    </row>
    <row r="30" spans="1:19" x14ac:dyDescent="0.25">
      <c r="D30">
        <v>0.53465720116696813</v>
      </c>
      <c r="E30">
        <f>IF(D29:D38&gt;0.05,1,2)</f>
        <v>1</v>
      </c>
      <c r="K30" t="s">
        <v>8</v>
      </c>
      <c r="L30">
        <v>4.125409151515619</v>
      </c>
      <c r="M30">
        <v>0.44275899858963497</v>
      </c>
      <c r="N30">
        <v>9.3175049285428457</v>
      </c>
      <c r="O30">
        <v>3.8928698157969983E-19</v>
      </c>
      <c r="P30">
        <v>3.2554947415589002</v>
      </c>
      <c r="Q30">
        <v>4.9953235614723379</v>
      </c>
      <c r="R30">
        <v>3.2554947415589002</v>
      </c>
      <c r="S30">
        <v>4.9953235614723379</v>
      </c>
    </row>
    <row r="31" spans="1:19" x14ac:dyDescent="0.25">
      <c r="D31">
        <v>1.2670436901406405E-2</v>
      </c>
      <c r="E31">
        <f t="shared" ref="E31:E38" si="0">IF(D30:D39&gt;0.05,1,2)</f>
        <v>2</v>
      </c>
      <c r="K31" t="s">
        <v>7</v>
      </c>
      <c r="L31">
        <v>0.26109357493488072</v>
      </c>
      <c r="M31">
        <v>6.7947067063959851E-2</v>
      </c>
      <c r="N31">
        <v>3.8426025760480349</v>
      </c>
      <c r="O31">
        <v>1.3754633918280917E-4</v>
      </c>
      <c r="P31">
        <v>0.12759401209930349</v>
      </c>
      <c r="Q31">
        <v>0.39459313777045796</v>
      </c>
      <c r="R31">
        <v>0.12759401209930349</v>
      </c>
      <c r="S31">
        <v>0.39459313777045796</v>
      </c>
    </row>
    <row r="32" spans="1:19" x14ac:dyDescent="0.25">
      <c r="D32">
        <v>3.9120860042193055E-2</v>
      </c>
      <c r="E32">
        <f t="shared" si="0"/>
        <v>2</v>
      </c>
      <c r="K32" t="s">
        <v>1</v>
      </c>
      <c r="L32">
        <v>0.13055139892954534</v>
      </c>
      <c r="M32">
        <v>6.3117333907091122E-2</v>
      </c>
      <c r="N32">
        <v>2.0683921650068005</v>
      </c>
      <c r="O32">
        <v>3.9120860042193055E-2</v>
      </c>
      <c r="P32">
        <v>6.5410943197504873E-3</v>
      </c>
      <c r="Q32">
        <v>0.25456170353934021</v>
      </c>
      <c r="R32">
        <v>6.5410943197504873E-3</v>
      </c>
      <c r="S32">
        <v>0.25456170353934021</v>
      </c>
    </row>
    <row r="33" spans="4:19" x14ac:dyDescent="0.25">
      <c r="D33">
        <v>8.2938593414937645E-3</v>
      </c>
      <c r="E33">
        <f t="shared" si="0"/>
        <v>2</v>
      </c>
      <c r="K33" t="s">
        <v>6</v>
      </c>
      <c r="L33">
        <v>4.8725141318604101E-2</v>
      </c>
      <c r="M33">
        <v>7.8418646579864776E-2</v>
      </c>
      <c r="N33">
        <v>0.62134636905497231</v>
      </c>
      <c r="O33">
        <v>0.53465720116696813</v>
      </c>
      <c r="P33">
        <v>-0.10534854410942256</v>
      </c>
      <c r="Q33">
        <v>0.20279882674663074</v>
      </c>
      <c r="R33">
        <v>-0.10534854410942256</v>
      </c>
      <c r="S33">
        <v>0.20279882674663074</v>
      </c>
    </row>
    <row r="34" spans="4:19" x14ac:dyDescent="0.25">
      <c r="D34">
        <v>1.3754633918280917E-4</v>
      </c>
      <c r="E34">
        <f t="shared" si="0"/>
        <v>2</v>
      </c>
      <c r="K34" t="s">
        <v>0</v>
      </c>
      <c r="L34">
        <v>3.2770688956176526E-2</v>
      </c>
      <c r="M34">
        <v>1.3097814009855432E-2</v>
      </c>
      <c r="N34">
        <v>2.501996816531237</v>
      </c>
      <c r="O34">
        <v>1.2670436901406405E-2</v>
      </c>
      <c r="P34">
        <v>7.0366503880150248E-3</v>
      </c>
      <c r="Q34">
        <v>5.8504727524338024E-2</v>
      </c>
      <c r="R34">
        <v>7.0366503880150248E-3</v>
      </c>
      <c r="S34">
        <v>5.8504727524338024E-2</v>
      </c>
    </row>
    <row r="35" spans="4:19" x14ac:dyDescent="0.25">
      <c r="D35">
        <v>2.5124706023866796E-4</v>
      </c>
      <c r="E35">
        <f t="shared" si="0"/>
        <v>2</v>
      </c>
      <c r="K35" t="s">
        <v>3</v>
      </c>
      <c r="L35">
        <v>-1.4401190390365847E-2</v>
      </c>
      <c r="M35">
        <v>3.9051575661650153E-3</v>
      </c>
      <c r="N35">
        <v>-3.6877360634921215</v>
      </c>
      <c r="O35">
        <v>2.5124706023866796E-4</v>
      </c>
      <c r="P35">
        <v>-2.2073881065834328E-2</v>
      </c>
      <c r="Q35">
        <v>-6.7284997148973659E-3</v>
      </c>
      <c r="R35">
        <v>-2.2073881065834328E-2</v>
      </c>
      <c r="S35">
        <v>-6.7284997148973659E-3</v>
      </c>
    </row>
    <row r="36" spans="4:19" x14ac:dyDescent="0.25">
      <c r="D36">
        <v>6.5864159823552438E-15</v>
      </c>
      <c r="E36">
        <f t="shared" si="0"/>
        <v>2</v>
      </c>
      <c r="K36" t="s">
        <v>5</v>
      </c>
      <c r="L36">
        <v>-0.60348658908834441</v>
      </c>
      <c r="M36">
        <v>5.3081161221286026E-2</v>
      </c>
      <c r="N36">
        <v>-11.369129371011967</v>
      </c>
      <c r="O36">
        <v>8.9107126714390647E-27</v>
      </c>
      <c r="P36">
        <v>-0.70777824028170644</v>
      </c>
      <c r="Q36">
        <v>-0.49919493789498237</v>
      </c>
      <c r="R36">
        <v>-0.70777824028170644</v>
      </c>
      <c r="S36">
        <v>-0.49919493789498237</v>
      </c>
    </row>
    <row r="37" spans="4:19" x14ac:dyDescent="0.25">
      <c r="D37">
        <v>3.8928698157969983E-19</v>
      </c>
      <c r="E37">
        <f t="shared" si="0"/>
        <v>2</v>
      </c>
      <c r="K37" t="s">
        <v>4</v>
      </c>
      <c r="L37">
        <v>-1.0743053484081106</v>
      </c>
      <c r="M37">
        <v>0.13360172188542851</v>
      </c>
      <c r="N37">
        <v>-8.0411040609895128</v>
      </c>
      <c r="O37">
        <v>6.5864159823552438E-15</v>
      </c>
      <c r="P37">
        <v>-1.3368004381372365</v>
      </c>
      <c r="Q37">
        <v>-0.81181025867898482</v>
      </c>
      <c r="R37">
        <v>-1.3368004381372365</v>
      </c>
      <c r="S37">
        <v>-0.81181025867898482</v>
      </c>
    </row>
    <row r="38" spans="4:19" ht="15.75" thickBot="1" x14ac:dyDescent="0.3">
      <c r="D38" s="3">
        <v>8.9107126714390647E-27</v>
      </c>
      <c r="E38">
        <f t="shared" si="0"/>
        <v>2</v>
      </c>
      <c r="K38" t="s">
        <v>2</v>
      </c>
      <c r="L38">
        <v>-10.321182797844266</v>
      </c>
      <c r="M38">
        <v>3.8940362560021162</v>
      </c>
      <c r="N38">
        <v>-2.6505101954137165</v>
      </c>
      <c r="O38">
        <v>8.2938593414937645E-3</v>
      </c>
      <c r="P38">
        <v>-17.972022787049742</v>
      </c>
      <c r="Q38">
        <v>-2.6703428086387886</v>
      </c>
      <c r="R38">
        <v>-17.972022787049742</v>
      </c>
      <c r="S38">
        <v>-2.6703428086387886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27B3-8814-4D45-87C7-7F7934D63A0F}">
  <dimension ref="A1:L37"/>
  <sheetViews>
    <sheetView topLeftCell="A13" workbookViewId="0">
      <selection activeCell="F29" sqref="F29"/>
    </sheetView>
  </sheetViews>
  <sheetFormatPr defaultRowHeight="15" x14ac:dyDescent="0.25"/>
  <cols>
    <col min="1" max="1" width="18.7109375" customWidth="1"/>
    <col min="2" max="2" width="20.140625" customWidth="1"/>
    <col min="3" max="3" width="14.140625" customWidth="1"/>
    <col min="4" max="4" width="21.42578125" customWidth="1"/>
    <col min="5" max="5" width="12.7109375" customWidth="1"/>
    <col min="6" max="6" width="14.28515625" customWidth="1"/>
    <col min="7" max="7" width="12" customWidth="1"/>
    <col min="8" max="8" width="14.28515625" customWidth="1"/>
    <col min="9" max="9" width="11.7109375" customWidth="1"/>
  </cols>
  <sheetData>
    <row r="1" spans="1:9" x14ac:dyDescent="0.25">
      <c r="A1" t="s">
        <v>28</v>
      </c>
    </row>
    <row r="3" spans="1:9" x14ac:dyDescent="0.25">
      <c r="A3" s="23" t="s">
        <v>29</v>
      </c>
      <c r="B3" s="23"/>
    </row>
    <row r="4" spans="1:9" x14ac:dyDescent="0.25">
      <c r="A4" s="1" t="s">
        <v>30</v>
      </c>
      <c r="B4" s="1">
        <v>0.83283577344273507</v>
      </c>
    </row>
    <row r="5" spans="1:9" x14ac:dyDescent="0.25">
      <c r="A5" s="1" t="s">
        <v>31</v>
      </c>
      <c r="B5" s="1">
        <v>0.69361542552595867</v>
      </c>
    </row>
    <row r="6" spans="1:9" x14ac:dyDescent="0.25">
      <c r="A6" s="1" t="s">
        <v>32</v>
      </c>
      <c r="B6" s="1">
        <v>0.68868368187245299</v>
      </c>
    </row>
    <row r="7" spans="1:9" x14ac:dyDescent="0.25">
      <c r="A7" s="1" t="s">
        <v>11</v>
      </c>
      <c r="B7" s="1">
        <v>5.1315911130747045</v>
      </c>
    </row>
    <row r="8" spans="1:9" x14ac:dyDescent="0.25">
      <c r="A8" s="1" t="s">
        <v>33</v>
      </c>
      <c r="B8" s="1">
        <v>506</v>
      </c>
    </row>
    <row r="10" spans="1:9" x14ac:dyDescent="0.25">
      <c r="A10" t="s">
        <v>34</v>
      </c>
    </row>
    <row r="11" spans="1:9" x14ac:dyDescent="0.25">
      <c r="A11" s="14"/>
      <c r="B11" s="14" t="s">
        <v>39</v>
      </c>
      <c r="C11" s="14" t="s">
        <v>40</v>
      </c>
      <c r="D11" s="14" t="s">
        <v>41</v>
      </c>
      <c r="E11" s="14" t="s">
        <v>42</v>
      </c>
      <c r="F11" s="14" t="s">
        <v>43</v>
      </c>
    </row>
    <row r="12" spans="1:9" x14ac:dyDescent="0.25">
      <c r="A12" s="1" t="s">
        <v>35</v>
      </c>
      <c r="B12" s="1">
        <v>8</v>
      </c>
      <c r="C12" s="1">
        <v>29628.681421181511</v>
      </c>
      <c r="D12" s="1">
        <v>3703.5851776476889</v>
      </c>
      <c r="E12" s="1">
        <v>140.64304113473275</v>
      </c>
      <c r="F12" s="1">
        <v>1.910968779932886E-122</v>
      </c>
    </row>
    <row r="13" spans="1:9" x14ac:dyDescent="0.25">
      <c r="A13" s="1" t="s">
        <v>36</v>
      </c>
      <c r="B13" s="1">
        <v>497</v>
      </c>
      <c r="C13" s="1">
        <v>13087.61399383828</v>
      </c>
      <c r="D13" s="1">
        <v>26.333227351787283</v>
      </c>
      <c r="E13" s="1"/>
      <c r="F13" s="1"/>
    </row>
    <row r="14" spans="1:9" x14ac:dyDescent="0.25">
      <c r="A14" s="1" t="s">
        <v>37</v>
      </c>
      <c r="B14" s="1">
        <v>505</v>
      </c>
      <c r="C14" s="1">
        <v>42716.295415019791</v>
      </c>
      <c r="D14" s="1"/>
      <c r="E14" s="1"/>
      <c r="F14" s="1"/>
    </row>
    <row r="16" spans="1:9" x14ac:dyDescent="0.25">
      <c r="A16" s="14"/>
      <c r="B16" s="14" t="s">
        <v>44</v>
      </c>
      <c r="C16" s="14" t="s">
        <v>11</v>
      </c>
      <c r="D16" s="14" t="s">
        <v>45</v>
      </c>
      <c r="E16" s="14" t="s">
        <v>46</v>
      </c>
      <c r="F16" s="14" t="s">
        <v>47</v>
      </c>
      <c r="G16" s="14" t="s">
        <v>48</v>
      </c>
      <c r="H16" s="14" t="s">
        <v>49</v>
      </c>
      <c r="I16" s="14" t="s">
        <v>50</v>
      </c>
    </row>
    <row r="17" spans="1:12" x14ac:dyDescent="0.25">
      <c r="A17" s="1" t="s">
        <v>38</v>
      </c>
      <c r="B17" s="1">
        <v>29.428473493945788</v>
      </c>
      <c r="C17" s="1">
        <v>4.8047286243169038</v>
      </c>
      <c r="D17" s="1">
        <v>6.1248981565800049</v>
      </c>
      <c r="E17" s="1">
        <v>1.8459738422387624E-9</v>
      </c>
      <c r="F17" s="1">
        <v>19.988389590408097</v>
      </c>
      <c r="G17" s="1">
        <v>38.868557397483478</v>
      </c>
      <c r="H17" s="1">
        <v>19.988389590408097</v>
      </c>
      <c r="I17" s="1">
        <v>38.868557397483478</v>
      </c>
    </row>
    <row r="18" spans="1:12" x14ac:dyDescent="0.25">
      <c r="A18" s="1" t="s">
        <v>0</v>
      </c>
      <c r="B18" s="1">
        <v>3.2934960428630297E-2</v>
      </c>
      <c r="C18" s="1">
        <v>1.3087054966333991E-2</v>
      </c>
      <c r="D18" s="1">
        <v>2.5166059524739812</v>
      </c>
      <c r="E18" s="1">
        <v>1.2162875189714347E-2</v>
      </c>
      <c r="F18" s="1">
        <v>7.2221873269097403E-3</v>
      </c>
      <c r="G18" s="1">
        <v>5.8647733530350854E-2</v>
      </c>
      <c r="H18" s="1">
        <v>7.2221873269097403E-3</v>
      </c>
      <c r="I18" s="1">
        <v>5.8647733530350854E-2</v>
      </c>
    </row>
    <row r="19" spans="1:12" x14ac:dyDescent="0.25">
      <c r="A19" s="1" t="s">
        <v>1</v>
      </c>
      <c r="B19" s="1">
        <v>0.13071000668218175</v>
      </c>
      <c r="C19" s="1">
        <v>6.3077822553176593E-2</v>
      </c>
      <c r="D19" s="1">
        <v>2.0722022636718171</v>
      </c>
      <c r="E19" s="1">
        <v>3.8761668701978176E-2</v>
      </c>
      <c r="F19" s="1">
        <v>6.7779422694686092E-3</v>
      </c>
      <c r="G19" s="1">
        <v>0.2546420710948949</v>
      </c>
      <c r="H19" s="1">
        <v>6.7779422694686092E-3</v>
      </c>
      <c r="I19" s="1">
        <v>0.2546420710948949</v>
      </c>
    </row>
    <row r="20" spans="1:12" x14ac:dyDescent="0.25">
      <c r="A20" s="1" t="s">
        <v>2</v>
      </c>
      <c r="B20" s="1">
        <v>-10.272705081509379</v>
      </c>
      <c r="C20" s="1">
        <v>3.8908492221425823</v>
      </c>
      <c r="D20" s="1">
        <v>-2.6402218371886654</v>
      </c>
      <c r="E20" s="1">
        <v>8.5457182892120023E-3</v>
      </c>
      <c r="F20" s="1">
        <v>-17.917245696591941</v>
      </c>
      <c r="G20" s="1">
        <v>-2.6281644664268171</v>
      </c>
      <c r="H20" s="1">
        <v>-17.917245696591941</v>
      </c>
      <c r="I20" s="1">
        <v>-2.6281644664268171</v>
      </c>
    </row>
    <row r="21" spans="1:12" x14ac:dyDescent="0.25">
      <c r="A21" s="1" t="s">
        <v>7</v>
      </c>
      <c r="B21" s="1">
        <v>0.26150642300181948</v>
      </c>
      <c r="C21" s="1">
        <v>6.7901840853028084E-2</v>
      </c>
      <c r="D21" s="1">
        <v>3.8512420240247081</v>
      </c>
      <c r="E21" s="1">
        <v>1.3288674405347533E-4</v>
      </c>
      <c r="F21" s="1">
        <v>0.12809637532230453</v>
      </c>
      <c r="G21" s="1">
        <v>0.3949164706813344</v>
      </c>
      <c r="H21" s="1">
        <v>0.12809637532230453</v>
      </c>
      <c r="I21" s="1">
        <v>0.3949164706813344</v>
      </c>
    </row>
    <row r="22" spans="1:12" x14ac:dyDescent="0.25">
      <c r="A22" s="1" t="s">
        <v>3</v>
      </c>
      <c r="B22" s="1">
        <v>-1.4452345036481897E-2</v>
      </c>
      <c r="C22" s="1">
        <v>3.9018774717523206E-3</v>
      </c>
      <c r="D22" s="1">
        <v>-3.7039464055726476</v>
      </c>
      <c r="E22" s="1">
        <v>2.360718130931446E-4</v>
      </c>
      <c r="F22" s="1">
        <v>-2.2118553389696056E-2</v>
      </c>
      <c r="G22" s="1">
        <v>-6.7861366832677383E-3</v>
      </c>
      <c r="H22" s="1">
        <v>-2.2118553389696056E-2</v>
      </c>
      <c r="I22" s="1">
        <v>-6.7861366832677383E-3</v>
      </c>
    </row>
    <row r="23" spans="1:12" x14ac:dyDescent="0.25">
      <c r="A23" s="1" t="s">
        <v>4</v>
      </c>
      <c r="B23" s="1">
        <v>-1.071702472694493</v>
      </c>
      <c r="C23" s="1">
        <v>0.13345352921377152</v>
      </c>
      <c r="D23" s="1">
        <v>-8.0305292711876852</v>
      </c>
      <c r="E23" s="1">
        <v>7.0825099064793248E-15</v>
      </c>
      <c r="F23" s="1">
        <v>-1.3339051092024667</v>
      </c>
      <c r="G23" s="1">
        <v>-0.80949983618651933</v>
      </c>
      <c r="H23" s="1">
        <v>-1.3339051092024667</v>
      </c>
      <c r="I23" s="1">
        <v>-0.80949983618651933</v>
      </c>
    </row>
    <row r="24" spans="1:12" x14ac:dyDescent="0.25">
      <c r="A24" s="1" t="s">
        <v>8</v>
      </c>
      <c r="B24" s="1">
        <v>4.1254689590847393</v>
      </c>
      <c r="C24" s="1">
        <v>0.44248544039972248</v>
      </c>
      <c r="D24" s="1">
        <v>9.3234004611721613</v>
      </c>
      <c r="E24" s="1">
        <v>3.6896907850979784E-19</v>
      </c>
      <c r="F24" s="1">
        <v>3.2560963035039943</v>
      </c>
      <c r="G24" s="1">
        <v>4.9948416146654839</v>
      </c>
      <c r="H24" s="1">
        <v>3.2560963035039943</v>
      </c>
      <c r="I24" s="1">
        <v>4.9948416146654839</v>
      </c>
    </row>
    <row r="25" spans="1:12" x14ac:dyDescent="0.25">
      <c r="A25" s="1" t="s">
        <v>5</v>
      </c>
      <c r="B25" s="1">
        <v>-0.60515928203540559</v>
      </c>
      <c r="C25" s="1">
        <v>5.298010014826459E-2</v>
      </c>
      <c r="D25" s="1">
        <v>-11.422388412665697</v>
      </c>
      <c r="E25" s="1">
        <v>5.4184429851613701E-27</v>
      </c>
      <c r="F25" s="1">
        <v>-0.70925186035215759</v>
      </c>
      <c r="G25" s="1">
        <v>-0.50106670371865358</v>
      </c>
      <c r="H25" s="1">
        <v>-0.70925186035215759</v>
      </c>
      <c r="I25" s="1">
        <v>-0.50106670371865358</v>
      </c>
    </row>
    <row r="27" spans="1:12" x14ac:dyDescent="0.25">
      <c r="C27" s="1" t="s">
        <v>6</v>
      </c>
      <c r="D27" s="2" t="s">
        <v>0</v>
      </c>
      <c r="E27" s="2" t="s">
        <v>1</v>
      </c>
      <c r="F27" s="1" t="s">
        <v>2</v>
      </c>
      <c r="G27" s="1" t="s">
        <v>7</v>
      </c>
      <c r="H27" s="1" t="s">
        <v>3</v>
      </c>
      <c r="I27" s="1" t="s">
        <v>4</v>
      </c>
      <c r="J27" s="1" t="s">
        <v>8</v>
      </c>
      <c r="K27" s="1" t="s">
        <v>5</v>
      </c>
      <c r="L27" s="1" t="s">
        <v>9</v>
      </c>
    </row>
    <row r="28" spans="1:12" x14ac:dyDescent="0.25">
      <c r="A28" t="s">
        <v>75</v>
      </c>
      <c r="C28" s="1">
        <v>6.32</v>
      </c>
      <c r="D28" s="2">
        <v>65.2</v>
      </c>
      <c r="E28" s="2">
        <v>2.31</v>
      </c>
      <c r="F28" s="1">
        <v>0.53800000000000003</v>
      </c>
      <c r="G28" s="1">
        <v>1</v>
      </c>
      <c r="H28" s="1">
        <v>296</v>
      </c>
      <c r="I28" s="1">
        <v>15.3</v>
      </c>
      <c r="J28" s="1">
        <v>6.5750000000000002</v>
      </c>
      <c r="K28" s="1">
        <v>4.9800000000000004</v>
      </c>
      <c r="L28" s="1">
        <v>24</v>
      </c>
    </row>
    <row r="29" spans="1:12" x14ac:dyDescent="0.25">
      <c r="A29" t="s">
        <v>56</v>
      </c>
      <c r="B29" t="s">
        <v>76</v>
      </c>
      <c r="E29" t="s">
        <v>77</v>
      </c>
      <c r="F29">
        <f>B18*D28+E28*B19+B20*F28+G28*B21+B22*H28+I28*B23+B24*J28+K28*B25+B17</f>
        <v>30.048887336899554</v>
      </c>
    </row>
    <row r="30" spans="1:12" x14ac:dyDescent="0.25">
      <c r="A30" t="s">
        <v>2</v>
      </c>
      <c r="B30">
        <v>-10.272705081509379</v>
      </c>
    </row>
    <row r="31" spans="1:12" x14ac:dyDescent="0.25">
      <c r="A31" t="s">
        <v>4</v>
      </c>
      <c r="B31">
        <v>-1.071702472694493</v>
      </c>
    </row>
    <row r="32" spans="1:12" x14ac:dyDescent="0.25">
      <c r="A32" t="s">
        <v>5</v>
      </c>
      <c r="B32">
        <v>-0.60515928203540559</v>
      </c>
    </row>
    <row r="33" spans="1:2" x14ac:dyDescent="0.25">
      <c r="A33" t="s">
        <v>3</v>
      </c>
      <c r="B33">
        <v>-1.4452345036481897E-2</v>
      </c>
    </row>
    <row r="34" spans="1:2" x14ac:dyDescent="0.25">
      <c r="A34" t="s">
        <v>0</v>
      </c>
      <c r="B34">
        <v>3.2934960428630297E-2</v>
      </c>
    </row>
    <row r="35" spans="1:2" x14ac:dyDescent="0.25">
      <c r="A35" t="s">
        <v>1</v>
      </c>
      <c r="B35">
        <v>0.13071000668218175</v>
      </c>
    </row>
    <row r="36" spans="1:2" x14ac:dyDescent="0.25">
      <c r="A36" t="s">
        <v>7</v>
      </c>
      <c r="B36">
        <v>0.26150642300181948</v>
      </c>
    </row>
    <row r="37" spans="1:2" x14ac:dyDescent="0.25">
      <c r="A37" t="s">
        <v>8</v>
      </c>
      <c r="B37">
        <v>4.1254689590847393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QUS 1</vt:lpstr>
      <vt:lpstr>QUS 2</vt:lpstr>
      <vt:lpstr>QUS 3</vt:lpstr>
      <vt:lpstr>QUS 4</vt:lpstr>
      <vt:lpstr>QUS 5</vt:lpstr>
      <vt:lpstr>QUS 6</vt:lpstr>
      <vt:lpstr>QUS 7</vt:lpstr>
      <vt:lpstr>QUS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Aravindh</cp:lastModifiedBy>
  <dcterms:created xsi:type="dcterms:W3CDTF">2020-06-02T13:46:53Z</dcterms:created>
  <dcterms:modified xsi:type="dcterms:W3CDTF">2023-09-15T18:40:22Z</dcterms:modified>
</cp:coreProperties>
</file>