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sm1645_bristol_ac_uk/Documents/Documents/Students/2022-2023/Fangyuan_Li_PePPEr/"/>
    </mc:Choice>
  </mc:AlternateContent>
  <xr:revisionPtr revIDLastSave="2" documentId="13_ncr:1_{51C8B83F-D8FA-4CC4-A526-68A357D67F7F}" xr6:coauthVersionLast="47" xr6:coauthVersionMax="47" xr10:uidLastSave="{03EB649D-3F5E-43BA-BDCC-E075F8FF081C}"/>
  <bookViews>
    <workbookView xWindow="-120" yWindow="-120" windowWidth="29040" windowHeight="15990" xr2:uid="{00000000-000D-0000-FFFF-FFFF00000000}"/>
  </bookViews>
  <sheets>
    <sheet name="plot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29" i="1" s="1"/>
  <c r="D30" i="1" s="1"/>
  <c r="E32" i="1" s="1"/>
  <c r="F2" i="1"/>
  <c r="E2" i="1"/>
  <c r="B3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 s="1"/>
  <c r="E3" i="1"/>
  <c r="E4" i="1"/>
  <c r="E29" i="1" s="1"/>
  <c r="E30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</calcChain>
</file>

<file path=xl/sharedStrings.xml><?xml version="1.0" encoding="utf-8"?>
<sst xmlns="http://schemas.openxmlformats.org/spreadsheetml/2006/main" count="9" uniqueCount="8">
  <si>
    <t>Eq D (mm)</t>
  </si>
  <si>
    <t>Volume fraction</t>
  </si>
  <si>
    <t>1st moment</t>
  </si>
  <si>
    <t>2nd moment</t>
  </si>
  <si>
    <t>3rd moment</t>
  </si>
  <si>
    <t>S</t>
  </si>
  <si>
    <t>^ Input data</t>
  </si>
  <si>
    <t>&lt;--- 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</si>
</sst>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164" fontId="0" fillId="0" borderId="0" xfId="0" applyNumberFormat="1"/>
    <xf numFmtId="11" fontId="16" fillId="0" borderId="0" xfId="0" applyNumberFormat="1" applyFont="1"/>
    <xf numFmtId="11" fontId="18" fillId="0" borderId="0" xfId="0" applyNumberFormat="1" applyFont="1"/>
    <xf numFmtId="164" fontId="19" fillId="0" borderId="0" xfId="0" applyNumberFormat="1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D2" sqref="D2"/>
    </sheetView>
  </sheetViews>
  <sheetFormatPr defaultColWidth="11" defaultRowHeight="15.75" x14ac:dyDescent="0.25"/>
  <cols>
    <col min="1" max="2" width="10.875" style="2"/>
  </cols>
  <sheetData>
    <row r="1" spans="1:6" x14ac:dyDescent="0.25">
      <c r="A1" s="2" t="s">
        <v>0</v>
      </c>
      <c r="B1" s="2" t="s">
        <v>1</v>
      </c>
      <c r="D1" t="s">
        <v>2</v>
      </c>
      <c r="E1" t="s">
        <v>3</v>
      </c>
      <c r="F1" t="s">
        <v>4</v>
      </c>
    </row>
    <row r="2" spans="1:6" x14ac:dyDescent="0.25">
      <c r="A2" s="2">
        <v>7.7653289999999996E-3</v>
      </c>
      <c r="B2" s="2">
        <v>2.615249E-3</v>
      </c>
      <c r="D2" s="1">
        <f>A2*B2</f>
        <v>2.0308268901921E-5</v>
      </c>
      <c r="E2" s="1">
        <f>A2^2*B2</f>
        <v>1.5770038944388528E-7</v>
      </c>
      <c r="F2" s="1">
        <f>A2^3*B2</f>
        <v>1.2245954074598962E-9</v>
      </c>
    </row>
    <row r="3" spans="1:6" x14ac:dyDescent="0.25">
      <c r="A3" s="2">
        <v>9.8624560000000003E-3</v>
      </c>
      <c r="B3" s="2">
        <v>4.6385769999999996E-3</v>
      </c>
      <c r="D3" s="1">
        <f t="shared" ref="D3:D28" si="0">A3*B3</f>
        <v>4.5747761565111999E-5</v>
      </c>
      <c r="E3" s="1">
        <f t="shared" ref="E3:E28" si="1">A3^2*B3</f>
        <v>4.5118528553440823E-7</v>
      </c>
      <c r="F3" s="1">
        <f t="shared" ref="F3:F28" si="2">A3^3*B3</f>
        <v>4.4497950264305383E-9</v>
      </c>
    </row>
    <row r="4" spans="1:6" x14ac:dyDescent="0.25">
      <c r="A4" s="2">
        <v>1.2296423000000001E-2</v>
      </c>
      <c r="B4" s="2">
        <v>1.0248345000000001E-2</v>
      </c>
      <c r="D4" s="1">
        <f t="shared" si="0"/>
        <v>1.2601798516993502E-4</v>
      </c>
      <c r="E4" s="1">
        <f t="shared" si="1"/>
        <v>1.5495704512572479E-6</v>
      </c>
      <c r="F4" s="1">
        <f t="shared" si="2"/>
        <v>1.9054173736960005E-8</v>
      </c>
    </row>
    <row r="5" spans="1:6" x14ac:dyDescent="0.25">
      <c r="A5" s="2">
        <v>1.5398561999999999E-2</v>
      </c>
      <c r="B5" s="2">
        <v>1.7868907999999999E-2</v>
      </c>
      <c r="D5" s="1">
        <f t="shared" si="0"/>
        <v>2.7515548771029599E-4</v>
      </c>
      <c r="E5" s="1">
        <f t="shared" si="1"/>
        <v>4.2369988371472306E-6</v>
      </c>
      <c r="F5" s="1">
        <f t="shared" si="2"/>
        <v>6.5243689287739523E-8</v>
      </c>
    </row>
    <row r="6" spans="1:6" x14ac:dyDescent="0.25">
      <c r="A6" s="2">
        <v>1.9609877000000001E-2</v>
      </c>
      <c r="B6" s="2">
        <v>3.7057980999999997E-2</v>
      </c>
      <c r="D6" s="1">
        <f t="shared" si="0"/>
        <v>7.2670244927833694E-4</v>
      </c>
      <c r="E6" s="1">
        <f t="shared" si="1"/>
        <v>1.4250545645946927E-5</v>
      </c>
      <c r="F6" s="1">
        <f t="shared" si="2"/>
        <v>2.7945144729990481E-7</v>
      </c>
    </row>
    <row r="7" spans="1:6" x14ac:dyDescent="0.25">
      <c r="A7" s="2">
        <v>2.4465901000000002E-2</v>
      </c>
      <c r="B7" s="2">
        <v>6.3331911000000005E-2</v>
      </c>
      <c r="D7" s="1">
        <f t="shared" si="0"/>
        <v>1.5494722646668111E-3</v>
      </c>
      <c r="E7" s="1">
        <f t="shared" si="1"/>
        <v>3.790923502958401E-5</v>
      </c>
      <c r="F7" s="1">
        <f t="shared" si="2"/>
        <v>9.2748359121953442E-7</v>
      </c>
    </row>
    <row r="8" spans="1:6" x14ac:dyDescent="0.25">
      <c r="A8" s="2">
        <v>3.0370020000000001E-2</v>
      </c>
      <c r="B8" s="2">
        <v>8.8113058999999994E-2</v>
      </c>
      <c r="D8" s="1">
        <f t="shared" si="0"/>
        <v>2.67599536409118E-3</v>
      </c>
      <c r="E8" s="1">
        <f t="shared" si="1"/>
        <v>8.1270032727356415E-5</v>
      </c>
      <c r="F8" s="1">
        <f t="shared" si="2"/>
        <v>2.4681725193304689E-6</v>
      </c>
    </row>
    <row r="9" spans="1:6" x14ac:dyDescent="0.25">
      <c r="A9" s="2">
        <v>3.8497095000000002E-2</v>
      </c>
      <c r="B9" s="2">
        <v>0.110199883</v>
      </c>
      <c r="D9" s="1">
        <f t="shared" si="0"/>
        <v>4.2423753648398854E-3</v>
      </c>
      <c r="E9" s="1">
        <f t="shared" si="1"/>
        <v>1.6331912744590072E-4</v>
      </c>
      <c r="F9" s="1">
        <f t="shared" si="2"/>
        <v>6.2873119646019479E-6</v>
      </c>
    </row>
    <row r="10" spans="1:6" x14ac:dyDescent="0.25">
      <c r="A10" s="2">
        <v>4.8142646999999997E-2</v>
      </c>
      <c r="B10" s="2">
        <v>0.121142338</v>
      </c>
      <c r="D10" s="1">
        <f t="shared" si="0"/>
        <v>5.8321128150886853E-3</v>
      </c>
      <c r="E10" s="1">
        <f t="shared" si="1"/>
        <v>2.8077334852099082E-4</v>
      </c>
      <c r="F10" s="1">
        <f t="shared" si="2"/>
        <v>1.3517172204854032E-5</v>
      </c>
    </row>
    <row r="11" spans="1:6" x14ac:dyDescent="0.25">
      <c r="A11" s="2">
        <v>6.1088623000000002E-2</v>
      </c>
      <c r="B11" s="2">
        <v>9.5632597E-2</v>
      </c>
      <c r="D11" s="1">
        <f t="shared" si="0"/>
        <v>5.8420636646439308E-3</v>
      </c>
      <c r="E11" s="1">
        <f t="shared" si="1"/>
        <v>3.5688362475143153E-4</v>
      </c>
      <c r="F11" s="1">
        <f t="shared" si="2"/>
        <v>2.1801529207313673E-5</v>
      </c>
    </row>
    <row r="12" spans="1:6" x14ac:dyDescent="0.25">
      <c r="A12" s="2">
        <v>7.6978694E-2</v>
      </c>
      <c r="B12" s="2">
        <v>0.104646923</v>
      </c>
      <c r="D12" s="1">
        <f t="shared" si="0"/>
        <v>8.0555834636585628E-3</v>
      </c>
      <c r="E12" s="1">
        <f t="shared" si="1"/>
        <v>6.2010829444043261E-4</v>
      </c>
      <c r="F12" s="1">
        <f t="shared" si="2"/>
        <v>4.7735126644591959E-5</v>
      </c>
    </row>
    <row r="13" spans="1:6" x14ac:dyDescent="0.25">
      <c r="A13" s="2">
        <v>9.6151044000000005E-2</v>
      </c>
      <c r="B13" s="2">
        <v>5.6368243999999998E-2</v>
      </c>
      <c r="D13" s="1">
        <f t="shared" si="0"/>
        <v>5.4198655090467365E-3</v>
      </c>
      <c r="E13" s="1">
        <f t="shared" si="1"/>
        <v>5.2112572703443515E-4</v>
      </c>
      <c r="F13" s="1">
        <f t="shared" si="2"/>
        <v>5.0106782709619968E-5</v>
      </c>
    </row>
    <row r="14" spans="1:6" x14ac:dyDescent="0.25">
      <c r="A14" s="2">
        <v>0.12224987900000001</v>
      </c>
      <c r="B14" s="2">
        <v>5.1540047999999998E-2</v>
      </c>
      <c r="D14" s="1">
        <f t="shared" si="0"/>
        <v>6.300764631654192E-3</v>
      </c>
      <c r="E14" s="1">
        <f t="shared" si="1"/>
        <v>7.7026771382720453E-4</v>
      </c>
      <c r="F14" s="1">
        <f t="shared" si="2"/>
        <v>9.4165134812982382E-5</v>
      </c>
    </row>
    <row r="15" spans="1:6" x14ac:dyDescent="0.25">
      <c r="A15" s="2">
        <v>0.15239608299999999</v>
      </c>
      <c r="B15" s="2">
        <v>3.4396636000000001E-2</v>
      </c>
      <c r="D15" s="1">
        <f t="shared" si="0"/>
        <v>5.2419125947767882E-3</v>
      </c>
      <c r="E15" s="1">
        <f t="shared" si="1"/>
        <v>7.9884694687234862E-4</v>
      </c>
      <c r="F15" s="1">
        <f t="shared" si="2"/>
        <v>1.2174114561985503E-4</v>
      </c>
    </row>
    <row r="16" spans="1:6" x14ac:dyDescent="0.25">
      <c r="A16" s="2">
        <v>0.19078748700000001</v>
      </c>
      <c r="B16" s="2">
        <v>3.5023714999999997E-2</v>
      </c>
      <c r="D16" s="1">
        <f t="shared" si="0"/>
        <v>6.6820865702542044E-3</v>
      </c>
      <c r="E16" s="1">
        <f t="shared" si="1"/>
        <v>1.2748585046552486E-3</v>
      </c>
      <c r="F16" s="1">
        <f t="shared" si="2"/>
        <v>2.4322705038375269E-4</v>
      </c>
    </row>
    <row r="17" spans="1:7" x14ac:dyDescent="0.25">
      <c r="A17" s="2">
        <v>0.239757201</v>
      </c>
      <c r="B17" s="2">
        <v>2.2620433999999998E-2</v>
      </c>
      <c r="D17" s="1">
        <f t="shared" si="0"/>
        <v>5.423411941245234E-3</v>
      </c>
      <c r="E17" s="1">
        <f t="shared" si="1"/>
        <v>1.3003020669029336E-3</v>
      </c>
      <c r="F17" s="1">
        <f t="shared" si="2"/>
        <v>3.1175678401516215E-4</v>
      </c>
    </row>
    <row r="18" spans="1:7" x14ac:dyDescent="0.25">
      <c r="A18" s="2">
        <v>0.29905785499999998</v>
      </c>
      <c r="B18" s="2">
        <v>2.4612309999999998E-2</v>
      </c>
      <c r="D18" s="1">
        <f t="shared" si="0"/>
        <v>7.3605046351950488E-3</v>
      </c>
      <c r="E18" s="1">
        <f t="shared" si="1"/>
        <v>2.2012167279189887E-3</v>
      </c>
      <c r="F18" s="1">
        <f t="shared" si="2"/>
        <v>6.5829115304157136E-4</v>
      </c>
    </row>
    <row r="19" spans="1:7" x14ac:dyDescent="0.25">
      <c r="A19" s="2">
        <v>0.382225498</v>
      </c>
      <c r="B19" s="2">
        <v>2.2577150000000001E-2</v>
      </c>
      <c r="D19" s="1">
        <f t="shared" si="0"/>
        <v>8.6295624021706999E-3</v>
      </c>
      <c r="E19" s="1">
        <f t="shared" si="1"/>
        <v>3.2984387866917719E-3</v>
      </c>
      <c r="F19" s="1">
        <f t="shared" si="2"/>
        <v>1.2607474078657783E-3</v>
      </c>
    </row>
    <row r="20" spans="1:7" x14ac:dyDescent="0.25">
      <c r="A20" s="2">
        <v>0.47709432400000001</v>
      </c>
      <c r="B20" s="2">
        <v>1.8509787E-2</v>
      </c>
      <c r="D20" s="1">
        <f t="shared" si="0"/>
        <v>8.8309143161489877E-3</v>
      </c>
      <c r="E20" s="1">
        <f t="shared" si="1"/>
        <v>4.2131790959650242E-3</v>
      </c>
      <c r="F20" s="1">
        <f t="shared" si="2"/>
        <v>2.0100838326803645E-3</v>
      </c>
    </row>
    <row r="21" spans="1:7" x14ac:dyDescent="0.25">
      <c r="A21" s="2">
        <v>0.59343302399999998</v>
      </c>
      <c r="B21" s="2">
        <v>1.4244353E-2</v>
      </c>
      <c r="D21" s="1">
        <f t="shared" si="0"/>
        <v>8.4530694757134709E-3</v>
      </c>
      <c r="E21" s="1">
        <f t="shared" si="1"/>
        <v>5.0163305810547393E-3</v>
      </c>
      <c r="F21" s="1">
        <f t="shared" si="2"/>
        <v>2.976856226098991E-3</v>
      </c>
    </row>
    <row r="22" spans="1:7" x14ac:dyDescent="0.25">
      <c r="A22" s="2">
        <v>0.75659179499999996</v>
      </c>
      <c r="B22" s="2">
        <v>1.3556452E-2</v>
      </c>
      <c r="D22" s="1">
        <f t="shared" si="0"/>
        <v>1.025670035251134E-2</v>
      </c>
      <c r="E22" s="1">
        <f t="shared" si="1"/>
        <v>7.760135330483686E-3</v>
      </c>
      <c r="F22" s="1">
        <f t="shared" si="2"/>
        <v>5.8712547191335698E-3</v>
      </c>
    </row>
    <row r="23" spans="1:7" x14ac:dyDescent="0.25">
      <c r="A23" s="2">
        <v>0.946016152</v>
      </c>
      <c r="B23" s="2">
        <v>1.2883261E-2</v>
      </c>
      <c r="D23" s="1">
        <f t="shared" si="0"/>
        <v>1.2187772996431673E-2</v>
      </c>
      <c r="E23" s="1">
        <f t="shared" si="1"/>
        <v>1.1529830111533801E-2</v>
      </c>
      <c r="F23" s="1">
        <f t="shared" si="2"/>
        <v>1.0907405515326936E-2</v>
      </c>
    </row>
    <row r="24" spans="1:7" x14ac:dyDescent="0.25">
      <c r="A24" s="2">
        <v>1.191757229</v>
      </c>
      <c r="B24" s="2">
        <v>1.2109961000000001E-2</v>
      </c>
      <c r="D24" s="1">
        <f t="shared" si="0"/>
        <v>1.443213356465807E-2</v>
      </c>
      <c r="E24" s="1">
        <f t="shared" si="1"/>
        <v>1.7199599505574797E-2</v>
      </c>
      <c r="F24" s="1">
        <f t="shared" si="2"/>
        <v>2.0497747046673589E-2</v>
      </c>
    </row>
    <row r="25" spans="1:7" x14ac:dyDescent="0.25">
      <c r="A25" s="2">
        <v>1.4911205009999999</v>
      </c>
      <c r="B25" s="2">
        <v>6.1814039999999997E-3</v>
      </c>
      <c r="D25" s="1">
        <f t="shared" si="0"/>
        <v>9.2172182293634025E-3</v>
      </c>
      <c r="E25" s="1">
        <f t="shared" si="1"/>
        <v>1.3743983063994691E-2</v>
      </c>
      <c r="F25" s="1">
        <f t="shared" si="2"/>
        <v>2.0493934912119278E-2</v>
      </c>
    </row>
    <row r="26" spans="1:7" x14ac:dyDescent="0.25">
      <c r="A26" s="2">
        <v>1.8568138869999999</v>
      </c>
      <c r="B26" s="2">
        <v>4.0091900000000001E-3</v>
      </c>
      <c r="D26" s="1">
        <f t="shared" si="0"/>
        <v>7.4443196676215297E-3</v>
      </c>
      <c r="E26" s="1">
        <f t="shared" si="1"/>
        <v>1.3822716138106881E-2</v>
      </c>
      <c r="F26" s="1">
        <f t="shared" si="2"/>
        <v>2.5666211281295866E-2</v>
      </c>
    </row>
    <row r="27" spans="1:7" x14ac:dyDescent="0.25">
      <c r="A27" s="2">
        <v>2.351464752</v>
      </c>
      <c r="B27" s="2">
        <v>7.5502169999999997E-3</v>
      </c>
      <c r="D27" s="1">
        <f t="shared" si="0"/>
        <v>1.7754069145451183E-2</v>
      </c>
      <c r="E27" s="1">
        <f t="shared" si="1"/>
        <v>4.1748067800099223E-2</v>
      </c>
      <c r="F27" s="1">
        <f t="shared" si="2"/>
        <v>9.8169109896039511E-2</v>
      </c>
    </row>
    <row r="28" spans="1:7" x14ac:dyDescent="0.25">
      <c r="A28" s="2">
        <v>2.967182416</v>
      </c>
      <c r="B28" s="2">
        <v>6.1373069999999998E-3</v>
      </c>
      <c r="D28" s="1">
        <f t="shared" si="0"/>
        <v>1.821050941199371E-2</v>
      </c>
      <c r="E28" s="1">
        <f t="shared" si="1"/>
        <v>5.4033903313670237E-2</v>
      </c>
      <c r="F28" s="1">
        <f t="shared" si="2"/>
        <v>0.16032844778016644</v>
      </c>
    </row>
    <row r="29" spans="1:7" x14ac:dyDescent="0.25">
      <c r="D29" s="4">
        <f>SUM(D2:D28)</f>
        <v>0.18123635033385091</v>
      </c>
      <c r="E29" s="4">
        <f>SUM(E2:E28)</f>
        <v>0.18079371107791103</v>
      </c>
      <c r="F29" s="4">
        <f>SUM(F2:F28)</f>
        <v>0.34975419288781595</v>
      </c>
    </row>
    <row r="30" spans="1:7" x14ac:dyDescent="0.25">
      <c r="B30" s="6">
        <f>SUM(B2:B28)</f>
        <v>0.99781624000000013</v>
      </c>
      <c r="D30" s="3">
        <f>D29/$B$30</f>
        <v>0.1816329931990793</v>
      </c>
      <c r="E30" s="3">
        <f>E29/$B$30</f>
        <v>0.18118938520975666</v>
      </c>
      <c r="F30" s="3">
        <f>F29/$B$30</f>
        <v>0.35051964366486549</v>
      </c>
    </row>
    <row r="32" spans="1:7" x14ac:dyDescent="0.25">
      <c r="A32" s="2" t="s">
        <v>6</v>
      </c>
      <c r="B32" s="2" t="s">
        <v>6</v>
      </c>
      <c r="D32" t="s">
        <v>5</v>
      </c>
      <c r="E32" s="5">
        <f>D30*E30/F30</f>
        <v>9.3889090002084355E-2</v>
      </c>
      <c r="G32" t="s">
        <v>7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Jérémie Vasseur</dc:creator>
  <cp:lastModifiedBy>Samuel Mitchell</cp:lastModifiedBy>
  <dcterms:created xsi:type="dcterms:W3CDTF">2023-02-17T13:18:39Z</dcterms:created>
  <dcterms:modified xsi:type="dcterms:W3CDTF">2023-06-13T14:07:52Z</dcterms:modified>
</cp:coreProperties>
</file>