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y\Desktop\"/>
    </mc:Choice>
  </mc:AlternateContent>
  <xr:revisionPtr revIDLastSave="0" documentId="8_{AAFD70C7-86AE-47E0-B242-0027203C51A5}" xr6:coauthVersionLast="45" xr6:coauthVersionMax="45" xr10:uidLastSave="{00000000-0000-0000-0000-000000000000}"/>
  <bookViews>
    <workbookView xWindow="-28920" yWindow="-120" windowWidth="29040" windowHeight="15990" xr2:uid="{19950EC5-FFDF-4679-8AF5-E9151EF23310}"/>
  </bookViews>
  <sheets>
    <sheet name="Table S4" sheetId="1" r:id="rId1"/>
    <sheet name="Table S5" sheetId="2" r:id="rId2"/>
    <sheet name="Table S6" sheetId="3" r:id="rId3"/>
    <sheet name="Table S7" sheetId="4" r:id="rId4"/>
    <sheet name="Table S8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4" i="5" l="1"/>
  <c r="AM33" i="5"/>
  <c r="AM32" i="5"/>
  <c r="AM31" i="5"/>
  <c r="AM30" i="5"/>
  <c r="AM29" i="5"/>
  <c r="AM28" i="5"/>
  <c r="AM27" i="5"/>
  <c r="AM26" i="5"/>
  <c r="AM25" i="5"/>
  <c r="AM24" i="5"/>
  <c r="AM23" i="5"/>
  <c r="AD22" i="5"/>
  <c r="AM22" i="5" s="1"/>
  <c r="AM4" i="5" s="1"/>
  <c r="AM21" i="5"/>
  <c r="AM20" i="5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<sst xmlns="http://schemas.openxmlformats.org/spreadsheetml/2006/main" count="540" uniqueCount="75">
  <si>
    <t>2012 KAZ CO2 Emissions</t>
  </si>
  <si>
    <t>Stone coal of coke</t>
  </si>
  <si>
    <t>Stone coal of energy</t>
  </si>
  <si>
    <t>Consentrate of coal</t>
  </si>
  <si>
    <t>Stone coal of energy with high ash</t>
  </si>
  <si>
    <t>Other coal</t>
  </si>
  <si>
    <t>Briguettes, pellets of coal</t>
  </si>
  <si>
    <t>Briguettes, pellets of lignite</t>
  </si>
  <si>
    <t>Lignite(brown coal)</t>
  </si>
  <si>
    <t>Crude oil</t>
  </si>
  <si>
    <t>Gas condensate</t>
  </si>
  <si>
    <t>Natural gas</t>
  </si>
  <si>
    <t>Associated petroleum gas</t>
  </si>
  <si>
    <t>Coke and semi - coke of coal</t>
  </si>
  <si>
    <t>Sawdust and wood waste</t>
  </si>
  <si>
    <t>Wood coal</t>
  </si>
  <si>
    <t>Aviation gasoline</t>
  </si>
  <si>
    <t>Motor gasoline</t>
  </si>
  <si>
    <t>Jet fuel of gasoline type</t>
  </si>
  <si>
    <t>Kerosene</t>
  </si>
  <si>
    <t>Jet fuel of kerosene type</t>
  </si>
  <si>
    <t>Gasoil</t>
  </si>
  <si>
    <t>Heating oil</t>
  </si>
  <si>
    <t>Domestic heating fuel</t>
  </si>
  <si>
    <t>Liquefied propane and butane</t>
  </si>
  <si>
    <t>Purified gases including  ethylene, propylene, butylenes, butadiene and other petroleum gases</t>
  </si>
  <si>
    <t>Lean gas</t>
  </si>
  <si>
    <t>Greased oil</t>
  </si>
  <si>
    <t>Oil and shale coke</t>
  </si>
  <si>
    <t>Oil and shale bitumen</t>
  </si>
  <si>
    <t>Furnace gas</t>
  </si>
  <si>
    <t>Coke gas</t>
  </si>
  <si>
    <t>Gas produced by distillation at refineries</t>
  </si>
  <si>
    <t>Shale-distilling</t>
  </si>
  <si>
    <t>Tar</t>
  </si>
  <si>
    <t>Oil easy distiller</t>
  </si>
  <si>
    <t>Oil distilation products</t>
  </si>
  <si>
    <t>Bio fuel</t>
  </si>
  <si>
    <t>Total</t>
  </si>
  <si>
    <t>Kt CO2</t>
  </si>
  <si>
    <t>Total Consumption</t>
  </si>
  <si>
    <t>Agriculture/forestry</t>
  </si>
  <si>
    <t>Fishing</t>
  </si>
  <si>
    <t>Iron and steel</t>
  </si>
  <si>
    <t>Chemical and petrochemical</t>
  </si>
  <si>
    <t>Non-ferrous metals</t>
  </si>
  <si>
    <t>Non-metallic minerals</t>
  </si>
  <si>
    <t>Transport equipment</t>
  </si>
  <si>
    <t>Machinery</t>
  </si>
  <si>
    <t>Mining and quarrying</t>
  </si>
  <si>
    <t>Electrical supply, giving of gas, steam and air - conditioning</t>
  </si>
  <si>
    <t>Food and tobacco</t>
  </si>
  <si>
    <t>Paper pulp and printing</t>
  </si>
  <si>
    <t>Wood and wood products</t>
  </si>
  <si>
    <t>Textile and leather</t>
  </si>
  <si>
    <t>Non-specified industry</t>
  </si>
  <si>
    <t>Construction</t>
  </si>
  <si>
    <t xml:space="preserve">Air transport </t>
  </si>
  <si>
    <t>Land transport and pipeline transportation</t>
  </si>
  <si>
    <t>Rail</t>
  </si>
  <si>
    <t>Water transport</t>
  </si>
  <si>
    <t>Non-specified transport</t>
  </si>
  <si>
    <t>Real estate operations</t>
  </si>
  <si>
    <t>Public health services and social services</t>
  </si>
  <si>
    <t>Other services provision</t>
  </si>
  <si>
    <t>Wholesale and retail trade; car and motorcycles repairs</t>
  </si>
  <si>
    <t>Warehousing and auxiliary transport activity</t>
  </si>
  <si>
    <t>Information and communication</t>
  </si>
  <si>
    <t>Financial and insurance activities</t>
  </si>
  <si>
    <t>Governance and defence; obligatory social security</t>
  </si>
  <si>
    <t>Education</t>
  </si>
  <si>
    <t>2013 KAZ CO2 Emissions</t>
  </si>
  <si>
    <t>2014 KAZ CO2 Emissions</t>
  </si>
  <si>
    <t>2015 KAZ CO2 Emissions</t>
  </si>
  <si>
    <t>2016 KAZ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</si>
</sst>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99CB-1C9E-4F39-9F49-E82D98BD652B}">
  <dimension ref="A1:AM34"/>
  <sheetViews>
    <sheetView tabSelected="1" workbookViewId="0">
      <selection activeCell="I32" sqref="I32"/>
    </sheetView>
  </sheetViews>
  <sheetFormatPr defaultRowHeight="14.4" x14ac:dyDescent="0.3"/>
  <cols>
    <col min="1" max="1" width="26.109375" customWidth="1"/>
    <col min="3" max="3" width="10.6640625" customWidth="1"/>
    <col min="39" max="39" width="10" customWidth="1"/>
  </cols>
  <sheetData>
    <row r="1" spans="1:39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2" customFormat="1" x14ac:dyDescent="0.3"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4" spans="1:39" x14ac:dyDescent="0.3">
      <c r="A4" s="2" t="s">
        <v>40</v>
      </c>
      <c r="B4" s="3">
        <f>SUM(B5:B34)</f>
        <v>0</v>
      </c>
      <c r="C4" s="3">
        <f t="shared" ref="C4:AM4" si="0">SUM(C5:C34)</f>
        <v>159986.97131999995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2.1474199999999999</v>
      </c>
      <c r="H4" s="3">
        <f t="shared" si="0"/>
        <v>0</v>
      </c>
      <c r="I4" s="3">
        <f t="shared" si="0"/>
        <v>808.64639999999986</v>
      </c>
      <c r="J4" s="3">
        <f t="shared" si="0"/>
        <v>2314.8213300000002</v>
      </c>
      <c r="K4" s="3">
        <f t="shared" si="0"/>
        <v>0.28248000000000001</v>
      </c>
      <c r="L4" s="3">
        <f t="shared" si="0"/>
        <v>15182.135430000004</v>
      </c>
      <c r="M4" s="3">
        <f t="shared" si="0"/>
        <v>47329.363500000014</v>
      </c>
      <c r="N4" s="3">
        <f t="shared" si="0"/>
        <v>7039.1020000000008</v>
      </c>
      <c r="O4" s="3">
        <f t="shared" si="0"/>
        <v>17.527999999999995</v>
      </c>
      <c r="P4" s="3">
        <f t="shared" si="0"/>
        <v>0.2576</v>
      </c>
      <c r="Q4" s="3">
        <f t="shared" si="0"/>
        <v>28.665000000000006</v>
      </c>
      <c r="R4" s="3">
        <f t="shared" si="0"/>
        <v>4159.3929300000009</v>
      </c>
      <c r="S4" s="3">
        <f t="shared" si="0"/>
        <v>150.57000000000002</v>
      </c>
      <c r="T4" s="3">
        <f t="shared" si="0"/>
        <v>1424.4109000000001</v>
      </c>
      <c r="U4" s="3">
        <f t="shared" si="0"/>
        <v>0</v>
      </c>
      <c r="V4" s="3">
        <f t="shared" si="0"/>
        <v>13130.83122</v>
      </c>
      <c r="W4" s="3">
        <f t="shared" si="0"/>
        <v>0</v>
      </c>
      <c r="X4" s="3">
        <f t="shared" si="0"/>
        <v>0</v>
      </c>
      <c r="Y4" s="3">
        <f t="shared" si="0"/>
        <v>449.95979000000005</v>
      </c>
      <c r="Z4" s="3">
        <f t="shared" si="0"/>
        <v>690.98917000000017</v>
      </c>
      <c r="AA4" s="3">
        <f t="shared" si="0"/>
        <v>4078.6704200000008</v>
      </c>
      <c r="AB4" s="3">
        <f t="shared" si="0"/>
        <v>0</v>
      </c>
      <c r="AC4" s="3">
        <f t="shared" si="0"/>
        <v>7.8195000000000014</v>
      </c>
      <c r="AD4" s="3">
        <f t="shared" si="0"/>
        <v>300.76889999999992</v>
      </c>
      <c r="AE4" s="3">
        <f t="shared" si="0"/>
        <v>0</v>
      </c>
      <c r="AF4" s="3">
        <f t="shared" si="0"/>
        <v>689.9626800000002</v>
      </c>
      <c r="AG4" s="3">
        <f t="shared" si="0"/>
        <v>53.527680000000004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  <c r="AL4" s="3">
        <f t="shared" si="0"/>
        <v>0</v>
      </c>
      <c r="AM4" s="3">
        <f t="shared" si="0"/>
        <v>257846.82367000001</v>
      </c>
    </row>
    <row r="5" spans="1:39" x14ac:dyDescent="0.3">
      <c r="A5" s="3" t="s">
        <v>41</v>
      </c>
      <c r="B5" s="3">
        <v>0</v>
      </c>
      <c r="C5" s="3">
        <v>1094.760952032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0.46482624000000006</v>
      </c>
      <c r="J5" s="3">
        <v>0</v>
      </c>
      <c r="K5" s="3">
        <v>1.3003744945567653E-2</v>
      </c>
      <c r="L5" s="3">
        <v>26.677611114000001</v>
      </c>
      <c r="M5" s="3">
        <v>2.5083344459999997</v>
      </c>
      <c r="N5" s="3">
        <v>0</v>
      </c>
      <c r="O5" s="3">
        <v>0.69289920000000005</v>
      </c>
      <c r="P5" s="3">
        <v>2.2947991126448116E-3</v>
      </c>
      <c r="Q5" s="3">
        <v>0.98800590000000021</v>
      </c>
      <c r="R5" s="3">
        <v>151.64302368600002</v>
      </c>
      <c r="S5" s="3">
        <v>0</v>
      </c>
      <c r="T5" s="3">
        <v>7.2170940770000005</v>
      </c>
      <c r="U5" s="3">
        <v>0</v>
      </c>
      <c r="V5" s="3">
        <v>1346.2098975000001</v>
      </c>
      <c r="W5" s="3">
        <v>0</v>
      </c>
      <c r="X5" s="3">
        <v>0</v>
      </c>
      <c r="Y5" s="3">
        <v>18.833944763000002</v>
      </c>
      <c r="Z5" s="3">
        <v>0</v>
      </c>
      <c r="AA5" s="3">
        <v>0</v>
      </c>
      <c r="AB5" s="3">
        <v>0</v>
      </c>
      <c r="AC5" s="3">
        <v>0</v>
      </c>
      <c r="AD5" s="3">
        <v>13.845660093312597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2663.8575475953712</v>
      </c>
    </row>
    <row r="6" spans="1:39" x14ac:dyDescent="0.3">
      <c r="A6" s="3" t="s">
        <v>42</v>
      </c>
      <c r="B6" s="3">
        <v>0</v>
      </c>
      <c r="C6" s="3">
        <v>0.27449987399999998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0.59979202800000009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1.8313197210000001</v>
      </c>
      <c r="S6" s="3">
        <v>0</v>
      </c>
      <c r="T6" s="3">
        <v>0</v>
      </c>
      <c r="U6" s="3">
        <v>0</v>
      </c>
      <c r="V6" s="3">
        <v>1.2974910000000002</v>
      </c>
      <c r="W6" s="3">
        <v>0</v>
      </c>
      <c r="X6" s="3">
        <v>0</v>
      </c>
      <c r="Y6" s="3">
        <v>2.8767290000000006E-3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4.0059793519999998</v>
      </c>
    </row>
    <row r="7" spans="1:39" x14ac:dyDescent="0.3">
      <c r="A7" s="3" t="s">
        <v>43</v>
      </c>
      <c r="B7" s="3">
        <v>0</v>
      </c>
      <c r="C7" s="3">
        <v>4494.8630308432112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29.395736746065825</v>
      </c>
      <c r="J7" s="3">
        <v>0</v>
      </c>
      <c r="K7" s="3">
        <v>2.0999290824261278E-2</v>
      </c>
      <c r="L7" s="3">
        <v>930.90088967808754</v>
      </c>
      <c r="M7" s="3">
        <v>628.42708874840969</v>
      </c>
      <c r="N7" s="3">
        <v>2398.8869164505095</v>
      </c>
      <c r="O7" s="3">
        <v>0</v>
      </c>
      <c r="P7" s="3">
        <v>5.5547251663790979E-2</v>
      </c>
      <c r="Q7" s="3">
        <v>8.0019678989361798E-2</v>
      </c>
      <c r="R7" s="3">
        <v>500.60071539051239</v>
      </c>
      <c r="S7" s="3">
        <v>0.51368076765958437</v>
      </c>
      <c r="T7" s="3">
        <v>4.0994877061563768</v>
      </c>
      <c r="U7" s="3">
        <v>0</v>
      </c>
      <c r="V7" s="3">
        <v>1987.7895089138292</v>
      </c>
      <c r="W7" s="3">
        <v>0</v>
      </c>
      <c r="X7" s="3">
        <v>0</v>
      </c>
      <c r="Y7" s="3">
        <v>97.868736702494672</v>
      </c>
      <c r="Z7" s="3">
        <v>115.71351271032952</v>
      </c>
      <c r="AA7" s="3">
        <v>680.17670927650443</v>
      </c>
      <c r="AB7" s="3">
        <v>0</v>
      </c>
      <c r="AC7" s="3">
        <v>2.9822242021276604</v>
      </c>
      <c r="AD7" s="3">
        <v>22.3588700155521</v>
      </c>
      <c r="AE7" s="3">
        <v>0</v>
      </c>
      <c r="AF7" s="3">
        <v>116.14701275071636</v>
      </c>
      <c r="AG7" s="3">
        <v>9.010748424068769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12019.891435547712</v>
      </c>
    </row>
    <row r="8" spans="1:39" x14ac:dyDescent="0.3">
      <c r="A8" s="3" t="s">
        <v>44</v>
      </c>
      <c r="B8" s="3">
        <v>0</v>
      </c>
      <c r="C8" s="3">
        <v>51.994402386996533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0.3400356705753601</v>
      </c>
      <c r="J8" s="3">
        <v>0</v>
      </c>
      <c r="K8" s="3">
        <v>8.49343701399689E-4</v>
      </c>
      <c r="L8" s="3">
        <v>1251.7646005884069</v>
      </c>
      <c r="M8" s="3">
        <v>845.03387252977654</v>
      </c>
      <c r="N8" s="3">
        <v>27.749164047704191</v>
      </c>
      <c r="O8" s="3">
        <v>0</v>
      </c>
      <c r="P8" s="3">
        <v>6.4254375154054711E-4</v>
      </c>
      <c r="Q8" s="3">
        <v>3.2365002659574499E-3</v>
      </c>
      <c r="R8" s="3">
        <v>20.247448739644152</v>
      </c>
      <c r="S8" s="3">
        <v>2.0776488510638694E-2</v>
      </c>
      <c r="T8" s="3">
        <v>0.16580912619042523</v>
      </c>
      <c r="U8" s="3">
        <v>0</v>
      </c>
      <c r="V8" s="3">
        <v>80.398738854255285</v>
      </c>
      <c r="W8" s="3">
        <v>0</v>
      </c>
      <c r="X8" s="3">
        <v>0</v>
      </c>
      <c r="Y8" s="3">
        <v>3.9584286811329776</v>
      </c>
      <c r="Z8" s="3">
        <v>155.5977447509112</v>
      </c>
      <c r="AA8" s="3">
        <v>914.62059630372505</v>
      </c>
      <c r="AB8" s="3">
        <v>0</v>
      </c>
      <c r="AC8" s="3">
        <v>0.12061994680851064</v>
      </c>
      <c r="AD8" s="3">
        <v>0.90433365474339023</v>
      </c>
      <c r="AE8" s="3">
        <v>0</v>
      </c>
      <c r="AF8" s="3">
        <v>156.18066395415477</v>
      </c>
      <c r="AG8" s="3">
        <v>12.116580859598853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3521.2185449708536</v>
      </c>
    </row>
    <row r="9" spans="1:39" x14ac:dyDescent="0.3">
      <c r="A9" s="3" t="s">
        <v>45</v>
      </c>
      <c r="B9" s="3">
        <v>0</v>
      </c>
      <c r="C9" s="3">
        <v>651.52169521665064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4.2608551374136976</v>
      </c>
      <c r="J9" s="3">
        <v>0</v>
      </c>
      <c r="K9" s="3">
        <v>2.108715396578538E-3</v>
      </c>
      <c r="L9" s="3">
        <v>562.50181418846137</v>
      </c>
      <c r="M9" s="3">
        <v>379.73041107350718</v>
      </c>
      <c r="N9" s="3">
        <v>347.71401480184443</v>
      </c>
      <c r="O9" s="3">
        <v>0</v>
      </c>
      <c r="P9" s="3">
        <v>8.051466600936653E-3</v>
      </c>
      <c r="Q9" s="3">
        <v>8.0354489361702218E-3</v>
      </c>
      <c r="R9" s="3">
        <v>50.269527905323407</v>
      </c>
      <c r="S9" s="3">
        <v>5.1583005957447789E-2</v>
      </c>
      <c r="T9" s="3">
        <v>0.41166403743829716</v>
      </c>
      <c r="U9" s="3">
        <v>0</v>
      </c>
      <c r="V9" s="3">
        <v>199.6106619829786</v>
      </c>
      <c r="W9" s="3">
        <v>0</v>
      </c>
      <c r="X9" s="3">
        <v>0</v>
      </c>
      <c r="Y9" s="3">
        <v>9.8278229324680826</v>
      </c>
      <c r="Z9" s="3">
        <v>69.920505552624647</v>
      </c>
      <c r="AA9" s="3">
        <v>411.00039454154734</v>
      </c>
      <c r="AB9" s="3">
        <v>0</v>
      </c>
      <c r="AC9" s="3">
        <v>0.29947021276595748</v>
      </c>
      <c r="AD9" s="3">
        <v>2.2452421772939344</v>
      </c>
      <c r="AE9" s="3">
        <v>0</v>
      </c>
      <c r="AF9" s="3">
        <v>70.182450257879665</v>
      </c>
      <c r="AG9" s="3">
        <v>5.444792664756446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2765.0111013198448</v>
      </c>
    </row>
    <row r="10" spans="1:39" x14ac:dyDescent="0.3">
      <c r="A10" s="3" t="s">
        <v>46</v>
      </c>
      <c r="B10" s="3">
        <v>0</v>
      </c>
      <c r="C10" s="3">
        <v>11.672212780754327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7.6334538292427798E-2</v>
      </c>
      <c r="J10" s="3">
        <v>0</v>
      </c>
      <c r="K10" s="3">
        <v>5.8575427682737167E-3</v>
      </c>
      <c r="L10" s="3">
        <v>0</v>
      </c>
      <c r="M10" s="3">
        <v>0</v>
      </c>
      <c r="N10" s="3">
        <v>6.2294041739744115</v>
      </c>
      <c r="O10" s="3">
        <v>0</v>
      </c>
      <c r="P10" s="3">
        <v>1.4424451565195958E-4</v>
      </c>
      <c r="Q10" s="3">
        <v>2.2320691489361728E-2</v>
      </c>
      <c r="R10" s="3">
        <v>139.63757751478727</v>
      </c>
      <c r="S10" s="3">
        <v>0.14328612765957721</v>
      </c>
      <c r="T10" s="3">
        <v>1.1435112151063809</v>
      </c>
      <c r="U10" s="3">
        <v>0</v>
      </c>
      <c r="V10" s="3">
        <v>554.47406106382948</v>
      </c>
      <c r="W10" s="3">
        <v>0</v>
      </c>
      <c r="X10" s="3">
        <v>0</v>
      </c>
      <c r="Y10" s="3">
        <v>27.299508145744678</v>
      </c>
      <c r="Z10" s="3">
        <v>0</v>
      </c>
      <c r="AA10" s="3">
        <v>0</v>
      </c>
      <c r="AB10" s="3">
        <v>0</v>
      </c>
      <c r="AC10" s="3">
        <v>0.83186170212765964</v>
      </c>
      <c r="AD10" s="3">
        <v>6.2367838258164845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747.77286356686591</v>
      </c>
    </row>
    <row r="11" spans="1:39" x14ac:dyDescent="0.3">
      <c r="A11" s="3" t="s">
        <v>47</v>
      </c>
      <c r="B11" s="3">
        <v>0</v>
      </c>
      <c r="C11" s="3">
        <v>1.0611102527958478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6.9395034811297997E-3</v>
      </c>
      <c r="J11" s="3">
        <v>0</v>
      </c>
      <c r="K11" s="3">
        <v>5.8575427682737167E-5</v>
      </c>
      <c r="L11" s="3">
        <v>11.883841144826651</v>
      </c>
      <c r="M11" s="3">
        <v>8.022473473383954</v>
      </c>
      <c r="N11" s="3">
        <v>0.56630947036131019</v>
      </c>
      <c r="O11" s="3">
        <v>0</v>
      </c>
      <c r="P11" s="3">
        <v>1.3113137786541779E-5</v>
      </c>
      <c r="Q11" s="3">
        <v>2.2320691489361726E-4</v>
      </c>
      <c r="R11" s="3">
        <v>1.3963757751478727</v>
      </c>
      <c r="S11" s="3">
        <v>1.432861276595772E-3</v>
      </c>
      <c r="T11" s="3">
        <v>1.143511215106381E-2</v>
      </c>
      <c r="U11" s="3">
        <v>0</v>
      </c>
      <c r="V11" s="3">
        <v>5.5447406106382955</v>
      </c>
      <c r="W11" s="3">
        <v>0</v>
      </c>
      <c r="X11" s="3">
        <v>0</v>
      </c>
      <c r="Y11" s="3">
        <v>0.27299508145744678</v>
      </c>
      <c r="Z11" s="3">
        <v>1.4771937792808023</v>
      </c>
      <c r="AA11" s="3">
        <v>8.6831069269340997</v>
      </c>
      <c r="AB11" s="3">
        <v>0</v>
      </c>
      <c r="AC11" s="3">
        <v>8.3186170212765954E-3</v>
      </c>
      <c r="AD11" s="3">
        <v>6.2367838258164845E-2</v>
      </c>
      <c r="AE11" s="3">
        <v>0</v>
      </c>
      <c r="AF11" s="3">
        <v>1.4827278223495706</v>
      </c>
      <c r="AG11" s="3">
        <v>0.11503083094555874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40.596693995789998</v>
      </c>
    </row>
    <row r="12" spans="1:39" x14ac:dyDescent="0.3">
      <c r="A12" s="3" t="s">
        <v>48</v>
      </c>
      <c r="B12" s="3">
        <v>0</v>
      </c>
      <c r="C12" s="3">
        <v>12.733323033550173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8.32740417735576E-2</v>
      </c>
      <c r="J12" s="3">
        <v>0</v>
      </c>
      <c r="K12" s="3">
        <v>3.5145256609642303E-4</v>
      </c>
      <c r="L12" s="3">
        <v>51.496644960915482</v>
      </c>
      <c r="M12" s="3">
        <v>34.764051717997134</v>
      </c>
      <c r="N12" s="3">
        <v>6.7957136443357209</v>
      </c>
      <c r="O12" s="3">
        <v>0</v>
      </c>
      <c r="P12" s="3">
        <v>1.5735765343850136E-4</v>
      </c>
      <c r="Q12" s="3">
        <v>1.3392414893617036E-3</v>
      </c>
      <c r="R12" s="3">
        <v>8.3782546508872358</v>
      </c>
      <c r="S12" s="3">
        <v>8.5971676595746321E-3</v>
      </c>
      <c r="T12" s="3">
        <v>6.8610672906382869E-2</v>
      </c>
      <c r="U12" s="3">
        <v>0</v>
      </c>
      <c r="V12" s="3">
        <v>33.268443663829771</v>
      </c>
      <c r="W12" s="3">
        <v>0</v>
      </c>
      <c r="X12" s="3">
        <v>0</v>
      </c>
      <c r="Y12" s="3">
        <v>1.6379704887446807</v>
      </c>
      <c r="Z12" s="3">
        <v>6.4011730435501439</v>
      </c>
      <c r="AA12" s="3">
        <v>37.626796683381095</v>
      </c>
      <c r="AB12" s="3">
        <v>0</v>
      </c>
      <c r="AC12" s="3">
        <v>4.991170212765958E-2</v>
      </c>
      <c r="AD12" s="3">
        <v>0.37420702954898905</v>
      </c>
      <c r="AE12" s="3">
        <v>0</v>
      </c>
      <c r="AF12" s="3">
        <v>6.4251538968481388</v>
      </c>
      <c r="AG12" s="3">
        <v>0.49846693409742121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200.61244138386206</v>
      </c>
    </row>
    <row r="13" spans="1:39" x14ac:dyDescent="0.3">
      <c r="A13" s="3" t="s">
        <v>49</v>
      </c>
      <c r="B13" s="3">
        <v>0</v>
      </c>
      <c r="C13" s="3">
        <v>1061.1102527958478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6.9395034811297993</v>
      </c>
      <c r="J13" s="3">
        <v>0</v>
      </c>
      <c r="K13" s="3">
        <v>9.1377667185069972E-3</v>
      </c>
      <c r="L13" s="3">
        <v>2036.0981161469656</v>
      </c>
      <c r="M13" s="3">
        <v>1374.5171217731174</v>
      </c>
      <c r="N13" s="3">
        <v>566.3094703613101</v>
      </c>
      <c r="O13" s="3">
        <v>0</v>
      </c>
      <c r="P13" s="3">
        <v>1.311313778654178E-2</v>
      </c>
      <c r="Q13" s="3">
        <v>3.4820278723404291E-2</v>
      </c>
      <c r="R13" s="3">
        <v>217.83462092306812</v>
      </c>
      <c r="S13" s="3">
        <v>0.22352635914894042</v>
      </c>
      <c r="T13" s="3">
        <v>1.7838774955659544</v>
      </c>
      <c r="U13" s="3">
        <v>0</v>
      </c>
      <c r="V13" s="3">
        <v>864.97953525957405</v>
      </c>
      <c r="W13" s="3">
        <v>0</v>
      </c>
      <c r="X13" s="3">
        <v>0</v>
      </c>
      <c r="Y13" s="3">
        <v>42.5872327073617</v>
      </c>
      <c r="Z13" s="3">
        <v>253.09253418344414</v>
      </c>
      <c r="AA13" s="3">
        <v>1487.7056534813755</v>
      </c>
      <c r="AB13" s="3">
        <v>0</v>
      </c>
      <c r="AC13" s="3">
        <v>1.2977042553191489</v>
      </c>
      <c r="AD13" s="3">
        <v>9.729382768273716</v>
      </c>
      <c r="AE13" s="3">
        <v>0</v>
      </c>
      <c r="AF13" s="3">
        <v>254.04070022922642</v>
      </c>
      <c r="AG13" s="3">
        <v>19.70861570200573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8198.0149191059645</v>
      </c>
    </row>
    <row r="14" spans="1:39" x14ac:dyDescent="0.3">
      <c r="A14" s="2" t="s">
        <v>50</v>
      </c>
      <c r="B14" s="3">
        <v>0</v>
      </c>
      <c r="C14" s="3">
        <v>141119.15268</v>
      </c>
      <c r="D14" s="3">
        <v>0</v>
      </c>
      <c r="E14" s="3">
        <v>0</v>
      </c>
      <c r="F14" s="3">
        <v>0</v>
      </c>
      <c r="G14" s="3">
        <v>2.1474199999999999</v>
      </c>
      <c r="H14" s="3">
        <v>0</v>
      </c>
      <c r="I14" s="3">
        <v>654.9547</v>
      </c>
      <c r="J14" s="3">
        <v>325.00486999999998</v>
      </c>
      <c r="K14" s="3">
        <v>0</v>
      </c>
      <c r="L14" s="3">
        <v>7304.5341600000002</v>
      </c>
      <c r="M14" s="3">
        <v>43407.648719999997</v>
      </c>
      <c r="N14" s="3">
        <v>1.498</v>
      </c>
      <c r="O14" s="3">
        <v>0</v>
      </c>
      <c r="P14" s="3">
        <v>4.4800000000000006E-2</v>
      </c>
      <c r="Q14" s="3">
        <v>0</v>
      </c>
      <c r="R14" s="3">
        <v>8.5862700000000007</v>
      </c>
      <c r="S14" s="3">
        <v>0</v>
      </c>
      <c r="T14" s="3">
        <v>0</v>
      </c>
      <c r="U14" s="3">
        <v>0</v>
      </c>
      <c r="V14" s="3">
        <v>230.34725999999998</v>
      </c>
      <c r="W14" s="3">
        <v>0</v>
      </c>
      <c r="X14" s="3">
        <v>0</v>
      </c>
      <c r="Y14" s="3">
        <v>4.4296200000000008</v>
      </c>
      <c r="Z14" s="3">
        <v>0</v>
      </c>
      <c r="AA14" s="3">
        <v>38.131329999999998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193096.47983000003</v>
      </c>
    </row>
    <row r="15" spans="1:39" x14ac:dyDescent="0.3">
      <c r="A15" s="3" t="s">
        <v>51</v>
      </c>
      <c r="B15" s="3">
        <v>0</v>
      </c>
      <c r="C15" s="3">
        <v>43.505520364629767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0.2845196427263218</v>
      </c>
      <c r="J15" s="3">
        <v>0</v>
      </c>
      <c r="K15" s="3">
        <v>1.7572628304821153E-3</v>
      </c>
      <c r="L15" s="3">
        <v>653.61126296546558</v>
      </c>
      <c r="M15" s="3">
        <v>441.23604103611751</v>
      </c>
      <c r="N15" s="3">
        <v>23.218688284813712</v>
      </c>
      <c r="O15" s="3">
        <v>0</v>
      </c>
      <c r="P15" s="3">
        <v>5.3763864924821303E-4</v>
      </c>
      <c r="Q15" s="3">
        <v>6.6962074468085182E-3</v>
      </c>
      <c r="R15" s="3">
        <v>41.891273254436179</v>
      </c>
      <c r="S15" s="3">
        <v>4.2985838297873162E-2</v>
      </c>
      <c r="T15" s="3">
        <v>0.34305336453191432</v>
      </c>
      <c r="U15" s="3">
        <v>0</v>
      </c>
      <c r="V15" s="3">
        <v>166.34221831914886</v>
      </c>
      <c r="W15" s="3">
        <v>0</v>
      </c>
      <c r="X15" s="3">
        <v>0</v>
      </c>
      <c r="Y15" s="3">
        <v>8.1898524437234048</v>
      </c>
      <c r="Z15" s="3">
        <v>81.24565786044414</v>
      </c>
      <c r="AA15" s="3">
        <v>477.57088098137541</v>
      </c>
      <c r="AB15" s="3">
        <v>0</v>
      </c>
      <c r="AC15" s="3">
        <v>0.2495585106382979</v>
      </c>
      <c r="AD15" s="3">
        <v>1.8710351477449456</v>
      </c>
      <c r="AE15" s="3">
        <v>0</v>
      </c>
      <c r="AF15" s="3">
        <v>81.55003022922638</v>
      </c>
      <c r="AG15" s="3">
        <v>6.3266957020057299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2027.4882650542527</v>
      </c>
    </row>
    <row r="16" spans="1:39" x14ac:dyDescent="0.3">
      <c r="A16" s="3" t="s">
        <v>52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8.7863141524105757E-5</v>
      </c>
      <c r="L16" s="3">
        <v>7.9225607632177653</v>
      </c>
      <c r="M16" s="3">
        <v>5.348315648922636</v>
      </c>
      <c r="N16" s="3">
        <v>0</v>
      </c>
      <c r="O16" s="3">
        <v>0</v>
      </c>
      <c r="P16" s="3">
        <v>0</v>
      </c>
      <c r="Q16" s="3">
        <v>3.3481037234042591E-4</v>
      </c>
      <c r="R16" s="3">
        <v>2.0945636627218089</v>
      </c>
      <c r="S16" s="3">
        <v>2.149291914893658E-3</v>
      </c>
      <c r="T16" s="3">
        <v>1.7152668226595717E-2</v>
      </c>
      <c r="U16" s="3">
        <v>0</v>
      </c>
      <c r="V16" s="3">
        <v>8.3171109159574428</v>
      </c>
      <c r="W16" s="3">
        <v>0</v>
      </c>
      <c r="X16" s="3">
        <v>0</v>
      </c>
      <c r="Y16" s="3">
        <v>0.40949262218617016</v>
      </c>
      <c r="Z16" s="3">
        <v>0.98479585285386828</v>
      </c>
      <c r="AA16" s="3">
        <v>5.7887379512893986</v>
      </c>
      <c r="AB16" s="3">
        <v>0</v>
      </c>
      <c r="AC16" s="3">
        <v>1.2477925531914895E-2</v>
      </c>
      <c r="AD16" s="3">
        <v>9.3551757387247261E-2</v>
      </c>
      <c r="AE16" s="3">
        <v>0</v>
      </c>
      <c r="AF16" s="3">
        <v>0.98848521489971364</v>
      </c>
      <c r="AG16" s="3">
        <v>7.6687220630372505E-2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32.056504169253692</v>
      </c>
    </row>
    <row r="17" spans="1:39" x14ac:dyDescent="0.3">
      <c r="A17" s="3" t="s">
        <v>53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2.9287713841368584E-5</v>
      </c>
      <c r="L17" s="3">
        <v>3.9612803816088826</v>
      </c>
      <c r="M17" s="3">
        <v>2.674157824461318</v>
      </c>
      <c r="N17" s="3">
        <v>0</v>
      </c>
      <c r="O17" s="3">
        <v>0</v>
      </c>
      <c r="P17" s="3">
        <v>0</v>
      </c>
      <c r="Q17" s="3">
        <v>1.1160345744680863E-4</v>
      </c>
      <c r="R17" s="3">
        <v>0.69818788757393635</v>
      </c>
      <c r="S17" s="3">
        <v>7.1643063829788601E-4</v>
      </c>
      <c r="T17" s="3">
        <v>5.7175560755319049E-3</v>
      </c>
      <c r="U17" s="3">
        <v>0</v>
      </c>
      <c r="V17" s="3">
        <v>2.7723703053191477</v>
      </c>
      <c r="W17" s="3">
        <v>0</v>
      </c>
      <c r="X17" s="3">
        <v>0</v>
      </c>
      <c r="Y17" s="3">
        <v>0.13649754072872339</v>
      </c>
      <c r="Z17" s="3">
        <v>0.49239792642693414</v>
      </c>
      <c r="AA17" s="3">
        <v>2.8943689756446993</v>
      </c>
      <c r="AB17" s="3">
        <v>0</v>
      </c>
      <c r="AC17" s="3">
        <v>4.1593085106382977E-3</v>
      </c>
      <c r="AD17" s="3">
        <v>3.1183919129082423E-2</v>
      </c>
      <c r="AE17" s="3">
        <v>0</v>
      </c>
      <c r="AF17" s="3">
        <v>0.49424260744985682</v>
      </c>
      <c r="AG17" s="3">
        <v>3.8343610315186252E-2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14.203765165053523</v>
      </c>
    </row>
    <row r="18" spans="1:39" x14ac:dyDescent="0.3">
      <c r="A18" s="3" t="s">
        <v>54</v>
      </c>
      <c r="B18" s="3">
        <v>0</v>
      </c>
      <c r="C18" s="3">
        <v>2.1222205055916956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1.3879006962259599E-2</v>
      </c>
      <c r="J18" s="3">
        <v>0</v>
      </c>
      <c r="K18" s="3">
        <v>5.8575427682737167E-5</v>
      </c>
      <c r="L18" s="3">
        <v>19.806401908044414</v>
      </c>
      <c r="M18" s="3">
        <v>13.37078912230659</v>
      </c>
      <c r="N18" s="3">
        <v>1.1326189407226204</v>
      </c>
      <c r="O18" s="3">
        <v>0</v>
      </c>
      <c r="P18" s="3">
        <v>2.6226275573083557E-5</v>
      </c>
      <c r="Q18" s="3">
        <v>2.2320691489361726E-4</v>
      </c>
      <c r="R18" s="3">
        <v>1.3963757751478727</v>
      </c>
      <c r="S18" s="3">
        <v>1.432861276595772E-3</v>
      </c>
      <c r="T18" s="3">
        <v>1.143511215106381E-2</v>
      </c>
      <c r="U18" s="3">
        <v>0</v>
      </c>
      <c r="V18" s="3">
        <v>5.5447406106382955</v>
      </c>
      <c r="W18" s="3">
        <v>0</v>
      </c>
      <c r="X18" s="3">
        <v>0</v>
      </c>
      <c r="Y18" s="3">
        <v>0.27299508145744678</v>
      </c>
      <c r="Z18" s="3">
        <v>2.4619896321346708</v>
      </c>
      <c r="AA18" s="3">
        <v>14.471844878223497</v>
      </c>
      <c r="AB18" s="3">
        <v>0</v>
      </c>
      <c r="AC18" s="3">
        <v>8.3186170212765954E-3</v>
      </c>
      <c r="AD18" s="3">
        <v>6.2367838258164845E-2</v>
      </c>
      <c r="AE18" s="3">
        <v>0</v>
      </c>
      <c r="AF18" s="3">
        <v>2.4712130372492842</v>
      </c>
      <c r="AG18" s="3">
        <v>0.19171805157593125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63.340648987379815</v>
      </c>
    </row>
    <row r="19" spans="1:39" x14ac:dyDescent="0.3">
      <c r="A19" t="s">
        <v>55</v>
      </c>
      <c r="B19" s="3">
        <v>0</v>
      </c>
      <c r="C19" s="3">
        <v>6855.8333433139724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44.836131991579627</v>
      </c>
      <c r="J19" s="3">
        <v>1558.8605623920002</v>
      </c>
      <c r="K19" s="3">
        <v>3.2275060653188178E-2</v>
      </c>
      <c r="L19" s="3">
        <v>0</v>
      </c>
      <c r="M19" s="3">
        <v>0</v>
      </c>
      <c r="N19" s="3">
        <v>3658.9254880044241</v>
      </c>
      <c r="O19" s="3">
        <v>16.671401599999999</v>
      </c>
      <c r="P19" s="3">
        <v>8.4723983238846431E-2</v>
      </c>
      <c r="Q19" s="3">
        <v>5.2453625000000059E-2</v>
      </c>
      <c r="R19" s="3">
        <v>328.14830715975006</v>
      </c>
      <c r="S19" s="3">
        <v>0.33672240000000642</v>
      </c>
      <c r="T19" s="3">
        <v>2.6872513554999955</v>
      </c>
      <c r="U19" s="3">
        <v>0</v>
      </c>
      <c r="V19" s="3">
        <v>1303.0140434999994</v>
      </c>
      <c r="W19" s="3">
        <v>0</v>
      </c>
      <c r="X19" s="3">
        <v>0</v>
      </c>
      <c r="Y19" s="3">
        <v>64.153844142499992</v>
      </c>
      <c r="Z19" s="3">
        <v>0</v>
      </c>
      <c r="AA19" s="3">
        <v>0</v>
      </c>
      <c r="AB19" s="3">
        <v>0</v>
      </c>
      <c r="AC19" s="3">
        <v>1.9548749999999999</v>
      </c>
      <c r="AD19" s="3">
        <v>34.364678880248832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13869.956102408867</v>
      </c>
    </row>
    <row r="20" spans="1:39" x14ac:dyDescent="0.3">
      <c r="A20" s="3" t="s">
        <v>56</v>
      </c>
      <c r="B20" s="3">
        <v>0</v>
      </c>
      <c r="C20" s="3">
        <v>233.36648379000002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0.36684816000000003</v>
      </c>
      <c r="J20" s="3">
        <v>0</v>
      </c>
      <c r="K20" s="3">
        <v>1.3179471228615864E-3</v>
      </c>
      <c r="L20" s="3">
        <v>99.622391220000011</v>
      </c>
      <c r="M20" s="3">
        <v>53.316009648000005</v>
      </c>
      <c r="N20" s="3">
        <v>8.46798E-3</v>
      </c>
      <c r="O20" s="3">
        <v>2.54016E-2</v>
      </c>
      <c r="P20" s="3">
        <v>4.8518609810204583E-4</v>
      </c>
      <c r="Q20" s="3">
        <v>0</v>
      </c>
      <c r="R20" s="3">
        <v>726.00400233900007</v>
      </c>
      <c r="S20" s="3">
        <v>0</v>
      </c>
      <c r="T20" s="3">
        <v>4.5048585500000007</v>
      </c>
      <c r="U20" s="3">
        <v>0</v>
      </c>
      <c r="V20" s="3">
        <v>1945.2948742500002</v>
      </c>
      <c r="W20" s="3">
        <v>0</v>
      </c>
      <c r="X20" s="3">
        <v>0</v>
      </c>
      <c r="Y20" s="3">
        <v>15.309951738000002</v>
      </c>
      <c r="Z20" s="3">
        <v>0</v>
      </c>
      <c r="AA20" s="3">
        <v>0</v>
      </c>
      <c r="AB20" s="3">
        <v>0</v>
      </c>
      <c r="AC20" s="3">
        <v>0</v>
      </c>
      <c r="AD20" s="3">
        <v>1.4032763608087091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3079.2243687690307</v>
      </c>
    </row>
    <row r="21" spans="1:39" x14ac:dyDescent="0.3">
      <c r="A21" s="3" t="s">
        <v>57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0.78154608000000003</v>
      </c>
      <c r="J21" s="3">
        <v>0</v>
      </c>
      <c r="K21" s="3">
        <v>2.6651819595645415E-3</v>
      </c>
      <c r="L21" s="3">
        <v>0.29989601400000004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0.88671221100000008</v>
      </c>
      <c r="S21" s="3">
        <v>0</v>
      </c>
      <c r="T21" s="3">
        <v>0</v>
      </c>
      <c r="U21" s="3">
        <v>0</v>
      </c>
      <c r="V21" s="3">
        <v>14.247207000000001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2.8377366407465008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19.055763127706065</v>
      </c>
    </row>
    <row r="22" spans="1:39" x14ac:dyDescent="0.3">
      <c r="A22" s="3" t="s">
        <v>58</v>
      </c>
      <c r="B22" s="3">
        <v>0</v>
      </c>
      <c r="C22" s="3">
        <v>3.9123163859999996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0.13366912597200623</v>
      </c>
      <c r="L22" s="3">
        <v>8.3620640400000017</v>
      </c>
      <c r="M22" s="3">
        <v>1.202946858</v>
      </c>
      <c r="N22" s="3">
        <v>0</v>
      </c>
      <c r="O22" s="3">
        <v>0</v>
      </c>
      <c r="P22" s="3">
        <v>0</v>
      </c>
      <c r="Q22" s="3">
        <v>0</v>
      </c>
      <c r="R22" s="3">
        <v>3.7418645880000003</v>
      </c>
      <c r="S22" s="3">
        <v>0</v>
      </c>
      <c r="T22" s="3">
        <v>2.1747593000000003E-2</v>
      </c>
      <c r="U22" s="3">
        <v>0</v>
      </c>
      <c r="V22" s="3">
        <v>14.165326500000001</v>
      </c>
      <c r="W22" s="3">
        <v>0</v>
      </c>
      <c r="X22" s="3">
        <v>0</v>
      </c>
      <c r="Y22" s="3">
        <v>0.16972701100000004</v>
      </c>
      <c r="Z22" s="3">
        <v>0</v>
      </c>
      <c r="AA22" s="3">
        <v>0</v>
      </c>
      <c r="AB22" s="3">
        <v>0</v>
      </c>
      <c r="AC22" s="3">
        <v>0</v>
      </c>
      <c r="AD22" s="3">
        <v>142.32340690513217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174.03306900710419</v>
      </c>
    </row>
    <row r="23" spans="1:39" x14ac:dyDescent="0.3">
      <c r="A23" s="3" t="s">
        <v>59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6.7068864696734065E-3</v>
      </c>
      <c r="L23" s="3">
        <v>0</v>
      </c>
      <c r="M23" s="3">
        <v>0</v>
      </c>
      <c r="N23" s="3">
        <v>0</v>
      </c>
      <c r="O23" s="3">
        <v>0</v>
      </c>
      <c r="P23" s="3">
        <v>7.8678826719250682E-5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7.1411174805598749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7.1479030458562676</v>
      </c>
    </row>
    <row r="24" spans="1:39" x14ac:dyDescent="0.3">
      <c r="A24" s="3" t="s">
        <v>60</v>
      </c>
      <c r="B24" s="3">
        <v>0</v>
      </c>
      <c r="C24" s="3">
        <v>73.313648165999993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1.025352E-2</v>
      </c>
      <c r="J24" s="3">
        <v>12.127546572</v>
      </c>
      <c r="K24" s="3">
        <v>1.4643856920684294E-4</v>
      </c>
      <c r="L24" s="3">
        <v>1655.8988260320002</v>
      </c>
      <c r="M24" s="3">
        <v>26.148728052000003</v>
      </c>
      <c r="N24" s="3">
        <v>5.6453199999999997E-3</v>
      </c>
      <c r="O24" s="3">
        <v>0</v>
      </c>
      <c r="P24" s="3">
        <v>0</v>
      </c>
      <c r="Q24" s="3">
        <v>0</v>
      </c>
      <c r="R24" s="3">
        <v>480.16532718000008</v>
      </c>
      <c r="S24" s="3">
        <v>0</v>
      </c>
      <c r="T24" s="3">
        <v>0.16155354799999999</v>
      </c>
      <c r="U24" s="3">
        <v>0</v>
      </c>
      <c r="V24" s="3">
        <v>1795.1386342500002</v>
      </c>
      <c r="W24" s="3">
        <v>0</v>
      </c>
      <c r="X24" s="3">
        <v>0</v>
      </c>
      <c r="Y24" s="3">
        <v>14.573509114000004</v>
      </c>
      <c r="Z24" s="3">
        <v>0</v>
      </c>
      <c r="AA24" s="3">
        <v>0</v>
      </c>
      <c r="AB24" s="3">
        <v>0</v>
      </c>
      <c r="AC24" s="3">
        <v>0</v>
      </c>
      <c r="AD24" s="3">
        <v>0.15591959564541213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4057.6997377882153</v>
      </c>
    </row>
    <row r="25" spans="1:39" x14ac:dyDescent="0.3">
      <c r="A25" s="3" t="s">
        <v>61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2.3430171073094867E-4</v>
      </c>
      <c r="L25" s="3">
        <v>0</v>
      </c>
      <c r="M25" s="3">
        <v>0</v>
      </c>
      <c r="N25" s="3">
        <v>0</v>
      </c>
      <c r="O25" s="3">
        <v>0</v>
      </c>
      <c r="P25" s="3">
        <v>6.1631747596746359E-4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0.24947135303265938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0.25032197221935781</v>
      </c>
    </row>
    <row r="26" spans="1:39" x14ac:dyDescent="0.3">
      <c r="A26" s="3" t="s">
        <v>62</v>
      </c>
      <c r="B26" s="3">
        <v>0</v>
      </c>
      <c r="C26" s="3">
        <v>9.5714501519999988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4.2613623639191293E-2</v>
      </c>
      <c r="L26" s="3">
        <v>4.1022272280000003</v>
      </c>
      <c r="M26" s="3">
        <v>1.0039191540000001</v>
      </c>
      <c r="N26" s="3">
        <v>0</v>
      </c>
      <c r="O26" s="3">
        <v>0</v>
      </c>
      <c r="P26" s="3">
        <v>2.0495834360364801E-2</v>
      </c>
      <c r="Q26" s="3">
        <v>0</v>
      </c>
      <c r="R26" s="3">
        <v>24.605502075</v>
      </c>
      <c r="S26" s="3">
        <v>0</v>
      </c>
      <c r="T26" s="3">
        <v>0</v>
      </c>
      <c r="U26" s="3">
        <v>0</v>
      </c>
      <c r="V26" s="3">
        <v>14.162177249999999</v>
      </c>
      <c r="W26" s="3">
        <v>0</v>
      </c>
      <c r="X26" s="3">
        <v>0</v>
      </c>
      <c r="Y26" s="3">
        <v>5.7534580000000012E-3</v>
      </c>
      <c r="Z26" s="3">
        <v>0</v>
      </c>
      <c r="AA26" s="3">
        <v>0</v>
      </c>
      <c r="AB26" s="3">
        <v>0</v>
      </c>
      <c r="AC26" s="3">
        <v>0</v>
      </c>
      <c r="AD26" s="3">
        <v>45.372602332814928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98.886741107814487</v>
      </c>
    </row>
    <row r="27" spans="1:39" x14ac:dyDescent="0.3">
      <c r="A27" s="3" t="s">
        <v>63</v>
      </c>
      <c r="B27" s="3">
        <v>0</v>
      </c>
      <c r="C27" s="3">
        <v>1986.9243606959999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47.120620800000005</v>
      </c>
      <c r="J27" s="3">
        <v>0</v>
      </c>
      <c r="K27" s="3">
        <v>2.343017107309487E-3</v>
      </c>
      <c r="L27" s="3">
        <v>157.983906762</v>
      </c>
      <c r="M27" s="3">
        <v>33.334213542000001</v>
      </c>
      <c r="N27" s="3">
        <v>0</v>
      </c>
      <c r="O27" s="3">
        <v>7.1971200000000013E-2</v>
      </c>
      <c r="P27" s="3">
        <v>8.8907074192753274E-3</v>
      </c>
      <c r="Q27" s="3">
        <v>8.3103300000000005E-2</v>
      </c>
      <c r="R27" s="3">
        <v>41.870489661000001</v>
      </c>
      <c r="S27" s="3">
        <v>0</v>
      </c>
      <c r="T27" s="3">
        <v>3.7250520009999999</v>
      </c>
      <c r="U27" s="3">
        <v>0</v>
      </c>
      <c r="V27" s="3">
        <v>173.03554125000002</v>
      </c>
      <c r="W27" s="3">
        <v>0</v>
      </c>
      <c r="X27" s="3">
        <v>0</v>
      </c>
      <c r="Y27" s="3">
        <v>0.54370178100000011</v>
      </c>
      <c r="Z27" s="3">
        <v>0</v>
      </c>
      <c r="AA27" s="3">
        <v>0</v>
      </c>
      <c r="AB27" s="3">
        <v>0</v>
      </c>
      <c r="AC27" s="3">
        <v>0</v>
      </c>
      <c r="AD27" s="3">
        <v>2.4947135303265942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2447.1989082478526</v>
      </c>
    </row>
    <row r="28" spans="1:39" x14ac:dyDescent="0.3">
      <c r="A28" s="3" t="s">
        <v>64</v>
      </c>
      <c r="B28" s="3">
        <v>0</v>
      </c>
      <c r="C28" s="3">
        <v>659.94760616400004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12.36802368</v>
      </c>
      <c r="J28" s="3">
        <v>0</v>
      </c>
      <c r="K28" s="3">
        <v>6.2089953343701402E-3</v>
      </c>
      <c r="L28" s="3">
        <v>110.50183056000002</v>
      </c>
      <c r="M28" s="3">
        <v>12.023614823999999</v>
      </c>
      <c r="N28" s="3">
        <v>0</v>
      </c>
      <c r="O28" s="3">
        <v>0</v>
      </c>
      <c r="P28" s="3">
        <v>1.6981513433571606E-2</v>
      </c>
      <c r="Q28" s="3">
        <v>3.3856900000000009E-2</v>
      </c>
      <c r="R28" s="3">
        <v>96.529746158999998</v>
      </c>
      <c r="S28" s="3">
        <v>0</v>
      </c>
      <c r="T28" s="3">
        <v>5.9029181000000007E-2</v>
      </c>
      <c r="U28" s="3">
        <v>0</v>
      </c>
      <c r="V28" s="3">
        <v>86.336688750000008</v>
      </c>
      <c r="W28" s="3">
        <v>0</v>
      </c>
      <c r="X28" s="3">
        <v>0</v>
      </c>
      <c r="Y28" s="3">
        <v>2.4624800240000004</v>
      </c>
      <c r="Z28" s="3">
        <v>0</v>
      </c>
      <c r="AA28" s="3">
        <v>0</v>
      </c>
      <c r="AB28" s="3">
        <v>0</v>
      </c>
      <c r="AC28" s="3">
        <v>0</v>
      </c>
      <c r="AD28" s="3">
        <v>6.6109908553654737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986.89705760613356</v>
      </c>
    </row>
    <row r="29" spans="1:39" x14ac:dyDescent="0.3">
      <c r="A29" s="3" t="s">
        <v>65</v>
      </c>
      <c r="B29" s="3">
        <v>0</v>
      </c>
      <c r="C29" s="3">
        <v>141.04857162000002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1.2304223999999999</v>
      </c>
      <c r="J29" s="3">
        <v>298.84311631399999</v>
      </c>
      <c r="K29" s="3">
        <v>0</v>
      </c>
      <c r="L29" s="3">
        <v>34.048048188000003</v>
      </c>
      <c r="M29" s="3">
        <v>16.990526790000001</v>
      </c>
      <c r="N29" s="3">
        <v>6.2098519999999997E-2</v>
      </c>
      <c r="O29" s="3">
        <v>5.6447999999999998E-2</v>
      </c>
      <c r="P29" s="3">
        <v>0</v>
      </c>
      <c r="Q29" s="3">
        <v>0.20314140000000003</v>
      </c>
      <c r="R29" s="3">
        <v>304.62678061200006</v>
      </c>
      <c r="S29" s="3">
        <v>1.2230400000000001E-2</v>
      </c>
      <c r="T29" s="3">
        <v>1.3949527510000002</v>
      </c>
      <c r="U29" s="3">
        <v>0</v>
      </c>
      <c r="V29" s="3">
        <v>472.37175375000004</v>
      </c>
      <c r="W29" s="3">
        <v>0</v>
      </c>
      <c r="X29" s="3">
        <v>0</v>
      </c>
      <c r="Y29" s="3">
        <v>129.95910930400004</v>
      </c>
      <c r="Z29" s="3">
        <v>3.6016647080000004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1404.4488647570004</v>
      </c>
    </row>
    <row r="30" spans="1:39" x14ac:dyDescent="0.3">
      <c r="A30" s="3" t="s">
        <v>66</v>
      </c>
      <c r="B30" s="3">
        <v>0</v>
      </c>
      <c r="C30" s="3">
        <v>1.1894994540000001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23.240846574000003</v>
      </c>
      <c r="M30" s="3">
        <v>0.36585974999999998</v>
      </c>
      <c r="N30" s="3">
        <v>0</v>
      </c>
      <c r="O30" s="3">
        <v>0</v>
      </c>
      <c r="P30" s="3">
        <v>0</v>
      </c>
      <c r="Q30" s="3">
        <v>10.431003100000002</v>
      </c>
      <c r="R30" s="3">
        <v>6.7737499830000001</v>
      </c>
      <c r="S30" s="3">
        <v>149.18947679999999</v>
      </c>
      <c r="T30" s="3">
        <v>817.18444776900003</v>
      </c>
      <c r="U30" s="3">
        <v>0</v>
      </c>
      <c r="V30" s="3">
        <v>2.6768624999999999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1011.0517459299999</v>
      </c>
    </row>
    <row r="31" spans="1:39" x14ac:dyDescent="0.3">
      <c r="A31" s="3" t="s">
        <v>67</v>
      </c>
      <c r="B31" s="3">
        <v>0</v>
      </c>
      <c r="C31" s="3">
        <v>259.59924447599997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0.95585592000000008</v>
      </c>
      <c r="J31" s="3">
        <v>119.985234722</v>
      </c>
      <c r="K31" s="3">
        <v>0</v>
      </c>
      <c r="L31" s="3">
        <v>36.926612118000008</v>
      </c>
      <c r="M31" s="3">
        <v>6.45376599</v>
      </c>
      <c r="N31" s="3">
        <v>0</v>
      </c>
      <c r="O31" s="3">
        <v>0</v>
      </c>
      <c r="P31" s="3">
        <v>0</v>
      </c>
      <c r="Q31" s="3">
        <v>16.716074900000002</v>
      </c>
      <c r="R31" s="3">
        <v>145.89005923800002</v>
      </c>
      <c r="S31" s="3">
        <v>0</v>
      </c>
      <c r="T31" s="3">
        <v>562.060327487</v>
      </c>
      <c r="U31" s="3">
        <v>0</v>
      </c>
      <c r="V31" s="3">
        <v>1672.9382865000002</v>
      </c>
      <c r="W31" s="3">
        <v>0</v>
      </c>
      <c r="X31" s="3">
        <v>0</v>
      </c>
      <c r="Y31" s="3">
        <v>5.4686618290000011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2826.9941231800003</v>
      </c>
    </row>
    <row r="32" spans="1:39" x14ac:dyDescent="0.3">
      <c r="A32" s="3" t="s">
        <v>68</v>
      </c>
      <c r="B32" s="3">
        <v>0</v>
      </c>
      <c r="C32" s="3">
        <v>16.134492594000001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2.6203440000000001E-2</v>
      </c>
      <c r="J32" s="3">
        <v>0</v>
      </c>
      <c r="K32" s="3">
        <v>0</v>
      </c>
      <c r="L32" s="3">
        <v>1.9854429540000003</v>
      </c>
      <c r="M32" s="3">
        <v>0.81659896200000004</v>
      </c>
      <c r="N32" s="3">
        <v>0</v>
      </c>
      <c r="O32" s="3">
        <v>0</v>
      </c>
      <c r="P32" s="3">
        <v>0</v>
      </c>
      <c r="Q32" s="3">
        <v>0</v>
      </c>
      <c r="R32" s="3">
        <v>74.572192232999996</v>
      </c>
      <c r="S32" s="3">
        <v>0</v>
      </c>
      <c r="T32" s="3">
        <v>3.1067989999999999E-3</v>
      </c>
      <c r="U32" s="3">
        <v>0</v>
      </c>
      <c r="V32" s="3">
        <v>32.815185</v>
      </c>
      <c r="W32" s="3">
        <v>0</v>
      </c>
      <c r="X32" s="3">
        <v>0</v>
      </c>
      <c r="Y32" s="3">
        <v>0.39123514400000009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126.744457126</v>
      </c>
    </row>
    <row r="33" spans="1:39" x14ac:dyDescent="0.3">
      <c r="A33" s="3" t="s">
        <v>69</v>
      </c>
      <c r="B33" s="3">
        <v>0</v>
      </c>
      <c r="C33" s="3">
        <v>141.69461677799998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75.656978364000011</v>
      </c>
      <c r="M33" s="3">
        <v>18.579821543999998</v>
      </c>
      <c r="N33" s="3">
        <v>0</v>
      </c>
      <c r="O33" s="3">
        <v>8.4671999999999994E-3</v>
      </c>
      <c r="P33" s="3">
        <v>0</v>
      </c>
      <c r="Q33" s="3">
        <v>0</v>
      </c>
      <c r="R33" s="3">
        <v>25.568392311</v>
      </c>
      <c r="S33" s="3">
        <v>0</v>
      </c>
      <c r="T33" s="3">
        <v>0.50019463900000005</v>
      </c>
      <c r="U33" s="3">
        <v>0</v>
      </c>
      <c r="V33" s="3">
        <v>59.546019000000001</v>
      </c>
      <c r="W33" s="3">
        <v>0</v>
      </c>
      <c r="X33" s="3">
        <v>0</v>
      </c>
      <c r="Y33" s="3">
        <v>0.78822374600000011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322.34271358200004</v>
      </c>
    </row>
    <row r="34" spans="1:39" x14ac:dyDescent="0.3">
      <c r="A34" s="3" t="s">
        <v>70</v>
      </c>
      <c r="B34" s="3">
        <v>0</v>
      </c>
      <c r="C34" s="3">
        <v>1059.6637863240001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4.1298900000000005</v>
      </c>
      <c r="J34" s="3">
        <v>0</v>
      </c>
      <c r="K34" s="3">
        <v>0</v>
      </c>
      <c r="L34" s="3">
        <v>111.74738407800001</v>
      </c>
      <c r="M34" s="3">
        <v>15.846117492000001</v>
      </c>
      <c r="N34" s="3">
        <v>0</v>
      </c>
      <c r="O34" s="3">
        <v>1.4112E-3</v>
      </c>
      <c r="P34" s="3">
        <v>0</v>
      </c>
      <c r="Q34" s="3">
        <v>0</v>
      </c>
      <c r="R34" s="3">
        <v>753.50426936400004</v>
      </c>
      <c r="S34" s="3">
        <v>2.1403200000000001E-2</v>
      </c>
      <c r="T34" s="3">
        <v>16.829530182999999</v>
      </c>
      <c r="U34" s="3">
        <v>0</v>
      </c>
      <c r="V34" s="3">
        <v>58.191841500000002</v>
      </c>
      <c r="W34" s="3">
        <v>0</v>
      </c>
      <c r="X34" s="3">
        <v>0</v>
      </c>
      <c r="Y34" s="3">
        <v>0.40561878900000009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2020.3412521300002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3876-7FCA-4E19-9960-B8536045D657}">
  <dimension ref="A1:AM34"/>
  <sheetViews>
    <sheetView topLeftCell="L1" workbookViewId="0"/>
  </sheetViews>
  <sheetFormatPr defaultRowHeight="14.4" x14ac:dyDescent="0.3"/>
  <cols>
    <col min="1" max="1" width="24.44140625" customWidth="1"/>
    <col min="2" max="2" width="9.33203125" bestFit="1" customWidth="1"/>
    <col min="3" max="3" width="9.5546875" bestFit="1" customWidth="1"/>
    <col min="4" max="38" width="9.33203125" bestFit="1" customWidth="1"/>
    <col min="39" max="39" width="16.88671875" customWidth="1"/>
  </cols>
  <sheetData>
    <row r="1" spans="1:39" s="2" customFormat="1" x14ac:dyDescent="0.3">
      <c r="A1" s="1" t="s">
        <v>71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2" customFormat="1" x14ac:dyDescent="0.3"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4" spans="1:39" x14ac:dyDescent="0.3">
      <c r="A4" s="2" t="s">
        <v>40</v>
      </c>
      <c r="B4" s="3">
        <f>SUM(B5:B34)</f>
        <v>0</v>
      </c>
      <c r="C4" s="3">
        <f t="shared" ref="C4:AM4" si="0">SUM(C5:C34)</f>
        <v>165014.26127999998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4.2286199999999985</v>
      </c>
      <c r="H4" s="3">
        <f t="shared" si="0"/>
        <v>0</v>
      </c>
      <c r="I4" s="3">
        <f t="shared" si="0"/>
        <v>197.20250000000001</v>
      </c>
      <c r="J4" s="3">
        <f t="shared" si="0"/>
        <v>6070.4567799999995</v>
      </c>
      <c r="K4" s="3">
        <f t="shared" si="0"/>
        <v>394.45763999999997</v>
      </c>
      <c r="L4" s="3">
        <f t="shared" si="0"/>
        <v>9696.8064599999998</v>
      </c>
      <c r="M4" s="3">
        <f t="shared" si="0"/>
        <v>53279.849639999993</v>
      </c>
      <c r="N4" s="3">
        <f t="shared" si="0"/>
        <v>6746.1467000000002</v>
      </c>
      <c r="O4" s="3">
        <f t="shared" si="0"/>
        <v>4.6704000000000008</v>
      </c>
      <c r="P4" s="3">
        <f t="shared" si="0"/>
        <v>109.47999999999999</v>
      </c>
      <c r="Q4" s="3">
        <f t="shared" si="0"/>
        <v>30.394000000000002</v>
      </c>
      <c r="R4" s="3">
        <f t="shared" si="0"/>
        <v>3656.7738899999999</v>
      </c>
      <c r="S4" s="3">
        <f t="shared" si="0"/>
        <v>167.25100000000003</v>
      </c>
      <c r="T4" s="3">
        <f t="shared" si="0"/>
        <v>1587.0486999999998</v>
      </c>
      <c r="U4" s="3">
        <f t="shared" si="0"/>
        <v>0</v>
      </c>
      <c r="V4" s="3">
        <f t="shared" si="0"/>
        <v>13340.526809999999</v>
      </c>
      <c r="W4" s="3">
        <f t="shared" si="0"/>
        <v>0</v>
      </c>
      <c r="X4" s="3">
        <f t="shared" si="0"/>
        <v>0</v>
      </c>
      <c r="Y4" s="3">
        <f t="shared" si="0"/>
        <v>522.07047000000011</v>
      </c>
      <c r="Z4" s="3">
        <f t="shared" si="0"/>
        <v>714.77156000000002</v>
      </c>
      <c r="AA4" s="3">
        <f t="shared" si="0"/>
        <v>4225.2832699999999</v>
      </c>
      <c r="AB4" s="3">
        <f t="shared" si="0"/>
        <v>0</v>
      </c>
      <c r="AC4" s="3">
        <f t="shared" si="0"/>
        <v>26.744250000000005</v>
      </c>
      <c r="AD4" s="3">
        <f t="shared" si="0"/>
        <v>381.33170998302273</v>
      </c>
      <c r="AE4" s="3">
        <f t="shared" si="0"/>
        <v>0</v>
      </c>
      <c r="AF4" s="3">
        <f t="shared" si="0"/>
        <v>616.22316000000012</v>
      </c>
      <c r="AG4" s="3">
        <f t="shared" si="0"/>
        <v>495.45791999999994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  <c r="AL4" s="3">
        <f t="shared" si="0"/>
        <v>0</v>
      </c>
      <c r="AM4" s="3">
        <f t="shared" si="0"/>
        <v>267281.43675998296</v>
      </c>
    </row>
    <row r="5" spans="1:39" x14ac:dyDescent="0.3">
      <c r="A5" t="s">
        <v>41</v>
      </c>
      <c r="B5" s="3">
        <v>0</v>
      </c>
      <c r="C5" s="3">
        <v>993.29581678800002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1.7531992667526646</v>
      </c>
      <c r="J5" s="3">
        <v>0</v>
      </c>
      <c r="K5" s="3">
        <v>0</v>
      </c>
      <c r="L5" s="3">
        <v>39.757017564000002</v>
      </c>
      <c r="M5" s="3">
        <v>12.764114958</v>
      </c>
      <c r="N5" s="3">
        <v>0</v>
      </c>
      <c r="O5" s="3">
        <v>1.7019072000000002</v>
      </c>
      <c r="P5" s="3">
        <v>1.1815980989883901</v>
      </c>
      <c r="Q5" s="3">
        <v>0.75100760000000011</v>
      </c>
      <c r="R5" s="3">
        <v>149.506991865</v>
      </c>
      <c r="S5" s="3">
        <v>0.11007360000000001</v>
      </c>
      <c r="T5" s="3">
        <v>7.9347646460000005</v>
      </c>
      <c r="U5" s="3">
        <v>0</v>
      </c>
      <c r="V5" s="3">
        <v>1363.5181755000001</v>
      </c>
      <c r="W5" s="3">
        <v>0</v>
      </c>
      <c r="X5" s="3">
        <v>0</v>
      </c>
      <c r="Y5" s="3">
        <v>14.352000981000003</v>
      </c>
      <c r="Z5" s="3">
        <v>0</v>
      </c>
      <c r="AA5" s="3">
        <v>0</v>
      </c>
      <c r="AB5" s="3">
        <v>0</v>
      </c>
      <c r="AC5" s="3">
        <v>0</v>
      </c>
      <c r="AD5" s="3">
        <v>16.66861216434717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2603.2952802320883</v>
      </c>
    </row>
    <row r="6" spans="1:39" x14ac:dyDescent="0.3">
      <c r="A6" t="s">
        <v>42</v>
      </c>
      <c r="B6" s="3">
        <v>0</v>
      </c>
      <c r="C6" s="3">
        <v>0.23290898400000001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0.54287745600000004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2.6784193590000003</v>
      </c>
      <c r="S6" s="3">
        <v>0</v>
      </c>
      <c r="T6" s="3">
        <v>0</v>
      </c>
      <c r="U6" s="3">
        <v>0</v>
      </c>
      <c r="V6" s="3">
        <v>0.9164317500000001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4.3706375490000005</v>
      </c>
    </row>
    <row r="7" spans="1:39" x14ac:dyDescent="0.3">
      <c r="A7" t="s">
        <v>43</v>
      </c>
      <c r="B7" s="3">
        <v>0</v>
      </c>
      <c r="C7" s="3">
        <v>3989.0960933990391</v>
      </c>
      <c r="D7" s="3">
        <v>0</v>
      </c>
      <c r="E7" s="3">
        <v>0</v>
      </c>
      <c r="F7" s="3">
        <v>0</v>
      </c>
      <c r="G7" s="3">
        <v>9.4000601480111017E-3</v>
      </c>
      <c r="H7" s="3">
        <v>0</v>
      </c>
      <c r="I7" s="3">
        <v>34.821404304433436</v>
      </c>
      <c r="J7" s="3">
        <v>0</v>
      </c>
      <c r="K7" s="3">
        <v>15.648822329766979</v>
      </c>
      <c r="L7" s="3">
        <v>765.79346597083406</v>
      </c>
      <c r="M7" s="3">
        <v>1568.899664091979</v>
      </c>
      <c r="N7" s="3">
        <v>1762.9410438239272</v>
      </c>
      <c r="O7" s="3">
        <v>0.75239000763602737</v>
      </c>
      <c r="P7" s="3">
        <v>23.468470418901482</v>
      </c>
      <c r="Q7" s="3">
        <v>5.6200659362317509E-2</v>
      </c>
      <c r="R7" s="3">
        <v>599.06048750213199</v>
      </c>
      <c r="S7" s="3">
        <v>0.16112895257971777</v>
      </c>
      <c r="T7" s="3">
        <v>6.0031547311257452</v>
      </c>
      <c r="U7" s="3">
        <v>0</v>
      </c>
      <c r="V7" s="3">
        <v>1959.6320181382607</v>
      </c>
      <c r="W7" s="3">
        <v>0</v>
      </c>
      <c r="X7" s="3">
        <v>0</v>
      </c>
      <c r="Y7" s="3">
        <v>152.76375836158147</v>
      </c>
      <c r="Z7" s="3">
        <v>255.2777087787571</v>
      </c>
      <c r="AA7" s="3">
        <v>810.08359976557051</v>
      </c>
      <c r="AB7" s="3">
        <v>0</v>
      </c>
      <c r="AC7" s="3">
        <v>7.0791479227987564</v>
      </c>
      <c r="AD7" s="3">
        <v>25.523812376656611</v>
      </c>
      <c r="AE7" s="3">
        <v>0</v>
      </c>
      <c r="AF7" s="3">
        <v>119.21595490326887</v>
      </c>
      <c r="AG7" s="3">
        <v>95.852432821881266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12192.140159320641</v>
      </c>
    </row>
    <row r="8" spans="1:39" x14ac:dyDescent="0.3">
      <c r="A8" t="s">
        <v>44</v>
      </c>
      <c r="B8" s="3">
        <v>0</v>
      </c>
      <c r="C8" s="3">
        <v>35.368806401258105</v>
      </c>
      <c r="D8" s="3">
        <v>0</v>
      </c>
      <c r="E8" s="3">
        <v>0</v>
      </c>
      <c r="F8" s="3">
        <v>0</v>
      </c>
      <c r="G8" s="3">
        <v>8.3344421831637377E-5</v>
      </c>
      <c r="H8" s="3">
        <v>0</v>
      </c>
      <c r="I8" s="3">
        <v>0.30873949351619256</v>
      </c>
      <c r="J8" s="3">
        <v>0</v>
      </c>
      <c r="K8" s="3">
        <v>0.59310405331478344</v>
      </c>
      <c r="L8" s="3">
        <v>932.15549478518756</v>
      </c>
      <c r="M8" s="3">
        <v>59.462669484535645</v>
      </c>
      <c r="N8" s="3">
        <v>15.63088955892019</v>
      </c>
      <c r="O8" s="3">
        <v>6.6709690354049295E-3</v>
      </c>
      <c r="P8" s="3">
        <v>0.20808016837531396</v>
      </c>
      <c r="Q8" s="3">
        <v>2.130054144927486E-3</v>
      </c>
      <c r="R8" s="3">
        <v>22.704916435940866</v>
      </c>
      <c r="S8" s="3">
        <v>6.106928231884347E-3</v>
      </c>
      <c r="T8" s="3">
        <v>0.22752481488231691</v>
      </c>
      <c r="U8" s="3">
        <v>0</v>
      </c>
      <c r="V8" s="3">
        <v>74.271767451304356</v>
      </c>
      <c r="W8" s="3">
        <v>0</v>
      </c>
      <c r="X8" s="3">
        <v>0</v>
      </c>
      <c r="Y8" s="3">
        <v>5.7898800545205811</v>
      </c>
      <c r="Z8" s="3">
        <v>9.6752484376788424</v>
      </c>
      <c r="AA8" s="3">
        <v>986.06727833533228</v>
      </c>
      <c r="AB8" s="3">
        <v>0</v>
      </c>
      <c r="AC8" s="3">
        <v>6.2766352703725506E-2</v>
      </c>
      <c r="AD8" s="3">
        <v>0.96737481310943418</v>
      </c>
      <c r="AE8" s="3">
        <v>0</v>
      </c>
      <c r="AF8" s="3">
        <v>145.11459338225484</v>
      </c>
      <c r="AG8" s="3">
        <v>116.67554753835891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2405.2996728570288</v>
      </c>
    </row>
    <row r="9" spans="1:39" x14ac:dyDescent="0.3">
      <c r="A9" t="s">
        <v>45</v>
      </c>
      <c r="B9" s="3">
        <v>0</v>
      </c>
      <c r="C9" s="3">
        <v>1009.2741540930436</v>
      </c>
      <c r="D9" s="3">
        <v>0</v>
      </c>
      <c r="E9" s="3">
        <v>0</v>
      </c>
      <c r="F9" s="3">
        <v>0</v>
      </c>
      <c r="G9" s="3">
        <v>2.3782926086956522E-3</v>
      </c>
      <c r="H9" s="3">
        <v>0</v>
      </c>
      <c r="I9" s="3">
        <v>8.8101019756942094</v>
      </c>
      <c r="J9" s="3">
        <v>0</v>
      </c>
      <c r="K9" s="3">
        <v>1.5283835220034803</v>
      </c>
      <c r="L9" s="3">
        <v>393.45940148156649</v>
      </c>
      <c r="M9" s="3">
        <v>153.23072521014953</v>
      </c>
      <c r="N9" s="3">
        <v>446.03859848490112</v>
      </c>
      <c r="O9" s="3">
        <v>0.19036086640316208</v>
      </c>
      <c r="P9" s="3">
        <v>5.9377162332812814</v>
      </c>
      <c r="Q9" s="3">
        <v>5.4889856811592905E-3</v>
      </c>
      <c r="R9" s="3">
        <v>58.508823123386072</v>
      </c>
      <c r="S9" s="3">
        <v>1.5737084289855815E-2</v>
      </c>
      <c r="T9" s="3">
        <v>0.58631394604289344</v>
      </c>
      <c r="U9" s="3">
        <v>0</v>
      </c>
      <c r="V9" s="3">
        <v>191.39263150913041</v>
      </c>
      <c r="W9" s="3">
        <v>0</v>
      </c>
      <c r="X9" s="3">
        <v>0</v>
      </c>
      <c r="Y9" s="3">
        <v>14.920075525110725</v>
      </c>
      <c r="Z9" s="3">
        <v>24.93237097401855</v>
      </c>
      <c r="AA9" s="3">
        <v>416.21536677610345</v>
      </c>
      <c r="AB9" s="3">
        <v>0</v>
      </c>
      <c r="AC9" s="3">
        <v>1.7910827075098814</v>
      </c>
      <c r="AD9" s="3">
        <v>2.4928504799358495</v>
      </c>
      <c r="AE9" s="3">
        <v>0</v>
      </c>
      <c r="AF9" s="3">
        <v>61.252335450300208</v>
      </c>
      <c r="AG9" s="3">
        <v>49.248318932621757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2839.8332156537822</v>
      </c>
    </row>
    <row r="10" spans="1:39" x14ac:dyDescent="0.3">
      <c r="A10" t="s">
        <v>46</v>
      </c>
      <c r="B10" s="3">
        <v>0</v>
      </c>
      <c r="C10" s="3">
        <v>1.2631716571877893</v>
      </c>
      <c r="D10" s="3">
        <v>0</v>
      </c>
      <c r="E10" s="3">
        <v>0</v>
      </c>
      <c r="F10" s="3">
        <v>0</v>
      </c>
      <c r="G10" s="3">
        <v>2.9765864939870501E-6</v>
      </c>
      <c r="H10" s="3">
        <v>0</v>
      </c>
      <c r="I10" s="3">
        <v>1.1026410482721164E-2</v>
      </c>
      <c r="J10" s="3">
        <v>0</v>
      </c>
      <c r="K10" s="3">
        <v>1.9846174091686983</v>
      </c>
      <c r="L10" s="3">
        <v>0</v>
      </c>
      <c r="M10" s="3">
        <v>198.97124019825389</v>
      </c>
      <c r="N10" s="3">
        <v>0.55824605567572116</v>
      </c>
      <c r="O10" s="3">
        <v>2.3824889412160465E-4</v>
      </c>
      <c r="P10" s="3">
        <v>7.431434584832643E-3</v>
      </c>
      <c r="Q10" s="3">
        <v>7.127488869565048E-3</v>
      </c>
      <c r="R10" s="3">
        <v>75.974143458725194</v>
      </c>
      <c r="S10" s="3">
        <v>2.0434721391305311E-2</v>
      </c>
      <c r="T10" s="3">
        <v>0.76133303441390632</v>
      </c>
      <c r="U10" s="3">
        <v>0</v>
      </c>
      <c r="V10" s="3">
        <v>248.52476031782606</v>
      </c>
      <c r="W10" s="3">
        <v>0</v>
      </c>
      <c r="X10" s="3">
        <v>0</v>
      </c>
      <c r="Y10" s="3">
        <v>19.373829413203481</v>
      </c>
      <c r="Z10" s="3">
        <v>32.374869772233041</v>
      </c>
      <c r="AA10" s="3">
        <v>0</v>
      </c>
      <c r="AB10" s="3">
        <v>0</v>
      </c>
      <c r="AC10" s="3">
        <v>2.2416554537044824E-3</v>
      </c>
      <c r="AD10" s="3">
        <v>3.2369849515584912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583.07169920450906</v>
      </c>
    </row>
    <row r="11" spans="1:39" x14ac:dyDescent="0.3">
      <c r="A11" t="s">
        <v>47</v>
      </c>
      <c r="B11" s="3">
        <v>0</v>
      </c>
      <c r="C11" s="3">
        <v>1.2631716571877893</v>
      </c>
      <c r="D11" s="3">
        <v>0</v>
      </c>
      <c r="E11" s="3">
        <v>0</v>
      </c>
      <c r="F11" s="3">
        <v>0</v>
      </c>
      <c r="G11" s="3">
        <v>2.9765864939870501E-6</v>
      </c>
      <c r="H11" s="3">
        <v>0</v>
      </c>
      <c r="I11" s="3">
        <v>1.1026410482721164E-2</v>
      </c>
      <c r="J11" s="3">
        <v>0</v>
      </c>
      <c r="K11" s="3">
        <v>4.5623388716521801E-2</v>
      </c>
      <c r="L11" s="3">
        <v>10.562668496149433</v>
      </c>
      <c r="M11" s="3">
        <v>4.5740514988104337</v>
      </c>
      <c r="N11" s="3">
        <v>0.55824605567572116</v>
      </c>
      <c r="O11" s="3">
        <v>2.3824889412160465E-4</v>
      </c>
      <c r="P11" s="3">
        <v>7.431434584832643E-3</v>
      </c>
      <c r="Q11" s="3">
        <v>1.6385031884057582E-4</v>
      </c>
      <c r="R11" s="3">
        <v>1.7465320335339125</v>
      </c>
      <c r="S11" s="3">
        <v>4.6976371014494973E-4</v>
      </c>
      <c r="T11" s="3">
        <v>1.7501908837101295E-2</v>
      </c>
      <c r="U11" s="3">
        <v>0</v>
      </c>
      <c r="V11" s="3">
        <v>5.7132128808695652</v>
      </c>
      <c r="W11" s="3">
        <v>0</v>
      </c>
      <c r="X11" s="3">
        <v>0</v>
      </c>
      <c r="Y11" s="3">
        <v>0.44537538880927546</v>
      </c>
      <c r="Z11" s="3">
        <v>0.7442498798214493</v>
      </c>
      <c r="AA11" s="3">
        <v>11.173566893318212</v>
      </c>
      <c r="AB11" s="3">
        <v>0</v>
      </c>
      <c r="AC11" s="3">
        <v>2.2416554537044824E-3</v>
      </c>
      <c r="AD11" s="3">
        <v>7.4413447162264168E-2</v>
      </c>
      <c r="AE11" s="3">
        <v>0</v>
      </c>
      <c r="AF11" s="3">
        <v>1.644357998665777</v>
      </c>
      <c r="AG11" s="3">
        <v>1.3221025216811206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39.906648389269435</v>
      </c>
    </row>
    <row r="12" spans="1:39" x14ac:dyDescent="0.3">
      <c r="A12" t="s">
        <v>48</v>
      </c>
      <c r="B12" s="3">
        <v>0</v>
      </c>
      <c r="C12" s="3">
        <v>26.526604800943581</v>
      </c>
      <c r="D12" s="3">
        <v>0</v>
      </c>
      <c r="E12" s="3">
        <v>0</v>
      </c>
      <c r="F12" s="3">
        <v>0</v>
      </c>
      <c r="G12" s="3">
        <v>6.2508316373728043E-5</v>
      </c>
      <c r="H12" s="3">
        <v>0</v>
      </c>
      <c r="I12" s="3">
        <v>0.23155462013714442</v>
      </c>
      <c r="J12" s="3">
        <v>0</v>
      </c>
      <c r="K12" s="3">
        <v>0.20530524922434809</v>
      </c>
      <c r="L12" s="3">
        <v>34.328672612485668</v>
      </c>
      <c r="M12" s="3">
        <v>20.583231744646955</v>
      </c>
      <c r="N12" s="3">
        <v>11.723167169190143</v>
      </c>
      <c r="O12" s="3">
        <v>5.0032267765536976E-3</v>
      </c>
      <c r="P12" s="3">
        <v>0.1560601262814855</v>
      </c>
      <c r="Q12" s="3">
        <v>7.3732643478259118E-4</v>
      </c>
      <c r="R12" s="3">
        <v>7.859394150902606</v>
      </c>
      <c r="S12" s="3">
        <v>2.1139366956522739E-3</v>
      </c>
      <c r="T12" s="3">
        <v>7.8758589766955836E-2</v>
      </c>
      <c r="U12" s="3">
        <v>0</v>
      </c>
      <c r="V12" s="3">
        <v>25.709457963913046</v>
      </c>
      <c r="W12" s="3">
        <v>0</v>
      </c>
      <c r="X12" s="3">
        <v>0</v>
      </c>
      <c r="Y12" s="3">
        <v>2.0041892496417391</v>
      </c>
      <c r="Z12" s="3">
        <v>3.3491244591965219</v>
      </c>
      <c r="AA12" s="3">
        <v>36.314092403284192</v>
      </c>
      <c r="AB12" s="3">
        <v>0</v>
      </c>
      <c r="AC12" s="3">
        <v>4.7074764527794133E-2</v>
      </c>
      <c r="AD12" s="3">
        <v>0.33486051223018876</v>
      </c>
      <c r="AE12" s="3">
        <v>0</v>
      </c>
      <c r="AF12" s="3">
        <v>5.3441634956637767</v>
      </c>
      <c r="AG12" s="3">
        <v>4.296833195463643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179.10046210572315</v>
      </c>
    </row>
    <row r="13" spans="1:39" x14ac:dyDescent="0.3">
      <c r="A13" t="s">
        <v>49</v>
      </c>
      <c r="B13" s="3">
        <v>0</v>
      </c>
      <c r="C13" s="3">
        <v>997.90560917835376</v>
      </c>
      <c r="D13" s="3">
        <v>0</v>
      </c>
      <c r="E13" s="3">
        <v>0</v>
      </c>
      <c r="F13" s="3">
        <v>0</v>
      </c>
      <c r="G13" s="3">
        <v>2.3515033302497694E-3</v>
      </c>
      <c r="H13" s="3">
        <v>0</v>
      </c>
      <c r="I13" s="3">
        <v>8.7108642813497195</v>
      </c>
      <c r="J13" s="3">
        <v>0</v>
      </c>
      <c r="K13" s="3">
        <v>8.3490801351234882</v>
      </c>
      <c r="L13" s="3">
        <v>1296.5675579023432</v>
      </c>
      <c r="M13" s="3">
        <v>837.05142428230943</v>
      </c>
      <c r="N13" s="3">
        <v>441.0143839838197</v>
      </c>
      <c r="O13" s="3">
        <v>0.1882166263560677</v>
      </c>
      <c r="P13" s="3">
        <v>5.8708333220177877</v>
      </c>
      <c r="Q13" s="3">
        <v>2.9984608347825372E-2</v>
      </c>
      <c r="R13" s="3">
        <v>319.61536213670593</v>
      </c>
      <c r="S13" s="3">
        <v>8.5966758956525793E-2</v>
      </c>
      <c r="T13" s="3">
        <v>3.2028493171895369</v>
      </c>
      <c r="U13" s="3">
        <v>0</v>
      </c>
      <c r="V13" s="3">
        <v>1045.5179571991303</v>
      </c>
      <c r="W13" s="3">
        <v>0</v>
      </c>
      <c r="X13" s="3">
        <v>0</v>
      </c>
      <c r="Y13" s="3">
        <v>81.50369615209739</v>
      </c>
      <c r="Z13" s="3">
        <v>136.1977280073252</v>
      </c>
      <c r="AA13" s="3">
        <v>1371.5553361548104</v>
      </c>
      <c r="AB13" s="3">
        <v>0</v>
      </c>
      <c r="AC13" s="3">
        <v>1.7709078084265413</v>
      </c>
      <c r="AD13" s="3">
        <v>13.617660830694341</v>
      </c>
      <c r="AE13" s="3">
        <v>0</v>
      </c>
      <c r="AF13" s="3">
        <v>201.84494433622416</v>
      </c>
      <c r="AG13" s="3">
        <v>162.28808453635756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6932.8907990612679</v>
      </c>
    </row>
    <row r="14" spans="1:39" x14ac:dyDescent="0.3">
      <c r="A14" s="2" t="s">
        <v>50</v>
      </c>
      <c r="B14" s="3">
        <v>0</v>
      </c>
      <c r="C14" s="3">
        <v>144822.39266000001</v>
      </c>
      <c r="D14" s="3">
        <v>0</v>
      </c>
      <c r="E14" s="3">
        <v>0</v>
      </c>
      <c r="F14" s="3">
        <v>0</v>
      </c>
      <c r="G14" s="3">
        <v>4.0961799999999995</v>
      </c>
      <c r="H14" s="3">
        <v>0</v>
      </c>
      <c r="I14" s="3">
        <v>34.794499999999999</v>
      </c>
      <c r="J14" s="3">
        <v>306.59190999999998</v>
      </c>
      <c r="K14" s="3">
        <v>0</v>
      </c>
      <c r="L14" s="3">
        <v>4093.1906399999993</v>
      </c>
      <c r="M14" s="3">
        <v>49114.213379999994</v>
      </c>
      <c r="N14" s="3">
        <v>1.8938999999999999</v>
      </c>
      <c r="O14" s="3">
        <v>0</v>
      </c>
      <c r="P14" s="3">
        <v>2.2400000000000003E-2</v>
      </c>
      <c r="Q14" s="3">
        <v>0</v>
      </c>
      <c r="R14" s="3">
        <v>0.22868999999999998</v>
      </c>
      <c r="S14" s="3">
        <v>1.4000000000000002E-2</v>
      </c>
      <c r="T14" s="3">
        <v>0</v>
      </c>
      <c r="U14" s="3">
        <v>0</v>
      </c>
      <c r="V14" s="3">
        <v>173.77190999999999</v>
      </c>
      <c r="W14" s="3">
        <v>0</v>
      </c>
      <c r="X14" s="3">
        <v>0</v>
      </c>
      <c r="Y14" s="3">
        <v>8.2282400000000013</v>
      </c>
      <c r="Z14" s="3">
        <v>0</v>
      </c>
      <c r="AA14" s="3">
        <v>37.986200000000004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198597.42460999996</v>
      </c>
    </row>
    <row r="15" spans="1:39" x14ac:dyDescent="0.3">
      <c r="A15" t="s">
        <v>51</v>
      </c>
      <c r="B15" s="3">
        <v>0</v>
      </c>
      <c r="C15" s="3">
        <v>45.474179658760427</v>
      </c>
      <c r="D15" s="3">
        <v>0</v>
      </c>
      <c r="E15" s="3">
        <v>0</v>
      </c>
      <c r="F15" s="3">
        <v>0</v>
      </c>
      <c r="G15" s="3">
        <v>1.071571137835338E-4</v>
      </c>
      <c r="H15" s="3">
        <v>0</v>
      </c>
      <c r="I15" s="3">
        <v>0.39695077737796192</v>
      </c>
      <c r="J15" s="3">
        <v>0</v>
      </c>
      <c r="K15" s="3">
        <v>0.91246777433043602</v>
      </c>
      <c r="L15" s="3">
        <v>477.96074945076202</v>
      </c>
      <c r="M15" s="3">
        <v>91.481029976208688</v>
      </c>
      <c r="N15" s="3">
        <v>20.096858004325963</v>
      </c>
      <c r="O15" s="3">
        <v>8.576960188377768E-3</v>
      </c>
      <c r="P15" s="3">
        <v>0.2675316450539752</v>
      </c>
      <c r="Q15" s="3">
        <v>3.2770063768115163E-3</v>
      </c>
      <c r="R15" s="3">
        <v>34.930640670678244</v>
      </c>
      <c r="S15" s="3">
        <v>9.3952742028989948E-3</v>
      </c>
      <c r="T15" s="3">
        <v>0.35003817674202592</v>
      </c>
      <c r="U15" s="3">
        <v>0</v>
      </c>
      <c r="V15" s="3">
        <v>114.26425761739129</v>
      </c>
      <c r="W15" s="3">
        <v>0</v>
      </c>
      <c r="X15" s="3">
        <v>0</v>
      </c>
      <c r="Y15" s="3">
        <v>8.9075077761855077</v>
      </c>
      <c r="Z15" s="3">
        <v>14.884997596428986</v>
      </c>
      <c r="AA15" s="3">
        <v>505.60390192264924</v>
      </c>
      <c r="AB15" s="3">
        <v>0</v>
      </c>
      <c r="AC15" s="3">
        <v>8.0699596333361379E-2</v>
      </c>
      <c r="AD15" s="3">
        <v>1.4882689432452834</v>
      </c>
      <c r="AE15" s="3">
        <v>0</v>
      </c>
      <c r="AF15" s="3">
        <v>74.407199439626439</v>
      </c>
      <c r="AG15" s="3">
        <v>59.825139106070722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1451.3537745300525</v>
      </c>
    </row>
    <row r="16" spans="1:39" x14ac:dyDescent="0.3">
      <c r="A16" t="s">
        <v>52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6.8435083074782702E-2</v>
      </c>
      <c r="L16" s="3">
        <v>36.969339736523018</v>
      </c>
      <c r="M16" s="3">
        <v>6.8610772482156515</v>
      </c>
      <c r="N16" s="3">
        <v>0</v>
      </c>
      <c r="O16" s="3">
        <v>0</v>
      </c>
      <c r="P16" s="3">
        <v>0</v>
      </c>
      <c r="Q16" s="3">
        <v>2.4577547826086374E-4</v>
      </c>
      <c r="R16" s="3">
        <v>2.6197980503008687</v>
      </c>
      <c r="S16" s="3">
        <v>7.0464556521742457E-4</v>
      </c>
      <c r="T16" s="3">
        <v>2.6252863255651949E-2</v>
      </c>
      <c r="U16" s="3">
        <v>0</v>
      </c>
      <c r="V16" s="3">
        <v>8.5698193213043474</v>
      </c>
      <c r="W16" s="3">
        <v>0</v>
      </c>
      <c r="X16" s="3">
        <v>0</v>
      </c>
      <c r="Y16" s="3">
        <v>0.66806308321391317</v>
      </c>
      <c r="Z16" s="3">
        <v>1.1163748197321739</v>
      </c>
      <c r="AA16" s="3">
        <v>39.107484126613741</v>
      </c>
      <c r="AB16" s="3">
        <v>0</v>
      </c>
      <c r="AC16" s="3">
        <v>0</v>
      </c>
      <c r="AD16" s="3">
        <v>0.11162017074339624</v>
      </c>
      <c r="AE16" s="3">
        <v>0</v>
      </c>
      <c r="AF16" s="3">
        <v>5.7552529953302205</v>
      </c>
      <c r="AG16" s="3">
        <v>4.6273588258839222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106.50182674523516</v>
      </c>
    </row>
    <row r="17" spans="1:39" x14ac:dyDescent="0.3">
      <c r="A17" t="s">
        <v>53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2.2811694358260901E-2</v>
      </c>
      <c r="L17" s="3">
        <v>2.6406671240373583</v>
      </c>
      <c r="M17" s="3">
        <v>2.2870257494052169</v>
      </c>
      <c r="N17" s="3">
        <v>0</v>
      </c>
      <c r="O17" s="3">
        <v>0</v>
      </c>
      <c r="P17" s="3">
        <v>0</v>
      </c>
      <c r="Q17" s="3">
        <v>8.192515942028791E-5</v>
      </c>
      <c r="R17" s="3">
        <v>0.87326601676695625</v>
      </c>
      <c r="S17" s="3">
        <v>2.3488185507247486E-4</v>
      </c>
      <c r="T17" s="3">
        <v>8.7509544185506473E-3</v>
      </c>
      <c r="U17" s="3">
        <v>0</v>
      </c>
      <c r="V17" s="3">
        <v>2.8566064404347826</v>
      </c>
      <c r="W17" s="3">
        <v>0</v>
      </c>
      <c r="X17" s="3">
        <v>0</v>
      </c>
      <c r="Y17" s="3">
        <v>0.22268769440463773</v>
      </c>
      <c r="Z17" s="3">
        <v>0.37212493991072465</v>
      </c>
      <c r="AA17" s="3">
        <v>2.7933917233295529</v>
      </c>
      <c r="AB17" s="3">
        <v>0</v>
      </c>
      <c r="AC17" s="3">
        <v>0</v>
      </c>
      <c r="AD17" s="3">
        <v>3.7206723581132084E-2</v>
      </c>
      <c r="AE17" s="3">
        <v>0</v>
      </c>
      <c r="AF17" s="3">
        <v>0.41108949966644426</v>
      </c>
      <c r="AG17" s="3">
        <v>0.33052563042028016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12.856470997748389</v>
      </c>
    </row>
    <row r="18" spans="1:39" x14ac:dyDescent="0.3">
      <c r="A18" t="s">
        <v>54</v>
      </c>
      <c r="B18" s="3">
        <v>0</v>
      </c>
      <c r="C18" s="3">
        <v>1.2631716571877893</v>
      </c>
      <c r="D18" s="3">
        <v>0</v>
      </c>
      <c r="E18" s="3">
        <v>0</v>
      </c>
      <c r="F18" s="3">
        <v>0</v>
      </c>
      <c r="G18" s="3">
        <v>2.9765864939870501E-6</v>
      </c>
      <c r="H18" s="3">
        <v>0</v>
      </c>
      <c r="I18" s="3">
        <v>1.1026410482721164E-2</v>
      </c>
      <c r="J18" s="3">
        <v>0</v>
      </c>
      <c r="K18" s="3">
        <v>4.5623388716521801E-2</v>
      </c>
      <c r="L18" s="3">
        <v>7.9220013721120761</v>
      </c>
      <c r="M18" s="3">
        <v>4.5740514988104337</v>
      </c>
      <c r="N18" s="3">
        <v>0.55824605567572116</v>
      </c>
      <c r="O18" s="3">
        <v>2.3824889412160465E-4</v>
      </c>
      <c r="P18" s="3">
        <v>7.431434584832643E-3</v>
      </c>
      <c r="Q18" s="3">
        <v>1.6385031884057582E-4</v>
      </c>
      <c r="R18" s="3">
        <v>1.7465320335339125</v>
      </c>
      <c r="S18" s="3">
        <v>4.6976371014494973E-4</v>
      </c>
      <c r="T18" s="3">
        <v>1.7501908837101295E-2</v>
      </c>
      <c r="U18" s="3">
        <v>0</v>
      </c>
      <c r="V18" s="3">
        <v>5.7132128808695652</v>
      </c>
      <c r="W18" s="3">
        <v>0</v>
      </c>
      <c r="X18" s="3">
        <v>0</v>
      </c>
      <c r="Y18" s="3">
        <v>0.44537538880927546</v>
      </c>
      <c r="Z18" s="3">
        <v>0.7442498798214493</v>
      </c>
      <c r="AA18" s="3">
        <v>8.3801751699886591</v>
      </c>
      <c r="AB18" s="3">
        <v>0</v>
      </c>
      <c r="AC18" s="3">
        <v>2.2416554537044824E-3</v>
      </c>
      <c r="AD18" s="3">
        <v>7.4413447162264168E-2</v>
      </c>
      <c r="AE18" s="3">
        <v>0</v>
      </c>
      <c r="AF18" s="3">
        <v>1.2332684989993328</v>
      </c>
      <c r="AG18" s="3">
        <v>0.99157689126084059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33.730974411815801</v>
      </c>
    </row>
    <row r="19" spans="1:39" x14ac:dyDescent="0.3">
      <c r="A19" t="s">
        <v>55</v>
      </c>
      <c r="B19" s="3">
        <v>0</v>
      </c>
      <c r="C19" s="3">
        <v>8912.9392131170407</v>
      </c>
      <c r="D19" s="3">
        <v>0</v>
      </c>
      <c r="E19" s="3">
        <v>0</v>
      </c>
      <c r="F19" s="3">
        <v>0</v>
      </c>
      <c r="G19" s="3">
        <v>2.1002794301572616E-2</v>
      </c>
      <c r="H19" s="3">
        <v>0</v>
      </c>
      <c r="I19" s="3">
        <v>77.802352366080513</v>
      </c>
      <c r="J19" s="3">
        <v>5118.9618061279998</v>
      </c>
      <c r="K19" s="3">
        <v>9.9458987402017538</v>
      </c>
      <c r="L19" s="3">
        <v>0</v>
      </c>
      <c r="M19" s="3">
        <v>997.14322674067478</v>
      </c>
      <c r="N19" s="3">
        <v>3938.9841688478873</v>
      </c>
      <c r="O19" s="3">
        <v>1.681084196922042</v>
      </c>
      <c r="P19" s="3">
        <v>52.436202430579122</v>
      </c>
      <c r="Q19" s="3">
        <v>3.5719369507245531E-2</v>
      </c>
      <c r="R19" s="3">
        <v>380.74398331039293</v>
      </c>
      <c r="S19" s="3">
        <v>0.10240848881159906</v>
      </c>
      <c r="T19" s="3">
        <v>3.8154161264880835</v>
      </c>
      <c r="U19" s="3">
        <v>0</v>
      </c>
      <c r="V19" s="3">
        <v>1245.4804080295653</v>
      </c>
      <c r="W19" s="3">
        <v>0</v>
      </c>
      <c r="X19" s="3">
        <v>0</v>
      </c>
      <c r="Y19" s="3">
        <v>97.091834760422046</v>
      </c>
      <c r="Z19" s="3">
        <v>162.24647380107595</v>
      </c>
      <c r="AA19" s="3">
        <v>0</v>
      </c>
      <c r="AB19" s="3">
        <v>0</v>
      </c>
      <c r="AC19" s="3">
        <v>15.817120881338827</v>
      </c>
      <c r="AD19" s="3">
        <v>39.51354044316227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21054.761860572456</v>
      </c>
    </row>
    <row r="20" spans="1:39" x14ac:dyDescent="0.3">
      <c r="A20" t="s">
        <v>56</v>
      </c>
      <c r="B20" s="3">
        <v>0</v>
      </c>
      <c r="C20" s="3">
        <v>170.816557956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0.30873949351619256</v>
      </c>
      <c r="J20" s="3">
        <v>0</v>
      </c>
      <c r="K20" s="3">
        <v>1.7072063999999998E-2</v>
      </c>
      <c r="L20" s="3">
        <v>58.16669258400001</v>
      </c>
      <c r="M20" s="3">
        <v>32.974207548000003</v>
      </c>
      <c r="N20" s="3">
        <v>49.647766739999994</v>
      </c>
      <c r="O20" s="3">
        <v>0</v>
      </c>
      <c r="P20" s="3">
        <v>0.20808016837531396</v>
      </c>
      <c r="Q20" s="3">
        <v>0</v>
      </c>
      <c r="R20" s="3">
        <v>657.00194729400005</v>
      </c>
      <c r="S20" s="3">
        <v>7.33824E-2</v>
      </c>
      <c r="T20" s="3">
        <v>15.350693859000001</v>
      </c>
      <c r="U20" s="3">
        <v>0</v>
      </c>
      <c r="V20" s="3">
        <v>2350.9938562500001</v>
      </c>
      <c r="W20" s="3">
        <v>0</v>
      </c>
      <c r="X20" s="3">
        <v>0</v>
      </c>
      <c r="Y20" s="3">
        <v>18.287366253000005</v>
      </c>
      <c r="Z20" s="3">
        <v>0</v>
      </c>
      <c r="AA20" s="3">
        <v>0</v>
      </c>
      <c r="AB20" s="3">
        <v>0</v>
      </c>
      <c r="AC20" s="3">
        <v>0</v>
      </c>
      <c r="AD20" s="3">
        <v>1.9347496262188684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3355.7811122361109</v>
      </c>
    </row>
    <row r="21" spans="1:39" x14ac:dyDescent="0.3">
      <c r="A21" t="s">
        <v>57</v>
      </c>
      <c r="B21" s="3">
        <v>0</v>
      </c>
      <c r="C21" s="3">
        <v>0.21072717600000002</v>
      </c>
      <c r="D21" s="3">
        <v>0</v>
      </c>
      <c r="E21" s="3">
        <v>0</v>
      </c>
      <c r="F21" s="3">
        <v>0</v>
      </c>
      <c r="G21" s="3">
        <v>9.7045409999999999E-2</v>
      </c>
      <c r="H21" s="3">
        <v>0</v>
      </c>
      <c r="I21" s="3">
        <v>0</v>
      </c>
      <c r="J21" s="3">
        <v>0</v>
      </c>
      <c r="K21" s="3">
        <v>0</v>
      </c>
      <c r="L21" s="3">
        <v>23.203633200000002</v>
      </c>
      <c r="M21" s="3">
        <v>0.32781033599999998</v>
      </c>
      <c r="N21" s="3">
        <v>0</v>
      </c>
      <c r="O21" s="3">
        <v>0</v>
      </c>
      <c r="P21" s="3">
        <v>0</v>
      </c>
      <c r="Q21" s="3">
        <v>10.501794800000003</v>
      </c>
      <c r="R21" s="3">
        <v>3.6443567160000003</v>
      </c>
      <c r="S21" s="3">
        <v>166.5138384</v>
      </c>
      <c r="T21" s="3">
        <v>900.72005928100009</v>
      </c>
      <c r="U21" s="3">
        <v>0</v>
      </c>
      <c r="V21" s="3">
        <v>2.746146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2.8277109921660384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1110.7931223111659</v>
      </c>
    </row>
    <row r="22" spans="1:39" x14ac:dyDescent="0.3">
      <c r="A22" t="s">
        <v>58</v>
      </c>
      <c r="B22" s="3">
        <v>0</v>
      </c>
      <c r="C22" s="3">
        <v>62.369698643999996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9.8782334520000017</v>
      </c>
      <c r="K22" s="3">
        <v>0</v>
      </c>
      <c r="L22" s="3">
        <v>903.95882392200008</v>
      </c>
      <c r="M22" s="3">
        <v>3.8751864719999998</v>
      </c>
      <c r="N22" s="3">
        <v>5.6453199999999997E-3</v>
      </c>
      <c r="O22" s="3">
        <v>0</v>
      </c>
      <c r="P22" s="3">
        <v>0</v>
      </c>
      <c r="Q22" s="3">
        <v>0</v>
      </c>
      <c r="R22" s="3">
        <v>178.48815969600003</v>
      </c>
      <c r="S22" s="3">
        <v>0</v>
      </c>
      <c r="T22" s="3">
        <v>1.2427196E-2</v>
      </c>
      <c r="U22" s="3">
        <v>0</v>
      </c>
      <c r="V22" s="3">
        <v>1141.8298710000001</v>
      </c>
      <c r="W22" s="3">
        <v>0</v>
      </c>
      <c r="X22" s="3">
        <v>0</v>
      </c>
      <c r="Y22" s="3">
        <v>13.917614902000002</v>
      </c>
      <c r="Z22" s="3">
        <v>0</v>
      </c>
      <c r="AA22" s="3">
        <v>0</v>
      </c>
      <c r="AB22" s="3">
        <v>0</v>
      </c>
      <c r="AC22" s="3">
        <v>0</v>
      </c>
      <c r="AD22" s="3">
        <v>163.18868962684533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2477.5243502308454</v>
      </c>
    </row>
    <row r="23" spans="1:39" x14ac:dyDescent="0.3">
      <c r="A23" t="s">
        <v>59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4.4105641930884655E-2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2.9725738339330572E-2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6.399556455954718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6.4733878362249335</v>
      </c>
    </row>
    <row r="24" spans="1:39" x14ac:dyDescent="0.3">
      <c r="A24" t="s">
        <v>60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0.27362775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0.86842948500000006</v>
      </c>
      <c r="S24" s="3">
        <v>0</v>
      </c>
      <c r="T24" s="3">
        <v>0</v>
      </c>
      <c r="U24" s="3">
        <v>0</v>
      </c>
      <c r="V24" s="3">
        <v>38.896386749999998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0.44648068297358495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40.484924667973587</v>
      </c>
    </row>
    <row r="25" spans="1:39" x14ac:dyDescent="0.3">
      <c r="A25" t="s">
        <v>61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0.341818724964356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0.23037447212981191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0.57219319709416794</v>
      </c>
    </row>
    <row r="26" spans="1:39" x14ac:dyDescent="0.3">
      <c r="A26" t="s">
        <v>62</v>
      </c>
      <c r="B26" s="3">
        <v>0</v>
      </c>
      <c r="C26" s="3">
        <v>128.02230487200001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14.036620544504041</v>
      </c>
      <c r="J26" s="3">
        <v>0</v>
      </c>
      <c r="K26" s="3">
        <v>0</v>
      </c>
      <c r="L26" s="3">
        <v>60.723470280000008</v>
      </c>
      <c r="M26" s="3">
        <v>18.685189152000003</v>
      </c>
      <c r="N26" s="3">
        <v>0</v>
      </c>
      <c r="O26" s="3">
        <v>0</v>
      </c>
      <c r="P26" s="3">
        <v>9.4602162264919532</v>
      </c>
      <c r="Q26" s="3">
        <v>0</v>
      </c>
      <c r="R26" s="3">
        <v>27.283921434</v>
      </c>
      <c r="S26" s="3">
        <v>0</v>
      </c>
      <c r="T26" s="3">
        <v>5.2815582999999999E-2</v>
      </c>
      <c r="U26" s="3">
        <v>0</v>
      </c>
      <c r="V26" s="3">
        <v>370.04632275000006</v>
      </c>
      <c r="W26" s="3">
        <v>0</v>
      </c>
      <c r="X26" s="3">
        <v>0</v>
      </c>
      <c r="Y26" s="3">
        <v>0.61562000600000011</v>
      </c>
      <c r="Z26" s="3">
        <v>0</v>
      </c>
      <c r="AA26" s="3">
        <v>0</v>
      </c>
      <c r="AB26" s="3">
        <v>0</v>
      </c>
      <c r="AC26" s="3">
        <v>0</v>
      </c>
      <c r="AD26" s="3">
        <v>57.856455168660389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686.78293601665644</v>
      </c>
    </row>
    <row r="27" spans="1:39" x14ac:dyDescent="0.3">
      <c r="A27" t="s">
        <v>63</v>
      </c>
      <c r="B27" s="3">
        <v>0</v>
      </c>
      <c r="C27" s="3">
        <v>622.42430520599999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7.9169627265937956</v>
      </c>
      <c r="J27" s="3">
        <v>0</v>
      </c>
      <c r="K27" s="3">
        <v>0</v>
      </c>
      <c r="L27" s="3">
        <v>107.332126704</v>
      </c>
      <c r="M27" s="3">
        <v>15.770018664</v>
      </c>
      <c r="N27" s="3">
        <v>0</v>
      </c>
      <c r="O27" s="3">
        <v>0</v>
      </c>
      <c r="P27" s="3">
        <v>5.3357700319098385</v>
      </c>
      <c r="Q27" s="3">
        <v>4.0012700000000005E-2</v>
      </c>
      <c r="R27" s="3">
        <v>155.81148521400002</v>
      </c>
      <c r="S27" s="3">
        <v>0</v>
      </c>
      <c r="T27" s="3">
        <v>9.0097171000000004E-2</v>
      </c>
      <c r="U27" s="3">
        <v>0</v>
      </c>
      <c r="V27" s="3">
        <v>76.385058749999999</v>
      </c>
      <c r="W27" s="3">
        <v>0</v>
      </c>
      <c r="X27" s="3">
        <v>0</v>
      </c>
      <c r="Y27" s="3">
        <v>24.598909679000002</v>
      </c>
      <c r="Z27" s="3">
        <v>0</v>
      </c>
      <c r="AA27" s="3">
        <v>0</v>
      </c>
      <c r="AB27" s="3">
        <v>0</v>
      </c>
      <c r="AC27" s="3">
        <v>0</v>
      </c>
      <c r="AD27" s="3">
        <v>35.346387402075479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1051.051134248579</v>
      </c>
    </row>
    <row r="28" spans="1:39" x14ac:dyDescent="0.3">
      <c r="A28" t="s">
        <v>64</v>
      </c>
      <c r="B28" s="3">
        <v>0</v>
      </c>
      <c r="C28" s="3">
        <v>11.883903635999999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6.8915065517007257</v>
      </c>
      <c r="J28" s="3">
        <v>0</v>
      </c>
      <c r="K28" s="3">
        <v>0</v>
      </c>
      <c r="L28" s="3">
        <v>18.14699238</v>
      </c>
      <c r="M28" s="3">
        <v>65.623531638000003</v>
      </c>
      <c r="N28" s="3">
        <v>0</v>
      </c>
      <c r="O28" s="3">
        <v>2.8224000000000001E-3</v>
      </c>
      <c r="P28" s="3">
        <v>4.6446466155204007</v>
      </c>
      <c r="Q28" s="3">
        <v>0</v>
      </c>
      <c r="R28" s="3">
        <v>18.779406723000001</v>
      </c>
      <c r="S28" s="3">
        <v>1.5288E-2</v>
      </c>
      <c r="T28" s="3">
        <v>0</v>
      </c>
      <c r="U28" s="3">
        <v>0</v>
      </c>
      <c r="V28" s="3">
        <v>4.4593380000000007</v>
      </c>
      <c r="W28" s="3">
        <v>0</v>
      </c>
      <c r="X28" s="3">
        <v>0</v>
      </c>
      <c r="Y28" s="3">
        <v>2.0137103000000003E-2</v>
      </c>
      <c r="Z28" s="3">
        <v>0</v>
      </c>
      <c r="AA28" s="3">
        <v>0</v>
      </c>
      <c r="AB28" s="3">
        <v>0</v>
      </c>
      <c r="AC28" s="3">
        <v>0</v>
      </c>
      <c r="AD28" s="3">
        <v>9.190060724539622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139.65763377176074</v>
      </c>
    </row>
    <row r="29" spans="1:39" x14ac:dyDescent="0.3">
      <c r="A29" t="s">
        <v>65</v>
      </c>
      <c r="B29" s="3">
        <v>0</v>
      </c>
      <c r="C29" s="3">
        <v>330.20948479200001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458.41001385600003</v>
      </c>
      <c r="K29" s="3">
        <v>355.09039516799993</v>
      </c>
      <c r="L29" s="3">
        <v>65.320416480000006</v>
      </c>
      <c r="M29" s="3">
        <v>13.28802612</v>
      </c>
      <c r="N29" s="3">
        <v>56.495539900000004</v>
      </c>
      <c r="O29" s="3">
        <v>2.3990400000000002E-2</v>
      </c>
      <c r="P29" s="3">
        <v>0</v>
      </c>
      <c r="Q29" s="3">
        <v>0.19390770000000004</v>
      </c>
      <c r="R29" s="3">
        <v>329.46691100400005</v>
      </c>
      <c r="S29" s="3">
        <v>9.7843200000000005E-2</v>
      </c>
      <c r="T29" s="3">
        <v>166.263455284</v>
      </c>
      <c r="U29" s="3">
        <v>0</v>
      </c>
      <c r="V29" s="3">
        <v>954.28573500000005</v>
      </c>
      <c r="W29" s="3">
        <v>0</v>
      </c>
      <c r="X29" s="3">
        <v>0</v>
      </c>
      <c r="Y29" s="3">
        <v>47.886030934000004</v>
      </c>
      <c r="Z29" s="3">
        <v>72.856038654000017</v>
      </c>
      <c r="AA29" s="3">
        <v>2.8767290000000006E-3</v>
      </c>
      <c r="AB29" s="3">
        <v>0</v>
      </c>
      <c r="AC29" s="3">
        <v>8.8725000000000012E-2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2849.9793902209999</v>
      </c>
    </row>
    <row r="30" spans="1:39" x14ac:dyDescent="0.3">
      <c r="A30" t="s">
        <v>66</v>
      </c>
      <c r="B30" s="3">
        <v>0</v>
      </c>
      <c r="C30" s="3">
        <v>162.478970874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176.61481656400002</v>
      </c>
      <c r="K30" s="3">
        <v>0</v>
      </c>
      <c r="L30" s="3">
        <v>43.066818828000002</v>
      </c>
      <c r="M30" s="3">
        <v>6.9718233960000005</v>
      </c>
      <c r="N30" s="3">
        <v>0</v>
      </c>
      <c r="O30" s="3">
        <v>0</v>
      </c>
      <c r="P30" s="3">
        <v>0</v>
      </c>
      <c r="Q30" s="3">
        <v>18.735177300000004</v>
      </c>
      <c r="R30" s="3">
        <v>122.07680862300001</v>
      </c>
      <c r="S30" s="3">
        <v>0</v>
      </c>
      <c r="T30" s="3">
        <v>459.27188257199998</v>
      </c>
      <c r="U30" s="3">
        <v>0</v>
      </c>
      <c r="V30" s="3">
        <v>1626.7482367500002</v>
      </c>
      <c r="W30" s="3">
        <v>0</v>
      </c>
      <c r="X30" s="3">
        <v>0</v>
      </c>
      <c r="Y30" s="3">
        <v>8.2763493330000024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2624.24088424</v>
      </c>
    </row>
    <row r="31" spans="1:39" x14ac:dyDescent="0.3">
      <c r="A31" t="s">
        <v>67</v>
      </c>
      <c r="B31" s="3">
        <v>0</v>
      </c>
      <c r="C31" s="3">
        <v>15.172356672000001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19.184588808000001</v>
      </c>
      <c r="M31" s="3">
        <v>0.74635388999999996</v>
      </c>
      <c r="N31" s="3">
        <v>0</v>
      </c>
      <c r="O31" s="3">
        <v>0</v>
      </c>
      <c r="P31" s="3">
        <v>0</v>
      </c>
      <c r="Q31" s="3">
        <v>0</v>
      </c>
      <c r="R31" s="3">
        <v>68.334735546000005</v>
      </c>
      <c r="S31" s="3">
        <v>0</v>
      </c>
      <c r="T31" s="3">
        <v>3.1067989999999999E-3</v>
      </c>
      <c r="U31" s="3">
        <v>0</v>
      </c>
      <c r="V31" s="3">
        <v>37.658731500000002</v>
      </c>
      <c r="W31" s="3">
        <v>0</v>
      </c>
      <c r="X31" s="3">
        <v>0</v>
      </c>
      <c r="Y31" s="3">
        <v>0.51493449099999999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141.61480770599999</v>
      </c>
    </row>
    <row r="32" spans="1:39" x14ac:dyDescent="0.3">
      <c r="A32" t="s">
        <v>68</v>
      </c>
      <c r="B32" s="3">
        <v>0</v>
      </c>
      <c r="C32" s="3">
        <v>2.71727148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4.2270014820000004</v>
      </c>
      <c r="M32" s="3">
        <v>0.93367408200000002</v>
      </c>
      <c r="N32" s="3">
        <v>0</v>
      </c>
      <c r="O32" s="3">
        <v>0</v>
      </c>
      <c r="P32" s="3">
        <v>0</v>
      </c>
      <c r="Q32" s="3">
        <v>0</v>
      </c>
      <c r="R32" s="3">
        <v>41.718133611000006</v>
      </c>
      <c r="S32" s="3">
        <v>3.0576000000000002E-3</v>
      </c>
      <c r="T32" s="3">
        <v>0</v>
      </c>
      <c r="U32" s="3">
        <v>0</v>
      </c>
      <c r="V32" s="3">
        <v>9.2461980000000015</v>
      </c>
      <c r="W32" s="3">
        <v>0</v>
      </c>
      <c r="X32" s="3">
        <v>0</v>
      </c>
      <c r="Y32" s="3">
        <v>2.8767290000000006E-3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58.848212984000007</v>
      </c>
    </row>
    <row r="33" spans="1:39" x14ac:dyDescent="0.3">
      <c r="A33" t="s">
        <v>69</v>
      </c>
      <c r="B33" s="3">
        <v>0</v>
      </c>
      <c r="C33" s="3">
        <v>964.86151165799993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59.804081040000007</v>
      </c>
      <c r="M33" s="3">
        <v>8.2303809359999995</v>
      </c>
      <c r="N33" s="3">
        <v>0</v>
      </c>
      <c r="O33" s="3">
        <v>0</v>
      </c>
      <c r="P33" s="3">
        <v>0</v>
      </c>
      <c r="Q33" s="3">
        <v>2.1545300000000003E-2</v>
      </c>
      <c r="R33" s="3">
        <v>292.80395113200001</v>
      </c>
      <c r="S33" s="3">
        <v>1.83456E-2</v>
      </c>
      <c r="T33" s="3">
        <v>17.944871024000001</v>
      </c>
      <c r="U33" s="3">
        <v>0</v>
      </c>
      <c r="V33" s="3">
        <v>100.776</v>
      </c>
      <c r="W33" s="3">
        <v>0</v>
      </c>
      <c r="X33" s="3">
        <v>0</v>
      </c>
      <c r="Y33" s="3">
        <v>0.30205654500000007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1444.762743235</v>
      </c>
    </row>
    <row r="34" spans="1:39" x14ac:dyDescent="0.3">
      <c r="A34" t="s">
        <v>70</v>
      </c>
      <c r="B34" s="3">
        <v>0</v>
      </c>
      <c r="C34" s="3">
        <v>1706.7986256419999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241.54763259000003</v>
      </c>
      <c r="M34" s="3">
        <v>40.326525084000004</v>
      </c>
      <c r="N34" s="3">
        <v>0</v>
      </c>
      <c r="O34" s="3">
        <v>0.10866239999999999</v>
      </c>
      <c r="P34" s="3">
        <v>0</v>
      </c>
      <c r="Q34" s="3">
        <v>9.2337000000000009E-3</v>
      </c>
      <c r="R34" s="3">
        <v>101.697663375</v>
      </c>
      <c r="S34" s="3">
        <v>0</v>
      </c>
      <c r="T34" s="3">
        <v>4.3091302130000004</v>
      </c>
      <c r="U34" s="3">
        <v>0</v>
      </c>
      <c r="V34" s="3">
        <v>160.60230225000001</v>
      </c>
      <c r="W34" s="3">
        <v>0</v>
      </c>
      <c r="X34" s="3">
        <v>0</v>
      </c>
      <c r="Y34" s="3">
        <v>0.93206019600000012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2256.3318354499997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12A4-2B72-46B4-B3C2-D5F44F6118CA}">
  <dimension ref="A1:AM34"/>
  <sheetViews>
    <sheetView topLeftCell="L1" workbookViewId="0"/>
  </sheetViews>
  <sheetFormatPr defaultRowHeight="14.4" x14ac:dyDescent="0.3"/>
  <cols>
    <col min="1" max="1" width="29.109375" customWidth="1"/>
    <col min="2" max="2" width="9.33203125" bestFit="1" customWidth="1"/>
    <col min="3" max="3" width="9.5546875" bestFit="1" customWidth="1"/>
    <col min="4" max="38" width="9.33203125" bestFit="1" customWidth="1"/>
    <col min="39" max="39" width="13.6640625" customWidth="1"/>
  </cols>
  <sheetData>
    <row r="1" spans="1:39" s="2" customFormat="1" x14ac:dyDescent="0.3">
      <c r="A1" s="1" t="s">
        <v>72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2" customFormat="1" x14ac:dyDescent="0.3"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4" spans="1:39" x14ac:dyDescent="0.3">
      <c r="A4" s="2" t="s">
        <v>40</v>
      </c>
      <c r="B4" s="3">
        <f>SUM(B5:B34)</f>
        <v>6261.2902000000013</v>
      </c>
      <c r="C4" s="3">
        <f t="shared" ref="C4:AM4" si="0">SUM(C5:C34)</f>
        <v>128082.75237999999</v>
      </c>
      <c r="D4" s="3">
        <f t="shared" si="0"/>
        <v>0</v>
      </c>
      <c r="E4" s="3">
        <f t="shared" si="0"/>
        <v>29646.968339999999</v>
      </c>
      <c r="F4" s="3">
        <f t="shared" si="0"/>
        <v>0</v>
      </c>
      <c r="G4" s="3">
        <f t="shared" si="0"/>
        <v>5.2030000000000003</v>
      </c>
      <c r="H4" s="3">
        <f t="shared" si="0"/>
        <v>0</v>
      </c>
      <c r="I4" s="3">
        <f t="shared" si="0"/>
        <v>250.41940000000002</v>
      </c>
      <c r="J4" s="3">
        <f t="shared" si="0"/>
        <v>2437.48155</v>
      </c>
      <c r="K4" s="3">
        <f t="shared" si="0"/>
        <v>249.8728199999999</v>
      </c>
      <c r="L4" s="3">
        <f t="shared" si="0"/>
        <v>18103.385849999995</v>
      </c>
      <c r="M4" s="3">
        <f t="shared" si="0"/>
        <v>52801.989779999996</v>
      </c>
      <c r="N4" s="3">
        <f t="shared" si="0"/>
        <v>7861.2258000000011</v>
      </c>
      <c r="O4" s="3">
        <f t="shared" si="0"/>
        <v>43.332799999999992</v>
      </c>
      <c r="P4" s="3">
        <f t="shared" si="0"/>
        <v>220.03520000000003</v>
      </c>
      <c r="Q4" s="3">
        <f t="shared" si="0"/>
        <v>41.775999999999996</v>
      </c>
      <c r="R4" s="3">
        <f t="shared" si="0"/>
        <v>3760.88328</v>
      </c>
      <c r="S4" s="3">
        <f t="shared" si="0"/>
        <v>159.18</v>
      </c>
      <c r="T4" s="3">
        <f t="shared" si="0"/>
        <v>1566.7010000000005</v>
      </c>
      <c r="U4" s="3">
        <f t="shared" si="0"/>
        <v>56.048849999999987</v>
      </c>
      <c r="V4" s="3">
        <f t="shared" si="0"/>
        <v>13412.42604</v>
      </c>
      <c r="W4" s="3">
        <f t="shared" si="0"/>
        <v>0</v>
      </c>
      <c r="X4" s="3">
        <f t="shared" si="0"/>
        <v>0</v>
      </c>
      <c r="Y4" s="3">
        <f t="shared" si="0"/>
        <v>549.45587000000012</v>
      </c>
      <c r="Z4" s="3">
        <f t="shared" si="0"/>
        <v>561.29343000000006</v>
      </c>
      <c r="AA4" s="3">
        <f t="shared" si="0"/>
        <v>4133.056309999999</v>
      </c>
      <c r="AB4" s="3">
        <f t="shared" si="0"/>
        <v>190.26480999999998</v>
      </c>
      <c r="AC4" s="3">
        <f t="shared" si="0"/>
        <v>0.32174999999999992</v>
      </c>
      <c r="AD4" s="3">
        <f t="shared" si="0"/>
        <v>245.61044999999999</v>
      </c>
      <c r="AE4" s="3">
        <f t="shared" si="0"/>
        <v>0</v>
      </c>
      <c r="AF4" s="3">
        <f t="shared" si="0"/>
        <v>709.62744000000021</v>
      </c>
      <c r="AG4" s="3">
        <f t="shared" si="0"/>
        <v>371.61216000000002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34.41203999999999</v>
      </c>
      <c r="AL4" s="3">
        <f t="shared" si="0"/>
        <v>1.6854</v>
      </c>
      <c r="AM4" s="3">
        <f t="shared" si="0"/>
        <v>271758.31195</v>
      </c>
    </row>
    <row r="5" spans="1:39" x14ac:dyDescent="0.3">
      <c r="A5" t="s">
        <v>41</v>
      </c>
      <c r="B5" s="3">
        <v>5.2238157840000001</v>
      </c>
      <c r="C5" s="3">
        <v>440.63052501599998</v>
      </c>
      <c r="D5" s="3">
        <v>0</v>
      </c>
      <c r="E5" s="3">
        <v>476.74250843999999</v>
      </c>
      <c r="F5" s="3">
        <v>0</v>
      </c>
      <c r="G5" s="3">
        <v>8.8727232000000003E-2</v>
      </c>
      <c r="H5" s="3">
        <v>0</v>
      </c>
      <c r="I5" s="3">
        <v>8.5377643200000009</v>
      </c>
      <c r="J5" s="3">
        <v>0</v>
      </c>
      <c r="K5" s="3">
        <v>0</v>
      </c>
      <c r="L5" s="3">
        <v>35.019973956000001</v>
      </c>
      <c r="M5" s="3">
        <v>12.026541701999999</v>
      </c>
      <c r="N5" s="3">
        <v>0</v>
      </c>
      <c r="O5" s="3">
        <v>0</v>
      </c>
      <c r="P5" s="3">
        <v>0.20061216000000001</v>
      </c>
      <c r="Q5" s="3">
        <v>0.36319220000000002</v>
      </c>
      <c r="R5" s="3">
        <v>162.12511992600002</v>
      </c>
      <c r="S5" s="3">
        <v>9.1728000000000001E-3</v>
      </c>
      <c r="T5" s="3">
        <v>14.347197782</v>
      </c>
      <c r="U5" s="3">
        <v>1.9103938194996029</v>
      </c>
      <c r="V5" s="3">
        <v>1710.0364515000001</v>
      </c>
      <c r="W5" s="3">
        <v>0</v>
      </c>
      <c r="X5" s="3">
        <v>0</v>
      </c>
      <c r="Y5" s="3">
        <v>19.866690474000006</v>
      </c>
      <c r="Z5" s="3">
        <v>8.630187000000001E-3</v>
      </c>
      <c r="AA5" s="3">
        <v>0</v>
      </c>
      <c r="AB5" s="3">
        <v>5.2607849800000004</v>
      </c>
      <c r="AC5" s="3">
        <v>0</v>
      </c>
      <c r="AD5" s="3">
        <v>13.680248456115963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0.61868129368546465</v>
      </c>
      <c r="AL5" s="3">
        <v>0</v>
      </c>
      <c r="AM5" s="3">
        <v>2906.6970320283008</v>
      </c>
    </row>
    <row r="6" spans="1:39" x14ac:dyDescent="0.3">
      <c r="A6" t="s">
        <v>42</v>
      </c>
      <c r="B6" s="3">
        <v>0</v>
      </c>
      <c r="C6" s="3">
        <v>0.21627262799999999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0.330542322</v>
      </c>
      <c r="M6" s="3">
        <v>0</v>
      </c>
      <c r="N6" s="3">
        <v>0</v>
      </c>
      <c r="O6" s="3">
        <v>0</v>
      </c>
      <c r="P6" s="3">
        <v>1.6178399999999999E-2</v>
      </c>
      <c r="Q6" s="3">
        <v>0</v>
      </c>
      <c r="R6" s="3">
        <v>4.0648594139999998</v>
      </c>
      <c r="S6" s="3">
        <v>0</v>
      </c>
      <c r="T6" s="3">
        <v>0</v>
      </c>
      <c r="U6" s="3">
        <v>0</v>
      </c>
      <c r="V6" s="3">
        <v>0.86919299999999999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5.4970457640000001</v>
      </c>
    </row>
    <row r="7" spans="1:39" x14ac:dyDescent="0.3">
      <c r="A7" t="s">
        <v>43</v>
      </c>
      <c r="B7" s="3">
        <v>565.67327387090643</v>
      </c>
      <c r="C7" s="3">
        <v>4309.4143321239562</v>
      </c>
      <c r="D7" s="3">
        <v>0</v>
      </c>
      <c r="E7" s="3">
        <v>751.78138220254687</v>
      </c>
      <c r="F7" s="3">
        <v>0</v>
      </c>
      <c r="G7" s="3">
        <v>3.1378523843359702</v>
      </c>
      <c r="H7" s="3">
        <v>0</v>
      </c>
      <c r="I7" s="3">
        <v>73.091724036174313</v>
      </c>
      <c r="J7" s="3">
        <v>0</v>
      </c>
      <c r="K7" s="3">
        <v>100.2967583339465</v>
      </c>
      <c r="L7" s="3">
        <v>838.36080959094556</v>
      </c>
      <c r="M7" s="3">
        <v>754.9853886796941</v>
      </c>
      <c r="N7" s="3">
        <v>4796.048191672493</v>
      </c>
      <c r="O7" s="3">
        <v>0</v>
      </c>
      <c r="P7" s="3">
        <v>51.268914979916595</v>
      </c>
      <c r="Q7" s="3">
        <v>0.45577843992869344</v>
      </c>
      <c r="R7" s="3">
        <v>596.87081862388254</v>
      </c>
      <c r="S7" s="3">
        <v>11.623533110873442</v>
      </c>
      <c r="T7" s="3">
        <v>7.8650632629846831</v>
      </c>
      <c r="U7" s="3">
        <v>2.3258448818506752</v>
      </c>
      <c r="V7" s="3">
        <v>1525.0405006862741</v>
      </c>
      <c r="W7" s="3">
        <v>0</v>
      </c>
      <c r="X7" s="3">
        <v>0</v>
      </c>
      <c r="Y7" s="3">
        <v>177.40710032669284</v>
      </c>
      <c r="Z7" s="3">
        <v>124.68630577709725</v>
      </c>
      <c r="AA7" s="3">
        <v>456.45686014333734</v>
      </c>
      <c r="AB7" s="3">
        <v>22.157889481960776</v>
      </c>
      <c r="AC7" s="3">
        <v>0.1305735294117647</v>
      </c>
      <c r="AD7" s="3">
        <v>16.655275749602858</v>
      </c>
      <c r="AE7" s="3">
        <v>0</v>
      </c>
      <c r="AF7" s="3">
        <v>158.01228040241452</v>
      </c>
      <c r="AG7" s="3">
        <v>82.746637907444679</v>
      </c>
      <c r="AH7" s="3">
        <v>0</v>
      </c>
      <c r="AI7" s="3">
        <v>0</v>
      </c>
      <c r="AJ7" s="3">
        <v>0</v>
      </c>
      <c r="AK7" s="3">
        <v>0.75322517573471004</v>
      </c>
      <c r="AL7" s="3">
        <v>0</v>
      </c>
      <c r="AM7" s="3">
        <v>15427.246315374407</v>
      </c>
    </row>
    <row r="8" spans="1:39" x14ac:dyDescent="0.3">
      <c r="A8" t="s">
        <v>44</v>
      </c>
      <c r="B8" s="3">
        <v>3.3150098093700562</v>
      </c>
      <c r="C8" s="3">
        <v>25.254420605508422</v>
      </c>
      <c r="D8" s="3">
        <v>0</v>
      </c>
      <c r="E8" s="3">
        <v>4.4056574203149719</v>
      </c>
      <c r="F8" s="3">
        <v>0</v>
      </c>
      <c r="G8" s="3">
        <v>1.8388727053070618E-2</v>
      </c>
      <c r="H8" s="3">
        <v>0</v>
      </c>
      <c r="I8" s="3">
        <v>0.42833874845390479</v>
      </c>
      <c r="J8" s="3">
        <v>0</v>
      </c>
      <c r="K8" s="3">
        <v>3.8180317960213901</v>
      </c>
      <c r="L8" s="3">
        <v>777.75641371690119</v>
      </c>
      <c r="M8" s="3">
        <v>700.40813166670409</v>
      </c>
      <c r="N8" s="3">
        <v>28.106236472529847</v>
      </c>
      <c r="O8" s="3">
        <v>0</v>
      </c>
      <c r="P8" s="3">
        <v>0.30045074413922057</v>
      </c>
      <c r="Q8" s="3">
        <v>1.7350277361853635E-2</v>
      </c>
      <c r="R8" s="3">
        <v>22.721290313647067</v>
      </c>
      <c r="S8" s="3">
        <v>0.44247710231729065</v>
      </c>
      <c r="T8" s="3">
        <v>0.29940211542840667</v>
      </c>
      <c r="U8" s="3">
        <v>8.8538750992851467E-2</v>
      </c>
      <c r="V8" s="3">
        <v>58.054250392156852</v>
      </c>
      <c r="W8" s="3">
        <v>0</v>
      </c>
      <c r="X8" s="3">
        <v>0</v>
      </c>
      <c r="Y8" s="3">
        <v>6.7534181676339875</v>
      </c>
      <c r="Z8" s="3">
        <v>115.67283788959622</v>
      </c>
      <c r="AA8" s="3">
        <v>423.45997868719252</v>
      </c>
      <c r="AB8" s="3">
        <v>0.84349213254901934</v>
      </c>
      <c r="AC8" s="3">
        <v>4.9705882352941173E-3</v>
      </c>
      <c r="AD8" s="3">
        <v>0.63402221008737081</v>
      </c>
      <c r="AE8" s="3">
        <v>0</v>
      </c>
      <c r="AF8" s="3">
        <v>146.58970591549297</v>
      </c>
      <c r="AG8" s="3">
        <v>76.764953239436636</v>
      </c>
      <c r="AH8" s="3">
        <v>0</v>
      </c>
      <c r="AI8" s="3">
        <v>0</v>
      </c>
      <c r="AJ8" s="3">
        <v>0</v>
      </c>
      <c r="AK8" s="3">
        <v>2.8673286338363781E-2</v>
      </c>
      <c r="AL8" s="3">
        <v>0</v>
      </c>
      <c r="AM8" s="3">
        <v>2396.1864407754629</v>
      </c>
    </row>
    <row r="9" spans="1:39" x14ac:dyDescent="0.3">
      <c r="A9" t="s">
        <v>45</v>
      </c>
      <c r="B9" s="3">
        <v>113.24073508808112</v>
      </c>
      <c r="C9" s="3">
        <v>862.69100788416768</v>
      </c>
      <c r="D9" s="3">
        <v>0</v>
      </c>
      <c r="E9" s="3">
        <v>150.49725747795901</v>
      </c>
      <c r="F9" s="3">
        <v>0</v>
      </c>
      <c r="G9" s="3">
        <v>0.62815891613289232</v>
      </c>
      <c r="H9" s="3">
        <v>0</v>
      </c>
      <c r="I9" s="3">
        <v>14.63205164718539</v>
      </c>
      <c r="J9" s="3">
        <v>0</v>
      </c>
      <c r="K9" s="3">
        <v>9.5450794900534746</v>
      </c>
      <c r="L9" s="3">
        <v>457.0581522167505</v>
      </c>
      <c r="M9" s="3">
        <v>411.60347997296577</v>
      </c>
      <c r="N9" s="3">
        <v>960.10903790161944</v>
      </c>
      <c r="O9" s="3">
        <v>0</v>
      </c>
      <c r="P9" s="3">
        <v>10.263397419795774</v>
      </c>
      <c r="Q9" s="3">
        <v>4.3375693404634083E-2</v>
      </c>
      <c r="R9" s="3">
        <v>56.803225784117672</v>
      </c>
      <c r="S9" s="3">
        <v>1.1061927557932267</v>
      </c>
      <c r="T9" s="3">
        <v>0.74850528857101672</v>
      </c>
      <c r="U9" s="3">
        <v>0.22134687748212867</v>
      </c>
      <c r="V9" s="3">
        <v>145.13562598039212</v>
      </c>
      <c r="W9" s="3">
        <v>0</v>
      </c>
      <c r="X9" s="3">
        <v>0</v>
      </c>
      <c r="Y9" s="3">
        <v>16.883545419084971</v>
      </c>
      <c r="Z9" s="3">
        <v>67.976570318236753</v>
      </c>
      <c r="AA9" s="3">
        <v>248.85148098175927</v>
      </c>
      <c r="AB9" s="3">
        <v>2.1087303313725485</v>
      </c>
      <c r="AC9" s="3">
        <v>1.2426470588235292E-2</v>
      </c>
      <c r="AD9" s="3">
        <v>1.5850555252184273</v>
      </c>
      <c r="AE9" s="3">
        <v>0</v>
      </c>
      <c r="AF9" s="3">
        <v>86.14524925553323</v>
      </c>
      <c r="AG9" s="3">
        <v>45.111871871227372</v>
      </c>
      <c r="AH9" s="3">
        <v>0</v>
      </c>
      <c r="AI9" s="3">
        <v>0</v>
      </c>
      <c r="AJ9" s="3">
        <v>0</v>
      </c>
      <c r="AK9" s="3">
        <v>7.1683215845909448E-2</v>
      </c>
      <c r="AL9" s="3">
        <v>0</v>
      </c>
      <c r="AM9" s="3">
        <v>3663.0732437833376</v>
      </c>
    </row>
    <row r="10" spans="1:39" x14ac:dyDescent="0.3">
      <c r="A10" t="s">
        <v>46</v>
      </c>
      <c r="B10" s="3">
        <v>0.53040156949920914</v>
      </c>
      <c r="C10" s="3">
        <v>4.0407072968813473</v>
      </c>
      <c r="D10" s="3">
        <v>0</v>
      </c>
      <c r="E10" s="3">
        <v>0.70490518725039564</v>
      </c>
      <c r="F10" s="3">
        <v>0</v>
      </c>
      <c r="G10" s="3">
        <v>2.9421963284912999E-3</v>
      </c>
      <c r="H10" s="3">
        <v>0</v>
      </c>
      <c r="I10" s="3">
        <v>6.8534199752624786E-2</v>
      </c>
      <c r="J10" s="3">
        <v>0</v>
      </c>
      <c r="K10" s="3">
        <v>11.747790141604275</v>
      </c>
      <c r="L10" s="3">
        <v>0</v>
      </c>
      <c r="M10" s="3">
        <v>0</v>
      </c>
      <c r="N10" s="3">
        <v>4.496997835604776</v>
      </c>
      <c r="O10" s="3">
        <v>0</v>
      </c>
      <c r="P10" s="3">
        <v>4.8072119062275293E-2</v>
      </c>
      <c r="Q10" s="3">
        <v>5.3385468805703475E-2</v>
      </c>
      <c r="R10" s="3">
        <v>69.911662503529442</v>
      </c>
      <c r="S10" s="3">
        <v>1.3614680071301248</v>
      </c>
      <c r="T10" s="3">
        <v>0.92123727824125123</v>
      </c>
      <c r="U10" s="3">
        <v>0.27242692613185066</v>
      </c>
      <c r="V10" s="3">
        <v>178.62846274509798</v>
      </c>
      <c r="W10" s="3">
        <v>0</v>
      </c>
      <c r="X10" s="3">
        <v>0</v>
      </c>
      <c r="Y10" s="3">
        <v>20.779748208104579</v>
      </c>
      <c r="Z10" s="3">
        <v>0</v>
      </c>
      <c r="AA10" s="3">
        <v>0</v>
      </c>
      <c r="AB10" s="3">
        <v>2.5953604078431365</v>
      </c>
      <c r="AC10" s="3">
        <v>1.5294117647058823E-2</v>
      </c>
      <c r="AD10" s="3">
        <v>1.9508375694996025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8.8225496425734698E-2</v>
      </c>
      <c r="AL10" s="3">
        <v>0</v>
      </c>
      <c r="AM10" s="3">
        <v>298.21845927443979</v>
      </c>
    </row>
    <row r="11" spans="1:39" x14ac:dyDescent="0.3">
      <c r="A11" t="s">
        <v>47</v>
      </c>
      <c r="B11" s="3">
        <v>0.13260039237480228</v>
      </c>
      <c r="C11" s="3">
        <v>1.0101768242203368</v>
      </c>
      <c r="D11" s="3">
        <v>0</v>
      </c>
      <c r="E11" s="3">
        <v>0.17622629681259891</v>
      </c>
      <c r="F11" s="3">
        <v>0</v>
      </c>
      <c r="G11" s="3">
        <v>7.3554908212282498E-4</v>
      </c>
      <c r="H11" s="3">
        <v>0</v>
      </c>
      <c r="I11" s="3">
        <v>1.7133549938156196E-2</v>
      </c>
      <c r="J11" s="3">
        <v>0</v>
      </c>
      <c r="K11" s="3">
        <v>0.29369475354010688</v>
      </c>
      <c r="L11" s="3">
        <v>10.100732645674041</v>
      </c>
      <c r="M11" s="3">
        <v>9.0962095021649869</v>
      </c>
      <c r="N11" s="3">
        <v>1.124249458901194</v>
      </c>
      <c r="O11" s="3">
        <v>0</v>
      </c>
      <c r="P11" s="3">
        <v>1.2018029765568823E-2</v>
      </c>
      <c r="Q11" s="3">
        <v>1.334636720142587E-3</v>
      </c>
      <c r="R11" s="3">
        <v>1.7477915625882359</v>
      </c>
      <c r="S11" s="3">
        <v>3.4036700178253124E-2</v>
      </c>
      <c r="T11" s="3">
        <v>2.3030931956031279E-2</v>
      </c>
      <c r="U11" s="3">
        <v>6.8106731532962669E-3</v>
      </c>
      <c r="V11" s="3">
        <v>4.4657115686274489</v>
      </c>
      <c r="W11" s="3">
        <v>0</v>
      </c>
      <c r="X11" s="3">
        <v>0</v>
      </c>
      <c r="Y11" s="3">
        <v>0.51949370520261451</v>
      </c>
      <c r="Z11" s="3">
        <v>1.5022446479168341</v>
      </c>
      <c r="AA11" s="3">
        <v>5.4994802426908116</v>
      </c>
      <c r="AB11" s="3">
        <v>6.4884010196078409E-2</v>
      </c>
      <c r="AC11" s="3">
        <v>3.8235294117647055E-4</v>
      </c>
      <c r="AD11" s="3">
        <v>4.8770939237490069E-2</v>
      </c>
      <c r="AE11" s="3">
        <v>0</v>
      </c>
      <c r="AF11" s="3">
        <v>1.9037624144869216</v>
      </c>
      <c r="AG11" s="3">
        <v>0.996947444668008</v>
      </c>
      <c r="AH11" s="3">
        <v>0</v>
      </c>
      <c r="AI11" s="3">
        <v>0</v>
      </c>
      <c r="AJ11" s="3">
        <v>0</v>
      </c>
      <c r="AK11" s="3">
        <v>2.2056374106433677E-3</v>
      </c>
      <c r="AL11" s="3">
        <v>0</v>
      </c>
      <c r="AM11" s="3">
        <v>38.780664470447896</v>
      </c>
    </row>
    <row r="12" spans="1:39" x14ac:dyDescent="0.3">
      <c r="A12" t="s">
        <v>48</v>
      </c>
      <c r="B12" s="3">
        <v>3.3150098093700562</v>
      </c>
      <c r="C12" s="3">
        <v>25.254420605508422</v>
      </c>
      <c r="D12" s="3">
        <v>0</v>
      </c>
      <c r="E12" s="3">
        <v>4.4056574203149719</v>
      </c>
      <c r="F12" s="3">
        <v>0</v>
      </c>
      <c r="G12" s="3">
        <v>1.8388727053070618E-2</v>
      </c>
      <c r="H12" s="3">
        <v>0</v>
      </c>
      <c r="I12" s="3">
        <v>0.42833874845390479</v>
      </c>
      <c r="J12" s="3">
        <v>0</v>
      </c>
      <c r="K12" s="3">
        <v>1.3216263909304811</v>
      </c>
      <c r="L12" s="3">
        <v>40.402930582696165</v>
      </c>
      <c r="M12" s="3">
        <v>36.384838008659948</v>
      </c>
      <c r="N12" s="3">
        <v>28.106236472529847</v>
      </c>
      <c r="O12" s="3">
        <v>0</v>
      </c>
      <c r="P12" s="3">
        <v>0.30045074413922057</v>
      </c>
      <c r="Q12" s="3">
        <v>6.0058652406416412E-3</v>
      </c>
      <c r="R12" s="3">
        <v>7.865062031647061</v>
      </c>
      <c r="S12" s="3">
        <v>0.15316515080213908</v>
      </c>
      <c r="T12" s="3">
        <v>0.10363919380214077</v>
      </c>
      <c r="U12" s="3">
        <v>3.0648029189833198E-2</v>
      </c>
      <c r="V12" s="3">
        <v>20.095702058823523</v>
      </c>
      <c r="W12" s="3">
        <v>0</v>
      </c>
      <c r="X12" s="3">
        <v>0</v>
      </c>
      <c r="Y12" s="3">
        <v>2.3377216734117647</v>
      </c>
      <c r="Z12" s="3">
        <v>6.0089785916673364</v>
      </c>
      <c r="AA12" s="3">
        <v>21.997920970763246</v>
      </c>
      <c r="AB12" s="3">
        <v>0.29197804588235288</v>
      </c>
      <c r="AC12" s="3">
        <v>1.7205882352941176E-3</v>
      </c>
      <c r="AD12" s="3">
        <v>0.21946922656870529</v>
      </c>
      <c r="AE12" s="3">
        <v>0</v>
      </c>
      <c r="AF12" s="3">
        <v>7.6150496579476865</v>
      </c>
      <c r="AG12" s="3">
        <v>3.987789778672032</v>
      </c>
      <c r="AH12" s="3">
        <v>0</v>
      </c>
      <c r="AI12" s="3">
        <v>0</v>
      </c>
      <c r="AJ12" s="3">
        <v>0</v>
      </c>
      <c r="AK12" s="3">
        <v>9.925368347895154E-3</v>
      </c>
      <c r="AL12" s="3">
        <v>0</v>
      </c>
      <c r="AM12" s="3">
        <v>210.66267374065774</v>
      </c>
    </row>
    <row r="13" spans="1:39" x14ac:dyDescent="0.3">
      <c r="A13" t="s">
        <v>49</v>
      </c>
      <c r="B13" s="3">
        <v>94.146278586109602</v>
      </c>
      <c r="C13" s="3">
        <v>717.22554519643916</v>
      </c>
      <c r="D13" s="3">
        <v>0</v>
      </c>
      <c r="E13" s="3">
        <v>125.12067073694521</v>
      </c>
      <c r="F13" s="3">
        <v>0</v>
      </c>
      <c r="G13" s="3">
        <v>0.5222398483072056</v>
      </c>
      <c r="H13" s="3">
        <v>0</v>
      </c>
      <c r="I13" s="3">
        <v>12.164820456090899</v>
      </c>
      <c r="J13" s="3">
        <v>0</v>
      </c>
      <c r="K13" s="3">
        <v>58.885798084791432</v>
      </c>
      <c r="L13" s="3">
        <v>1111.0805910241447</v>
      </c>
      <c r="M13" s="3">
        <v>1000.5830452381489</v>
      </c>
      <c r="N13" s="3">
        <v>798.21711581984766</v>
      </c>
      <c r="O13" s="3">
        <v>0</v>
      </c>
      <c r="P13" s="3">
        <v>8.532801133553864</v>
      </c>
      <c r="Q13" s="3">
        <v>0.2675946623885887</v>
      </c>
      <c r="R13" s="3">
        <v>350.4322082989413</v>
      </c>
      <c r="S13" s="3">
        <v>6.8243583857397514</v>
      </c>
      <c r="T13" s="3">
        <v>4.6177018571842714</v>
      </c>
      <c r="U13" s="3">
        <v>1.3655399672359014</v>
      </c>
      <c r="V13" s="3">
        <v>895.37516950980364</v>
      </c>
      <c r="W13" s="3">
        <v>0</v>
      </c>
      <c r="X13" s="3">
        <v>0</v>
      </c>
      <c r="Y13" s="3">
        <v>104.15848789312419</v>
      </c>
      <c r="Z13" s="3">
        <v>165.24691127085177</v>
      </c>
      <c r="AA13" s="3">
        <v>604.94282669598931</v>
      </c>
      <c r="AB13" s="3">
        <v>13.00924404431372</v>
      </c>
      <c r="AC13" s="3">
        <v>7.6661764705882332E-2</v>
      </c>
      <c r="AD13" s="3">
        <v>9.7785733171167575</v>
      </c>
      <c r="AE13" s="3">
        <v>0</v>
      </c>
      <c r="AF13" s="3">
        <v>209.41386559356144</v>
      </c>
      <c r="AG13" s="3">
        <v>109.66421891348091</v>
      </c>
      <c r="AH13" s="3">
        <v>0</v>
      </c>
      <c r="AI13" s="3">
        <v>0</v>
      </c>
      <c r="AJ13" s="3">
        <v>0</v>
      </c>
      <c r="AK13" s="3">
        <v>0.44223030083399517</v>
      </c>
      <c r="AL13" s="3">
        <v>0</v>
      </c>
      <c r="AM13" s="3">
        <v>6402.0944985996503</v>
      </c>
    </row>
    <row r="14" spans="1:39" x14ac:dyDescent="0.3">
      <c r="A14" s="2" t="s">
        <v>50</v>
      </c>
      <c r="B14" s="3">
        <v>5139.2869000000001</v>
      </c>
      <c r="C14" s="3">
        <v>118831.53458000001</v>
      </c>
      <c r="D14" s="3">
        <v>0</v>
      </c>
      <c r="E14" s="3">
        <v>26148.206259999999</v>
      </c>
      <c r="F14" s="3">
        <v>0</v>
      </c>
      <c r="G14" s="3">
        <v>0</v>
      </c>
      <c r="H14" s="3">
        <v>0</v>
      </c>
      <c r="I14" s="3">
        <v>44.874300000000005</v>
      </c>
      <c r="J14" s="3">
        <v>35.909669999999998</v>
      </c>
      <c r="K14" s="3">
        <v>0</v>
      </c>
      <c r="L14" s="3">
        <v>10958.405699999999</v>
      </c>
      <c r="M14" s="3">
        <v>49263.260099999992</v>
      </c>
      <c r="N14" s="3">
        <v>0.39590000000000003</v>
      </c>
      <c r="O14" s="3">
        <v>14.56</v>
      </c>
      <c r="P14" s="3">
        <v>49.828800000000001</v>
      </c>
      <c r="Q14" s="3">
        <v>0</v>
      </c>
      <c r="R14" s="3">
        <v>1.6008300000000002</v>
      </c>
      <c r="S14" s="3">
        <v>0</v>
      </c>
      <c r="T14" s="3">
        <v>7.1900000000000011E-3</v>
      </c>
      <c r="U14" s="3">
        <v>21.750299999999996</v>
      </c>
      <c r="V14" s="3">
        <v>204.19736999999998</v>
      </c>
      <c r="W14" s="3">
        <v>0</v>
      </c>
      <c r="X14" s="3">
        <v>0</v>
      </c>
      <c r="Y14" s="3">
        <v>9.9824199999999994</v>
      </c>
      <c r="Z14" s="3">
        <v>6.3100000000000003E-2</v>
      </c>
      <c r="AA14" s="3">
        <v>2082.6849099999999</v>
      </c>
      <c r="AB14" s="3">
        <v>2.5581700000000001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23.304449999999999</v>
      </c>
      <c r="AL14" s="3">
        <v>0</v>
      </c>
      <c r="AM14" s="3">
        <v>212832.41095000002</v>
      </c>
    </row>
    <row r="15" spans="1:39" x14ac:dyDescent="0.3">
      <c r="A15" t="s">
        <v>51</v>
      </c>
      <c r="B15" s="3">
        <v>5.4366160873668932</v>
      </c>
      <c r="C15" s="3">
        <v>41.417249793033811</v>
      </c>
      <c r="D15" s="3">
        <v>0</v>
      </c>
      <c r="E15" s="3">
        <v>7.2252781693165558</v>
      </c>
      <c r="F15" s="3">
        <v>0</v>
      </c>
      <c r="G15" s="3">
        <v>3.0157512367035816E-2</v>
      </c>
      <c r="H15" s="3">
        <v>0</v>
      </c>
      <c r="I15" s="3">
        <v>0.70247554746440388</v>
      </c>
      <c r="J15" s="3">
        <v>0</v>
      </c>
      <c r="K15" s="3">
        <v>5.4333529404919778</v>
      </c>
      <c r="L15" s="3">
        <v>477.25961750809853</v>
      </c>
      <c r="M15" s="3">
        <v>429.79589897729568</v>
      </c>
      <c r="N15" s="3">
        <v>46.094227814948951</v>
      </c>
      <c r="O15" s="3">
        <v>0</v>
      </c>
      <c r="P15" s="3">
        <v>0.49273922038832174</v>
      </c>
      <c r="Q15" s="3">
        <v>2.469077932263786E-2</v>
      </c>
      <c r="R15" s="3">
        <v>32.334143907882364</v>
      </c>
      <c r="S15" s="3">
        <v>0.62967895329768286</v>
      </c>
      <c r="T15" s="3">
        <v>0.42607224118657872</v>
      </c>
      <c r="U15" s="3">
        <v>0.12599745333598092</v>
      </c>
      <c r="V15" s="3">
        <v>82.61566401960782</v>
      </c>
      <c r="W15" s="3">
        <v>0</v>
      </c>
      <c r="X15" s="3">
        <v>0</v>
      </c>
      <c r="Y15" s="3">
        <v>9.6106335462483674</v>
      </c>
      <c r="Z15" s="3">
        <v>70.981059614070418</v>
      </c>
      <c r="AA15" s="3">
        <v>259.85044146714085</v>
      </c>
      <c r="AB15" s="3">
        <v>1.2003541886274507</v>
      </c>
      <c r="AC15" s="3">
        <v>7.0735294117647051E-3</v>
      </c>
      <c r="AD15" s="3">
        <v>0.90226237589356628</v>
      </c>
      <c r="AE15" s="3">
        <v>0</v>
      </c>
      <c r="AF15" s="3">
        <v>89.95277408450707</v>
      </c>
      <c r="AG15" s="3">
        <v>47.105766760563384</v>
      </c>
      <c r="AH15" s="3">
        <v>0</v>
      </c>
      <c r="AI15" s="3">
        <v>0</v>
      </c>
      <c r="AJ15" s="3">
        <v>0</v>
      </c>
      <c r="AK15" s="3">
        <v>4.0804292096902305E-2</v>
      </c>
      <c r="AL15" s="3">
        <v>0</v>
      </c>
      <c r="AM15" s="3">
        <v>1609.695030783965</v>
      </c>
    </row>
    <row r="16" spans="1:39" x14ac:dyDescent="0.3">
      <c r="A16" t="s">
        <v>52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0.44054213031016026</v>
      </c>
      <c r="L16" s="3">
        <v>35.35256425985915</v>
      </c>
      <c r="M16" s="3">
        <v>31.836733257577457</v>
      </c>
      <c r="N16" s="3">
        <v>0</v>
      </c>
      <c r="O16" s="3">
        <v>0</v>
      </c>
      <c r="P16" s="3">
        <v>0</v>
      </c>
      <c r="Q16" s="3">
        <v>2.0019550802138804E-3</v>
      </c>
      <c r="R16" s="3">
        <v>2.6216873438823538</v>
      </c>
      <c r="S16" s="3">
        <v>5.1055050267379685E-2</v>
      </c>
      <c r="T16" s="3">
        <v>3.4546397934046923E-2</v>
      </c>
      <c r="U16" s="3">
        <v>1.02160097299444E-2</v>
      </c>
      <c r="V16" s="3">
        <v>6.6985673529411747</v>
      </c>
      <c r="W16" s="3">
        <v>0</v>
      </c>
      <c r="X16" s="3">
        <v>0</v>
      </c>
      <c r="Y16" s="3">
        <v>0.77924055780392165</v>
      </c>
      <c r="Z16" s="3">
        <v>5.2578562677089193</v>
      </c>
      <c r="AA16" s="3">
        <v>19.248180849417839</v>
      </c>
      <c r="AB16" s="3">
        <v>9.7326015294117621E-2</v>
      </c>
      <c r="AC16" s="3">
        <v>5.7352941176470581E-4</v>
      </c>
      <c r="AD16" s="3">
        <v>7.3156408856235103E-2</v>
      </c>
      <c r="AE16" s="3">
        <v>0</v>
      </c>
      <c r="AF16" s="3">
        <v>6.6631684507042257</v>
      </c>
      <c r="AG16" s="3">
        <v>3.4893160563380281</v>
      </c>
      <c r="AH16" s="3">
        <v>0</v>
      </c>
      <c r="AI16" s="3">
        <v>0</v>
      </c>
      <c r="AJ16" s="3">
        <v>0</v>
      </c>
      <c r="AK16" s="3">
        <v>3.3084561159650513E-3</v>
      </c>
      <c r="AL16" s="3">
        <v>0</v>
      </c>
      <c r="AM16" s="3">
        <v>112.66004034923287</v>
      </c>
    </row>
    <row r="17" spans="1:39" x14ac:dyDescent="0.3">
      <c r="A17" t="s">
        <v>53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0.14684737677005344</v>
      </c>
      <c r="L17" s="3">
        <v>2.5251831614185103</v>
      </c>
      <c r="M17" s="3">
        <v>2.2740523755412467</v>
      </c>
      <c r="N17" s="3">
        <v>0</v>
      </c>
      <c r="O17" s="3">
        <v>0</v>
      </c>
      <c r="P17" s="3">
        <v>0</v>
      </c>
      <c r="Q17" s="3">
        <v>6.673183600712935E-4</v>
      </c>
      <c r="R17" s="3">
        <v>0.87389578129411793</v>
      </c>
      <c r="S17" s="3">
        <v>1.7018350089126562E-2</v>
      </c>
      <c r="T17" s="3">
        <v>1.151546597801564E-2</v>
      </c>
      <c r="U17" s="3">
        <v>3.4053365766481335E-3</v>
      </c>
      <c r="V17" s="3">
        <v>2.2328557843137244</v>
      </c>
      <c r="W17" s="3">
        <v>0</v>
      </c>
      <c r="X17" s="3">
        <v>0</v>
      </c>
      <c r="Y17" s="3">
        <v>0.25974685260130725</v>
      </c>
      <c r="Z17" s="3">
        <v>0.37556116197920852</v>
      </c>
      <c r="AA17" s="3">
        <v>1.3748700606727029</v>
      </c>
      <c r="AB17" s="3">
        <v>3.2442005098039205E-2</v>
      </c>
      <c r="AC17" s="3">
        <v>1.9117647058823528E-4</v>
      </c>
      <c r="AD17" s="3">
        <v>2.4385469618745034E-2</v>
      </c>
      <c r="AE17" s="3">
        <v>0</v>
      </c>
      <c r="AF17" s="3">
        <v>0.47594060362173041</v>
      </c>
      <c r="AG17" s="3">
        <v>0.249236861167002</v>
      </c>
      <c r="AH17" s="3">
        <v>0</v>
      </c>
      <c r="AI17" s="3">
        <v>0</v>
      </c>
      <c r="AJ17" s="3">
        <v>0</v>
      </c>
      <c r="AK17" s="3">
        <v>1.1028187053216839E-3</v>
      </c>
      <c r="AL17" s="3">
        <v>0</v>
      </c>
      <c r="AM17" s="3">
        <v>10.878917960276159</v>
      </c>
    </row>
    <row r="18" spans="1:39" x14ac:dyDescent="0.3">
      <c r="A18" t="s">
        <v>54</v>
      </c>
      <c r="B18" s="3">
        <v>0.13260039237480228</v>
      </c>
      <c r="C18" s="3">
        <v>1.0101768242203368</v>
      </c>
      <c r="D18" s="3">
        <v>0</v>
      </c>
      <c r="E18" s="3">
        <v>0.17622629681259891</v>
      </c>
      <c r="F18" s="3">
        <v>0</v>
      </c>
      <c r="G18" s="3">
        <v>7.3554908212282498E-4</v>
      </c>
      <c r="H18" s="3">
        <v>0</v>
      </c>
      <c r="I18" s="3">
        <v>1.7133549938156196E-2</v>
      </c>
      <c r="J18" s="3">
        <v>0</v>
      </c>
      <c r="K18" s="3">
        <v>0.29369475354010688</v>
      </c>
      <c r="L18" s="3">
        <v>15.151098968511063</v>
      </c>
      <c r="M18" s="3">
        <v>13.644314253247481</v>
      </c>
      <c r="N18" s="3">
        <v>1.124249458901194</v>
      </c>
      <c r="O18" s="3">
        <v>0</v>
      </c>
      <c r="P18" s="3">
        <v>1.2018029765568823E-2</v>
      </c>
      <c r="Q18" s="3">
        <v>1.334636720142587E-3</v>
      </c>
      <c r="R18" s="3">
        <v>1.7477915625882359</v>
      </c>
      <c r="S18" s="3">
        <v>3.4036700178253124E-2</v>
      </c>
      <c r="T18" s="3">
        <v>2.3030931956031279E-2</v>
      </c>
      <c r="U18" s="3">
        <v>6.8106731532962669E-3</v>
      </c>
      <c r="V18" s="3">
        <v>4.4657115686274489</v>
      </c>
      <c r="W18" s="3">
        <v>0</v>
      </c>
      <c r="X18" s="3">
        <v>0</v>
      </c>
      <c r="Y18" s="3">
        <v>0.51949370520261451</v>
      </c>
      <c r="Z18" s="3">
        <v>2.2533669718752511</v>
      </c>
      <c r="AA18" s="3">
        <v>8.2492203640362174</v>
      </c>
      <c r="AB18" s="3">
        <v>6.4884010196078409E-2</v>
      </c>
      <c r="AC18" s="3">
        <v>3.8235294117647055E-4</v>
      </c>
      <c r="AD18" s="3">
        <v>4.8770939237490069E-2</v>
      </c>
      <c r="AE18" s="3">
        <v>0</v>
      </c>
      <c r="AF18" s="3">
        <v>2.8556436217303824</v>
      </c>
      <c r="AG18" s="3">
        <v>1.4954211670020121</v>
      </c>
      <c r="AH18" s="3">
        <v>0</v>
      </c>
      <c r="AI18" s="3">
        <v>0</v>
      </c>
      <c r="AJ18" s="3">
        <v>0</v>
      </c>
      <c r="AK18" s="3">
        <v>2.2056374106433677E-3</v>
      </c>
      <c r="AL18" s="3">
        <v>0</v>
      </c>
      <c r="AM18" s="3">
        <v>53.330352919248703</v>
      </c>
    </row>
    <row r="19" spans="1:39" x14ac:dyDescent="0.3">
      <c r="A19" t="s">
        <v>55</v>
      </c>
      <c r="B19" s="3">
        <v>136.04800257654713</v>
      </c>
      <c r="C19" s="3">
        <v>1036.4414216500656</v>
      </c>
      <c r="D19" s="3">
        <v>0</v>
      </c>
      <c r="E19" s="3">
        <v>180.80818052972649</v>
      </c>
      <c r="F19" s="3">
        <v>0</v>
      </c>
      <c r="G19" s="3">
        <v>0.7546733582580184</v>
      </c>
      <c r="H19" s="3">
        <v>0</v>
      </c>
      <c r="I19" s="3">
        <v>17.579022236548255</v>
      </c>
      <c r="J19" s="3">
        <v>1957.2388174199998</v>
      </c>
      <c r="K19" s="3">
        <v>54.920918911999983</v>
      </c>
      <c r="L19" s="3">
        <v>0</v>
      </c>
      <c r="M19" s="3">
        <v>0</v>
      </c>
      <c r="N19" s="3">
        <v>1153.4799448326251</v>
      </c>
      <c r="O19" s="3">
        <v>0</v>
      </c>
      <c r="P19" s="3">
        <v>12.330498539473615</v>
      </c>
      <c r="Q19" s="3">
        <v>0.24957706666666377</v>
      </c>
      <c r="R19" s="3">
        <v>326.83702220400011</v>
      </c>
      <c r="S19" s="3">
        <v>6.3648629333333337</v>
      </c>
      <c r="T19" s="3">
        <v>4.3067842757778498</v>
      </c>
      <c r="U19" s="3">
        <v>3.1942057088959483</v>
      </c>
      <c r="V19" s="3">
        <v>835.08806333333314</v>
      </c>
      <c r="W19" s="3">
        <v>0</v>
      </c>
      <c r="X19" s="3">
        <v>0</v>
      </c>
      <c r="Y19" s="3">
        <v>97.145322872888897</v>
      </c>
      <c r="Z19" s="3">
        <v>0</v>
      </c>
      <c r="AA19" s="3">
        <v>0</v>
      </c>
      <c r="AB19" s="3">
        <v>12.133309906666662</v>
      </c>
      <c r="AC19" s="3">
        <v>7.1499999999999994E-2</v>
      </c>
      <c r="AD19" s="3">
        <v>22.87357050238284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1.0344439455917391</v>
      </c>
      <c r="AL19" s="3">
        <v>0.4922639999999997</v>
      </c>
      <c r="AM19" s="3">
        <v>5859.3924068047818</v>
      </c>
    </row>
    <row r="20" spans="1:39" x14ac:dyDescent="0.3">
      <c r="A20" t="s">
        <v>56</v>
      </c>
      <c r="B20" s="3">
        <v>53.815838934000006</v>
      </c>
      <c r="C20" s="3">
        <v>149.29743147000002</v>
      </c>
      <c r="D20" s="3">
        <v>0</v>
      </c>
      <c r="E20" s="3">
        <v>81.171553650000007</v>
      </c>
      <c r="F20" s="3">
        <v>0</v>
      </c>
      <c r="G20" s="3">
        <v>0</v>
      </c>
      <c r="H20" s="3">
        <v>0</v>
      </c>
      <c r="I20" s="3">
        <v>2.2409637600000001</v>
      </c>
      <c r="J20" s="3">
        <v>0</v>
      </c>
      <c r="K20" s="3">
        <v>0</v>
      </c>
      <c r="L20" s="3">
        <v>86.823179586000009</v>
      </c>
      <c r="M20" s="3">
        <v>22.615986306000003</v>
      </c>
      <c r="N20" s="3">
        <v>43.91494428</v>
      </c>
      <c r="O20" s="3">
        <v>0</v>
      </c>
      <c r="P20" s="3">
        <v>3.4912987200000001</v>
      </c>
      <c r="Q20" s="3">
        <v>5.2324300000000004E-2</v>
      </c>
      <c r="R20" s="3">
        <v>595.57808217599995</v>
      </c>
      <c r="S20" s="3">
        <v>0.61151999999999995</v>
      </c>
      <c r="T20" s="3">
        <v>0.54058302600000008</v>
      </c>
      <c r="U20" s="3">
        <v>0.13621346306592533</v>
      </c>
      <c r="V20" s="3">
        <v>2433.4569675000002</v>
      </c>
      <c r="W20" s="3">
        <v>0</v>
      </c>
      <c r="X20" s="3">
        <v>0</v>
      </c>
      <c r="Y20" s="3">
        <v>11.587464412000001</v>
      </c>
      <c r="Z20" s="3">
        <v>2.8767290000000006E-3</v>
      </c>
      <c r="AA20" s="3">
        <v>0</v>
      </c>
      <c r="AB20" s="3">
        <v>18.591987920000001</v>
      </c>
      <c r="AC20" s="3">
        <v>0</v>
      </c>
      <c r="AD20" s="3">
        <v>0.97541878474980126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4.4112748212867349E-2</v>
      </c>
      <c r="AL20" s="3">
        <v>8.9040000000000022E-3</v>
      </c>
      <c r="AM20" s="3">
        <v>3504.9576517650285</v>
      </c>
    </row>
    <row r="21" spans="1:39" x14ac:dyDescent="0.3">
      <c r="A21" t="s">
        <v>57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0.79749600000000009</v>
      </c>
      <c r="J21" s="3">
        <v>0</v>
      </c>
      <c r="K21" s="3">
        <v>0</v>
      </c>
      <c r="L21" s="3">
        <v>0.40059102600000007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2.5108277040000004</v>
      </c>
      <c r="S21" s="3">
        <v>0</v>
      </c>
      <c r="T21" s="3">
        <v>0</v>
      </c>
      <c r="U21" s="3">
        <v>0.31669630162827633</v>
      </c>
      <c r="V21" s="3">
        <v>9.5800184999999995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4.2067896200000003</v>
      </c>
      <c r="AC21" s="3">
        <v>0</v>
      </c>
      <c r="AD21" s="3">
        <v>2.2678486745432878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0.10256213959491658</v>
      </c>
      <c r="AL21" s="3">
        <v>0</v>
      </c>
      <c r="AM21" s="3">
        <v>20.18282996576648</v>
      </c>
    </row>
    <row r="22" spans="1:39" x14ac:dyDescent="0.3">
      <c r="A22" t="s">
        <v>58</v>
      </c>
      <c r="B22" s="3">
        <v>0.19409082</v>
      </c>
      <c r="C22" s="3">
        <v>1.2283176179999999</v>
      </c>
      <c r="D22" s="3">
        <v>0</v>
      </c>
      <c r="E22" s="3">
        <v>1.7135446679999999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378.23454431400006</v>
      </c>
      <c r="M22" s="3">
        <v>1.1239211519999999</v>
      </c>
      <c r="N22" s="3">
        <v>0</v>
      </c>
      <c r="O22" s="3">
        <v>0</v>
      </c>
      <c r="P22" s="3">
        <v>0.12942719999999999</v>
      </c>
      <c r="Q22" s="3">
        <v>0</v>
      </c>
      <c r="R22" s="3">
        <v>7.343561610000001</v>
      </c>
      <c r="S22" s="3">
        <v>0</v>
      </c>
      <c r="T22" s="3">
        <v>2.4854391999999999E-2</v>
      </c>
      <c r="U22" s="3">
        <v>14.911968869142175</v>
      </c>
      <c r="V22" s="3">
        <v>9.4288544999999999</v>
      </c>
      <c r="W22" s="3">
        <v>0</v>
      </c>
      <c r="X22" s="3">
        <v>0</v>
      </c>
      <c r="Y22" s="3">
        <v>0.13232953400000003</v>
      </c>
      <c r="Z22" s="3">
        <v>0</v>
      </c>
      <c r="AA22" s="3">
        <v>0</v>
      </c>
      <c r="AB22" s="3">
        <v>0</v>
      </c>
      <c r="AC22" s="3">
        <v>0</v>
      </c>
      <c r="AD22" s="3">
        <v>106.78397146048451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4.8292431106036533</v>
      </c>
      <c r="AL22" s="3">
        <v>0</v>
      </c>
      <c r="AM22" s="3">
        <v>526.07862924823041</v>
      </c>
    </row>
    <row r="23" spans="1:39" x14ac:dyDescent="0.3">
      <c r="A23" t="s">
        <v>59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0.64360861298649708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4.6088537579428115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0.20843273530579823</v>
      </c>
      <c r="AL23" s="3">
        <v>0</v>
      </c>
      <c r="AM23" s="3">
        <v>5.4608951062351068</v>
      </c>
    </row>
    <row r="24" spans="1:39" x14ac:dyDescent="0.3">
      <c r="A24" t="s">
        <v>60</v>
      </c>
      <c r="B24" s="3">
        <v>3.321725748</v>
      </c>
      <c r="C24" s="3">
        <v>61.726426212000007</v>
      </c>
      <c r="D24" s="3">
        <v>0</v>
      </c>
      <c r="E24" s="3">
        <v>24.513670565999998</v>
      </c>
      <c r="F24" s="3">
        <v>0</v>
      </c>
      <c r="G24" s="3">
        <v>0</v>
      </c>
      <c r="H24" s="3">
        <v>0</v>
      </c>
      <c r="I24" s="3">
        <v>9.2281680000000005E-2</v>
      </c>
      <c r="J24" s="3">
        <v>11.393395761999999</v>
      </c>
      <c r="K24" s="3">
        <v>0</v>
      </c>
      <c r="L24" s="3">
        <v>713.33222109600013</v>
      </c>
      <c r="M24" s="3">
        <v>22.056952608</v>
      </c>
      <c r="N24" s="3">
        <v>8.46798E-3</v>
      </c>
      <c r="O24" s="3">
        <v>0</v>
      </c>
      <c r="P24" s="3">
        <v>0.40446000000000004</v>
      </c>
      <c r="Q24" s="3">
        <v>0</v>
      </c>
      <c r="R24" s="3">
        <v>173.84739441299999</v>
      </c>
      <c r="S24" s="3">
        <v>0</v>
      </c>
      <c r="T24" s="3">
        <v>8.0776773999999996E-2</v>
      </c>
      <c r="U24" s="3">
        <v>1.7026682883240666E-2</v>
      </c>
      <c r="V24" s="3">
        <v>2295.0033404999999</v>
      </c>
      <c r="W24" s="3">
        <v>0</v>
      </c>
      <c r="X24" s="3">
        <v>0</v>
      </c>
      <c r="Y24" s="3">
        <v>11.132941230000002</v>
      </c>
      <c r="Z24" s="3">
        <v>2.8767290000000008E-2</v>
      </c>
      <c r="AA24" s="3">
        <v>0</v>
      </c>
      <c r="AB24" s="3">
        <v>7.3074969000000003</v>
      </c>
      <c r="AC24" s="3">
        <v>0</v>
      </c>
      <c r="AD24" s="3">
        <v>0.12192734809372516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5.5140935266084186E-3</v>
      </c>
      <c r="AL24" s="3">
        <v>0</v>
      </c>
      <c r="AM24" s="3">
        <v>3324.3947868835035</v>
      </c>
    </row>
    <row r="25" spans="1:39" x14ac:dyDescent="0.3">
      <c r="A25" t="s">
        <v>61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</row>
    <row r="26" spans="1:39" x14ac:dyDescent="0.3">
      <c r="A26" t="s">
        <v>62</v>
      </c>
      <c r="B26" s="3">
        <v>0</v>
      </c>
      <c r="C26" s="3">
        <v>2.0240899800000003</v>
      </c>
      <c r="D26" s="3">
        <v>0</v>
      </c>
      <c r="E26" s="3">
        <v>0.43809070800000005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33.135226014000004</v>
      </c>
      <c r="M26" s="3">
        <v>1.6741742160000002</v>
      </c>
      <c r="N26" s="3">
        <v>0</v>
      </c>
      <c r="O26" s="3">
        <v>28.772799999999993</v>
      </c>
      <c r="P26" s="3">
        <v>6.7949280000000001E-2</v>
      </c>
      <c r="Q26" s="3">
        <v>0</v>
      </c>
      <c r="R26" s="3">
        <v>114.61440929400001</v>
      </c>
      <c r="S26" s="3">
        <v>0</v>
      </c>
      <c r="T26" s="3">
        <v>0</v>
      </c>
      <c r="U26" s="3">
        <v>5.6630747269658457</v>
      </c>
      <c r="V26" s="3">
        <v>17.487785250000002</v>
      </c>
      <c r="W26" s="3">
        <v>0</v>
      </c>
      <c r="X26" s="3">
        <v>0</v>
      </c>
      <c r="Y26" s="3">
        <v>4.3150935000000008E-2</v>
      </c>
      <c r="Z26" s="3">
        <v>0</v>
      </c>
      <c r="AA26" s="3">
        <v>0</v>
      </c>
      <c r="AB26" s="3">
        <v>3.0639400000000001E-2</v>
      </c>
      <c r="AC26" s="3">
        <v>0</v>
      </c>
      <c r="AD26" s="3">
        <v>40.553035975972982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1.8339875069499603</v>
      </c>
      <c r="AL26" s="3">
        <v>0</v>
      </c>
      <c r="AM26" s="3">
        <v>246.33841328688879</v>
      </c>
    </row>
    <row r="27" spans="1:39" x14ac:dyDescent="0.3">
      <c r="A27" t="s">
        <v>63</v>
      </c>
      <c r="B27" s="3">
        <v>85.228051788000002</v>
      </c>
      <c r="C27" s="3">
        <v>765.01728520799998</v>
      </c>
      <c r="D27" s="3">
        <v>0</v>
      </c>
      <c r="E27" s="3">
        <v>890.82972745799998</v>
      </c>
      <c r="F27" s="3">
        <v>0</v>
      </c>
      <c r="G27" s="3">
        <v>0</v>
      </c>
      <c r="H27" s="3">
        <v>0</v>
      </c>
      <c r="I27" s="3">
        <v>55.36445088</v>
      </c>
      <c r="J27" s="3">
        <v>0</v>
      </c>
      <c r="K27" s="3">
        <v>0</v>
      </c>
      <c r="L27" s="3">
        <v>739.08387590400002</v>
      </c>
      <c r="M27" s="3">
        <v>31.923458346</v>
      </c>
      <c r="N27" s="3">
        <v>0</v>
      </c>
      <c r="O27" s="3">
        <v>0</v>
      </c>
      <c r="P27" s="3">
        <v>72.97752672</v>
      </c>
      <c r="Q27" s="3">
        <v>3.3856900000000009E-2</v>
      </c>
      <c r="R27" s="3">
        <v>200.058729255</v>
      </c>
      <c r="S27" s="3">
        <v>1.83456E-2</v>
      </c>
      <c r="T27" s="3">
        <v>0</v>
      </c>
      <c r="U27" s="3">
        <v>2.438220988880063</v>
      </c>
      <c r="V27" s="3">
        <v>191.7956235</v>
      </c>
      <c r="W27" s="3">
        <v>0</v>
      </c>
      <c r="X27" s="3">
        <v>0</v>
      </c>
      <c r="Y27" s="3">
        <v>1.3664462750000002</v>
      </c>
      <c r="Z27" s="3">
        <v>7.4794954000000011E-2</v>
      </c>
      <c r="AA27" s="3">
        <v>0</v>
      </c>
      <c r="AB27" s="3">
        <v>1.53197E-2</v>
      </c>
      <c r="AC27" s="3">
        <v>0</v>
      </c>
      <c r="AD27" s="3">
        <v>17.459996247021444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0.78961819301032565</v>
      </c>
      <c r="AL27" s="3">
        <v>0.42650160000000009</v>
      </c>
      <c r="AM27" s="3">
        <v>3054.9018295169117</v>
      </c>
    </row>
    <row r="28" spans="1:39" x14ac:dyDescent="0.3">
      <c r="A28" t="s">
        <v>64</v>
      </c>
      <c r="B28" s="3">
        <v>1.0480904279999999</v>
      </c>
      <c r="C28" s="3">
        <v>10.514176991999999</v>
      </c>
      <c r="D28" s="3">
        <v>0</v>
      </c>
      <c r="E28" s="3">
        <v>3.3050893920000002</v>
      </c>
      <c r="F28" s="3">
        <v>0</v>
      </c>
      <c r="G28" s="3">
        <v>0</v>
      </c>
      <c r="H28" s="3">
        <v>0</v>
      </c>
      <c r="I28" s="3">
        <v>0.28368072000000005</v>
      </c>
      <c r="J28" s="3">
        <v>0</v>
      </c>
      <c r="K28" s="3">
        <v>0</v>
      </c>
      <c r="L28" s="3">
        <v>17.478246159000001</v>
      </c>
      <c r="M28" s="3">
        <v>3.8576252040000001</v>
      </c>
      <c r="N28" s="3">
        <v>0</v>
      </c>
      <c r="O28" s="3">
        <v>0</v>
      </c>
      <c r="P28" s="3">
        <v>0</v>
      </c>
      <c r="Q28" s="3">
        <v>0</v>
      </c>
      <c r="R28" s="3">
        <v>15.031447892999999</v>
      </c>
      <c r="S28" s="3">
        <v>0</v>
      </c>
      <c r="T28" s="3">
        <v>0</v>
      </c>
      <c r="U28" s="3">
        <v>0.60955524722001575</v>
      </c>
      <c r="V28" s="3">
        <v>11.860075500000001</v>
      </c>
      <c r="W28" s="3">
        <v>0</v>
      </c>
      <c r="X28" s="3">
        <v>0</v>
      </c>
      <c r="Y28" s="3">
        <v>5.1781122000000013E-2</v>
      </c>
      <c r="Z28" s="3">
        <v>0</v>
      </c>
      <c r="AA28" s="3">
        <v>0</v>
      </c>
      <c r="AB28" s="3">
        <v>3.0639399999999998E-3</v>
      </c>
      <c r="AC28" s="3">
        <v>0</v>
      </c>
      <c r="AD28" s="3">
        <v>4.3649990617553609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0.19740454825258141</v>
      </c>
      <c r="AL28" s="3">
        <v>0</v>
      </c>
      <c r="AM28" s="3">
        <v>68.605236207227946</v>
      </c>
    </row>
    <row r="29" spans="1:39" x14ac:dyDescent="0.3">
      <c r="A29" t="s">
        <v>65</v>
      </c>
      <c r="B29" s="3">
        <v>1.574908368</v>
      </c>
      <c r="C29" s="3">
        <v>91.685730641999996</v>
      </c>
      <c r="D29" s="3">
        <v>0</v>
      </c>
      <c r="E29" s="3">
        <v>155.81888302200002</v>
      </c>
      <c r="F29" s="3">
        <v>0</v>
      </c>
      <c r="G29" s="3">
        <v>0</v>
      </c>
      <c r="H29" s="3">
        <v>0</v>
      </c>
      <c r="I29" s="3">
        <v>14.586201840000003</v>
      </c>
      <c r="J29" s="3">
        <v>8.1068993700000007</v>
      </c>
      <c r="K29" s="3">
        <v>1.9490606399999997</v>
      </c>
      <c r="L29" s="3">
        <v>39.249164460000003</v>
      </c>
      <c r="M29" s="3">
        <v>9.5972329620000014</v>
      </c>
      <c r="N29" s="3">
        <v>0</v>
      </c>
      <c r="O29" s="3">
        <v>0</v>
      </c>
      <c r="P29" s="3">
        <v>0.90599039999999997</v>
      </c>
      <c r="Q29" s="3">
        <v>3.3856900000000009E-2</v>
      </c>
      <c r="R29" s="3">
        <v>378.82417696200002</v>
      </c>
      <c r="S29" s="3">
        <v>7.6439999999999994E-2</v>
      </c>
      <c r="T29" s="3">
        <v>154.08791000300002</v>
      </c>
      <c r="U29" s="3">
        <v>0</v>
      </c>
      <c r="V29" s="3">
        <v>694.79383350000012</v>
      </c>
      <c r="W29" s="3">
        <v>0</v>
      </c>
      <c r="X29" s="3">
        <v>0</v>
      </c>
      <c r="Y29" s="3">
        <v>42.909289764000007</v>
      </c>
      <c r="Z29" s="3">
        <v>1.1535683290000001</v>
      </c>
      <c r="AA29" s="3">
        <v>0.44013953700000008</v>
      </c>
      <c r="AB29" s="3">
        <v>88.734766340000007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0.75773040000000014</v>
      </c>
      <c r="AM29" s="3">
        <v>1685.2857834390004</v>
      </c>
    </row>
    <row r="30" spans="1:39" x14ac:dyDescent="0.3">
      <c r="A30" t="s">
        <v>66</v>
      </c>
      <c r="B30" s="3">
        <v>0</v>
      </c>
      <c r="C30" s="3">
        <v>0</v>
      </c>
      <c r="D30" s="3">
        <v>0</v>
      </c>
      <c r="E30" s="3">
        <v>0.243999888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1.5323154000000002E-2</v>
      </c>
      <c r="M30" s="3">
        <v>0.36585974999999998</v>
      </c>
      <c r="N30" s="3">
        <v>0</v>
      </c>
      <c r="O30" s="3">
        <v>0</v>
      </c>
      <c r="P30" s="3">
        <v>0</v>
      </c>
      <c r="Q30" s="3">
        <v>40.117348600000007</v>
      </c>
      <c r="R30" s="3">
        <v>4.0039169939999999</v>
      </c>
      <c r="S30" s="3">
        <v>129.81652320000001</v>
      </c>
      <c r="T30" s="3">
        <v>928.88940581400004</v>
      </c>
      <c r="U30" s="3">
        <v>0</v>
      </c>
      <c r="V30" s="3">
        <v>4.3333680000000001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8.2726379999999988E-2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1107.8684717799999</v>
      </c>
    </row>
    <row r="31" spans="1:39" x14ac:dyDescent="0.3">
      <c r="A31" t="s">
        <v>67</v>
      </c>
      <c r="B31" s="3">
        <v>11.894994539999999</v>
      </c>
      <c r="C31" s="3">
        <v>96.668319264000004</v>
      </c>
      <c r="D31" s="3">
        <v>0</v>
      </c>
      <c r="E31" s="3">
        <v>36.855073992000001</v>
      </c>
      <c r="F31" s="3">
        <v>0</v>
      </c>
      <c r="G31" s="3">
        <v>0</v>
      </c>
      <c r="H31" s="3">
        <v>0</v>
      </c>
      <c r="I31" s="3">
        <v>0.93990600000000013</v>
      </c>
      <c r="J31" s="3">
        <v>424.83276744799997</v>
      </c>
      <c r="K31" s="3">
        <v>0.77962425599999996</v>
      </c>
      <c r="L31" s="3">
        <v>78.787279824000009</v>
      </c>
      <c r="M31" s="3">
        <v>6.3513252600000003</v>
      </c>
      <c r="N31" s="3">
        <v>0</v>
      </c>
      <c r="O31" s="3">
        <v>0</v>
      </c>
      <c r="P31" s="3">
        <v>0</v>
      </c>
      <c r="Q31" s="3">
        <v>5.2324300000000004E-2</v>
      </c>
      <c r="R31" s="3">
        <v>131.09019254099999</v>
      </c>
      <c r="S31" s="3">
        <v>0</v>
      </c>
      <c r="T31" s="3">
        <v>407.62445599600005</v>
      </c>
      <c r="U31" s="3">
        <v>0</v>
      </c>
      <c r="V31" s="3">
        <v>1661.0561662500002</v>
      </c>
      <c r="W31" s="3">
        <v>0</v>
      </c>
      <c r="X31" s="3">
        <v>0</v>
      </c>
      <c r="Y31" s="3">
        <v>12.812950966000002</v>
      </c>
      <c r="Z31" s="3">
        <v>0</v>
      </c>
      <c r="AA31" s="3">
        <v>0</v>
      </c>
      <c r="AB31" s="3">
        <v>7.7058090999999997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2877.4511897369998</v>
      </c>
    </row>
    <row r="32" spans="1:39" x14ac:dyDescent="0.3">
      <c r="A32" t="s">
        <v>68</v>
      </c>
      <c r="B32" s="3">
        <v>3.5019529380000001</v>
      </c>
      <c r="C32" s="3">
        <v>8.6120869560000006</v>
      </c>
      <c r="D32" s="3">
        <v>0</v>
      </c>
      <c r="E32" s="3">
        <v>2.201544444</v>
      </c>
      <c r="F32" s="3">
        <v>0</v>
      </c>
      <c r="G32" s="3">
        <v>0</v>
      </c>
      <c r="H32" s="3">
        <v>0</v>
      </c>
      <c r="I32" s="3">
        <v>3.1899840000000006E-2</v>
      </c>
      <c r="J32" s="3">
        <v>0</v>
      </c>
      <c r="K32" s="3">
        <v>0</v>
      </c>
      <c r="L32" s="3">
        <v>19.11016206</v>
      </c>
      <c r="M32" s="3">
        <v>0.85757525400000001</v>
      </c>
      <c r="N32" s="3">
        <v>0</v>
      </c>
      <c r="O32" s="3">
        <v>0</v>
      </c>
      <c r="P32" s="3">
        <v>0</v>
      </c>
      <c r="Q32" s="3">
        <v>0</v>
      </c>
      <c r="R32" s="3">
        <v>63.239949234000008</v>
      </c>
      <c r="S32" s="3">
        <v>0</v>
      </c>
      <c r="T32" s="3">
        <v>0</v>
      </c>
      <c r="U32" s="3">
        <v>0</v>
      </c>
      <c r="V32" s="3">
        <v>40.53399675</v>
      </c>
      <c r="W32" s="3">
        <v>0</v>
      </c>
      <c r="X32" s="3">
        <v>0</v>
      </c>
      <c r="Y32" s="3">
        <v>0.37972822800000006</v>
      </c>
      <c r="Z32" s="3">
        <v>0</v>
      </c>
      <c r="AA32" s="3">
        <v>0</v>
      </c>
      <c r="AB32" s="3">
        <v>0.1225576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138.591453304</v>
      </c>
    </row>
    <row r="33" spans="1:39" x14ac:dyDescent="0.3">
      <c r="A33" t="s">
        <v>69</v>
      </c>
      <c r="B33" s="3">
        <v>0.26063624400000002</v>
      </c>
      <c r="C33" s="3">
        <v>83.581052544000002</v>
      </c>
      <c r="D33" s="3">
        <v>0</v>
      </c>
      <c r="E33" s="3">
        <v>75.803556114000003</v>
      </c>
      <c r="F33" s="3">
        <v>0</v>
      </c>
      <c r="G33" s="3">
        <v>0</v>
      </c>
      <c r="H33" s="3">
        <v>0</v>
      </c>
      <c r="I33" s="3">
        <v>0.16633488000000002</v>
      </c>
      <c r="J33" s="3">
        <v>0</v>
      </c>
      <c r="K33" s="3">
        <v>0</v>
      </c>
      <c r="L33" s="3">
        <v>116.70332988600002</v>
      </c>
      <c r="M33" s="3">
        <v>26.742884286000002</v>
      </c>
      <c r="N33" s="3">
        <v>0</v>
      </c>
      <c r="O33" s="3">
        <v>0</v>
      </c>
      <c r="P33" s="3">
        <v>4.5914299199999995</v>
      </c>
      <c r="Q33" s="3">
        <v>0</v>
      </c>
      <c r="R33" s="3">
        <v>29.758183686000002</v>
      </c>
      <c r="S33" s="3">
        <v>0</v>
      </c>
      <c r="T33" s="3">
        <v>6.2135979999999999E-3</v>
      </c>
      <c r="U33" s="3">
        <v>0</v>
      </c>
      <c r="V33" s="3">
        <v>258.58176824999998</v>
      </c>
      <c r="W33" s="3">
        <v>0</v>
      </c>
      <c r="X33" s="3">
        <v>0</v>
      </c>
      <c r="Y33" s="3">
        <v>1.1248010390000001</v>
      </c>
      <c r="Z33" s="3">
        <v>0</v>
      </c>
      <c r="AA33" s="3">
        <v>0</v>
      </c>
      <c r="AB33" s="3">
        <v>1.53197E-2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597.33551014699992</v>
      </c>
    </row>
    <row r="34" spans="1:39" x14ac:dyDescent="0.3">
      <c r="A34" t="s">
        <v>70</v>
      </c>
      <c r="B34" s="3">
        <v>33.968666225999996</v>
      </c>
      <c r="C34" s="3">
        <v>516.25662666599999</v>
      </c>
      <c r="D34" s="3">
        <v>0</v>
      </c>
      <c r="E34" s="3">
        <v>523.82339592000005</v>
      </c>
      <c r="F34" s="3">
        <v>0</v>
      </c>
      <c r="G34" s="3">
        <v>0</v>
      </c>
      <c r="H34" s="3">
        <v>0</v>
      </c>
      <c r="I34" s="3">
        <v>3.3745473600000002</v>
      </c>
      <c r="J34" s="3">
        <v>0</v>
      </c>
      <c r="K34" s="3">
        <v>0</v>
      </c>
      <c r="L34" s="3">
        <v>1122.2283965640001</v>
      </c>
      <c r="M34" s="3">
        <v>8.9240510220000004</v>
      </c>
      <c r="N34" s="3">
        <v>0</v>
      </c>
      <c r="O34" s="3">
        <v>0</v>
      </c>
      <c r="P34" s="3">
        <v>3.8601662399999999</v>
      </c>
      <c r="Q34" s="3">
        <v>0</v>
      </c>
      <c r="R34" s="3">
        <v>406.42499898</v>
      </c>
      <c r="S34" s="3">
        <v>6.1152000000000003E-3</v>
      </c>
      <c r="T34" s="3">
        <v>41.711883374000003</v>
      </c>
      <c r="U34" s="3">
        <v>0</v>
      </c>
      <c r="V34" s="3">
        <v>111.51494250000002</v>
      </c>
      <c r="W34" s="3">
        <v>0</v>
      </c>
      <c r="X34" s="3">
        <v>0</v>
      </c>
      <c r="Y34" s="3">
        <v>0.91192309300000018</v>
      </c>
      <c r="Z34" s="3">
        <v>0</v>
      </c>
      <c r="AA34" s="3">
        <v>0</v>
      </c>
      <c r="AB34" s="3">
        <v>1.0294838399999999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2774.0351969850003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AD19-B770-4E20-BBF5-4F9EB7CF5E21}">
  <dimension ref="A1:AM34"/>
  <sheetViews>
    <sheetView topLeftCell="L1" workbookViewId="0"/>
  </sheetViews>
  <sheetFormatPr defaultColWidth="9.109375" defaultRowHeight="14.4" x14ac:dyDescent="0.3"/>
  <cols>
    <col min="1" max="1" width="37.6640625" style="2" customWidth="1"/>
    <col min="2" max="2" width="9.33203125" style="2" bestFit="1" customWidth="1"/>
    <col min="3" max="3" width="9.5546875" style="2" bestFit="1" customWidth="1"/>
    <col min="4" max="38" width="9.33203125" style="2" bestFit="1" customWidth="1"/>
    <col min="39" max="39" width="9.5546875" style="2" bestFit="1" customWidth="1"/>
    <col min="40" max="16384" width="9.109375" style="2"/>
  </cols>
  <sheetData>
    <row r="1" spans="1:39" x14ac:dyDescent="0.3">
      <c r="A1" s="1" t="s">
        <v>73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x14ac:dyDescent="0.3"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4" spans="1:39" x14ac:dyDescent="0.3">
      <c r="A4" s="2" t="s">
        <v>40</v>
      </c>
      <c r="B4" s="4">
        <f t="shared" ref="B4:AM4" si="0">SUM(B5:B34)</f>
        <v>7334.50828</v>
      </c>
      <c r="C4" s="4">
        <f t="shared" si="0"/>
        <v>114763.77242000001</v>
      </c>
      <c r="D4" s="4">
        <f t="shared" si="0"/>
        <v>16242.365920000002</v>
      </c>
      <c r="E4" s="4">
        <f t="shared" si="0"/>
        <v>30032.274140000005</v>
      </c>
      <c r="F4" s="4">
        <f t="shared" si="0"/>
        <v>4849.0730199999998</v>
      </c>
      <c r="G4" s="4">
        <f t="shared" si="0"/>
        <v>2.8380000000000002E-2</v>
      </c>
      <c r="H4" s="4">
        <f t="shared" si="0"/>
        <v>0</v>
      </c>
      <c r="I4" s="4">
        <f t="shared" si="0"/>
        <v>197.14190000000002</v>
      </c>
      <c r="J4" s="4">
        <f t="shared" si="0"/>
        <v>3665.7916399999999</v>
      </c>
      <c r="K4" s="4">
        <f t="shared" si="0"/>
        <v>1029.4983599999994</v>
      </c>
      <c r="L4" s="4">
        <f t="shared" si="0"/>
        <v>17643.337799999998</v>
      </c>
      <c r="M4" s="4">
        <f t="shared" si="0"/>
        <v>10043.801099999995</v>
      </c>
      <c r="N4" s="4">
        <f t="shared" si="0"/>
        <v>7448.0453000000007</v>
      </c>
      <c r="O4" s="4">
        <f t="shared" si="0"/>
        <v>19.723199999999999</v>
      </c>
      <c r="P4" s="4">
        <f t="shared" si="0"/>
        <v>133.43680000000001</v>
      </c>
      <c r="Q4" s="4">
        <f t="shared" si="0"/>
        <v>55.580000000000013</v>
      </c>
      <c r="R4" s="4">
        <f t="shared" si="0"/>
        <v>4454.0842499999999</v>
      </c>
      <c r="S4" s="4">
        <f t="shared" si="0"/>
        <v>165.59200000000001</v>
      </c>
      <c r="T4" s="4">
        <f t="shared" si="0"/>
        <v>1308.9323099999999</v>
      </c>
      <c r="U4" s="4">
        <f t="shared" si="0"/>
        <v>58.730099999999993</v>
      </c>
      <c r="V4" s="4">
        <f t="shared" si="0"/>
        <v>19194.493500000004</v>
      </c>
      <c r="W4" s="4">
        <f t="shared" si="0"/>
        <v>0</v>
      </c>
      <c r="X4" s="4">
        <f t="shared" si="0"/>
        <v>0</v>
      </c>
      <c r="Y4" s="4">
        <f t="shared" si="0"/>
        <v>901.62958999999978</v>
      </c>
      <c r="Z4" s="4">
        <f t="shared" si="0"/>
        <v>821.28435999999988</v>
      </c>
      <c r="AA4" s="4">
        <f t="shared" si="0"/>
        <v>4615.2917500000003</v>
      </c>
      <c r="AB4" s="4">
        <f t="shared" si="0"/>
        <v>158.22538</v>
      </c>
      <c r="AC4" s="4">
        <f t="shared" si="0"/>
        <v>3.2467499999999996</v>
      </c>
      <c r="AD4" s="4">
        <f t="shared" si="0"/>
        <v>428.34752999999984</v>
      </c>
      <c r="AE4" s="4">
        <f t="shared" si="0"/>
        <v>0</v>
      </c>
      <c r="AF4" s="4">
        <f t="shared" si="0"/>
        <v>706.71924000000001</v>
      </c>
      <c r="AG4" s="4">
        <f t="shared" si="0"/>
        <v>0.88704000000000005</v>
      </c>
      <c r="AH4" s="4">
        <f t="shared" si="0"/>
        <v>0</v>
      </c>
      <c r="AI4" s="4">
        <f t="shared" si="0"/>
        <v>0</v>
      </c>
      <c r="AJ4" s="4">
        <f t="shared" si="0"/>
        <v>3.6086699999999996</v>
      </c>
      <c r="AK4" s="4">
        <f t="shared" si="0"/>
        <v>1.1930100000000001</v>
      </c>
      <c r="AL4" s="4">
        <f t="shared" si="0"/>
        <v>2.7771999999999997</v>
      </c>
      <c r="AM4" s="4">
        <f t="shared" si="0"/>
        <v>246283.42093999995</v>
      </c>
    </row>
    <row r="5" spans="1:39" x14ac:dyDescent="0.3">
      <c r="A5" s="2" t="s">
        <v>41</v>
      </c>
      <c r="B5" s="4">
        <v>2.8600668690000002</v>
      </c>
      <c r="C5" s="4">
        <v>281.42087536860004</v>
      </c>
      <c r="D5" s="4">
        <v>0</v>
      </c>
      <c r="E5" s="4">
        <v>370.441739052</v>
      </c>
      <c r="F5" s="4">
        <v>0</v>
      </c>
      <c r="G5" s="4">
        <v>0</v>
      </c>
      <c r="H5" s="4">
        <v>0</v>
      </c>
      <c r="I5" s="4">
        <v>9.5971807919999996</v>
      </c>
      <c r="J5" s="4">
        <v>0</v>
      </c>
      <c r="K5" s="4">
        <v>0</v>
      </c>
      <c r="L5" s="4">
        <v>32.725878899999998</v>
      </c>
      <c r="M5" s="4">
        <v>27.231672912000001</v>
      </c>
      <c r="N5" s="4">
        <v>0</v>
      </c>
      <c r="O5" s="4">
        <v>0</v>
      </c>
      <c r="P5" s="4">
        <v>0</v>
      </c>
      <c r="Q5" s="4">
        <v>0.11388230000000002</v>
      </c>
      <c r="R5" s="4">
        <v>156.54401310240002</v>
      </c>
      <c r="S5" s="4">
        <v>0.14217840000000001</v>
      </c>
      <c r="T5" s="4">
        <v>1.2023312129999999</v>
      </c>
      <c r="U5" s="4">
        <v>2.2013228107284877</v>
      </c>
      <c r="V5" s="4">
        <v>1347.5451795000001</v>
      </c>
      <c r="W5" s="4">
        <v>0</v>
      </c>
      <c r="X5" s="4">
        <v>0</v>
      </c>
      <c r="Y5" s="4">
        <v>13.996724949500003</v>
      </c>
      <c r="Z5" s="4">
        <v>3.164401900000001E-3</v>
      </c>
      <c r="AA5" s="4">
        <v>0</v>
      </c>
      <c r="AB5" s="4">
        <v>7.3791930960000007</v>
      </c>
      <c r="AC5" s="4">
        <v>0</v>
      </c>
      <c r="AD5" s="4">
        <v>16.055330890092222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4.4716425247482872E-2</v>
      </c>
      <c r="AL5" s="4">
        <v>1.6383360000000002</v>
      </c>
      <c r="AM5" s="4">
        <v>2271.1437869824681</v>
      </c>
    </row>
    <row r="6" spans="1:39" x14ac:dyDescent="0.3">
      <c r="A6" s="2" t="s">
        <v>42</v>
      </c>
      <c r="B6" s="4">
        <v>0</v>
      </c>
      <c r="C6" s="4">
        <v>0.15277720259999999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0.51857931180000005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1.7264987586</v>
      </c>
      <c r="S6" s="4">
        <v>0</v>
      </c>
      <c r="T6" s="4">
        <v>0</v>
      </c>
      <c r="U6" s="4">
        <v>0</v>
      </c>
      <c r="V6" s="4">
        <v>0.78416325000000009</v>
      </c>
      <c r="W6" s="4">
        <v>0</v>
      </c>
      <c r="X6" s="4">
        <v>0</v>
      </c>
      <c r="Y6" s="4">
        <v>1.4383645000000003E-3</v>
      </c>
      <c r="Z6" s="4">
        <v>0</v>
      </c>
      <c r="AA6" s="4">
        <v>0</v>
      </c>
      <c r="AB6" s="4">
        <v>6.1278799999999996E-4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3.1840696755000004</v>
      </c>
    </row>
    <row r="7" spans="1:39" x14ac:dyDescent="0.3">
      <c r="A7" s="2" t="s">
        <v>43</v>
      </c>
      <c r="B7" s="4">
        <v>258.02092778714496</v>
      </c>
      <c r="C7" s="4">
        <v>2727.4703789105192</v>
      </c>
      <c r="D7" s="4">
        <v>4976.489362149533</v>
      </c>
      <c r="E7" s="4">
        <v>475.49921900991473</v>
      </c>
      <c r="F7" s="4">
        <v>377.14201892523369</v>
      </c>
      <c r="G7" s="4">
        <v>8.7858644859813081E-3</v>
      </c>
      <c r="H7" s="4">
        <v>0</v>
      </c>
      <c r="I7" s="4">
        <v>24.539436219719619</v>
      </c>
      <c r="J7" s="4">
        <v>0</v>
      </c>
      <c r="K7" s="4">
        <v>287.14356456659465</v>
      </c>
      <c r="L7" s="4">
        <v>589.31179292700006</v>
      </c>
      <c r="M7" s="4">
        <v>565.34698825198859</v>
      </c>
      <c r="N7" s="4">
        <v>2305.2388287200001</v>
      </c>
      <c r="O7" s="4">
        <v>0</v>
      </c>
      <c r="P7" s="4">
        <v>2.3003066191588837</v>
      </c>
      <c r="Q7" s="4">
        <v>0.976188779675361</v>
      </c>
      <c r="R7" s="4">
        <v>550.62204785569236</v>
      </c>
      <c r="S7" s="4">
        <v>0.20701815615073063</v>
      </c>
      <c r="T7" s="4">
        <v>1.6518969338979506</v>
      </c>
      <c r="U7" s="4">
        <v>2.395118724088332</v>
      </c>
      <c r="V7" s="4">
        <v>1875.9685589478256</v>
      </c>
      <c r="W7" s="4">
        <v>0</v>
      </c>
      <c r="X7" s="4">
        <v>0</v>
      </c>
      <c r="Y7" s="4">
        <v>220.19253068543424</v>
      </c>
      <c r="Z7" s="4">
        <v>142.03711887294708</v>
      </c>
      <c r="AA7" s="4">
        <v>423.50147816652611</v>
      </c>
      <c r="AB7" s="4">
        <v>11.343388264331594</v>
      </c>
      <c r="AC7" s="4">
        <v>0.90720782608695627</v>
      </c>
      <c r="AD7" s="4">
        <v>17.468779884931038</v>
      </c>
      <c r="AE7" s="4">
        <v>0</v>
      </c>
      <c r="AF7" s="4">
        <v>112.28543198172474</v>
      </c>
      <c r="AG7" s="4">
        <v>0.15349692747001714</v>
      </c>
      <c r="AH7" s="4">
        <v>0</v>
      </c>
      <c r="AI7" s="4">
        <v>0</v>
      </c>
      <c r="AJ7" s="4">
        <v>0.60621160093113036</v>
      </c>
      <c r="AK7" s="4">
        <v>4.8653085709450886E-2</v>
      </c>
      <c r="AL7" s="4">
        <v>0</v>
      </c>
      <c r="AM7" s="4">
        <v>15948.876736644719</v>
      </c>
    </row>
    <row r="8" spans="1:39" x14ac:dyDescent="0.3">
      <c r="A8" s="2" t="s">
        <v>44</v>
      </c>
      <c r="B8" s="4">
        <v>2.8128067599437188</v>
      </c>
      <c r="C8" s="4">
        <v>29.733429707200628</v>
      </c>
      <c r="D8" s="4">
        <v>54.251037071651098</v>
      </c>
      <c r="E8" s="4">
        <v>5.1836392848041024</v>
      </c>
      <c r="F8" s="4">
        <v>4.1114014641744552</v>
      </c>
      <c r="G8" s="4">
        <v>9.5778816199376955E-5</v>
      </c>
      <c r="H8" s="4">
        <v>0</v>
      </c>
      <c r="I8" s="4">
        <v>0.26751586654620968</v>
      </c>
      <c r="J8" s="4">
        <v>0</v>
      </c>
      <c r="K8" s="4">
        <v>13.701871338239998</v>
      </c>
      <c r="L8" s="4">
        <v>665.16380587799995</v>
      </c>
      <c r="M8" s="4">
        <v>638.11442238343272</v>
      </c>
      <c r="N8" s="4">
        <v>25.13048618311111</v>
      </c>
      <c r="O8" s="4">
        <v>0</v>
      </c>
      <c r="P8" s="4">
        <v>2.5076717860851565E-2</v>
      </c>
      <c r="Q8" s="4">
        <v>4.6581622266666609E-2</v>
      </c>
      <c r="R8" s="4">
        <v>26.274496059503999</v>
      </c>
      <c r="S8" s="4">
        <v>9.8784597333336204E-3</v>
      </c>
      <c r="T8" s="4">
        <v>7.882495742666569E-2</v>
      </c>
      <c r="U8" s="4">
        <v>0.11428989762247228</v>
      </c>
      <c r="V8" s="4">
        <v>89.517171899999994</v>
      </c>
      <c r="W8" s="4">
        <v>0</v>
      </c>
      <c r="X8" s="4">
        <v>0</v>
      </c>
      <c r="Y8" s="4">
        <v>10.507112460093335</v>
      </c>
      <c r="Z8" s="4">
        <v>160.31912427243529</v>
      </c>
      <c r="AA8" s="4">
        <v>478.01156941568286</v>
      </c>
      <c r="AB8" s="4">
        <v>0.54128201261333342</v>
      </c>
      <c r="AC8" s="4">
        <v>4.3289999999999995E-2</v>
      </c>
      <c r="AD8" s="4">
        <v>0.83357248413571361</v>
      </c>
      <c r="AE8" s="4">
        <v>0</v>
      </c>
      <c r="AF8" s="4">
        <v>126.73801233580812</v>
      </c>
      <c r="AG8" s="4">
        <v>0.17325395773843519</v>
      </c>
      <c r="AH8" s="4">
        <v>0</v>
      </c>
      <c r="AI8" s="4">
        <v>0</v>
      </c>
      <c r="AJ8" s="4">
        <v>2.8927109588000002E-2</v>
      </c>
      <c r="AK8" s="4">
        <v>2.3216202724426773E-3</v>
      </c>
      <c r="AL8" s="4">
        <v>0</v>
      </c>
      <c r="AM8" s="4">
        <v>2331.7352969987019</v>
      </c>
    </row>
    <row r="9" spans="1:39" x14ac:dyDescent="0.3">
      <c r="A9" s="2" t="s">
        <v>45</v>
      </c>
      <c r="B9" s="4">
        <v>108.40124513321561</v>
      </c>
      <c r="C9" s="4">
        <v>1145.8806371775008</v>
      </c>
      <c r="D9" s="4">
        <v>2090.7515056074767</v>
      </c>
      <c r="E9" s="4">
        <v>199.76948320668114</v>
      </c>
      <c r="F9" s="4">
        <v>158.44708719626169</v>
      </c>
      <c r="G9" s="4">
        <v>3.6911682242990653E-3</v>
      </c>
      <c r="H9" s="4">
        <v>0</v>
      </c>
      <c r="I9" s="4">
        <v>10.309649933819312</v>
      </c>
      <c r="J9" s="4">
        <v>0</v>
      </c>
      <c r="K9" s="4">
        <v>179.9115280064556</v>
      </c>
      <c r="L9" s="4">
        <v>353.97606043799993</v>
      </c>
      <c r="M9" s="4">
        <v>339.58135928007232</v>
      </c>
      <c r="N9" s="4">
        <v>968.49027521066671</v>
      </c>
      <c r="O9" s="4">
        <v>0</v>
      </c>
      <c r="P9" s="4">
        <v>0.96641812679127947</v>
      </c>
      <c r="Q9" s="4">
        <v>0.61163695324057887</v>
      </c>
      <c r="R9" s="4">
        <v>344.99555695522633</v>
      </c>
      <c r="S9" s="4">
        <v>0.12970847128116317</v>
      </c>
      <c r="T9" s="4">
        <v>1.0350059627327408</v>
      </c>
      <c r="U9" s="4">
        <v>1.5006760470428968</v>
      </c>
      <c r="V9" s="4">
        <v>1175.3993875565213</v>
      </c>
      <c r="W9" s="4">
        <v>0</v>
      </c>
      <c r="X9" s="4">
        <v>0</v>
      </c>
      <c r="Y9" s="4">
        <v>137.96295491079073</v>
      </c>
      <c r="Z9" s="4">
        <v>85.316025197611765</v>
      </c>
      <c r="AA9" s="4">
        <v>254.38042582939849</v>
      </c>
      <c r="AB9" s="4">
        <v>7.1072681656185512</v>
      </c>
      <c r="AC9" s="4">
        <v>0.56841652173913026</v>
      </c>
      <c r="AD9" s="4">
        <v>10.945169139521107</v>
      </c>
      <c r="AE9" s="4">
        <v>0</v>
      </c>
      <c r="AF9" s="4">
        <v>67.445374985722438</v>
      </c>
      <c r="AG9" s="4">
        <v>9.2199474585950875E-2</v>
      </c>
      <c r="AH9" s="4">
        <v>0</v>
      </c>
      <c r="AI9" s="4">
        <v>0</v>
      </c>
      <c r="AJ9" s="4">
        <v>0.37982552589460872</v>
      </c>
      <c r="AK9" s="4">
        <v>3.0483883577290805E-2</v>
      </c>
      <c r="AL9" s="4">
        <v>0</v>
      </c>
      <c r="AM9" s="4">
        <v>7644.38905606567</v>
      </c>
    </row>
    <row r="10" spans="1:39" x14ac:dyDescent="0.3">
      <c r="A10" s="2" t="s">
        <v>46</v>
      </c>
      <c r="B10" s="4">
        <v>1.4064033799718594</v>
      </c>
      <c r="C10" s="4">
        <v>14.866714853600314</v>
      </c>
      <c r="D10" s="4">
        <v>27.125518535825549</v>
      </c>
      <c r="E10" s="4">
        <v>2.5918196424020512</v>
      </c>
      <c r="F10" s="4">
        <v>2.0557007320872276</v>
      </c>
      <c r="G10" s="4">
        <v>4.7889408099688478E-5</v>
      </c>
      <c r="H10" s="4">
        <v>0</v>
      </c>
      <c r="I10" s="4">
        <v>0.13375793327310484</v>
      </c>
      <c r="J10" s="4">
        <v>0</v>
      </c>
      <c r="K10" s="4">
        <v>141.7845816739617</v>
      </c>
      <c r="L10" s="4">
        <v>0</v>
      </c>
      <c r="M10" s="4">
        <v>0</v>
      </c>
      <c r="N10" s="4">
        <v>12.565243091555555</v>
      </c>
      <c r="O10" s="4">
        <v>0</v>
      </c>
      <c r="P10" s="4">
        <v>1.2538358930425783E-2</v>
      </c>
      <c r="Q10" s="4">
        <v>0.48201852606376744</v>
      </c>
      <c r="R10" s="4">
        <v>271.88391574617179</v>
      </c>
      <c r="S10" s="4">
        <v>0.10222058332753919</v>
      </c>
      <c r="T10" s="4">
        <v>0.81566695076288853</v>
      </c>
      <c r="U10" s="4">
        <v>1.1826519840934087</v>
      </c>
      <c r="V10" s="4">
        <v>926.30812661739117</v>
      </c>
      <c r="W10" s="4">
        <v>0</v>
      </c>
      <c r="X10" s="4">
        <v>0</v>
      </c>
      <c r="Y10" s="4">
        <v>108.72577241313974</v>
      </c>
      <c r="Z10" s="4">
        <v>0</v>
      </c>
      <c r="AA10" s="4">
        <v>0</v>
      </c>
      <c r="AB10" s="4">
        <v>5.6010921305205805</v>
      </c>
      <c r="AC10" s="4">
        <v>0.44795739130434775</v>
      </c>
      <c r="AD10" s="4">
        <v>8.6256630967086885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0.29933269921495653</v>
      </c>
      <c r="AK10" s="4">
        <v>2.4023722819189443E-2</v>
      </c>
      <c r="AL10" s="4">
        <v>0</v>
      </c>
      <c r="AM10" s="4">
        <v>1527.040767952534</v>
      </c>
    </row>
    <row r="11" spans="1:39" x14ac:dyDescent="0.3">
      <c r="A11" s="2" t="s">
        <v>47</v>
      </c>
      <c r="B11" s="4">
        <v>0.21636975076490145</v>
      </c>
      <c r="C11" s="4">
        <v>2.2871869005538947</v>
      </c>
      <c r="D11" s="4">
        <v>4.1731566978193158</v>
      </c>
      <c r="E11" s="4">
        <v>0.39874148344646937</v>
      </c>
      <c r="F11" s="4">
        <v>0.31626165109034271</v>
      </c>
      <c r="G11" s="4">
        <v>7.3676012461059198E-6</v>
      </c>
      <c r="H11" s="4">
        <v>0</v>
      </c>
      <c r="I11" s="4">
        <v>2.057814358047767E-2</v>
      </c>
      <c r="J11" s="4">
        <v>0</v>
      </c>
      <c r="K11" s="4">
        <v>0.5957335364452172</v>
      </c>
      <c r="L11" s="4">
        <v>11.669540454</v>
      </c>
      <c r="M11" s="4">
        <v>11.194989866376012</v>
      </c>
      <c r="N11" s="4">
        <v>1.933114321777778</v>
      </c>
      <c r="O11" s="4">
        <v>0</v>
      </c>
      <c r="P11" s="4">
        <v>1.9289782969885818E-3</v>
      </c>
      <c r="Q11" s="4">
        <v>2.0252879246376782E-3</v>
      </c>
      <c r="R11" s="4">
        <v>1.1423693938914781</v>
      </c>
      <c r="S11" s="4">
        <v>4.2949824927537476E-4</v>
      </c>
      <c r="T11" s="4">
        <v>3.4271720620289432E-3</v>
      </c>
      <c r="U11" s="4">
        <v>4.9691259835857506E-3</v>
      </c>
      <c r="V11" s="4">
        <v>3.8920509521739119</v>
      </c>
      <c r="W11" s="4">
        <v>0</v>
      </c>
      <c r="X11" s="4">
        <v>0</v>
      </c>
      <c r="Y11" s="4">
        <v>0.45683097652579718</v>
      </c>
      <c r="Z11" s="4">
        <v>2.8126162153058827</v>
      </c>
      <c r="AA11" s="4">
        <v>8.3861678844856655</v>
      </c>
      <c r="AB11" s="4">
        <v>2.3534000548405796E-2</v>
      </c>
      <c r="AC11" s="4">
        <v>1.8821739130434779E-3</v>
      </c>
      <c r="AD11" s="4">
        <v>3.6242281918944061E-2</v>
      </c>
      <c r="AE11" s="4">
        <v>0</v>
      </c>
      <c r="AF11" s="4">
        <v>2.2234739006282127</v>
      </c>
      <c r="AG11" s="4">
        <v>3.039543118218161E-3</v>
      </c>
      <c r="AH11" s="4">
        <v>0</v>
      </c>
      <c r="AI11" s="4">
        <v>0</v>
      </c>
      <c r="AJ11" s="4">
        <v>1.2577004168695652E-3</v>
      </c>
      <c r="AK11" s="4">
        <v>1.0094001184533377E-4</v>
      </c>
      <c r="AL11" s="4">
        <v>0</v>
      </c>
      <c r="AM11" s="4">
        <v>51.798026198910463</v>
      </c>
    </row>
    <row r="12" spans="1:39" x14ac:dyDescent="0.3">
      <c r="A12" s="2" t="s">
        <v>48</v>
      </c>
      <c r="B12" s="4">
        <v>2.2718823830314654</v>
      </c>
      <c r="C12" s="4">
        <v>24.015462455815889</v>
      </c>
      <c r="D12" s="4">
        <v>43.818145327102812</v>
      </c>
      <c r="E12" s="4">
        <v>4.186785576187928</v>
      </c>
      <c r="F12" s="4">
        <v>3.3207473364485987</v>
      </c>
      <c r="G12" s="4">
        <v>7.7359813084112154E-5</v>
      </c>
      <c r="H12" s="4">
        <v>0</v>
      </c>
      <c r="I12" s="4">
        <v>0.21607050759501548</v>
      </c>
      <c r="J12" s="4">
        <v>0</v>
      </c>
      <c r="K12" s="4">
        <v>27.403742676479997</v>
      </c>
      <c r="L12" s="4">
        <v>25.284004316999997</v>
      </c>
      <c r="M12" s="4">
        <v>24.255811377148021</v>
      </c>
      <c r="N12" s="4">
        <v>20.297700378666665</v>
      </c>
      <c r="O12" s="4">
        <v>0</v>
      </c>
      <c r="P12" s="4">
        <v>2.0254272118380112E-2</v>
      </c>
      <c r="Q12" s="4">
        <v>9.3163244533333217E-2</v>
      </c>
      <c r="R12" s="4">
        <v>52.548992119007998</v>
      </c>
      <c r="S12" s="4">
        <v>1.9756919466667241E-2</v>
      </c>
      <c r="T12" s="4">
        <v>0.15764991485333138</v>
      </c>
      <c r="U12" s="4">
        <v>0.22857979524494457</v>
      </c>
      <c r="V12" s="4">
        <v>179.03434379999999</v>
      </c>
      <c r="W12" s="4">
        <v>0</v>
      </c>
      <c r="X12" s="4">
        <v>0</v>
      </c>
      <c r="Y12" s="4">
        <v>21.01422492018667</v>
      </c>
      <c r="Z12" s="4">
        <v>6.094001799829412</v>
      </c>
      <c r="AA12" s="4">
        <v>18.170030416385607</v>
      </c>
      <c r="AB12" s="4">
        <v>1.0825640252266668</v>
      </c>
      <c r="AC12" s="4">
        <v>8.657999999999999E-2</v>
      </c>
      <c r="AD12" s="4">
        <v>1.6671449682714272</v>
      </c>
      <c r="AE12" s="4">
        <v>0</v>
      </c>
      <c r="AF12" s="4">
        <v>4.8175267846944605</v>
      </c>
      <c r="AG12" s="4">
        <v>6.5856767561393486E-3</v>
      </c>
      <c r="AH12" s="4">
        <v>0</v>
      </c>
      <c r="AI12" s="4">
        <v>0</v>
      </c>
      <c r="AJ12" s="4">
        <v>5.7854219176000005E-2</v>
      </c>
      <c r="AK12" s="4">
        <v>4.6432405448853546E-3</v>
      </c>
      <c r="AL12" s="4">
        <v>0</v>
      </c>
      <c r="AM12" s="4">
        <v>460.17432581158545</v>
      </c>
    </row>
    <row r="13" spans="1:39" x14ac:dyDescent="0.3">
      <c r="A13" s="2" t="s">
        <v>49</v>
      </c>
      <c r="B13" s="4">
        <v>49.224118299015075</v>
      </c>
      <c r="C13" s="4">
        <v>520.33501987601096</v>
      </c>
      <c r="D13" s="4">
        <v>949.39314875389414</v>
      </c>
      <c r="E13" s="4">
        <v>90.71368748407177</v>
      </c>
      <c r="F13" s="4">
        <v>71.949525623052963</v>
      </c>
      <c r="G13" s="4">
        <v>1.6761292834890965E-3</v>
      </c>
      <c r="H13" s="4">
        <v>0</v>
      </c>
      <c r="I13" s="4">
        <v>4.6815276645586685</v>
      </c>
      <c r="J13" s="4">
        <v>0</v>
      </c>
      <c r="K13" s="4">
        <v>26.808009140034773</v>
      </c>
      <c r="L13" s="4">
        <v>1231.1365178969997</v>
      </c>
      <c r="M13" s="4">
        <v>1181.0714309026691</v>
      </c>
      <c r="N13" s="4">
        <v>439.78350820444439</v>
      </c>
      <c r="O13" s="4">
        <v>0</v>
      </c>
      <c r="P13" s="4">
        <v>0.43884256256490234</v>
      </c>
      <c r="Q13" s="4">
        <v>9.1137956608695544E-2</v>
      </c>
      <c r="R13" s="4">
        <v>51.40662272511652</v>
      </c>
      <c r="S13" s="4">
        <v>1.9327421217391866E-2</v>
      </c>
      <c r="T13" s="4">
        <v>0.15422274279130246</v>
      </c>
      <c r="U13" s="4">
        <v>0.22361066926135881</v>
      </c>
      <c r="V13" s="4">
        <v>175.14229284782607</v>
      </c>
      <c r="W13" s="4">
        <v>0</v>
      </c>
      <c r="X13" s="4">
        <v>0</v>
      </c>
      <c r="Y13" s="4">
        <v>20.557393943660873</v>
      </c>
      <c r="Z13" s="4">
        <v>296.73101071477055</v>
      </c>
      <c r="AA13" s="4">
        <v>884.74071181323757</v>
      </c>
      <c r="AB13" s="4">
        <v>1.0590300246782609</v>
      </c>
      <c r="AC13" s="4">
        <v>8.4697826086956515E-2</v>
      </c>
      <c r="AD13" s="4">
        <v>1.6309026863524831</v>
      </c>
      <c r="AE13" s="4">
        <v>0</v>
      </c>
      <c r="AF13" s="4">
        <v>234.57649651627642</v>
      </c>
      <c r="AG13" s="4">
        <v>0.32067179897201598</v>
      </c>
      <c r="AH13" s="4">
        <v>0</v>
      </c>
      <c r="AI13" s="4">
        <v>0</v>
      </c>
      <c r="AJ13" s="4">
        <v>5.6596518759130438E-2</v>
      </c>
      <c r="AK13" s="4">
        <v>4.542300533040021E-3</v>
      </c>
      <c r="AL13" s="4">
        <v>0</v>
      </c>
      <c r="AM13" s="4">
        <v>6232.3362810427498</v>
      </c>
    </row>
    <row r="14" spans="1:39" x14ac:dyDescent="0.3">
      <c r="A14" s="2" t="s">
        <v>50</v>
      </c>
      <c r="B14" s="4">
        <v>6350.6493600000003</v>
      </c>
      <c r="C14" s="4">
        <v>103547.14502</v>
      </c>
      <c r="D14" s="4">
        <v>167.36632</v>
      </c>
      <c r="E14" s="4">
        <v>26264.952120000002</v>
      </c>
      <c r="F14" s="4">
        <v>3630.8331400000002</v>
      </c>
      <c r="G14" s="4">
        <v>0</v>
      </c>
      <c r="H14" s="4">
        <v>0</v>
      </c>
      <c r="I14" s="4">
        <v>31.0474</v>
      </c>
      <c r="J14" s="4">
        <v>36.510730000000002</v>
      </c>
      <c r="K14" s="4">
        <v>0</v>
      </c>
      <c r="L14" s="4">
        <v>11467.535639999998</v>
      </c>
      <c r="M14" s="4">
        <v>6606.6293999999989</v>
      </c>
      <c r="N14" s="4">
        <v>1.6798999999999999</v>
      </c>
      <c r="O14" s="4">
        <v>15.153600000000001</v>
      </c>
      <c r="P14" s="4">
        <v>41.126399999999997</v>
      </c>
      <c r="Q14" s="4">
        <v>0</v>
      </c>
      <c r="R14" s="4">
        <v>0.84545999999999999</v>
      </c>
      <c r="S14" s="4">
        <v>0</v>
      </c>
      <c r="T14" s="4">
        <v>7.1900000000000011E-3</v>
      </c>
      <c r="U14" s="4">
        <v>0</v>
      </c>
      <c r="V14" s="4">
        <v>436.11554999999998</v>
      </c>
      <c r="W14" s="4">
        <v>0</v>
      </c>
      <c r="X14" s="4">
        <v>0</v>
      </c>
      <c r="Y14" s="4">
        <v>10.272680000000001</v>
      </c>
      <c r="Z14" s="4">
        <v>0</v>
      </c>
      <c r="AA14" s="4">
        <v>2167.5417900000002</v>
      </c>
      <c r="AB14" s="4">
        <v>7.3300000000000006E-3</v>
      </c>
      <c r="AC14" s="4">
        <v>0</v>
      </c>
      <c r="AD14" s="4">
        <v>0</v>
      </c>
      <c r="AE14" s="4">
        <v>0</v>
      </c>
      <c r="AF14" s="4">
        <v>57.835439999999998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160833.25446999996</v>
      </c>
    </row>
    <row r="15" spans="1:39" x14ac:dyDescent="0.3">
      <c r="A15" s="2" t="s">
        <v>51</v>
      </c>
      <c r="B15" s="4">
        <v>5.1928740183576352</v>
      </c>
      <c r="C15" s="4">
        <v>54.892485613293459</v>
      </c>
      <c r="D15" s="4">
        <v>100.15576074766356</v>
      </c>
      <c r="E15" s="4">
        <v>9.5697956027152653</v>
      </c>
      <c r="F15" s="4">
        <v>7.5902796261682255</v>
      </c>
      <c r="G15" s="4">
        <v>1.7682242990654207E-4</v>
      </c>
      <c r="H15" s="4">
        <v>0</v>
      </c>
      <c r="I15" s="4">
        <v>0.49387544593146399</v>
      </c>
      <c r="J15" s="4">
        <v>0</v>
      </c>
      <c r="K15" s="4">
        <v>36.339745723158245</v>
      </c>
      <c r="L15" s="4">
        <v>480.39608202300002</v>
      </c>
      <c r="M15" s="4">
        <v>460.86041616581252</v>
      </c>
      <c r="N15" s="4">
        <v>46.394743722666668</v>
      </c>
      <c r="O15" s="4">
        <v>0</v>
      </c>
      <c r="P15" s="4">
        <v>4.6295479127725962E-2</v>
      </c>
      <c r="Q15" s="4">
        <v>0.12354256340289838</v>
      </c>
      <c r="R15" s="4">
        <v>69.684533027380169</v>
      </c>
      <c r="S15" s="4">
        <v>2.6199393205797863E-2</v>
      </c>
      <c r="T15" s="4">
        <v>0.20905749578376551</v>
      </c>
      <c r="U15" s="4">
        <v>0.30311668499873079</v>
      </c>
      <c r="V15" s="4">
        <v>237.41510808260867</v>
      </c>
      <c r="W15" s="4">
        <v>0</v>
      </c>
      <c r="X15" s="4">
        <v>0</v>
      </c>
      <c r="Y15" s="4">
        <v>27.866689568073628</v>
      </c>
      <c r="Z15" s="4">
        <v>115.78603419675883</v>
      </c>
      <c r="AA15" s="4">
        <v>345.23057791132652</v>
      </c>
      <c r="AB15" s="4">
        <v>1.4355740334527536</v>
      </c>
      <c r="AC15" s="4">
        <v>0.11481260869565216</v>
      </c>
      <c r="AD15" s="4">
        <v>2.2107791970555883</v>
      </c>
      <c r="AE15" s="4">
        <v>0</v>
      </c>
      <c r="AF15" s="4">
        <v>91.533008909194749</v>
      </c>
      <c r="AG15" s="4">
        <v>0.12512785836664764</v>
      </c>
      <c r="AH15" s="4">
        <v>0</v>
      </c>
      <c r="AI15" s="4">
        <v>0</v>
      </c>
      <c r="AJ15" s="4">
        <v>7.6719725429043484E-2</v>
      </c>
      <c r="AK15" s="4">
        <v>6.1573407225653607E-3</v>
      </c>
      <c r="AL15" s="4">
        <v>0</v>
      </c>
      <c r="AM15" s="4">
        <v>2094.079569586781</v>
      </c>
    </row>
    <row r="16" spans="1:39" x14ac:dyDescent="0.3">
      <c r="A16" s="2" t="s">
        <v>52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1.1914670728904344</v>
      </c>
      <c r="L16" s="4">
        <v>33.063697952999988</v>
      </c>
      <c r="M16" s="4">
        <v>31.71913795473203</v>
      </c>
      <c r="N16" s="4">
        <v>0</v>
      </c>
      <c r="O16" s="4">
        <v>0</v>
      </c>
      <c r="P16" s="4">
        <v>0</v>
      </c>
      <c r="Q16" s="4">
        <v>4.0505758492753565E-3</v>
      </c>
      <c r="R16" s="4">
        <v>2.2847387877829561</v>
      </c>
      <c r="S16" s="4">
        <v>8.5899649855074951E-4</v>
      </c>
      <c r="T16" s="4">
        <v>6.8543441240578864E-3</v>
      </c>
      <c r="U16" s="4">
        <v>9.9382519671715012E-3</v>
      </c>
      <c r="V16" s="4">
        <v>7.7841019043478239</v>
      </c>
      <c r="W16" s="4">
        <v>0</v>
      </c>
      <c r="X16" s="4">
        <v>0</v>
      </c>
      <c r="Y16" s="4">
        <v>0.91366195305159437</v>
      </c>
      <c r="Z16" s="4">
        <v>7.9690792766999996</v>
      </c>
      <c r="AA16" s="4">
        <v>23.760809006042713</v>
      </c>
      <c r="AB16" s="4">
        <v>4.7068001096811592E-2</v>
      </c>
      <c r="AC16" s="4">
        <v>3.7643478260869557E-3</v>
      </c>
      <c r="AD16" s="4">
        <v>7.2484563837888122E-2</v>
      </c>
      <c r="AE16" s="4">
        <v>0</v>
      </c>
      <c r="AF16" s="4">
        <v>6.2998427184466008</v>
      </c>
      <c r="AG16" s="4">
        <v>8.6120388349514559E-3</v>
      </c>
      <c r="AH16" s="4">
        <v>0</v>
      </c>
      <c r="AI16" s="4">
        <v>0</v>
      </c>
      <c r="AJ16" s="4">
        <v>2.5154008337391304E-3</v>
      </c>
      <c r="AK16" s="4">
        <v>2.0188002369066755E-4</v>
      </c>
      <c r="AL16" s="4">
        <v>0</v>
      </c>
      <c r="AM16" s="4">
        <v>115.14288502788638</v>
      </c>
    </row>
    <row r="17" spans="1:39" x14ac:dyDescent="0.3">
      <c r="A17" s="2" t="s">
        <v>53</v>
      </c>
      <c r="B17" s="4">
        <v>0.21636975076490145</v>
      </c>
      <c r="C17" s="4">
        <v>2.2871869005538947</v>
      </c>
      <c r="D17" s="4">
        <v>4.1731566978193158</v>
      </c>
      <c r="E17" s="4">
        <v>0.39874148344646937</v>
      </c>
      <c r="F17" s="4">
        <v>0.31626165109034271</v>
      </c>
      <c r="G17" s="4">
        <v>7.3676012461059198E-6</v>
      </c>
      <c r="H17" s="4">
        <v>0</v>
      </c>
      <c r="I17" s="4">
        <v>2.057814358047767E-2</v>
      </c>
      <c r="J17" s="4">
        <v>0</v>
      </c>
      <c r="K17" s="4">
        <v>0.5957335364452172</v>
      </c>
      <c r="L17" s="4">
        <v>1.944923409</v>
      </c>
      <c r="M17" s="4">
        <v>1.8658316443960019</v>
      </c>
      <c r="N17" s="4">
        <v>1.933114321777778</v>
      </c>
      <c r="O17" s="4">
        <v>0</v>
      </c>
      <c r="P17" s="4">
        <v>1.9289782969885818E-3</v>
      </c>
      <c r="Q17" s="4">
        <v>2.0252879246376782E-3</v>
      </c>
      <c r="R17" s="4">
        <v>1.1423693938914781</v>
      </c>
      <c r="S17" s="4">
        <v>4.2949824927537476E-4</v>
      </c>
      <c r="T17" s="4">
        <v>3.4271720620289432E-3</v>
      </c>
      <c r="U17" s="4">
        <v>4.9691259835857506E-3</v>
      </c>
      <c r="V17" s="4">
        <v>3.8920509521739119</v>
      </c>
      <c r="W17" s="4">
        <v>0</v>
      </c>
      <c r="X17" s="4">
        <v>0</v>
      </c>
      <c r="Y17" s="4">
        <v>0.45683097652579718</v>
      </c>
      <c r="Z17" s="4">
        <v>0.46876936921764711</v>
      </c>
      <c r="AA17" s="4">
        <v>1.3976946474142775</v>
      </c>
      <c r="AB17" s="4">
        <v>2.3534000548405796E-2</v>
      </c>
      <c r="AC17" s="4">
        <v>1.8821739130434779E-3</v>
      </c>
      <c r="AD17" s="4">
        <v>3.6242281918944061E-2</v>
      </c>
      <c r="AE17" s="4">
        <v>0</v>
      </c>
      <c r="AF17" s="4">
        <v>0.37057898343803541</v>
      </c>
      <c r="AG17" s="4">
        <v>5.0659051970302683E-4</v>
      </c>
      <c r="AH17" s="4">
        <v>0</v>
      </c>
      <c r="AI17" s="4">
        <v>0</v>
      </c>
      <c r="AJ17" s="4">
        <v>1.2577004168695652E-3</v>
      </c>
      <c r="AK17" s="4">
        <v>1.0094001184533377E-4</v>
      </c>
      <c r="AL17" s="4">
        <v>0</v>
      </c>
      <c r="AM17" s="4">
        <v>21.556502978982113</v>
      </c>
    </row>
    <row r="18" spans="1:39" x14ac:dyDescent="0.3">
      <c r="A18" s="2" t="s">
        <v>54</v>
      </c>
      <c r="B18" s="4">
        <v>0.10818487538245072</v>
      </c>
      <c r="C18" s="4">
        <v>1.1435934502769474</v>
      </c>
      <c r="D18" s="4">
        <v>2.0865783489096579</v>
      </c>
      <c r="E18" s="4">
        <v>0.19937074172323468</v>
      </c>
      <c r="F18" s="4">
        <v>0.15813082554517136</v>
      </c>
      <c r="G18" s="4">
        <v>3.6838006230529599E-6</v>
      </c>
      <c r="H18" s="4">
        <v>0</v>
      </c>
      <c r="I18" s="4">
        <v>1.0289071790238835E-2</v>
      </c>
      <c r="J18" s="4">
        <v>0</v>
      </c>
      <c r="K18" s="4">
        <v>1.1914670728904344</v>
      </c>
      <c r="L18" s="4">
        <v>13.614463862999999</v>
      </c>
      <c r="M18" s="4">
        <v>13.060821510772012</v>
      </c>
      <c r="N18" s="4">
        <v>0.96655716088888899</v>
      </c>
      <c r="O18" s="4">
        <v>0</v>
      </c>
      <c r="P18" s="4">
        <v>9.6448914849429088E-4</v>
      </c>
      <c r="Q18" s="4">
        <v>4.0505758492753565E-3</v>
      </c>
      <c r="R18" s="4">
        <v>2.2847387877829561</v>
      </c>
      <c r="S18" s="4">
        <v>8.5899649855074951E-4</v>
      </c>
      <c r="T18" s="4">
        <v>6.8543441240578864E-3</v>
      </c>
      <c r="U18" s="4">
        <v>9.9382519671715012E-3</v>
      </c>
      <c r="V18" s="4">
        <v>7.7841019043478239</v>
      </c>
      <c r="W18" s="4">
        <v>0</v>
      </c>
      <c r="X18" s="4">
        <v>0</v>
      </c>
      <c r="Y18" s="4">
        <v>0.91366195305159437</v>
      </c>
      <c r="Z18" s="4">
        <v>3.2813855845235289</v>
      </c>
      <c r="AA18" s="4">
        <v>9.7838625318999402</v>
      </c>
      <c r="AB18" s="4">
        <v>4.7068001096811592E-2</v>
      </c>
      <c r="AC18" s="4">
        <v>3.7643478260869557E-3</v>
      </c>
      <c r="AD18" s="4">
        <v>7.2484563837888122E-2</v>
      </c>
      <c r="AE18" s="4">
        <v>0</v>
      </c>
      <c r="AF18" s="4">
        <v>2.5940528840662478</v>
      </c>
      <c r="AG18" s="4">
        <v>3.5461336379211876E-3</v>
      </c>
      <c r="AH18" s="4">
        <v>0</v>
      </c>
      <c r="AI18" s="4">
        <v>0</v>
      </c>
      <c r="AJ18" s="4">
        <v>2.5154008337391304E-3</v>
      </c>
      <c r="AK18" s="4">
        <v>2.0188002369066755E-4</v>
      </c>
      <c r="AL18" s="4">
        <v>0</v>
      </c>
      <c r="AM18" s="4">
        <v>59.333511235495429</v>
      </c>
    </row>
    <row r="19" spans="1:39" x14ac:dyDescent="0.3">
      <c r="A19" t="s">
        <v>55</v>
      </c>
      <c r="B19" s="4">
        <v>405.58509780880775</v>
      </c>
      <c r="C19" s="4">
        <v>4287.3318450882753</v>
      </c>
      <c r="D19" s="4">
        <v>7822.5822300623058</v>
      </c>
      <c r="E19" s="4">
        <v>747.44091072040692</v>
      </c>
      <c r="F19" s="4">
        <v>592.83246496884749</v>
      </c>
      <c r="G19" s="4">
        <v>1.3810568535825546E-2</v>
      </c>
      <c r="H19" s="4">
        <v>0</v>
      </c>
      <c r="I19" s="4">
        <v>38.573730141605388</v>
      </c>
      <c r="J19" s="4">
        <v>3446.4486170867999</v>
      </c>
      <c r="K19" s="4">
        <v>310.97290602440336</v>
      </c>
      <c r="L19" s="4">
        <v>0</v>
      </c>
      <c r="M19" s="4">
        <v>0</v>
      </c>
      <c r="N19" s="4">
        <v>3623.6227961724444</v>
      </c>
      <c r="O19" s="4">
        <v>0</v>
      </c>
      <c r="P19" s="4">
        <v>3.6158698177050965</v>
      </c>
      <c r="Q19" s="4">
        <v>1.057200296660868</v>
      </c>
      <c r="R19" s="4">
        <v>596.31682361135154</v>
      </c>
      <c r="S19" s="4">
        <v>0.22419808612174563</v>
      </c>
      <c r="T19" s="4">
        <v>1.7889838163791085</v>
      </c>
      <c r="U19" s="4">
        <v>3.7169062357221412</v>
      </c>
      <c r="V19" s="4">
        <v>2031.6505970347821</v>
      </c>
      <c r="W19" s="4">
        <v>0</v>
      </c>
      <c r="X19" s="4">
        <v>0</v>
      </c>
      <c r="Y19" s="4">
        <v>238.46576974646609</v>
      </c>
      <c r="Z19" s="4">
        <v>0</v>
      </c>
      <c r="AA19" s="4">
        <v>0</v>
      </c>
      <c r="AB19" s="4">
        <v>12.284748286267828</v>
      </c>
      <c r="AC19" s="4">
        <v>0.9824947826086956</v>
      </c>
      <c r="AD19" s="4">
        <v>27.109226875370162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0.65651961760591304</v>
      </c>
      <c r="AK19" s="4">
        <v>7.5503128860309673E-2</v>
      </c>
      <c r="AL19" s="4">
        <v>0.28577175999999938</v>
      </c>
      <c r="AM19" s="4">
        <v>24193.635021738333</v>
      </c>
    </row>
    <row r="20" spans="1:39" x14ac:dyDescent="0.3">
      <c r="A20" s="2" t="s">
        <v>56</v>
      </c>
      <c r="B20" s="4">
        <v>14.843788641</v>
      </c>
      <c r="C20" s="4">
        <v>152.07847564799999</v>
      </c>
      <c r="D20" s="4">
        <v>0</v>
      </c>
      <c r="E20" s="4">
        <v>29.786009054999997</v>
      </c>
      <c r="F20" s="4">
        <v>0</v>
      </c>
      <c r="G20" s="4">
        <v>0</v>
      </c>
      <c r="H20" s="4">
        <v>0</v>
      </c>
      <c r="I20" s="4">
        <v>0.91096828800000018</v>
      </c>
      <c r="J20" s="4">
        <v>0.21993283840000002</v>
      </c>
      <c r="K20" s="4">
        <v>0</v>
      </c>
      <c r="L20" s="4">
        <v>67.204507715399998</v>
      </c>
      <c r="M20" s="4">
        <v>22.8688685652</v>
      </c>
      <c r="N20" s="4">
        <v>2.8226599999999998E-3</v>
      </c>
      <c r="O20" s="4">
        <v>0</v>
      </c>
      <c r="P20" s="4">
        <v>1.294272E-3</v>
      </c>
      <c r="Q20" s="4">
        <v>1.8467400000000002E-2</v>
      </c>
      <c r="R20" s="4">
        <v>872.0458082028</v>
      </c>
      <c r="S20" s="4">
        <v>6.4209599999999992E-2</v>
      </c>
      <c r="T20" s="4">
        <v>0.44520429670000006</v>
      </c>
      <c r="U20" s="4">
        <v>8.0400458414417457</v>
      </c>
      <c r="V20" s="4">
        <v>4351.1102446499999</v>
      </c>
      <c r="W20" s="4">
        <v>0</v>
      </c>
      <c r="X20" s="4">
        <v>0</v>
      </c>
      <c r="Y20" s="4">
        <v>9.6229461779000012</v>
      </c>
      <c r="Z20" s="4">
        <v>3.6822131200000004E-2</v>
      </c>
      <c r="AA20" s="4">
        <v>0</v>
      </c>
      <c r="AB20" s="4">
        <v>21.895221633999999</v>
      </c>
      <c r="AC20" s="4">
        <v>0</v>
      </c>
      <c r="AD20" s="4">
        <v>58.640012144851504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0.16332093916575008</v>
      </c>
      <c r="AL20" s="4">
        <v>0</v>
      </c>
      <c r="AM20" s="4">
        <v>5609.9989707010591</v>
      </c>
    </row>
    <row r="21" spans="1:39" x14ac:dyDescent="0.3">
      <c r="A21" s="2" t="s">
        <v>57</v>
      </c>
      <c r="B21" s="4">
        <v>0.22348171559999999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3.2178623400000002E-2</v>
      </c>
      <c r="M21" s="4">
        <v>0.35415223800000001</v>
      </c>
      <c r="N21" s="4">
        <v>0</v>
      </c>
      <c r="O21" s="4">
        <v>0</v>
      </c>
      <c r="P21" s="4">
        <v>0</v>
      </c>
      <c r="Q21" s="4">
        <v>49.799498630000009</v>
      </c>
      <c r="R21" s="4">
        <v>3.0139073811000001</v>
      </c>
      <c r="S21" s="4">
        <v>164.48359199999999</v>
      </c>
      <c r="T21" s="4">
        <v>951.60476670250011</v>
      </c>
      <c r="U21" s="4">
        <v>0.30311668499873079</v>
      </c>
      <c r="V21" s="4">
        <v>4.4980737749999999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2.6962672E-2</v>
      </c>
      <c r="AC21" s="4">
        <v>0</v>
      </c>
      <c r="AD21" s="4">
        <v>2.2107791970555883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6.1573407225653607E-3</v>
      </c>
      <c r="AL21" s="4">
        <v>0</v>
      </c>
      <c r="AM21" s="4">
        <v>1176.5566669603772</v>
      </c>
    </row>
    <row r="22" spans="1:39" x14ac:dyDescent="0.3">
      <c r="A22" s="2" t="s">
        <v>58</v>
      </c>
      <c r="B22" s="4">
        <v>2.3207716620000003</v>
      </c>
      <c r="C22" s="4">
        <v>75.530442602999997</v>
      </c>
      <c r="D22" s="4">
        <v>0</v>
      </c>
      <c r="E22" s="4">
        <v>22.341239744999999</v>
      </c>
      <c r="F22" s="4">
        <v>0</v>
      </c>
      <c r="G22" s="4">
        <v>0</v>
      </c>
      <c r="H22" s="4">
        <v>0</v>
      </c>
      <c r="I22" s="4">
        <v>0</v>
      </c>
      <c r="J22" s="4">
        <v>11.087551658600001</v>
      </c>
      <c r="K22" s="4">
        <v>0</v>
      </c>
      <c r="L22" s="4">
        <v>733.64349952740008</v>
      </c>
      <c r="M22" s="4">
        <v>23.031017606399999</v>
      </c>
      <c r="N22" s="4">
        <v>6.2098520000000001E-3</v>
      </c>
      <c r="O22" s="4">
        <v>0</v>
      </c>
      <c r="P22" s="4">
        <v>2.5885439999999999E-2</v>
      </c>
      <c r="Q22" s="4">
        <v>0</v>
      </c>
      <c r="R22" s="4">
        <v>216.58357115010003</v>
      </c>
      <c r="S22" s="4">
        <v>0</v>
      </c>
      <c r="T22" s="4">
        <v>8.7922411699999994E-2</v>
      </c>
      <c r="U22" s="4">
        <v>22.664183611134611</v>
      </c>
      <c r="V22" s="4">
        <v>4078.4765229000004</v>
      </c>
      <c r="W22" s="4">
        <v>0</v>
      </c>
      <c r="X22" s="4">
        <v>0</v>
      </c>
      <c r="Y22" s="4">
        <v>10.960049817100003</v>
      </c>
      <c r="Z22" s="4">
        <v>7.7959355900000027E-2</v>
      </c>
      <c r="AA22" s="4">
        <v>0</v>
      </c>
      <c r="AB22" s="4">
        <v>27.563204239999997</v>
      </c>
      <c r="AC22" s="4">
        <v>0</v>
      </c>
      <c r="AD22" s="4">
        <v>165.30104783230388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0.46038739402656742</v>
      </c>
      <c r="AL22" s="4">
        <v>0</v>
      </c>
      <c r="AM22" s="4">
        <v>5390.1614668066668</v>
      </c>
    </row>
    <row r="23" spans="1:39" x14ac:dyDescent="0.3">
      <c r="A23" s="2" t="s">
        <v>59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0.43231396057196031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3.1530785269481338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8.7817810305440402E-3</v>
      </c>
      <c r="AL23" s="4">
        <v>0</v>
      </c>
      <c r="AM23" s="4">
        <v>3.5941742685506384</v>
      </c>
    </row>
    <row r="24" spans="1:39" x14ac:dyDescent="0.3">
      <c r="A24" s="2" t="s">
        <v>60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3.1330200000000002E-2</v>
      </c>
      <c r="J24" s="4">
        <v>0</v>
      </c>
      <c r="K24" s="4">
        <v>0</v>
      </c>
      <c r="L24" s="4">
        <v>0.2412302244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0.80352580770000004</v>
      </c>
      <c r="S24" s="4">
        <v>0</v>
      </c>
      <c r="T24" s="4">
        <v>0</v>
      </c>
      <c r="U24" s="4">
        <v>4.472213385227175E-2</v>
      </c>
      <c r="V24" s="4">
        <v>28.850909100000003</v>
      </c>
      <c r="W24" s="4">
        <v>0</v>
      </c>
      <c r="X24" s="4">
        <v>0</v>
      </c>
      <c r="Y24" s="4">
        <v>1.4383645000000003E-3</v>
      </c>
      <c r="Z24" s="4">
        <v>0</v>
      </c>
      <c r="AA24" s="4">
        <v>0</v>
      </c>
      <c r="AB24" s="4">
        <v>0.64618494599999998</v>
      </c>
      <c r="AC24" s="4">
        <v>0</v>
      </c>
      <c r="AD24" s="4">
        <v>0.32618053727049656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9.0846010660800415E-4</v>
      </c>
      <c r="AL24" s="4">
        <v>0</v>
      </c>
      <c r="AM24" s="4">
        <v>30.946429773829379</v>
      </c>
    </row>
    <row r="25" spans="1:39" x14ac:dyDescent="0.3">
      <c r="A25" s="2" t="s">
        <v>61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1.4261391572891104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10.401534910736947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2.8969783399610795E-2</v>
      </c>
      <c r="AL25" s="4">
        <v>0</v>
      </c>
      <c r="AM25" s="4">
        <v>11.856643851425668</v>
      </c>
    </row>
    <row r="26" spans="1:39" x14ac:dyDescent="0.3">
      <c r="A26" s="2" t="s">
        <v>62</v>
      </c>
      <c r="B26" s="4">
        <v>0.1569362916</v>
      </c>
      <c r="C26" s="4">
        <v>88.132482273000008</v>
      </c>
      <c r="D26" s="4">
        <v>0</v>
      </c>
      <c r="E26" s="4">
        <v>132.8956480896</v>
      </c>
      <c r="F26" s="4">
        <v>0</v>
      </c>
      <c r="G26" s="4">
        <v>0</v>
      </c>
      <c r="H26" s="4">
        <v>0</v>
      </c>
      <c r="I26" s="4">
        <v>4.8989040000000005E-2</v>
      </c>
      <c r="J26" s="4">
        <v>0</v>
      </c>
      <c r="K26" s="4">
        <v>0</v>
      </c>
      <c r="L26" s="4">
        <v>145.56273922739999</v>
      </c>
      <c r="M26" s="4">
        <v>20.0543826804</v>
      </c>
      <c r="N26" s="4">
        <v>0</v>
      </c>
      <c r="O26" s="4">
        <v>4.5695999999999994</v>
      </c>
      <c r="P26" s="4">
        <v>0.23620463999999999</v>
      </c>
      <c r="Q26" s="4">
        <v>1.5389500000000002E-2</v>
      </c>
      <c r="R26" s="4">
        <v>19.938836263500001</v>
      </c>
      <c r="S26" s="4">
        <v>0</v>
      </c>
      <c r="T26" s="4">
        <v>0</v>
      </c>
      <c r="U26" s="4">
        <v>9.9283137152043306</v>
      </c>
      <c r="V26" s="4">
        <v>43.531767825000003</v>
      </c>
      <c r="W26" s="4">
        <v>0</v>
      </c>
      <c r="X26" s="4">
        <v>0</v>
      </c>
      <c r="Y26" s="4">
        <v>0.6860998665000001</v>
      </c>
      <c r="Z26" s="4">
        <v>0</v>
      </c>
      <c r="AA26" s="4">
        <v>0</v>
      </c>
      <c r="AB26" s="4">
        <v>1.44158377</v>
      </c>
      <c r="AC26" s="4">
        <v>0</v>
      </c>
      <c r="AD26" s="4">
        <v>72.412079274050228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0.20167814366697689</v>
      </c>
      <c r="AL26" s="4">
        <v>0</v>
      </c>
      <c r="AM26" s="4">
        <v>539.81273059992157</v>
      </c>
    </row>
    <row r="27" spans="1:39" x14ac:dyDescent="0.3">
      <c r="A27" s="2" t="s">
        <v>63</v>
      </c>
      <c r="B27" s="4">
        <v>14.247375278399998</v>
      </c>
      <c r="C27" s="4">
        <v>297.46553164019997</v>
      </c>
      <c r="D27" s="4">
        <v>0</v>
      </c>
      <c r="E27" s="4">
        <v>240.44026236119998</v>
      </c>
      <c r="F27" s="4">
        <v>0</v>
      </c>
      <c r="G27" s="4">
        <v>0</v>
      </c>
      <c r="H27" s="4">
        <v>0</v>
      </c>
      <c r="I27" s="4">
        <v>9.8652533760000019</v>
      </c>
      <c r="J27" s="4">
        <v>0</v>
      </c>
      <c r="K27" s="4">
        <v>0</v>
      </c>
      <c r="L27" s="4">
        <v>96.401245347000014</v>
      </c>
      <c r="M27" s="4">
        <v>19.236320279400001</v>
      </c>
      <c r="N27" s="4">
        <v>0</v>
      </c>
      <c r="O27" s="4">
        <v>0</v>
      </c>
      <c r="P27" s="4">
        <v>4.5975777120000005</v>
      </c>
      <c r="Q27" s="4">
        <v>0</v>
      </c>
      <c r="R27" s="4">
        <v>155.01740548140003</v>
      </c>
      <c r="S27" s="4">
        <v>0</v>
      </c>
      <c r="T27" s="4">
        <v>1.46019553E-2</v>
      </c>
      <c r="U27" s="4">
        <v>3.9951772908029439</v>
      </c>
      <c r="V27" s="4">
        <v>62.604885525</v>
      </c>
      <c r="W27" s="4">
        <v>0</v>
      </c>
      <c r="X27" s="4">
        <v>0</v>
      </c>
      <c r="Y27" s="4">
        <v>9.0593949668000011</v>
      </c>
      <c r="Z27" s="4">
        <v>6.041130900000001E-2</v>
      </c>
      <c r="AA27" s="4">
        <v>0</v>
      </c>
      <c r="AB27" s="4">
        <v>2.9107429999999997E-2</v>
      </c>
      <c r="AC27" s="4">
        <v>0</v>
      </c>
      <c r="AD27" s="4">
        <v>29.138794662831028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8.1155769523648377E-2</v>
      </c>
      <c r="AL27" s="4">
        <v>0.18529224000000002</v>
      </c>
      <c r="AM27" s="4">
        <v>942.43979262485766</v>
      </c>
    </row>
    <row r="28" spans="1:39" x14ac:dyDescent="0.3">
      <c r="A28" s="2" t="s">
        <v>64</v>
      </c>
      <c r="B28" s="4">
        <v>0.28337259720000002</v>
      </c>
      <c r="C28" s="4">
        <v>9.4048093194</v>
      </c>
      <c r="D28" s="4">
        <v>0</v>
      </c>
      <c r="E28" s="4">
        <v>3.1348440155999997</v>
      </c>
      <c r="F28" s="4">
        <v>0</v>
      </c>
      <c r="G28" s="4">
        <v>0</v>
      </c>
      <c r="H28" s="4">
        <v>0</v>
      </c>
      <c r="I28" s="4">
        <v>0.25405944000000003</v>
      </c>
      <c r="J28" s="4">
        <v>0</v>
      </c>
      <c r="K28" s="4">
        <v>0</v>
      </c>
      <c r="L28" s="4">
        <v>3.9704481036000003</v>
      </c>
      <c r="M28" s="4">
        <v>3.3132258960000001</v>
      </c>
      <c r="N28" s="4">
        <v>0</v>
      </c>
      <c r="O28" s="4">
        <v>0</v>
      </c>
      <c r="P28" s="4">
        <v>2.2649760000000001E-2</v>
      </c>
      <c r="Q28" s="4">
        <v>0</v>
      </c>
      <c r="R28" s="4">
        <v>15.868492031700001</v>
      </c>
      <c r="S28" s="4">
        <v>0</v>
      </c>
      <c r="T28" s="4">
        <v>0</v>
      </c>
      <c r="U28" s="4">
        <v>0</v>
      </c>
      <c r="V28" s="4">
        <v>10.118540250000001</v>
      </c>
      <c r="W28" s="4">
        <v>0</v>
      </c>
      <c r="X28" s="4">
        <v>0</v>
      </c>
      <c r="Y28" s="4">
        <v>6.4151056700000014E-2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46.434592470200002</v>
      </c>
    </row>
    <row r="29" spans="1:39" x14ac:dyDescent="0.3">
      <c r="A29" s="2" t="s">
        <v>65</v>
      </c>
      <c r="B29" s="4">
        <v>1.9029218537999999</v>
      </c>
      <c r="C29" s="4">
        <v>64.272343225200004</v>
      </c>
      <c r="D29" s="4">
        <v>0</v>
      </c>
      <c r="E29" s="4">
        <v>121.7570532024</v>
      </c>
      <c r="F29" s="4">
        <v>0</v>
      </c>
      <c r="G29" s="4">
        <v>0</v>
      </c>
      <c r="H29" s="4">
        <v>0</v>
      </c>
      <c r="I29" s="4">
        <v>10.149503736000002</v>
      </c>
      <c r="J29" s="4">
        <v>16.884531416200002</v>
      </c>
      <c r="K29" s="4">
        <v>1.1239108799999999</v>
      </c>
      <c r="L29" s="4">
        <v>38.044107849000007</v>
      </c>
      <c r="M29" s="4">
        <v>6.4795225164000003</v>
      </c>
      <c r="N29" s="4">
        <v>0</v>
      </c>
      <c r="O29" s="4">
        <v>0</v>
      </c>
      <c r="P29" s="4">
        <v>14.595505344000001</v>
      </c>
      <c r="Q29" s="4">
        <v>7.3869600000000007E-2</v>
      </c>
      <c r="R29" s="4">
        <v>316.66961222819998</v>
      </c>
      <c r="S29" s="4">
        <v>3.4245119999999997E-2</v>
      </c>
      <c r="T29" s="4">
        <v>9.2747270546999996</v>
      </c>
      <c r="U29" s="4">
        <v>0</v>
      </c>
      <c r="V29" s="4">
        <v>535.74348165000004</v>
      </c>
      <c r="W29" s="4">
        <v>0</v>
      </c>
      <c r="X29" s="4">
        <v>0</v>
      </c>
      <c r="Y29" s="4">
        <v>47.961401233800011</v>
      </c>
      <c r="Z29" s="4">
        <v>0.27616598400000003</v>
      </c>
      <c r="AA29" s="4">
        <v>0.38663237760000008</v>
      </c>
      <c r="AB29" s="4">
        <v>33.711919031999997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0.72103457010000016</v>
      </c>
      <c r="AK29" s="4">
        <v>0</v>
      </c>
      <c r="AL29" s="4">
        <v>0</v>
      </c>
      <c r="AM29" s="4">
        <v>1220.0624888734001</v>
      </c>
    </row>
    <row r="30" spans="1:39" x14ac:dyDescent="0.3">
      <c r="A30" s="2" t="s">
        <v>66</v>
      </c>
      <c r="B30" s="4">
        <v>7.9477418064000007</v>
      </c>
      <c r="C30" s="4">
        <v>124.5267292038</v>
      </c>
      <c r="D30" s="4">
        <v>0</v>
      </c>
      <c r="E30" s="4">
        <v>33.725220883200002</v>
      </c>
      <c r="F30" s="4">
        <v>0</v>
      </c>
      <c r="G30" s="4">
        <v>0</v>
      </c>
      <c r="H30" s="4">
        <v>0</v>
      </c>
      <c r="I30" s="4">
        <v>0.63343968000000006</v>
      </c>
      <c r="J30" s="4">
        <v>154.64027700000003</v>
      </c>
      <c r="K30" s="4">
        <v>0.73409875199999985</v>
      </c>
      <c r="L30" s="4">
        <v>31.273243900800004</v>
      </c>
      <c r="M30" s="4">
        <v>5.8941469163999995</v>
      </c>
      <c r="N30" s="4">
        <v>0</v>
      </c>
      <c r="O30" s="4">
        <v>0</v>
      </c>
      <c r="P30" s="4">
        <v>0</v>
      </c>
      <c r="Q30" s="4">
        <v>5.2324300000000004E-2</v>
      </c>
      <c r="R30" s="4">
        <v>105.00714149309999</v>
      </c>
      <c r="S30" s="4">
        <v>0</v>
      </c>
      <c r="T30" s="4">
        <v>298.86660748240007</v>
      </c>
      <c r="U30" s="4">
        <v>0</v>
      </c>
      <c r="V30" s="4">
        <v>1161.0686392500002</v>
      </c>
      <c r="W30" s="4">
        <v>0</v>
      </c>
      <c r="X30" s="4">
        <v>0</v>
      </c>
      <c r="Y30" s="4">
        <v>6.048035049600001</v>
      </c>
      <c r="Z30" s="4">
        <v>2.0137103000000003E-3</v>
      </c>
      <c r="AA30" s="4">
        <v>0</v>
      </c>
      <c r="AB30" s="4">
        <v>8.6112033700000001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0.70050805500000002</v>
      </c>
      <c r="AK30" s="4">
        <v>0</v>
      </c>
      <c r="AL30" s="4">
        <v>0</v>
      </c>
      <c r="AM30" s="4">
        <v>1939.7313708530005</v>
      </c>
    </row>
    <row r="31" spans="1:39" x14ac:dyDescent="0.3">
      <c r="A31" s="2" t="s">
        <v>67</v>
      </c>
      <c r="B31" s="4">
        <v>3.3744075420000001</v>
      </c>
      <c r="C31" s="4">
        <v>10.9664086026</v>
      </c>
      <c r="D31" s="4">
        <v>0</v>
      </c>
      <c r="E31" s="4">
        <v>1.9924809036000002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15.5670110508</v>
      </c>
      <c r="M31" s="4">
        <v>0.69191395920000009</v>
      </c>
      <c r="N31" s="4">
        <v>0</v>
      </c>
      <c r="O31" s="4">
        <v>0</v>
      </c>
      <c r="P31" s="4">
        <v>0</v>
      </c>
      <c r="Q31" s="4">
        <v>4.3090600000000007E-2</v>
      </c>
      <c r="R31" s="4">
        <v>43.731366455700005</v>
      </c>
      <c r="S31" s="4">
        <v>0</v>
      </c>
      <c r="T31" s="4">
        <v>0</v>
      </c>
      <c r="U31" s="4">
        <v>0</v>
      </c>
      <c r="V31" s="4">
        <v>22.505485275000002</v>
      </c>
      <c r="W31" s="4">
        <v>0</v>
      </c>
      <c r="X31" s="4">
        <v>0</v>
      </c>
      <c r="Y31" s="4">
        <v>0.39583791040000005</v>
      </c>
      <c r="Z31" s="4">
        <v>0</v>
      </c>
      <c r="AA31" s="4">
        <v>0</v>
      </c>
      <c r="AB31" s="4">
        <v>0.50892043399999998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1.7594155800000004E-2</v>
      </c>
      <c r="AK31" s="4">
        <v>0</v>
      </c>
      <c r="AL31" s="4">
        <v>0</v>
      </c>
      <c r="AM31" s="4">
        <v>99.794516889100009</v>
      </c>
    </row>
    <row r="32" spans="1:39" x14ac:dyDescent="0.3">
      <c r="A32" s="2" t="s">
        <v>68</v>
      </c>
      <c r="B32" s="4">
        <v>0.11839540020000001</v>
      </c>
      <c r="C32" s="4">
        <v>2.0385081552000002</v>
      </c>
      <c r="D32" s="4">
        <v>0</v>
      </c>
      <c r="E32" s="4">
        <v>2.5348261092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27.280248870600001</v>
      </c>
      <c r="M32" s="4">
        <v>1.8354451938</v>
      </c>
      <c r="N32" s="4">
        <v>0</v>
      </c>
      <c r="O32" s="4">
        <v>0</v>
      </c>
      <c r="P32" s="4">
        <v>0</v>
      </c>
      <c r="Q32" s="4">
        <v>2.4623200000000005E-2</v>
      </c>
      <c r="R32" s="4">
        <v>120.1775381037</v>
      </c>
      <c r="S32" s="4">
        <v>0</v>
      </c>
      <c r="T32" s="4">
        <v>0</v>
      </c>
      <c r="U32" s="4">
        <v>0</v>
      </c>
      <c r="V32" s="4">
        <v>8.9917385999999997</v>
      </c>
      <c r="W32" s="4">
        <v>0</v>
      </c>
      <c r="X32" s="4">
        <v>0</v>
      </c>
      <c r="Y32" s="4">
        <v>8.5438851300000021E-2</v>
      </c>
      <c r="Z32" s="4">
        <v>0</v>
      </c>
      <c r="AA32" s="4">
        <v>0</v>
      </c>
      <c r="AB32" s="4">
        <v>4.6265493999999997E-2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163.133027978</v>
      </c>
    </row>
    <row r="33" spans="1:39" x14ac:dyDescent="0.3">
      <c r="A33" s="2" t="s">
        <v>69</v>
      </c>
      <c r="B33" s="4">
        <v>40.271072424000003</v>
      </c>
      <c r="C33" s="4">
        <v>440.52654779099998</v>
      </c>
      <c r="D33" s="4">
        <v>0</v>
      </c>
      <c r="E33" s="4">
        <v>368.70906257460001</v>
      </c>
      <c r="F33" s="4">
        <v>0</v>
      </c>
      <c r="G33" s="4">
        <v>0</v>
      </c>
      <c r="H33" s="4">
        <v>0</v>
      </c>
      <c r="I33" s="4">
        <v>3.7268127360000003</v>
      </c>
      <c r="J33" s="4">
        <v>0</v>
      </c>
      <c r="K33" s="4">
        <v>0</v>
      </c>
      <c r="L33" s="4">
        <v>1175.0536565658001</v>
      </c>
      <c r="M33" s="4">
        <v>8.4744825612000003</v>
      </c>
      <c r="N33" s="4">
        <v>0</v>
      </c>
      <c r="O33" s="4">
        <v>0</v>
      </c>
      <c r="P33" s="4">
        <v>2.352662928</v>
      </c>
      <c r="Q33" s="4">
        <v>9.2337000000000009E-3</v>
      </c>
      <c r="R33" s="4">
        <v>355.25347717860001</v>
      </c>
      <c r="S33" s="4">
        <v>8.8364640000000008E-2</v>
      </c>
      <c r="T33" s="4">
        <v>41.517087076700001</v>
      </c>
      <c r="U33" s="4">
        <v>0</v>
      </c>
      <c r="V33" s="4">
        <v>74.609511600000005</v>
      </c>
      <c r="W33" s="4">
        <v>0</v>
      </c>
      <c r="X33" s="4">
        <v>0</v>
      </c>
      <c r="Y33" s="4">
        <v>1.0842391601000001</v>
      </c>
      <c r="Z33" s="4">
        <v>4.8904393000000004E-3</v>
      </c>
      <c r="AA33" s="4">
        <v>0</v>
      </c>
      <c r="AB33" s="4">
        <v>15.637124184000001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2527.3182255593006</v>
      </c>
    </row>
    <row r="34" spans="1:39" x14ac:dyDescent="0.3">
      <c r="A34" s="2" t="s">
        <v>70</v>
      </c>
      <c r="B34" s="4">
        <v>61.852307972400013</v>
      </c>
      <c r="C34" s="4">
        <v>859.8675280338</v>
      </c>
      <c r="D34" s="4">
        <v>0</v>
      </c>
      <c r="E34" s="4">
        <v>903.61143977280005</v>
      </c>
      <c r="F34" s="4">
        <v>0</v>
      </c>
      <c r="G34" s="4">
        <v>0</v>
      </c>
      <c r="H34" s="4">
        <v>0</v>
      </c>
      <c r="I34" s="4">
        <v>51.609953640000008</v>
      </c>
      <c r="J34" s="4">
        <v>0</v>
      </c>
      <c r="K34" s="4">
        <v>0</v>
      </c>
      <c r="L34" s="4">
        <v>402.72269562360003</v>
      </c>
      <c r="M34" s="4">
        <v>30.635339338200001</v>
      </c>
      <c r="N34" s="4">
        <v>0</v>
      </c>
      <c r="O34" s="4">
        <v>0</v>
      </c>
      <c r="P34" s="4">
        <v>63.048195503999992</v>
      </c>
      <c r="Q34" s="4">
        <v>1.9359991000000003</v>
      </c>
      <c r="R34" s="4">
        <v>100.2703918986</v>
      </c>
      <c r="S34" s="4">
        <v>3.8525759999999999E-2</v>
      </c>
      <c r="T34" s="4">
        <v>0</v>
      </c>
      <c r="U34" s="4">
        <v>0</v>
      </c>
      <c r="V34" s="4">
        <v>314.15091434999999</v>
      </c>
      <c r="W34" s="4">
        <v>0</v>
      </c>
      <c r="X34" s="4">
        <v>0</v>
      </c>
      <c r="Y34" s="4">
        <v>3.3562797243000007</v>
      </c>
      <c r="Z34" s="4">
        <v>7.7671683000000019E-3</v>
      </c>
      <c r="AA34" s="4">
        <v>0</v>
      </c>
      <c r="AB34" s="4">
        <v>0.124395964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0.66780000000000006</v>
      </c>
      <c r="AM34" s="4">
        <v>2793.8995338500004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2F37-EED1-44B1-BB9A-185583B89BF1}">
  <dimension ref="A1:AM34"/>
  <sheetViews>
    <sheetView workbookViewId="0"/>
  </sheetViews>
  <sheetFormatPr defaultRowHeight="14.4" x14ac:dyDescent="0.3"/>
  <cols>
    <col min="1" max="1" width="16.109375" customWidth="1"/>
    <col min="3" max="3" width="17" customWidth="1"/>
    <col min="30" max="30" width="10.109375" customWidth="1"/>
    <col min="39" max="39" width="13.5546875" customWidth="1"/>
  </cols>
  <sheetData>
    <row r="1" spans="1:39" s="2" customFormat="1" x14ac:dyDescent="0.3">
      <c r="A1" s="1" t="s">
        <v>74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2" customFormat="1" x14ac:dyDescent="0.3"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39</v>
      </c>
      <c r="I2" s="2" t="s">
        <v>39</v>
      </c>
      <c r="J2" s="2" t="s">
        <v>39</v>
      </c>
      <c r="K2" s="2" t="s">
        <v>39</v>
      </c>
      <c r="L2" s="2" t="s">
        <v>39</v>
      </c>
      <c r="M2" s="2" t="s">
        <v>39</v>
      </c>
      <c r="N2" s="2" t="s">
        <v>39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</row>
    <row r="4" spans="1:39" x14ac:dyDescent="0.3">
      <c r="A4" s="2" t="s">
        <v>40</v>
      </c>
      <c r="B4" s="4">
        <f>SUM(B5:B34)</f>
        <v>6610.6669200000006</v>
      </c>
      <c r="C4" s="4">
        <f t="shared" ref="C4:AM4" si="0">SUM(C5:C34)</f>
        <v>109355.92558</v>
      </c>
      <c r="D4" s="4">
        <f t="shared" si="0"/>
        <v>12344.874299999999</v>
      </c>
      <c r="E4" s="4">
        <f t="shared" si="0"/>
        <v>30432.753780000006</v>
      </c>
      <c r="F4" s="4">
        <f t="shared" si="0"/>
        <v>7812.5031600000011</v>
      </c>
      <c r="G4" s="4">
        <f t="shared" si="0"/>
        <v>0</v>
      </c>
      <c r="H4" s="4">
        <f t="shared" si="0"/>
        <v>0</v>
      </c>
      <c r="I4" s="4">
        <f t="shared" si="0"/>
        <v>552.95480000000009</v>
      </c>
      <c r="J4" s="4">
        <f t="shared" si="0"/>
        <v>3378.0451600000006</v>
      </c>
      <c r="K4" s="4">
        <f t="shared" si="0"/>
        <v>850.59222</v>
      </c>
      <c r="L4" s="4">
        <f t="shared" si="0"/>
        <v>17345.065319999994</v>
      </c>
      <c r="M4" s="4">
        <f t="shared" si="0"/>
        <v>10361.751599999998</v>
      </c>
      <c r="N4" s="4">
        <f t="shared" si="0"/>
        <v>7912.007999999998</v>
      </c>
      <c r="O4" s="4">
        <f t="shared" si="0"/>
        <v>21.6496</v>
      </c>
      <c r="P4" s="4">
        <f t="shared" si="0"/>
        <v>206.0128</v>
      </c>
      <c r="Q4" s="4">
        <f t="shared" si="0"/>
        <v>69.692000000000007</v>
      </c>
      <c r="R4" s="4">
        <f t="shared" si="0"/>
        <v>3953.4749099999995</v>
      </c>
      <c r="S4" s="4">
        <f t="shared" si="0"/>
        <v>162.88999999999999</v>
      </c>
      <c r="T4" s="4">
        <f t="shared" si="0"/>
        <v>1067.34112</v>
      </c>
      <c r="U4" s="4">
        <f t="shared" si="0"/>
        <v>13.806649999999998</v>
      </c>
      <c r="V4" s="4">
        <f t="shared" si="0"/>
        <v>16101.374250000001</v>
      </c>
      <c r="W4" s="4">
        <f t="shared" si="0"/>
        <v>0</v>
      </c>
      <c r="X4" s="4">
        <f t="shared" si="0"/>
        <v>0</v>
      </c>
      <c r="Y4" s="4">
        <f t="shared" si="0"/>
        <v>429.21881999999988</v>
      </c>
      <c r="Z4" s="4">
        <f t="shared" si="0"/>
        <v>914.45782000000008</v>
      </c>
      <c r="AA4" s="4">
        <f t="shared" si="0"/>
        <v>4403.3577799999994</v>
      </c>
      <c r="AB4" s="4">
        <f t="shared" si="0"/>
        <v>79.413219999999995</v>
      </c>
      <c r="AC4" s="4">
        <f t="shared" si="0"/>
        <v>0</v>
      </c>
      <c r="AD4" s="3">
        <f t="shared" si="0"/>
        <v>270.29658000000018</v>
      </c>
      <c r="AE4" s="4">
        <f t="shared" si="0"/>
        <v>0</v>
      </c>
      <c r="AF4" s="4">
        <f t="shared" si="0"/>
        <v>750.28008000000023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2.964E-2</v>
      </c>
      <c r="AK4" s="4">
        <f t="shared" si="0"/>
        <v>0</v>
      </c>
      <c r="AL4" s="4">
        <f t="shared" si="0"/>
        <v>3.3496000000000001</v>
      </c>
      <c r="AM4" s="4">
        <f t="shared" si="0"/>
        <v>235403.78570999994</v>
      </c>
    </row>
    <row r="5" spans="1:39" x14ac:dyDescent="0.3">
      <c r="A5" t="s">
        <v>41</v>
      </c>
      <c r="B5" s="3">
        <v>2.5863988127999997</v>
      </c>
      <c r="C5" s="3">
        <v>264.610946721</v>
      </c>
      <c r="D5" s="3">
        <v>0</v>
      </c>
      <c r="E5" s="3">
        <v>327.29202249479999</v>
      </c>
      <c r="F5" s="3">
        <v>0</v>
      </c>
      <c r="G5" s="3">
        <v>0</v>
      </c>
      <c r="H5" s="3">
        <v>0</v>
      </c>
      <c r="I5" s="3">
        <v>0.9558591566763126</v>
      </c>
      <c r="J5" s="3">
        <v>0</v>
      </c>
      <c r="K5" s="3">
        <v>0</v>
      </c>
      <c r="L5" s="3">
        <v>38.984073895800002</v>
      </c>
      <c r="M5" s="3">
        <v>26.207850987600004</v>
      </c>
      <c r="N5" s="3">
        <v>0</v>
      </c>
      <c r="O5" s="3">
        <v>0</v>
      </c>
      <c r="P5" s="3">
        <v>0</v>
      </c>
      <c r="Q5" s="3">
        <v>0.26746951000000008</v>
      </c>
      <c r="R5" s="3">
        <v>205.46736903000001</v>
      </c>
      <c r="S5" s="3">
        <v>0.16816799999999998</v>
      </c>
      <c r="T5" s="3">
        <v>1.5099043139999999</v>
      </c>
      <c r="U5" s="3">
        <v>0</v>
      </c>
      <c r="V5" s="3">
        <v>1409.6789372250003</v>
      </c>
      <c r="W5" s="3">
        <v>0</v>
      </c>
      <c r="X5" s="3">
        <v>0</v>
      </c>
      <c r="Y5" s="3">
        <v>13.548818244200003</v>
      </c>
      <c r="Z5" s="3">
        <v>0</v>
      </c>
      <c r="AA5" s="3">
        <v>0</v>
      </c>
      <c r="AB5" s="3">
        <v>7.2128211539999993</v>
      </c>
      <c r="AC5" s="3">
        <v>0</v>
      </c>
      <c r="AD5" s="3">
        <v>10.004540296105567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1.7441155200000003</v>
      </c>
      <c r="AM5" s="3">
        <f>SUM(B5:AL5)</f>
        <v>2310.2392953619815</v>
      </c>
    </row>
    <row r="6" spans="1:39" x14ac:dyDescent="0.3">
      <c r="A6" t="s">
        <v>42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f t="shared" ref="AM6:AM34" si="1">SUM(B6:AL6)</f>
        <v>0</v>
      </c>
    </row>
    <row r="7" spans="1:39" x14ac:dyDescent="0.3">
      <c r="A7" t="s">
        <v>43</v>
      </c>
      <c r="B7" s="3">
        <v>626.96816916568207</v>
      </c>
      <c r="C7" s="3">
        <v>1612.9218575368334</v>
      </c>
      <c r="D7" s="3">
        <v>5533.1218348335397</v>
      </c>
      <c r="E7" s="3">
        <v>272.65256243034901</v>
      </c>
      <c r="F7" s="3">
        <v>1153.0004538233698</v>
      </c>
      <c r="G7" s="3">
        <v>0</v>
      </c>
      <c r="H7" s="3">
        <v>0</v>
      </c>
      <c r="I7" s="3">
        <v>32.171741060355522</v>
      </c>
      <c r="J7" s="3">
        <v>0</v>
      </c>
      <c r="K7" s="3">
        <v>186.82062644345032</v>
      </c>
      <c r="L7" s="3">
        <v>519.91084333237632</v>
      </c>
      <c r="M7" s="3">
        <v>635.51352295392394</v>
      </c>
      <c r="N7" s="3">
        <v>3544.641005596704</v>
      </c>
      <c r="O7" s="3">
        <v>0</v>
      </c>
      <c r="P7" s="3">
        <v>20.19926949254749</v>
      </c>
      <c r="Q7" s="3">
        <v>4.0625112533396256E-2</v>
      </c>
      <c r="R7" s="3">
        <v>332.94680854207587</v>
      </c>
      <c r="S7" s="3">
        <v>0.11238064450381843</v>
      </c>
      <c r="T7" s="3">
        <v>8.8706309407024744</v>
      </c>
      <c r="U7" s="3">
        <v>1.3368089876908289E-2</v>
      </c>
      <c r="V7" s="3">
        <v>1272.6862138383342</v>
      </c>
      <c r="W7" s="3">
        <v>0</v>
      </c>
      <c r="X7" s="3">
        <v>0</v>
      </c>
      <c r="Y7" s="3">
        <v>59.824960597503804</v>
      </c>
      <c r="Z7" s="3">
        <v>159.09777894471017</v>
      </c>
      <c r="AA7" s="3">
        <v>480.9027919175503</v>
      </c>
      <c r="AB7" s="3">
        <v>6.9858111945849242</v>
      </c>
      <c r="AC7" s="3">
        <v>0</v>
      </c>
      <c r="AD7" s="3">
        <v>10.026289296749276</v>
      </c>
      <c r="AE7" s="3">
        <v>0</v>
      </c>
      <c r="AF7" s="3">
        <v>131.55700528721437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f t="shared" si="1"/>
        <v>16600.986551075464</v>
      </c>
    </row>
    <row r="8" spans="1:39" x14ac:dyDescent="0.3">
      <c r="A8" t="s">
        <v>44</v>
      </c>
      <c r="B8" s="3">
        <v>3.4496185373627615</v>
      </c>
      <c r="C8" s="3">
        <v>8.8743981157459881</v>
      </c>
      <c r="D8" s="3">
        <v>30.443586436498148</v>
      </c>
      <c r="E8" s="3">
        <v>1.5001516502357581</v>
      </c>
      <c r="F8" s="3">
        <v>6.3438814515728721</v>
      </c>
      <c r="G8" s="3">
        <v>0</v>
      </c>
      <c r="H8" s="3">
        <v>0</v>
      </c>
      <c r="I8" s="3">
        <v>0.17701095494005789</v>
      </c>
      <c r="J8" s="3">
        <v>0</v>
      </c>
      <c r="K8" s="3">
        <v>12.562775313984728</v>
      </c>
      <c r="L8" s="3">
        <v>723.13332281082955</v>
      </c>
      <c r="M8" s="3">
        <v>883.92271759389428</v>
      </c>
      <c r="N8" s="3">
        <v>19.502839095442663</v>
      </c>
      <c r="O8" s="3">
        <v>0</v>
      </c>
      <c r="P8" s="3">
        <v>0.11113765883107284</v>
      </c>
      <c r="Q8" s="3">
        <v>2.7318405391220909E-3</v>
      </c>
      <c r="R8" s="3">
        <v>22.389047862916165</v>
      </c>
      <c r="S8" s="3">
        <v>7.5570498473283539E-3</v>
      </c>
      <c r="T8" s="3">
        <v>0.59650663592576292</v>
      </c>
      <c r="U8" s="3">
        <v>8.9893879866411483E-4</v>
      </c>
      <c r="V8" s="3">
        <v>85.581936288478005</v>
      </c>
      <c r="W8" s="3">
        <v>0</v>
      </c>
      <c r="X8" s="3">
        <v>0</v>
      </c>
      <c r="Y8" s="3">
        <v>4.0229366128473263</v>
      </c>
      <c r="Z8" s="3">
        <v>221.28583586120922</v>
      </c>
      <c r="AA8" s="3">
        <v>668.87782458890547</v>
      </c>
      <c r="AB8" s="3">
        <v>0.46976170722805344</v>
      </c>
      <c r="AC8" s="3">
        <v>0</v>
      </c>
      <c r="AD8" s="3">
        <v>0.67421901995494038</v>
      </c>
      <c r="AE8" s="3">
        <v>0</v>
      </c>
      <c r="AF8" s="3">
        <v>182.97993894996915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f t="shared" si="1"/>
        <v>2876.9106349759563</v>
      </c>
    </row>
    <row r="9" spans="1:39" x14ac:dyDescent="0.3">
      <c r="A9" t="s">
        <v>45</v>
      </c>
      <c r="B9" s="3">
        <v>121.59905344203735</v>
      </c>
      <c r="C9" s="3">
        <v>312.82253358004607</v>
      </c>
      <c r="D9" s="3">
        <v>1073.1364218865597</v>
      </c>
      <c r="E9" s="3">
        <v>52.88034567081047</v>
      </c>
      <c r="F9" s="3">
        <v>223.62182116794372</v>
      </c>
      <c r="G9" s="3">
        <v>0</v>
      </c>
      <c r="H9" s="3">
        <v>0</v>
      </c>
      <c r="I9" s="3">
        <v>6.2396361616370397</v>
      </c>
      <c r="J9" s="3">
        <v>0</v>
      </c>
      <c r="K9" s="3">
        <v>141.43253498647323</v>
      </c>
      <c r="L9" s="3">
        <v>311.60780186696172</v>
      </c>
      <c r="M9" s="3">
        <v>380.89409844795443</v>
      </c>
      <c r="N9" s="3">
        <v>687.47507811435378</v>
      </c>
      <c r="O9" s="3">
        <v>0</v>
      </c>
      <c r="P9" s="3">
        <v>3.9176024737953177</v>
      </c>
      <c r="Q9" s="3">
        <v>3.075523703721322E-2</v>
      </c>
      <c r="R9" s="3">
        <v>252.05734529541104</v>
      </c>
      <c r="S9" s="3">
        <v>8.5077754732825667E-2</v>
      </c>
      <c r="T9" s="3">
        <v>6.7155101915513313</v>
      </c>
      <c r="U9" s="3">
        <v>1.0120310991412132E-2</v>
      </c>
      <c r="V9" s="3">
        <v>963.48696015092969</v>
      </c>
      <c r="W9" s="3">
        <v>0</v>
      </c>
      <c r="X9" s="3">
        <v>0</v>
      </c>
      <c r="Y9" s="3">
        <v>45.290479931732811</v>
      </c>
      <c r="Z9" s="3">
        <v>95.355020605298577</v>
      </c>
      <c r="AA9" s="3">
        <v>288.22838342941128</v>
      </c>
      <c r="AB9" s="3">
        <v>5.2886076071803441</v>
      </c>
      <c r="AC9" s="3">
        <v>0</v>
      </c>
      <c r="AD9" s="3">
        <v>7.5904012246540074</v>
      </c>
      <c r="AE9" s="3">
        <v>0</v>
      </c>
      <c r="AF9" s="3">
        <v>78.848498282890702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f t="shared" si="1"/>
        <v>5058.6140878203942</v>
      </c>
    </row>
    <row r="10" spans="1:39" x14ac:dyDescent="0.3">
      <c r="A10" t="s">
        <v>46</v>
      </c>
      <c r="B10" s="3">
        <v>0.34496185373627619</v>
      </c>
      <c r="C10" s="3">
        <v>0.88743981157459884</v>
      </c>
      <c r="D10" s="3">
        <v>3.0443586436498151</v>
      </c>
      <c r="E10" s="3">
        <v>0.15001516502357579</v>
      </c>
      <c r="F10" s="3">
        <v>0.63438814515728714</v>
      </c>
      <c r="G10" s="3">
        <v>0</v>
      </c>
      <c r="H10" s="3">
        <v>0</v>
      </c>
      <c r="I10" s="3">
        <v>1.7701095494005788E-2</v>
      </c>
      <c r="J10" s="3">
        <v>0</v>
      </c>
      <c r="K10" s="3">
        <v>63.624378203083943</v>
      </c>
      <c r="L10" s="3">
        <v>0</v>
      </c>
      <c r="M10" s="3">
        <v>0</v>
      </c>
      <c r="N10" s="3">
        <v>1.9502839095442663</v>
      </c>
      <c r="O10" s="3">
        <v>0</v>
      </c>
      <c r="P10" s="3">
        <v>1.1113765883107285E-2</v>
      </c>
      <c r="Q10" s="3">
        <v>1.3835450472328007E-2</v>
      </c>
      <c r="R10" s="3">
        <v>113.38969401541412</v>
      </c>
      <c r="S10" s="3">
        <v>3.8272800839695212E-2</v>
      </c>
      <c r="T10" s="3">
        <v>3.0210174787207991</v>
      </c>
      <c r="U10" s="3">
        <v>4.5526900448472907E-3</v>
      </c>
      <c r="V10" s="3">
        <v>433.4310966868079</v>
      </c>
      <c r="W10" s="3">
        <v>0</v>
      </c>
      <c r="X10" s="3">
        <v>0</v>
      </c>
      <c r="Y10" s="3">
        <v>20.374227361839687</v>
      </c>
      <c r="Z10" s="3">
        <v>0</v>
      </c>
      <c r="AA10" s="3">
        <v>0</v>
      </c>
      <c r="AB10" s="3">
        <v>2.3791157430582057</v>
      </c>
      <c r="AC10" s="3">
        <v>0</v>
      </c>
      <c r="AD10" s="3">
        <v>3.4145931010621173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f t="shared" si="1"/>
        <v>646.73104592140646</v>
      </c>
    </row>
    <row r="11" spans="1:39" x14ac:dyDescent="0.3">
      <c r="A11" t="s">
        <v>47</v>
      </c>
      <c r="B11" s="3">
        <v>0.34496185373627619</v>
      </c>
      <c r="C11" s="3">
        <v>0.88743981157459884</v>
      </c>
      <c r="D11" s="3">
        <v>3.0443586436498151</v>
      </c>
      <c r="E11" s="3">
        <v>0.15001516502357579</v>
      </c>
      <c r="F11" s="3">
        <v>0.63438814515728714</v>
      </c>
      <c r="G11" s="3">
        <v>0</v>
      </c>
      <c r="H11" s="3">
        <v>0</v>
      </c>
      <c r="I11" s="3">
        <v>1.7701095494005788E-2</v>
      </c>
      <c r="J11" s="3">
        <v>0</v>
      </c>
      <c r="K11" s="3">
        <v>0.81050163316030488</v>
      </c>
      <c r="L11" s="3">
        <v>11.854644636243107</v>
      </c>
      <c r="M11" s="3">
        <v>14.490536353998266</v>
      </c>
      <c r="N11" s="3">
        <v>1.9502839095442663</v>
      </c>
      <c r="O11" s="3">
        <v>0</v>
      </c>
      <c r="P11" s="3">
        <v>1.1113765883107285E-2</v>
      </c>
      <c r="Q11" s="3">
        <v>1.7624777671755421E-4</v>
      </c>
      <c r="R11" s="3">
        <v>1.4444547008333009</v>
      </c>
      <c r="S11" s="3">
        <v>4.8755160305344217E-4</v>
      </c>
      <c r="T11" s="3">
        <v>3.8484299091984704E-2</v>
      </c>
      <c r="U11" s="3">
        <v>5.7996051526717082E-5</v>
      </c>
      <c r="V11" s="3">
        <v>5.521415244417935</v>
      </c>
      <c r="W11" s="3">
        <v>0</v>
      </c>
      <c r="X11" s="3">
        <v>0</v>
      </c>
      <c r="Y11" s="3">
        <v>0.25954429760305331</v>
      </c>
      <c r="Z11" s="3">
        <v>3.6276366534624458</v>
      </c>
      <c r="AA11" s="3">
        <v>10.965210239162383</v>
      </c>
      <c r="AB11" s="3">
        <v>3.0307206917938926E-2</v>
      </c>
      <c r="AC11" s="3">
        <v>0</v>
      </c>
      <c r="AD11" s="3">
        <v>4.3498001287415509E-2</v>
      </c>
      <c r="AE11" s="3">
        <v>0</v>
      </c>
      <c r="AF11" s="3">
        <v>2.9996711303273629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f t="shared" si="1"/>
        <v>59.126888581999722</v>
      </c>
    </row>
    <row r="12" spans="1:39" x14ac:dyDescent="0.3">
      <c r="A12" t="s">
        <v>48</v>
      </c>
      <c r="B12" s="3">
        <v>4.8294659523078662</v>
      </c>
      <c r="C12" s="3">
        <v>12.424157362044383</v>
      </c>
      <c r="D12" s="3">
        <v>42.621021011097405</v>
      </c>
      <c r="E12" s="3">
        <v>2.1002123103300612</v>
      </c>
      <c r="F12" s="3">
        <v>8.8814340322020211</v>
      </c>
      <c r="G12" s="3">
        <v>0</v>
      </c>
      <c r="H12" s="3">
        <v>0</v>
      </c>
      <c r="I12" s="3">
        <v>0.24781533691608104</v>
      </c>
      <c r="J12" s="3">
        <v>0</v>
      </c>
      <c r="K12" s="3">
        <v>9.3207687813435083</v>
      </c>
      <c r="L12" s="3">
        <v>25.402809934806658</v>
      </c>
      <c r="M12" s="3">
        <v>31.051149329996285</v>
      </c>
      <c r="N12" s="3">
        <v>27.303974733619725</v>
      </c>
      <c r="O12" s="3">
        <v>0</v>
      </c>
      <c r="P12" s="3">
        <v>0.15559272236350197</v>
      </c>
      <c r="Q12" s="3">
        <v>2.0268494322518739E-3</v>
      </c>
      <c r="R12" s="3">
        <v>16.611229059582964</v>
      </c>
      <c r="S12" s="3">
        <v>5.6068434351145852E-3</v>
      </c>
      <c r="T12" s="3">
        <v>0.44256943955782413</v>
      </c>
      <c r="U12" s="3">
        <v>6.6695459255724653E-4</v>
      </c>
      <c r="V12" s="3">
        <v>63.496275310806261</v>
      </c>
      <c r="W12" s="3">
        <v>0</v>
      </c>
      <c r="X12" s="3">
        <v>0</v>
      </c>
      <c r="Y12" s="3">
        <v>2.9847594224351135</v>
      </c>
      <c r="Z12" s="3">
        <v>7.7735071145623849</v>
      </c>
      <c r="AA12" s="3">
        <v>23.496879083919396</v>
      </c>
      <c r="AB12" s="3">
        <v>0.34853287955629769</v>
      </c>
      <c r="AC12" s="3">
        <v>0</v>
      </c>
      <c r="AD12" s="3">
        <v>0.50022701480527831</v>
      </c>
      <c r="AE12" s="3">
        <v>0</v>
      </c>
      <c r="AF12" s="3">
        <v>6.4278667078443501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f t="shared" si="1"/>
        <v>286.42854818755728</v>
      </c>
    </row>
    <row r="13" spans="1:39" x14ac:dyDescent="0.3">
      <c r="A13" t="s">
        <v>49</v>
      </c>
      <c r="B13" s="3">
        <v>96.416838119289196</v>
      </c>
      <c r="C13" s="3">
        <v>248.03942733510038</v>
      </c>
      <c r="D13" s="3">
        <v>850.89824090012326</v>
      </c>
      <c r="E13" s="3">
        <v>41.929238624089436</v>
      </c>
      <c r="F13" s="3">
        <v>177.31148657146176</v>
      </c>
      <c r="G13" s="3">
        <v>0</v>
      </c>
      <c r="H13" s="3">
        <v>0</v>
      </c>
      <c r="I13" s="3">
        <v>4.9474561905746182</v>
      </c>
      <c r="J13" s="3">
        <v>0</v>
      </c>
      <c r="K13" s="3">
        <v>359.05222349001514</v>
      </c>
      <c r="L13" s="3">
        <v>743.45557075867487</v>
      </c>
      <c r="M13" s="3">
        <v>908.76363705789129</v>
      </c>
      <c r="N13" s="3">
        <v>545.10435271762242</v>
      </c>
      <c r="O13" s="3">
        <v>0</v>
      </c>
      <c r="P13" s="3">
        <v>3.1062975643284862</v>
      </c>
      <c r="Q13" s="3">
        <v>7.8077765085876535E-2</v>
      </c>
      <c r="R13" s="3">
        <v>639.89343246915234</v>
      </c>
      <c r="S13" s="3">
        <v>0.21598536015267489</v>
      </c>
      <c r="T13" s="3">
        <v>17.048544497749226</v>
      </c>
      <c r="U13" s="3">
        <v>2.5692250826335666E-2</v>
      </c>
      <c r="V13" s="3">
        <v>2445.9869532771454</v>
      </c>
      <c r="W13" s="3">
        <v>0</v>
      </c>
      <c r="X13" s="3">
        <v>0</v>
      </c>
      <c r="Y13" s="3">
        <v>114.97812383815263</v>
      </c>
      <c r="Z13" s="3">
        <v>227.50464155285908</v>
      </c>
      <c r="AA13" s="3">
        <v>687.67532785604089</v>
      </c>
      <c r="AB13" s="3">
        <v>13.426092664646946</v>
      </c>
      <c r="AC13" s="3">
        <v>0</v>
      </c>
      <c r="AD13" s="3">
        <v>19.269614570325071</v>
      </c>
      <c r="AE13" s="3">
        <v>0</v>
      </c>
      <c r="AF13" s="3">
        <v>188.12223231624461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f t="shared" si="1"/>
        <v>8333.249487747551</v>
      </c>
    </row>
    <row r="14" spans="1:39" x14ac:dyDescent="0.3">
      <c r="A14" s="2" t="s">
        <v>50</v>
      </c>
      <c r="B14" s="3">
        <v>5085.9041200000001</v>
      </c>
      <c r="C14" s="3">
        <v>103482.67512</v>
      </c>
      <c r="D14" s="3">
        <v>0</v>
      </c>
      <c r="E14" s="3">
        <v>27846.720880000001</v>
      </c>
      <c r="F14" s="3">
        <v>4999.4775600000003</v>
      </c>
      <c r="G14" s="3">
        <v>0</v>
      </c>
      <c r="H14" s="3">
        <v>0</v>
      </c>
      <c r="I14" s="3">
        <v>467.31689999999998</v>
      </c>
      <c r="J14" s="3">
        <v>40.490920000000003</v>
      </c>
      <c r="K14" s="3">
        <v>0</v>
      </c>
      <c r="L14" s="3">
        <v>12123.759779999998</v>
      </c>
      <c r="M14" s="3">
        <v>6844.4582999999993</v>
      </c>
      <c r="N14" s="3">
        <v>3.6059000000000001</v>
      </c>
      <c r="O14" s="3">
        <v>13.070400000000001</v>
      </c>
      <c r="P14" s="3">
        <v>50.534399999999998</v>
      </c>
      <c r="Q14" s="3">
        <v>0</v>
      </c>
      <c r="R14" s="3">
        <v>1.0672200000000001</v>
      </c>
      <c r="S14" s="3">
        <v>0</v>
      </c>
      <c r="T14" s="3">
        <v>0</v>
      </c>
      <c r="U14" s="3">
        <v>0</v>
      </c>
      <c r="V14" s="3">
        <v>213.37094999999999</v>
      </c>
      <c r="W14" s="3">
        <v>0</v>
      </c>
      <c r="X14" s="3">
        <v>0</v>
      </c>
      <c r="Y14" s="3">
        <v>9.5596500000000013</v>
      </c>
      <c r="Z14" s="3">
        <v>74.924940000000007</v>
      </c>
      <c r="AA14" s="3">
        <v>1867.2362700000001</v>
      </c>
      <c r="AB14" s="3">
        <v>1.4660000000000001E-2</v>
      </c>
      <c r="AC14" s="3">
        <v>0</v>
      </c>
      <c r="AD14" s="3">
        <v>0</v>
      </c>
      <c r="AE14" s="3">
        <v>0</v>
      </c>
      <c r="AF14" s="3">
        <v>56.499000000000002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f t="shared" si="1"/>
        <v>163180.68697000001</v>
      </c>
    </row>
    <row r="15" spans="1:39" x14ac:dyDescent="0.3">
      <c r="A15" t="s">
        <v>51</v>
      </c>
      <c r="B15" s="3">
        <v>6.036832440384833</v>
      </c>
      <c r="C15" s="3">
        <v>15.530196702555479</v>
      </c>
      <c r="D15" s="3">
        <v>53.276276263871758</v>
      </c>
      <c r="E15" s="3">
        <v>2.6252653879125765</v>
      </c>
      <c r="F15" s="3">
        <v>11.101792540252525</v>
      </c>
      <c r="G15" s="3">
        <v>0</v>
      </c>
      <c r="H15" s="3">
        <v>0</v>
      </c>
      <c r="I15" s="3">
        <v>0.30976917114510133</v>
      </c>
      <c r="J15" s="3">
        <v>0</v>
      </c>
      <c r="K15" s="3">
        <v>25.125550627969456</v>
      </c>
      <c r="L15" s="3">
        <v>362.41342173657506</v>
      </c>
      <c r="M15" s="3">
        <v>442.99639710794702</v>
      </c>
      <c r="N15" s="3">
        <v>34.129968417024656</v>
      </c>
      <c r="O15" s="3">
        <v>0</v>
      </c>
      <c r="P15" s="3">
        <v>0.19449090295437749</v>
      </c>
      <c r="Q15" s="3">
        <v>5.4636810782441817E-3</v>
      </c>
      <c r="R15" s="3">
        <v>44.77809572583233</v>
      </c>
      <c r="S15" s="3">
        <v>1.5114099694656708E-2</v>
      </c>
      <c r="T15" s="3">
        <v>1.1930132718515258</v>
      </c>
      <c r="U15" s="3">
        <v>1.7978775973282297E-3</v>
      </c>
      <c r="V15" s="3">
        <v>171.16387257695601</v>
      </c>
      <c r="W15" s="3">
        <v>0</v>
      </c>
      <c r="X15" s="3">
        <v>0</v>
      </c>
      <c r="Y15" s="3">
        <v>8.0458732256946526</v>
      </c>
      <c r="Z15" s="3">
        <v>110.90203483442335</v>
      </c>
      <c r="AA15" s="3">
        <v>335.22214159725002</v>
      </c>
      <c r="AB15" s="3">
        <v>0.93952341445610688</v>
      </c>
      <c r="AC15" s="3">
        <v>0</v>
      </c>
      <c r="AD15" s="3">
        <v>1.3484380399098808</v>
      </c>
      <c r="AE15" s="3">
        <v>0</v>
      </c>
      <c r="AF15" s="3">
        <v>91.704231698579378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f t="shared" si="1"/>
        <v>1719.0595613419166</v>
      </c>
    </row>
    <row r="16" spans="1:39" x14ac:dyDescent="0.3">
      <c r="A16" t="s">
        <v>52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2.0262540829007625</v>
      </c>
      <c r="L16" s="3">
        <v>30.48337192176799</v>
      </c>
      <c r="M16" s="3">
        <v>37.261379195995545</v>
      </c>
      <c r="N16" s="3">
        <v>0</v>
      </c>
      <c r="O16" s="3">
        <v>0</v>
      </c>
      <c r="P16" s="3">
        <v>0</v>
      </c>
      <c r="Q16" s="3">
        <v>4.4061944179388566E-4</v>
      </c>
      <c r="R16" s="3">
        <v>3.6111367520832527</v>
      </c>
      <c r="S16" s="3">
        <v>1.2188790076336055E-3</v>
      </c>
      <c r="T16" s="3">
        <v>9.6210747729961757E-2</v>
      </c>
      <c r="U16" s="3">
        <v>1.4499012881679272E-4</v>
      </c>
      <c r="V16" s="3">
        <v>13.803538111044839</v>
      </c>
      <c r="W16" s="3">
        <v>0</v>
      </c>
      <c r="X16" s="3">
        <v>0</v>
      </c>
      <c r="Y16" s="3">
        <v>0.64886074400763338</v>
      </c>
      <c r="Z16" s="3">
        <v>9.3282085374748611</v>
      </c>
      <c r="AA16" s="3">
        <v>28.196254900703273</v>
      </c>
      <c r="AB16" s="3">
        <v>7.5768017294847334E-2</v>
      </c>
      <c r="AC16" s="3">
        <v>0</v>
      </c>
      <c r="AD16" s="3">
        <v>0.10874500321853878</v>
      </c>
      <c r="AE16" s="3">
        <v>0</v>
      </c>
      <c r="AF16" s="3">
        <v>7.7134400494132196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f t="shared" si="1"/>
        <v>133.35497255221298</v>
      </c>
    </row>
    <row r="17" spans="1:39" x14ac:dyDescent="0.3">
      <c r="A17" t="s">
        <v>53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0.40525081658015244</v>
      </c>
      <c r="L17" s="3">
        <v>1.693520662320444</v>
      </c>
      <c r="M17" s="3">
        <v>2.0700766219997524</v>
      </c>
      <c r="N17" s="3">
        <v>0</v>
      </c>
      <c r="O17" s="3">
        <v>0</v>
      </c>
      <c r="P17" s="3">
        <v>0</v>
      </c>
      <c r="Q17" s="3">
        <v>8.8123888358777107E-5</v>
      </c>
      <c r="R17" s="3">
        <v>0.72222735041665043</v>
      </c>
      <c r="S17" s="3">
        <v>2.4377580152672108E-4</v>
      </c>
      <c r="T17" s="3">
        <v>1.9242149545992352E-2</v>
      </c>
      <c r="U17" s="3">
        <v>2.8998025763358541E-5</v>
      </c>
      <c r="V17" s="3">
        <v>2.7607076222089675</v>
      </c>
      <c r="W17" s="3">
        <v>0</v>
      </c>
      <c r="X17" s="3">
        <v>0</v>
      </c>
      <c r="Y17" s="3">
        <v>0.12977214880152665</v>
      </c>
      <c r="Z17" s="3">
        <v>0.51823380763749227</v>
      </c>
      <c r="AA17" s="3">
        <v>1.5664586055946266</v>
      </c>
      <c r="AB17" s="3">
        <v>1.5153603458969463E-2</v>
      </c>
      <c r="AC17" s="3">
        <v>0</v>
      </c>
      <c r="AD17" s="3">
        <v>2.1749000643707755E-2</v>
      </c>
      <c r="AE17" s="3">
        <v>0</v>
      </c>
      <c r="AF17" s="3">
        <v>0.42852444718962335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f t="shared" si="1"/>
        <v>10.351277734113552</v>
      </c>
    </row>
    <row r="18" spans="1:39" x14ac:dyDescent="0.3">
      <c r="A18" t="s">
        <v>54</v>
      </c>
      <c r="B18" s="3">
        <v>0.1724809268681381</v>
      </c>
      <c r="C18" s="3">
        <v>0.44371990578729942</v>
      </c>
      <c r="D18" s="3">
        <v>1.5221793218249076</v>
      </c>
      <c r="E18" s="3">
        <v>7.5007582511787893E-2</v>
      </c>
      <c r="F18" s="3">
        <v>0.31719407257864357</v>
      </c>
      <c r="G18" s="3">
        <v>0</v>
      </c>
      <c r="H18" s="3">
        <v>0</v>
      </c>
      <c r="I18" s="3">
        <v>8.8505477470028938E-3</v>
      </c>
      <c r="J18" s="3">
        <v>0</v>
      </c>
      <c r="K18" s="3">
        <v>0.81050163316030488</v>
      </c>
      <c r="L18" s="3">
        <v>11.854644636243107</v>
      </c>
      <c r="M18" s="3">
        <v>14.490536353998266</v>
      </c>
      <c r="N18" s="3">
        <v>0.97514195477213317</v>
      </c>
      <c r="O18" s="3">
        <v>0</v>
      </c>
      <c r="P18" s="3">
        <v>5.5568829415536423E-3</v>
      </c>
      <c r="Q18" s="3">
        <v>1.7624777671755421E-4</v>
      </c>
      <c r="R18" s="3">
        <v>1.4444547008333009</v>
      </c>
      <c r="S18" s="3">
        <v>4.8755160305344217E-4</v>
      </c>
      <c r="T18" s="3">
        <v>3.8484299091984704E-2</v>
      </c>
      <c r="U18" s="3">
        <v>5.7996051526717082E-5</v>
      </c>
      <c r="V18" s="3">
        <v>5.521415244417935</v>
      </c>
      <c r="W18" s="3">
        <v>0</v>
      </c>
      <c r="X18" s="3">
        <v>0</v>
      </c>
      <c r="Y18" s="3">
        <v>0.25954429760305331</v>
      </c>
      <c r="Z18" s="3">
        <v>3.6276366534624458</v>
      </c>
      <c r="AA18" s="3">
        <v>10.965210239162383</v>
      </c>
      <c r="AB18" s="3">
        <v>3.0307206917938926E-2</v>
      </c>
      <c r="AC18" s="3">
        <v>0</v>
      </c>
      <c r="AD18" s="3">
        <v>4.3498001287415509E-2</v>
      </c>
      <c r="AE18" s="3">
        <v>0</v>
      </c>
      <c r="AF18" s="3">
        <v>2.9996711303273629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f t="shared" si="1"/>
        <v>55.606757386968269</v>
      </c>
    </row>
    <row r="19" spans="1:39" x14ac:dyDescent="0.3">
      <c r="A19" t="s">
        <v>55</v>
      </c>
      <c r="B19" s="3">
        <v>538.65793460919519</v>
      </c>
      <c r="C19" s="3">
        <v>1385.737265773736</v>
      </c>
      <c r="D19" s="3">
        <v>4753.7660220591852</v>
      </c>
      <c r="E19" s="3">
        <v>234.24868018431363</v>
      </c>
      <c r="F19" s="3">
        <v>990.59708866310393</v>
      </c>
      <c r="G19" s="3">
        <v>0</v>
      </c>
      <c r="H19" s="3">
        <v>0</v>
      </c>
      <c r="I19" s="3">
        <v>27.640260613890039</v>
      </c>
      <c r="J19" s="3">
        <v>3008.9517738946001</v>
      </c>
      <c r="K19" s="3">
        <v>47.414345539877843</v>
      </c>
      <c r="L19" s="3">
        <v>0</v>
      </c>
      <c r="M19" s="3">
        <v>0</v>
      </c>
      <c r="N19" s="3">
        <v>3045.3683247533718</v>
      </c>
      <c r="O19" s="3">
        <v>0</v>
      </c>
      <c r="P19" s="3">
        <v>17.354145426472023</v>
      </c>
      <c r="Q19" s="3">
        <v>1.0310494937976925E-2</v>
      </c>
      <c r="R19" s="3">
        <v>84.500599998748115</v>
      </c>
      <c r="S19" s="3">
        <v>2.8521768778626371E-2</v>
      </c>
      <c r="T19" s="3">
        <v>2.2513314968811051</v>
      </c>
      <c r="U19" s="3">
        <v>3.3927690143129496E-3</v>
      </c>
      <c r="V19" s="3">
        <v>323.00279179844921</v>
      </c>
      <c r="W19" s="3">
        <v>0</v>
      </c>
      <c r="X19" s="3">
        <v>0</v>
      </c>
      <c r="Y19" s="3">
        <v>15.18334140977862</v>
      </c>
      <c r="Z19" s="3">
        <v>0</v>
      </c>
      <c r="AA19" s="3">
        <v>0</v>
      </c>
      <c r="AB19" s="3">
        <v>1.7729716046994275</v>
      </c>
      <c r="AC19" s="3">
        <v>0</v>
      </c>
      <c r="AD19" s="3">
        <v>4.4585451319600899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2.4083199999995752E-3</v>
      </c>
      <c r="AM19" s="3">
        <f t="shared" si="1"/>
        <v>14480.950056310994</v>
      </c>
    </row>
    <row r="20" spans="1:39" x14ac:dyDescent="0.3">
      <c r="A20" t="s">
        <v>56</v>
      </c>
      <c r="B20" s="3">
        <v>9.9865272342000004</v>
      </c>
      <c r="C20" s="3">
        <v>97.434423457800008</v>
      </c>
      <c r="D20" s="3">
        <v>0</v>
      </c>
      <c r="E20" s="3">
        <v>32.047167107999996</v>
      </c>
      <c r="F20" s="3">
        <v>0</v>
      </c>
      <c r="G20" s="3">
        <v>0</v>
      </c>
      <c r="H20" s="3">
        <v>0</v>
      </c>
      <c r="I20" s="3">
        <v>0.24781533691608104</v>
      </c>
      <c r="J20" s="3">
        <v>0.14183168839999999</v>
      </c>
      <c r="K20" s="3">
        <v>0</v>
      </c>
      <c r="L20" s="3">
        <v>68.823289484400007</v>
      </c>
      <c r="M20" s="3">
        <v>12.368693740199999</v>
      </c>
      <c r="N20" s="3">
        <v>0</v>
      </c>
      <c r="O20" s="3">
        <v>0</v>
      </c>
      <c r="P20" s="3">
        <v>7.1184960000000002E-3</v>
      </c>
      <c r="Q20" s="3">
        <v>1.2619390000000001E-2</v>
      </c>
      <c r="R20" s="3">
        <v>878.39296124579994</v>
      </c>
      <c r="S20" s="3">
        <v>3.3633600000000001E-3</v>
      </c>
      <c r="T20" s="3">
        <v>0.40574794939999997</v>
      </c>
      <c r="U20" s="3">
        <v>0</v>
      </c>
      <c r="V20" s="3">
        <v>5839.3528917750009</v>
      </c>
      <c r="W20" s="3">
        <v>0</v>
      </c>
      <c r="X20" s="3">
        <v>0</v>
      </c>
      <c r="Y20" s="3">
        <v>48.485541257600012</v>
      </c>
      <c r="Z20" s="3">
        <v>1.4383645000000004E-2</v>
      </c>
      <c r="AA20" s="3">
        <v>0</v>
      </c>
      <c r="AB20" s="3">
        <v>25.632615646000001</v>
      </c>
      <c r="AC20" s="3">
        <v>0</v>
      </c>
      <c r="AD20" s="3">
        <v>45.825144356292242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f t="shared" si="1"/>
        <v>7059.1821351710087</v>
      </c>
    </row>
    <row r="21" spans="1:39" x14ac:dyDescent="0.3">
      <c r="A21" t="s">
        <v>57</v>
      </c>
      <c r="B21" s="3">
        <v>0.223204443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7.2018823800000006E-2</v>
      </c>
      <c r="M21" s="3">
        <v>0.32195657999999999</v>
      </c>
      <c r="N21" s="3">
        <v>0</v>
      </c>
      <c r="O21" s="3">
        <v>0</v>
      </c>
      <c r="P21" s="3">
        <v>0</v>
      </c>
      <c r="Q21" s="3">
        <v>68.855085320000015</v>
      </c>
      <c r="R21" s="3">
        <v>3.6324729441000003</v>
      </c>
      <c r="S21" s="3">
        <v>162.16348511999999</v>
      </c>
      <c r="T21" s="3">
        <v>946.57485912150003</v>
      </c>
      <c r="U21" s="3">
        <v>3.8090630434999997</v>
      </c>
      <c r="V21" s="3">
        <v>5.1685490999999999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6.1278799999999996E-3</v>
      </c>
      <c r="AC21" s="3">
        <v>0</v>
      </c>
      <c r="AD21" s="3">
        <v>1.7399200514966204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f t="shared" si="1"/>
        <v>1192.5667424273965</v>
      </c>
    </row>
    <row r="22" spans="1:39" x14ac:dyDescent="0.3">
      <c r="A22" t="s">
        <v>58</v>
      </c>
      <c r="B22" s="3">
        <v>1.5846129089999998</v>
      </c>
      <c r="C22" s="3">
        <v>81.61962617159999</v>
      </c>
      <c r="D22" s="3">
        <v>0</v>
      </c>
      <c r="E22" s="3">
        <v>8.7449005314000008</v>
      </c>
      <c r="F22" s="3">
        <v>0</v>
      </c>
      <c r="G22" s="3">
        <v>0</v>
      </c>
      <c r="H22" s="3">
        <v>0</v>
      </c>
      <c r="I22" s="3">
        <v>0</v>
      </c>
      <c r="J22" s="3">
        <v>9.8170021504000005</v>
      </c>
      <c r="K22" s="3">
        <v>0</v>
      </c>
      <c r="L22" s="3">
        <v>723.2657840298001</v>
      </c>
      <c r="M22" s="3">
        <v>7.8443257277999994</v>
      </c>
      <c r="N22" s="3">
        <v>8.4679799999999984E-4</v>
      </c>
      <c r="O22" s="3">
        <v>0</v>
      </c>
      <c r="P22" s="3">
        <v>4.2063839999999998E-2</v>
      </c>
      <c r="Q22" s="3">
        <v>0</v>
      </c>
      <c r="R22" s="3">
        <v>212.77619346060004</v>
      </c>
      <c r="S22" s="3">
        <v>0</v>
      </c>
      <c r="T22" s="3">
        <v>8.54369725E-2</v>
      </c>
      <c r="U22" s="3">
        <v>2.7805635E-3</v>
      </c>
      <c r="V22" s="3">
        <v>1119.2673843</v>
      </c>
      <c r="W22" s="3">
        <v>0</v>
      </c>
      <c r="X22" s="3">
        <v>0</v>
      </c>
      <c r="Y22" s="3">
        <v>22.384116021900002</v>
      </c>
      <c r="Z22" s="3">
        <v>0.24739869400000003</v>
      </c>
      <c r="AA22" s="3">
        <v>0</v>
      </c>
      <c r="AB22" s="3">
        <v>5.6453094500000001</v>
      </c>
      <c r="AC22" s="3">
        <v>0</v>
      </c>
      <c r="AD22" s="3">
        <f>105.613147125845+0.347984010299324</f>
        <v>105.96113113614433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f t="shared" si="1"/>
        <v>2299.2889127566441</v>
      </c>
    </row>
    <row r="23" spans="1:39" x14ac:dyDescent="0.3">
      <c r="A23" t="s">
        <v>59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4.5890391358223361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f t="shared" si="1"/>
        <v>4.5890391358223361</v>
      </c>
    </row>
    <row r="24" spans="1:39" x14ac:dyDescent="0.3">
      <c r="A24" t="s">
        <v>60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0.47501777400000006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0.8714766060000001</v>
      </c>
      <c r="S24" s="3">
        <v>0</v>
      </c>
      <c r="T24" s="3">
        <v>0</v>
      </c>
      <c r="U24" s="3">
        <v>0</v>
      </c>
      <c r="V24" s="3">
        <v>19.924989825000001</v>
      </c>
      <c r="W24" s="3">
        <v>0</v>
      </c>
      <c r="X24" s="3">
        <v>0</v>
      </c>
      <c r="Y24" s="3">
        <v>2.9917981600000004E-2</v>
      </c>
      <c r="Z24" s="3">
        <v>0</v>
      </c>
      <c r="AA24" s="3">
        <v>0</v>
      </c>
      <c r="AB24" s="3">
        <v>3.8611771880000001</v>
      </c>
      <c r="AC24" s="3">
        <v>0</v>
      </c>
      <c r="AD24" s="3">
        <v>0.15224300450595427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f t="shared" si="1"/>
        <v>25.314822379105955</v>
      </c>
    </row>
    <row r="25" spans="1:39" x14ac:dyDescent="0.3">
      <c r="A25" t="s">
        <v>61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0.3697330109430319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f t="shared" si="1"/>
        <v>0.3697330109430319</v>
      </c>
    </row>
    <row r="26" spans="1:39" x14ac:dyDescent="0.3">
      <c r="A26" t="s">
        <v>62</v>
      </c>
      <c r="B26" s="3">
        <v>0.48162250619999997</v>
      </c>
      <c r="C26" s="3">
        <v>76.835564731200009</v>
      </c>
      <c r="D26" s="3">
        <v>0</v>
      </c>
      <c r="E26" s="3">
        <v>64.640561238000004</v>
      </c>
      <c r="F26" s="3">
        <v>4.0343163300000002</v>
      </c>
      <c r="G26" s="3">
        <v>0</v>
      </c>
      <c r="H26" s="3">
        <v>0</v>
      </c>
      <c r="I26" s="3">
        <v>7.7796314696155449</v>
      </c>
      <c r="J26" s="3">
        <v>0</v>
      </c>
      <c r="K26" s="3">
        <v>0</v>
      </c>
      <c r="L26" s="3">
        <v>62.150493721800011</v>
      </c>
      <c r="M26" s="3">
        <v>20.062285250999999</v>
      </c>
      <c r="N26" s="3">
        <v>0</v>
      </c>
      <c r="O26" s="3">
        <v>8.5792000000000002</v>
      </c>
      <c r="P26" s="3">
        <v>0</v>
      </c>
      <c r="Q26" s="3">
        <v>2.1545300000000003E-2</v>
      </c>
      <c r="R26" s="3">
        <v>17.985936414600001</v>
      </c>
      <c r="S26" s="3">
        <v>0</v>
      </c>
      <c r="T26" s="3">
        <v>0</v>
      </c>
      <c r="U26" s="3">
        <v>0</v>
      </c>
      <c r="V26" s="3">
        <v>61.124423100000008</v>
      </c>
      <c r="W26" s="3">
        <v>0</v>
      </c>
      <c r="X26" s="3">
        <v>0</v>
      </c>
      <c r="Y26" s="3">
        <v>1.090280291</v>
      </c>
      <c r="Z26" s="3">
        <v>0</v>
      </c>
      <c r="AA26" s="3">
        <v>0</v>
      </c>
      <c r="AB26" s="3">
        <v>0.163614396</v>
      </c>
      <c r="AC26" s="3">
        <v>0</v>
      </c>
      <c r="AD26" s="3">
        <v>40.80112520759576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f t="shared" si="1"/>
        <v>365.75059995701139</v>
      </c>
    </row>
    <row r="27" spans="1:39" x14ac:dyDescent="0.3">
      <c r="A27" t="s">
        <v>63</v>
      </c>
      <c r="B27" s="3">
        <v>8.8843686491999989</v>
      </c>
      <c r="C27" s="3">
        <v>269.66008076700001</v>
      </c>
      <c r="D27" s="3">
        <v>0</v>
      </c>
      <c r="E27" s="3">
        <v>238.3332678738</v>
      </c>
      <c r="F27" s="3">
        <v>70.751926614599995</v>
      </c>
      <c r="G27" s="3">
        <v>0</v>
      </c>
      <c r="H27" s="3">
        <v>0</v>
      </c>
      <c r="I27" s="3">
        <v>4.876651808598595</v>
      </c>
      <c r="J27" s="3">
        <v>0</v>
      </c>
      <c r="K27" s="3">
        <v>0</v>
      </c>
      <c r="L27" s="3">
        <v>99.977888392800011</v>
      </c>
      <c r="M27" s="3">
        <v>20.257215325800001</v>
      </c>
      <c r="N27" s="3">
        <v>0</v>
      </c>
      <c r="O27" s="3">
        <v>0</v>
      </c>
      <c r="P27" s="3">
        <v>6.6477045599999993</v>
      </c>
      <c r="Q27" s="3">
        <v>0.28686028000000008</v>
      </c>
      <c r="R27" s="3">
        <v>140.307733566</v>
      </c>
      <c r="S27" s="3">
        <v>0</v>
      </c>
      <c r="T27" s="3">
        <v>6.2135979999999999E-3</v>
      </c>
      <c r="U27" s="3">
        <v>0</v>
      </c>
      <c r="V27" s="3">
        <v>69.951455925000005</v>
      </c>
      <c r="W27" s="3">
        <v>0</v>
      </c>
      <c r="X27" s="3">
        <v>0</v>
      </c>
      <c r="Y27" s="3">
        <v>11.037433827200003</v>
      </c>
      <c r="Z27" s="3">
        <v>0</v>
      </c>
      <c r="AA27" s="3">
        <v>0</v>
      </c>
      <c r="AB27" s="3">
        <v>2.6349884000000001E-2</v>
      </c>
      <c r="AC27" s="3">
        <v>0</v>
      </c>
      <c r="AD27" s="3">
        <v>13.114647388155776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0.21903840000000002</v>
      </c>
      <c r="AM27" s="3">
        <f t="shared" si="1"/>
        <v>954.33883686015429</v>
      </c>
    </row>
    <row r="28" spans="1:39" x14ac:dyDescent="0.3">
      <c r="A28" t="s">
        <v>64</v>
      </c>
      <c r="B28" s="3">
        <v>0.36045438000000002</v>
      </c>
      <c r="C28" s="3">
        <v>7.7519873508000012</v>
      </c>
      <c r="D28" s="3">
        <v>0</v>
      </c>
      <c r="E28" s="3">
        <v>2.4696670482000003</v>
      </c>
      <c r="F28" s="3">
        <v>2.2118035302000001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8.3392982112000009</v>
      </c>
      <c r="M28" s="3">
        <v>2.9699031066000003</v>
      </c>
      <c r="N28" s="3">
        <v>0</v>
      </c>
      <c r="O28" s="3">
        <v>0</v>
      </c>
      <c r="P28" s="3">
        <v>2.5885439999999999E-2</v>
      </c>
      <c r="Q28" s="3">
        <v>0</v>
      </c>
      <c r="R28" s="3">
        <v>18.0456599862</v>
      </c>
      <c r="S28" s="3">
        <v>0</v>
      </c>
      <c r="T28" s="3">
        <v>0</v>
      </c>
      <c r="U28" s="3">
        <v>0</v>
      </c>
      <c r="V28" s="3">
        <v>1.9396230750000001</v>
      </c>
      <c r="W28" s="3">
        <v>0</v>
      </c>
      <c r="X28" s="3">
        <v>0</v>
      </c>
      <c r="Y28" s="3">
        <v>9.7521113100000001E-2</v>
      </c>
      <c r="Z28" s="3">
        <v>0</v>
      </c>
      <c r="AA28" s="3">
        <v>0</v>
      </c>
      <c r="AB28" s="3">
        <v>0</v>
      </c>
      <c r="AC28" s="3">
        <v>0</v>
      </c>
      <c r="AD28" s="3">
        <v>0.2392390070807853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f t="shared" si="1"/>
        <v>44.451042248380787</v>
      </c>
    </row>
    <row r="29" spans="1:39" x14ac:dyDescent="0.3">
      <c r="A29" t="s">
        <v>65</v>
      </c>
      <c r="B29" s="3">
        <v>4.8750068532000004</v>
      </c>
      <c r="C29" s="3">
        <v>161.06515788659999</v>
      </c>
      <c r="D29" s="3">
        <v>0</v>
      </c>
      <c r="E29" s="3">
        <v>26.608742331599998</v>
      </c>
      <c r="F29" s="3">
        <v>8.2477507596000006</v>
      </c>
      <c r="G29" s="3">
        <v>0</v>
      </c>
      <c r="H29" s="3">
        <v>0</v>
      </c>
      <c r="I29" s="3">
        <v>0</v>
      </c>
      <c r="J29" s="3">
        <v>172.42297164119998</v>
      </c>
      <c r="K29" s="3">
        <v>0</v>
      </c>
      <c r="L29" s="3">
        <v>48.51288666180001</v>
      </c>
      <c r="M29" s="3">
        <v>7.7559340122</v>
      </c>
      <c r="N29" s="3">
        <v>0</v>
      </c>
      <c r="O29" s="3">
        <v>0</v>
      </c>
      <c r="P29" s="3">
        <v>42.225947567999995</v>
      </c>
      <c r="Q29" s="3">
        <v>2.3084250000000004E-2</v>
      </c>
      <c r="R29" s="3">
        <v>337.31111459430002</v>
      </c>
      <c r="S29" s="3">
        <v>0</v>
      </c>
      <c r="T29" s="3">
        <v>2.76505111E-2</v>
      </c>
      <c r="U29" s="3">
        <v>6.1790299999999994E-4</v>
      </c>
      <c r="V29" s="3">
        <v>505.88292300000006</v>
      </c>
      <c r="W29" s="3">
        <v>0</v>
      </c>
      <c r="X29" s="3">
        <v>0</v>
      </c>
      <c r="Y29" s="3">
        <v>37.427107308700002</v>
      </c>
      <c r="Z29" s="3">
        <v>0.21057656280000006</v>
      </c>
      <c r="AA29" s="3">
        <v>2.5027542300000004E-2</v>
      </c>
      <c r="AB29" s="3">
        <v>1.250393914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2.964E-2</v>
      </c>
      <c r="AK29" s="3">
        <v>0</v>
      </c>
      <c r="AL29" s="3">
        <v>0</v>
      </c>
      <c r="AM29" s="3">
        <f t="shared" si="1"/>
        <v>1353.9025333003999</v>
      </c>
    </row>
    <row r="30" spans="1:39" x14ac:dyDescent="0.3">
      <c r="A30" t="s">
        <v>66</v>
      </c>
      <c r="B30" s="3">
        <v>0.58227245999999999</v>
      </c>
      <c r="C30" s="3">
        <v>84.8706474066</v>
      </c>
      <c r="D30" s="3">
        <v>0</v>
      </c>
      <c r="E30" s="3">
        <v>31.6933672704</v>
      </c>
      <c r="F30" s="3">
        <v>0</v>
      </c>
      <c r="G30" s="3">
        <v>0</v>
      </c>
      <c r="H30" s="3">
        <v>0</v>
      </c>
      <c r="I30" s="3">
        <v>0</v>
      </c>
      <c r="J30" s="3">
        <v>146.2206606254</v>
      </c>
      <c r="K30" s="3">
        <v>1.1865084479999999</v>
      </c>
      <c r="L30" s="3">
        <v>21.823454829000003</v>
      </c>
      <c r="M30" s="3">
        <v>7.4910515532000002</v>
      </c>
      <c r="N30" s="3">
        <v>0</v>
      </c>
      <c r="O30" s="3">
        <v>0</v>
      </c>
      <c r="P30" s="3">
        <v>0</v>
      </c>
      <c r="Q30" s="3">
        <v>4.0628280000000003E-2</v>
      </c>
      <c r="R30" s="3">
        <v>96.707088601199999</v>
      </c>
      <c r="S30" s="3">
        <v>0</v>
      </c>
      <c r="T30" s="3">
        <v>43.728195925000001</v>
      </c>
      <c r="U30" s="3">
        <v>6.921131502999998</v>
      </c>
      <c r="V30" s="3">
        <v>778.85896822500001</v>
      </c>
      <c r="W30" s="3">
        <v>0</v>
      </c>
      <c r="X30" s="3">
        <v>0</v>
      </c>
      <c r="Y30" s="3">
        <v>7.1153015086000018</v>
      </c>
      <c r="Z30" s="3">
        <v>2.3301504900000002E-2</v>
      </c>
      <c r="AA30" s="3">
        <v>0</v>
      </c>
      <c r="AB30" s="3">
        <v>2.8323061359999997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f t="shared" si="1"/>
        <v>1230.0948842762998</v>
      </c>
    </row>
    <row r="31" spans="1:39" x14ac:dyDescent="0.3">
      <c r="A31" t="s">
        <v>67</v>
      </c>
      <c r="B31" s="3">
        <v>2.5703170019999999</v>
      </c>
      <c r="C31" s="3">
        <v>9.332995716000001</v>
      </c>
      <c r="D31" s="3">
        <v>0</v>
      </c>
      <c r="E31" s="3">
        <v>0.94300411260000017</v>
      </c>
      <c r="F31" s="3">
        <v>0.19131809400000002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3.6707709918000004</v>
      </c>
      <c r="M31" s="3">
        <v>1.047822324</v>
      </c>
      <c r="N31" s="3">
        <v>0</v>
      </c>
      <c r="O31" s="3">
        <v>0</v>
      </c>
      <c r="P31" s="3">
        <v>0</v>
      </c>
      <c r="Q31" s="3">
        <v>0</v>
      </c>
      <c r="R31" s="3">
        <v>40.498371074700003</v>
      </c>
      <c r="S31" s="3">
        <v>0</v>
      </c>
      <c r="T31" s="3">
        <v>0</v>
      </c>
      <c r="U31" s="3">
        <v>0</v>
      </c>
      <c r="V31" s="3">
        <v>20.281799850000002</v>
      </c>
      <c r="W31" s="3">
        <v>0</v>
      </c>
      <c r="X31" s="3">
        <v>0</v>
      </c>
      <c r="Y31" s="3">
        <v>2.1923551709000004</v>
      </c>
      <c r="Z31" s="3">
        <v>0</v>
      </c>
      <c r="AA31" s="3">
        <v>0</v>
      </c>
      <c r="AB31" s="3">
        <v>0.16790391199999999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f t="shared" si="1"/>
        <v>80.896658248000008</v>
      </c>
    </row>
    <row r="32" spans="1:39" x14ac:dyDescent="0.3">
      <c r="A32" t="s">
        <v>68</v>
      </c>
      <c r="B32" s="3">
        <v>0</v>
      </c>
      <c r="C32" s="3">
        <v>0.78967236480000003</v>
      </c>
      <c r="D32" s="3">
        <v>0</v>
      </c>
      <c r="E32" s="3">
        <v>0.49132704719999998</v>
      </c>
      <c r="F32" s="3">
        <v>0.16359083400000002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29.748371175599999</v>
      </c>
      <c r="M32" s="3">
        <v>2.0169116298</v>
      </c>
      <c r="N32" s="3">
        <v>0</v>
      </c>
      <c r="O32" s="3">
        <v>0</v>
      </c>
      <c r="P32" s="3">
        <v>0</v>
      </c>
      <c r="Q32" s="3">
        <v>0</v>
      </c>
      <c r="R32" s="3">
        <v>128.1046233852</v>
      </c>
      <c r="S32" s="3">
        <v>0</v>
      </c>
      <c r="T32" s="3">
        <v>0</v>
      </c>
      <c r="U32" s="3">
        <v>0</v>
      </c>
      <c r="V32" s="3">
        <v>11.443429725000001</v>
      </c>
      <c r="W32" s="3">
        <v>0</v>
      </c>
      <c r="X32" s="3">
        <v>0</v>
      </c>
      <c r="Y32" s="3">
        <v>3.2794710600000013E-2</v>
      </c>
      <c r="Z32" s="3">
        <v>0</v>
      </c>
      <c r="AA32" s="3">
        <v>0</v>
      </c>
      <c r="AB32" s="3">
        <v>6.1278799999999996E-4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f t="shared" si="1"/>
        <v>172.7913336602</v>
      </c>
    </row>
    <row r="33" spans="1:39" x14ac:dyDescent="0.3">
      <c r="A33" t="s">
        <v>69</v>
      </c>
      <c r="B33" s="3">
        <v>35.230811101200004</v>
      </c>
      <c r="C33" s="3">
        <v>447.08903568779999</v>
      </c>
      <c r="D33" s="3">
        <v>0</v>
      </c>
      <c r="E33" s="3">
        <v>345.83961852660002</v>
      </c>
      <c r="F33" s="3">
        <v>51.556344516599999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975.04840788300021</v>
      </c>
      <c r="M33" s="3">
        <v>12.805969313400002</v>
      </c>
      <c r="N33" s="3">
        <v>0</v>
      </c>
      <c r="O33" s="3">
        <v>0</v>
      </c>
      <c r="P33" s="3">
        <v>1.846602576</v>
      </c>
      <c r="Q33" s="3">
        <v>0</v>
      </c>
      <c r="R33" s="3">
        <v>301.25483651340005</v>
      </c>
      <c r="S33" s="3">
        <v>9.7843199999999991E-3</v>
      </c>
      <c r="T33" s="3">
        <v>34.671566160099999</v>
      </c>
      <c r="U33" s="3">
        <v>0</v>
      </c>
      <c r="V33" s="3">
        <v>68.972669025000002</v>
      </c>
      <c r="W33" s="3">
        <v>0</v>
      </c>
      <c r="X33" s="3">
        <v>0</v>
      </c>
      <c r="Y33" s="3">
        <v>3.210141891100001</v>
      </c>
      <c r="Z33" s="3">
        <v>8.054841200000001E-3</v>
      </c>
      <c r="AA33" s="3">
        <v>0</v>
      </c>
      <c r="AB33" s="3">
        <v>0.81194410000000006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f t="shared" si="1"/>
        <v>2278.3557864554004</v>
      </c>
    </row>
    <row r="34" spans="1:39" x14ac:dyDescent="0.3">
      <c r="A34" t="s">
        <v>70</v>
      </c>
      <c r="B34" s="3">
        <v>58.576886748599996</v>
      </c>
      <c r="C34" s="3">
        <v>773.62188580379996</v>
      </c>
      <c r="D34" s="3">
        <v>0</v>
      </c>
      <c r="E34" s="3">
        <v>898.6177602468</v>
      </c>
      <c r="F34" s="3">
        <v>103.4246207082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398.60383182840008</v>
      </c>
      <c r="M34" s="3">
        <v>44.689329430800001</v>
      </c>
      <c r="N34" s="3">
        <v>0</v>
      </c>
      <c r="O34" s="3">
        <v>0</v>
      </c>
      <c r="P34" s="3">
        <v>59.616756863999996</v>
      </c>
      <c r="Q34" s="3">
        <v>0</v>
      </c>
      <c r="R34" s="3">
        <v>57.263326104599997</v>
      </c>
      <c r="S34" s="3">
        <v>3.4245119999999997E-2</v>
      </c>
      <c r="T34" s="3">
        <v>0</v>
      </c>
      <c r="U34" s="3">
        <v>3.0122771249999998</v>
      </c>
      <c r="V34" s="3">
        <v>189.7120797</v>
      </c>
      <c r="W34" s="3">
        <v>0</v>
      </c>
      <c r="X34" s="3">
        <v>0</v>
      </c>
      <c r="Y34" s="3">
        <v>1.0054167855000002</v>
      </c>
      <c r="Z34" s="3">
        <v>8.630187000000001E-3</v>
      </c>
      <c r="AA34" s="3">
        <v>0</v>
      </c>
      <c r="AB34" s="3">
        <v>2.5430702000000003E-2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1.3840377600000002</v>
      </c>
      <c r="AM34" s="3">
        <f t="shared" si="1"/>
        <v>2589.5965151146997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Table S4</vt:lpstr>
      <vt:lpstr>Table S5</vt:lpstr>
      <vt:lpstr>Table S6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2020-08-08T21:21:17Z</dcterms:created>
  <dcterms:modified xsi:type="dcterms:W3CDTF">2020-08-08T21:21:28Z</dcterms:modified>
</cp:coreProperties>
</file>