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light\Unlight_Revive\Announcements\"/>
    </mc:Choice>
  </mc:AlternateContent>
  <xr:revisionPtr revIDLastSave="0" documentId="13_ncr:1_{3F7CD314-F769-4650-8AE7-E6ED123450FB}" xr6:coauthVersionLast="47" xr6:coauthVersionMax="47" xr10:uidLastSave="{00000000-0000-0000-0000-000000000000}"/>
  <bookViews>
    <workbookView xWindow="17220" yWindow="5355" windowWidth="15405" windowHeight="14205" xr2:uid="{DC22B4BA-6B94-41B8-935E-265380A15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51" i="1"/>
  <c r="D33" i="1"/>
  <c r="D34" i="1"/>
  <c r="D35" i="1"/>
  <c r="D36" i="1"/>
  <c r="D37" i="1"/>
  <c r="D38" i="1"/>
  <c r="D39" i="1"/>
  <c r="D40" i="1"/>
  <c r="D32" i="1"/>
  <c r="D28" i="1"/>
  <c r="D25" i="1"/>
  <c r="D2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4" i="1"/>
  <c r="D5" i="1"/>
  <c r="D6" i="1"/>
  <c r="D2" i="1"/>
  <c r="D21" i="1" l="1"/>
  <c r="D41" i="1"/>
  <c r="D29" i="1"/>
  <c r="D50" i="1" s="1"/>
  <c r="D52" i="1" s="1"/>
  <c r="D53" i="1" s="1"/>
</calcChain>
</file>

<file path=xl/sharedStrings.xml><?xml version="1.0" encoding="utf-8"?>
<sst xmlns="http://schemas.openxmlformats.org/spreadsheetml/2006/main" count="50" uniqueCount="45">
  <si>
    <t>道具</t>
    <phoneticPr fontId="1" type="noConversion"/>
  </si>
  <si>
    <t>点数</t>
    <phoneticPr fontId="1" type="noConversion"/>
  </si>
  <si>
    <t>数量上限</t>
    <phoneticPr fontId="1" type="noConversion"/>
  </si>
  <si>
    <t>总点数</t>
    <phoneticPr fontId="1" type="noConversion"/>
  </si>
  <si>
    <t>抽奖券</t>
    <phoneticPr fontId="1" type="noConversion"/>
  </si>
  <si>
    <t>人偶的日记本</t>
    <phoneticPr fontId="1" type="noConversion"/>
  </si>
  <si>
    <t>魔女的衣柜</t>
    <phoneticPr fontId="1" type="noConversion"/>
  </si>
  <si>
    <t>花1</t>
  </si>
  <si>
    <t>花3</t>
  </si>
  <si>
    <t>花5</t>
  </si>
  <si>
    <t>幸运草</t>
  </si>
  <si>
    <t>跳跃星</t>
  </si>
  <si>
    <t>3小时沙漏</t>
  </si>
  <si>
    <t>超时空沙漏</t>
  </si>
  <si>
    <t>Ex影大陆通行证1</t>
  </si>
  <si>
    <t>Ex影大陆通行证2</t>
  </si>
  <si>
    <t>Ex影大陆通行证3</t>
  </si>
  <si>
    <t>Ex月大陆通行证1</t>
  </si>
  <si>
    <t>Ex月大陆通行证2</t>
  </si>
  <si>
    <t>Ex月大陆通行证3</t>
  </si>
  <si>
    <t>*小计*</t>
    <phoneticPr fontId="1" type="noConversion"/>
  </si>
  <si>
    <t>5 GEM</t>
    <phoneticPr fontId="1" type="noConversion"/>
  </si>
  <si>
    <t>50 GEM</t>
    <phoneticPr fontId="1" type="noConversion"/>
  </si>
  <si>
    <t>100 GEM</t>
    <phoneticPr fontId="1" type="noConversion"/>
  </si>
  <si>
    <t>1000 GEM</t>
    <phoneticPr fontId="1" type="noConversion"/>
  </si>
  <si>
    <t>无限</t>
    <phoneticPr fontId="1" type="noConversion"/>
  </si>
  <si>
    <t>*GEM开放兑换时间：*&lt;br&gt;*活动结束后  ～ 04/03定期维护前*</t>
    <phoneticPr fontId="1" type="noConversion"/>
  </si>
  <si>
    <t>**卡片**</t>
    <phoneticPr fontId="1" type="noConversion"/>
  </si>
  <si>
    <t>**服饰**</t>
    <phoneticPr fontId="1" type="noConversion"/>
  </si>
  <si>
    <t>**其他**</t>
    <phoneticPr fontId="1" type="noConversion"/>
  </si>
  <si>
    <t>**总计**</t>
    <phoneticPr fontId="1" type="noConversion"/>
  </si>
  <si>
    <t>每日PVP星星（3V3）</t>
  </si>
  <si>
    <t>还需消耗AP</t>
    <phoneticPr fontId="1" type="noConversion"/>
  </si>
  <si>
    <t>还需消耗AP（仅好友3V3）</t>
    <phoneticPr fontId="1" type="noConversion"/>
  </si>
  <si>
    <t>剑4·特2 双面事件卡</t>
    <phoneticPr fontId="1" type="noConversion"/>
  </si>
  <si>
    <t>剑3·特1 双面事件卡</t>
    <phoneticPr fontId="1" type="noConversion"/>
  </si>
  <si>
    <t>剑5·特3 双面事件卡</t>
    <phoneticPr fontId="1" type="noConversion"/>
  </si>
  <si>
    <r>
      <t>レインコート(赤) &lt;a href="imgs/costumes/レインコート（赤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target="_blank"&gt;[预览]&lt;/a&gt;&lt;br&gt;*雨衣（红）*</t>
    </r>
    <phoneticPr fontId="1" type="noConversion"/>
  </si>
  <si>
    <r>
      <t>レインコート(青) &lt;a href="imgs/costumes/レインコート（赤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target="_blank"&gt;[预览]&lt;/a&gt;&lt;br&gt;*雨衣（蓝）*</t>
    </r>
    <phoneticPr fontId="1" type="noConversion"/>
  </si>
  <si>
    <r>
      <t>レインコート(緑) &lt;a href="imgs/costumes/レインコート（赤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target="_blank"&gt;[预览]&lt;/a&gt;&lt;br&gt;*雨衣（绿）*</t>
    </r>
    <phoneticPr fontId="1" type="noConversion"/>
  </si>
  <si>
    <r>
      <t>長靴(赤)  &lt;a href="imgs/costumes/長靴（赤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target="_blank"&gt;[预览]&lt;/a&gt;&lt;br&gt;*长靴（红）*</t>
    </r>
    <phoneticPr fontId="1" type="noConversion"/>
  </si>
  <si>
    <r>
      <t>長靴(青)  &lt;a href="imgs/costumes/長靴（赤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target="_blank"&gt;[预览]&lt;/a&gt;&lt;br&gt;*长靴（蓝）*</t>
    </r>
    <phoneticPr fontId="1" type="noConversion"/>
  </si>
  <si>
    <r>
      <t>長靴(</t>
    </r>
    <r>
      <rPr>
        <sz val="11"/>
        <color theme="1"/>
        <rFont val="Yu Gothic"/>
        <family val="2"/>
        <charset val="128"/>
      </rPr>
      <t>緑</t>
    </r>
    <r>
      <rPr>
        <sz val="11"/>
        <color theme="1"/>
        <rFont val="等线"/>
        <family val="2"/>
        <charset val="134"/>
        <scheme val="minor"/>
      </rPr>
      <t>)  &lt;a href="imgs/costumes/長靴（赤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target="_blank"&gt;[预览]&lt;/a&gt;&lt;br&gt;*长靴（绿）*</t>
    </r>
    <phoneticPr fontId="1" type="noConversion"/>
  </si>
  <si>
    <t>アイスソード（冰剑）</t>
    <phoneticPr fontId="1" type="noConversion"/>
  </si>
  <si>
    <t>水撃銃（水枪）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</si>
</sst>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8461-6E61-4B1E-A08F-5231725235F1}">
  <dimension ref="A1:D53"/>
  <sheetViews>
    <sheetView tabSelected="1" topLeftCell="A28" workbookViewId="0">
      <selection activeCell="G51" sqref="G51"/>
    </sheetView>
  </sheetViews>
  <sheetFormatPr defaultRowHeight="14.25" x14ac:dyDescent="0.2"/>
  <cols>
    <col min="1" max="1" width="28.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10</v>
      </c>
      <c r="D2">
        <f>B2*C2</f>
        <v>0</v>
      </c>
    </row>
    <row r="3" spans="1:4" x14ac:dyDescent="0.2">
      <c r="D3">
        <f t="shared" ref="D3:D5" si="0">B3*C3</f>
        <v>0</v>
      </c>
    </row>
    <row r="4" spans="1:4" x14ac:dyDescent="0.2">
      <c r="D4">
        <f t="shared" si="0"/>
        <v>0</v>
      </c>
    </row>
    <row r="5" spans="1:4" x14ac:dyDescent="0.2">
      <c r="D5">
        <f t="shared" si="0"/>
        <v>0</v>
      </c>
    </row>
    <row r="6" spans="1:4" x14ac:dyDescent="0.2">
      <c r="A6" t="s">
        <v>5</v>
      </c>
      <c r="B6">
        <v>10</v>
      </c>
      <c r="C6">
        <v>2</v>
      </c>
      <c r="D6">
        <f>B6*C6</f>
        <v>20</v>
      </c>
    </row>
    <row r="7" spans="1:4" x14ac:dyDescent="0.2">
      <c r="A7" t="s">
        <v>6</v>
      </c>
      <c r="B7">
        <v>10</v>
      </c>
      <c r="C7">
        <v>2</v>
      </c>
      <c r="D7">
        <f t="shared" ref="D7:D20" si="1">B7*C7</f>
        <v>20</v>
      </c>
    </row>
    <row r="8" spans="1:4" x14ac:dyDescent="0.2">
      <c r="A8" t="s">
        <v>7</v>
      </c>
      <c r="B8">
        <v>2</v>
      </c>
      <c r="C8">
        <v>20</v>
      </c>
      <c r="D8">
        <f t="shared" si="1"/>
        <v>40</v>
      </c>
    </row>
    <row r="9" spans="1:4" x14ac:dyDescent="0.2">
      <c r="A9" t="s">
        <v>8</v>
      </c>
      <c r="B9">
        <v>3</v>
      </c>
      <c r="C9">
        <v>15</v>
      </c>
      <c r="D9">
        <f t="shared" si="1"/>
        <v>45</v>
      </c>
    </row>
    <row r="10" spans="1:4" x14ac:dyDescent="0.2">
      <c r="A10" t="s">
        <v>9</v>
      </c>
      <c r="B10">
        <v>5</v>
      </c>
      <c r="C10">
        <v>10</v>
      </c>
      <c r="D10">
        <f t="shared" si="1"/>
        <v>50</v>
      </c>
    </row>
    <row r="11" spans="1:4" x14ac:dyDescent="0.2">
      <c r="A11" t="s">
        <v>10</v>
      </c>
      <c r="B11">
        <v>5</v>
      </c>
      <c r="C11">
        <v>10</v>
      </c>
      <c r="D11">
        <f t="shared" si="1"/>
        <v>50</v>
      </c>
    </row>
    <row r="12" spans="1:4" x14ac:dyDescent="0.2">
      <c r="A12" t="s">
        <v>11</v>
      </c>
      <c r="B12">
        <v>8</v>
      </c>
      <c r="C12">
        <v>5</v>
      </c>
      <c r="D12">
        <f t="shared" si="1"/>
        <v>40</v>
      </c>
    </row>
    <row r="13" spans="1:4" x14ac:dyDescent="0.2">
      <c r="A13" t="s">
        <v>12</v>
      </c>
      <c r="B13">
        <v>3</v>
      </c>
      <c r="C13">
        <v>20</v>
      </c>
      <c r="D13">
        <f t="shared" si="1"/>
        <v>60</v>
      </c>
    </row>
    <row r="14" spans="1:4" x14ac:dyDescent="0.2">
      <c r="A14" t="s">
        <v>13</v>
      </c>
      <c r="B14">
        <v>5</v>
      </c>
      <c r="C14">
        <v>10</v>
      </c>
      <c r="D14">
        <f t="shared" si="1"/>
        <v>50</v>
      </c>
    </row>
    <row r="15" spans="1:4" x14ac:dyDescent="0.2">
      <c r="A15" t="s">
        <v>14</v>
      </c>
      <c r="B15">
        <v>8</v>
      </c>
      <c r="C15">
        <v>5</v>
      </c>
      <c r="D15">
        <f t="shared" si="1"/>
        <v>40</v>
      </c>
    </row>
    <row r="16" spans="1:4" x14ac:dyDescent="0.2">
      <c r="A16" t="s">
        <v>15</v>
      </c>
      <c r="B16">
        <v>9</v>
      </c>
      <c r="C16">
        <v>4</v>
      </c>
      <c r="D16">
        <f t="shared" si="1"/>
        <v>36</v>
      </c>
    </row>
    <row r="17" spans="1:4" x14ac:dyDescent="0.2">
      <c r="A17" t="s">
        <v>16</v>
      </c>
      <c r="B17">
        <v>10</v>
      </c>
      <c r="C17">
        <v>3</v>
      </c>
      <c r="D17">
        <f t="shared" si="1"/>
        <v>30</v>
      </c>
    </row>
    <row r="18" spans="1:4" x14ac:dyDescent="0.2">
      <c r="A18" t="s">
        <v>17</v>
      </c>
      <c r="B18">
        <v>9</v>
      </c>
      <c r="C18">
        <v>5</v>
      </c>
      <c r="D18">
        <f t="shared" si="1"/>
        <v>45</v>
      </c>
    </row>
    <row r="19" spans="1:4" x14ac:dyDescent="0.2">
      <c r="A19" t="s">
        <v>18</v>
      </c>
      <c r="B19">
        <v>10</v>
      </c>
      <c r="C19">
        <v>4</v>
      </c>
      <c r="D19">
        <f t="shared" si="1"/>
        <v>40</v>
      </c>
    </row>
    <row r="20" spans="1:4" x14ac:dyDescent="0.2">
      <c r="A20" t="s">
        <v>19</v>
      </c>
      <c r="B20">
        <v>11</v>
      </c>
      <c r="C20">
        <v>3</v>
      </c>
      <c r="D20">
        <f t="shared" si="1"/>
        <v>33</v>
      </c>
    </row>
    <row r="21" spans="1:4" x14ac:dyDescent="0.2">
      <c r="A21" t="s">
        <v>20</v>
      </c>
      <c r="D21" t="str">
        <f>"*"&amp;SUM(D2:D20)&amp;"*"</f>
        <v>*599*</v>
      </c>
    </row>
    <row r="23" spans="1:4" x14ac:dyDescent="0.2">
      <c r="A23" t="s">
        <v>27</v>
      </c>
    </row>
    <row r="24" spans="1:4" x14ac:dyDescent="0.2">
      <c r="A24" t="s">
        <v>35</v>
      </c>
      <c r="B24">
        <v>50</v>
      </c>
      <c r="C24">
        <v>2</v>
      </c>
      <c r="D24">
        <f t="shared" ref="D24:D28" si="2">B24*C24</f>
        <v>100</v>
      </c>
    </row>
    <row r="25" spans="1:4" x14ac:dyDescent="0.2">
      <c r="A25" t="s">
        <v>34</v>
      </c>
      <c r="B25">
        <v>65</v>
      </c>
      <c r="C25">
        <v>1</v>
      </c>
      <c r="D25">
        <f t="shared" si="2"/>
        <v>65</v>
      </c>
    </row>
    <row r="26" spans="1:4" x14ac:dyDescent="0.2">
      <c r="A26" t="s">
        <v>36</v>
      </c>
      <c r="B26">
        <v>75</v>
      </c>
      <c r="C26">
        <v>1</v>
      </c>
      <c r="D26">
        <f t="shared" si="2"/>
        <v>75</v>
      </c>
    </row>
    <row r="27" spans="1:4" x14ac:dyDescent="0.2">
      <c r="A27" t="s">
        <v>43</v>
      </c>
      <c r="B27">
        <v>70</v>
      </c>
      <c r="C27">
        <v>1</v>
      </c>
      <c r="D27">
        <f t="shared" si="2"/>
        <v>70</v>
      </c>
    </row>
    <row r="28" spans="1:4" x14ac:dyDescent="0.2">
      <c r="A28" t="s">
        <v>44</v>
      </c>
      <c r="B28">
        <v>70</v>
      </c>
      <c r="C28">
        <v>1</v>
      </c>
      <c r="D28">
        <f t="shared" si="2"/>
        <v>70</v>
      </c>
    </row>
    <row r="29" spans="1:4" x14ac:dyDescent="0.2">
      <c r="A29" t="s">
        <v>20</v>
      </c>
      <c r="D29" t="str">
        <f>"*"&amp;SUM(D24:D28)&amp;"*"</f>
        <v>*380*</v>
      </c>
    </row>
    <row r="31" spans="1:4" x14ac:dyDescent="0.2">
      <c r="A31" t="s">
        <v>28</v>
      </c>
    </row>
    <row r="32" spans="1:4" ht="18.75" x14ac:dyDescent="0.2">
      <c r="A32" t="s">
        <v>37</v>
      </c>
      <c r="B32">
        <v>30</v>
      </c>
      <c r="C32">
        <v>1</v>
      </c>
      <c r="D32">
        <f t="shared" ref="D32" si="3">B32*C32</f>
        <v>30</v>
      </c>
    </row>
    <row r="33" spans="1:4" ht="18.75" x14ac:dyDescent="0.2">
      <c r="A33" t="s">
        <v>38</v>
      </c>
      <c r="B33">
        <v>30</v>
      </c>
      <c r="C33">
        <v>1</v>
      </c>
      <c r="D33">
        <f t="shared" ref="D33:D40" si="4">B33*C33</f>
        <v>30</v>
      </c>
    </row>
    <row r="34" spans="1:4" ht="18.75" x14ac:dyDescent="0.2">
      <c r="A34" t="s">
        <v>39</v>
      </c>
      <c r="B34">
        <v>30</v>
      </c>
      <c r="C34">
        <v>1</v>
      </c>
      <c r="D34">
        <f t="shared" si="4"/>
        <v>30</v>
      </c>
    </row>
    <row r="35" spans="1:4" ht="18.75" x14ac:dyDescent="0.2">
      <c r="A35" t="s">
        <v>40</v>
      </c>
      <c r="B35">
        <v>20</v>
      </c>
      <c r="C35">
        <v>1</v>
      </c>
      <c r="D35">
        <f t="shared" si="4"/>
        <v>20</v>
      </c>
    </row>
    <row r="36" spans="1:4" ht="18.75" x14ac:dyDescent="0.2">
      <c r="A36" t="s">
        <v>41</v>
      </c>
      <c r="B36">
        <v>20</v>
      </c>
      <c r="C36">
        <v>1</v>
      </c>
      <c r="D36">
        <f t="shared" si="4"/>
        <v>20</v>
      </c>
    </row>
    <row r="37" spans="1:4" ht="18.75" x14ac:dyDescent="0.2">
      <c r="A37" t="s">
        <v>42</v>
      </c>
      <c r="B37">
        <v>20</v>
      </c>
      <c r="C37">
        <v>1</v>
      </c>
      <c r="D37">
        <f t="shared" si="4"/>
        <v>20</v>
      </c>
    </row>
    <row r="38" spans="1:4" x14ac:dyDescent="0.2">
      <c r="B38">
        <v>20</v>
      </c>
      <c r="D38">
        <f t="shared" si="4"/>
        <v>0</v>
      </c>
    </row>
    <row r="39" spans="1:4" x14ac:dyDescent="0.2">
      <c r="B39">
        <v>20</v>
      </c>
      <c r="D39">
        <f t="shared" si="4"/>
        <v>0</v>
      </c>
    </row>
    <row r="40" spans="1:4" x14ac:dyDescent="0.2">
      <c r="B40">
        <v>20</v>
      </c>
      <c r="D40">
        <f t="shared" si="4"/>
        <v>0</v>
      </c>
    </row>
    <row r="41" spans="1:4" x14ac:dyDescent="0.2">
      <c r="A41" t="s">
        <v>20</v>
      </c>
      <c r="D41" t="str">
        <f>"*"&amp;SUM(D32:D40)&amp;"*"</f>
        <v>*150*</v>
      </c>
    </row>
    <row r="43" spans="1:4" x14ac:dyDescent="0.2">
      <c r="A43" t="s">
        <v>29</v>
      </c>
    </row>
    <row r="44" spans="1:4" x14ac:dyDescent="0.2">
      <c r="A44" t="s">
        <v>21</v>
      </c>
      <c r="B44">
        <v>1</v>
      </c>
      <c r="C44" t="s">
        <v>25</v>
      </c>
    </row>
    <row r="45" spans="1:4" x14ac:dyDescent="0.2">
      <c r="A45" t="s">
        <v>22</v>
      </c>
      <c r="B45">
        <v>10</v>
      </c>
      <c r="C45" t="s">
        <v>25</v>
      </c>
    </row>
    <row r="46" spans="1:4" x14ac:dyDescent="0.2">
      <c r="A46" t="s">
        <v>23</v>
      </c>
      <c r="B46">
        <v>20</v>
      </c>
      <c r="C46" t="s">
        <v>25</v>
      </c>
    </row>
    <row r="47" spans="1:4" x14ac:dyDescent="0.2">
      <c r="A47" t="s">
        <v>24</v>
      </c>
      <c r="B47">
        <v>200</v>
      </c>
      <c r="C47" t="s">
        <v>25</v>
      </c>
    </row>
    <row r="48" spans="1:4" x14ac:dyDescent="0.2">
      <c r="A48" t="s">
        <v>26</v>
      </c>
    </row>
    <row r="50" spans="1:4" x14ac:dyDescent="0.2">
      <c r="A50" t="s">
        <v>30</v>
      </c>
      <c r="D50">
        <f>MID(D21,2,LEN(D21)-2)+MID(D29,2,LEN(D29)-2)+MID(D41,2,LEN(D41)-2)</f>
        <v>1129</v>
      </c>
    </row>
    <row r="51" spans="1:4" x14ac:dyDescent="0.2">
      <c r="A51" t="s">
        <v>31</v>
      </c>
      <c r="D51">
        <f>3*14*5</f>
        <v>210</v>
      </c>
    </row>
    <row r="52" spans="1:4" x14ac:dyDescent="0.2">
      <c r="A52" t="s">
        <v>32</v>
      </c>
      <c r="D52">
        <f>D50-D51</f>
        <v>919</v>
      </c>
    </row>
    <row r="53" spans="1:4" x14ac:dyDescent="0.2">
      <c r="A53" t="s">
        <v>33</v>
      </c>
      <c r="D53">
        <f>ROUNDUP(D52/5,0)*3</f>
        <v>552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くりこ 桜野</dc:creator>
  <cp:lastModifiedBy>くりこ 桜野</cp:lastModifiedBy>
  <dcterms:created xsi:type="dcterms:W3CDTF">2025-03-13T16:59:45Z</dcterms:created>
  <dcterms:modified xsi:type="dcterms:W3CDTF">2025-08-21T17:34:24Z</dcterms:modified>
</cp:coreProperties>
</file>