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3 TI\Sales &amp; customer\"/>
    </mc:Choice>
  </mc:AlternateContent>
  <xr:revisionPtr revIDLastSave="0" documentId="13_ncr:1_{472C7348-46D9-4A77-9F01-D01274EACC4C}" xr6:coauthVersionLast="47" xr6:coauthVersionMax="47" xr10:uidLastSave="{00000000-0000-0000-0000-000000000000}"/>
  <bookViews>
    <workbookView xWindow="-120" yWindow="-120" windowWidth="29040" windowHeight="15840" xr2:uid="{83F0F5C1-CFC9-4A51-94AE-F787ABD5FD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H10" i="1"/>
  <c r="H8" i="1"/>
  <c r="H6" i="1"/>
  <c r="K5" i="1"/>
  <c r="H5" i="1"/>
  <c r="J5" i="1" s="1"/>
  <c r="K4" i="1"/>
  <c r="J6" i="1"/>
  <c r="K6" i="1" s="1"/>
  <c r="H7" i="1" s="1"/>
  <c r="J7" i="1" s="1"/>
  <c r="K7" i="1" s="1"/>
  <c r="J8" i="1"/>
  <c r="K8" i="1" s="1"/>
  <c r="J4" i="1"/>
  <c r="D3" i="1" l="1"/>
</calcChain>
</file>

<file path=xl/sharedStrings.xml><?xml version="1.0" encoding="utf-8"?>
<sst xmlns="http://schemas.openxmlformats.org/spreadsheetml/2006/main" count="21" uniqueCount="21">
  <si>
    <t>CALCULATING NPV</t>
  </si>
  <si>
    <t>Period</t>
  </si>
  <si>
    <t>Cash Flow</t>
  </si>
  <si>
    <t>Discount rate</t>
  </si>
  <si>
    <t>NPV</t>
  </si>
  <si>
    <t>CALCULATING FV</t>
  </si>
  <si>
    <t xml:space="preserve">Interest rate </t>
  </si>
  <si>
    <t xml:space="preserve">Year </t>
  </si>
  <si>
    <t>Opening balance</t>
  </si>
  <si>
    <t>Deposit</t>
  </si>
  <si>
    <t>Interest</t>
  </si>
  <si>
    <t>Closing Balance</t>
  </si>
  <si>
    <t>FV</t>
  </si>
  <si>
    <t>IRR</t>
  </si>
  <si>
    <t>Bronnen</t>
  </si>
  <si>
    <t>IRR:</t>
  </si>
  <si>
    <t>https://support.microsoft.com/nl-nl/office/ir-functie-64925eaa-9988-495b-b290-3ad0c163c1bc</t>
  </si>
  <si>
    <t>NPV:</t>
  </si>
  <si>
    <t>FV:</t>
  </si>
  <si>
    <t>https://www.youtube.com/watch?v=Q_lqNmVzgMY</t>
  </si>
  <si>
    <t>https://www.youtube.com/watch?v=w8TJrFB3yP8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</si>
</sst>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165" fontId="0" fillId="0" borderId="0" xfId="0" applyNumberFormat="1"/>
    <xf numFmtId="8" fontId="0" fillId="0" borderId="0" xfId="0" applyNumberFormat="1"/>
    <xf numFmtId="0" fontId="0" fillId="0" borderId="0" xfId="0" applyAlignment="1"/>
    <xf numFmtId="10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8TJrFB3yP8" TargetMode="External"/><Relationship Id="rId2" Type="http://schemas.openxmlformats.org/officeDocument/2006/relationships/hyperlink" Target="https://www.youtube.com/watch?v=Q_lqNmVzgMY" TargetMode="External"/><Relationship Id="rId1" Type="http://schemas.openxmlformats.org/officeDocument/2006/relationships/hyperlink" Target="https://support.microsoft.com/nl-nl/office/ir-functie-64925eaa-9988-495b-b290-3ad0c163c1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2519-B0F1-487A-BD62-5658BE44F9A1}">
  <dimension ref="A1:K20"/>
  <sheetViews>
    <sheetView tabSelected="1" workbookViewId="0">
      <selection activeCell="F15" sqref="F15"/>
    </sheetView>
  </sheetViews>
  <sheetFormatPr defaultRowHeight="15" x14ac:dyDescent="0.25"/>
  <cols>
    <col min="2" max="2" width="12.140625" bestFit="1" customWidth="1"/>
    <col min="3" max="3" width="12.7109375" bestFit="1" customWidth="1"/>
    <col min="4" max="4" width="20" customWidth="1"/>
    <col min="6" max="6" width="16" bestFit="1" customWidth="1"/>
    <col min="7" max="7" width="12.42578125" bestFit="1" customWidth="1"/>
    <col min="8" max="8" width="16" bestFit="1" customWidth="1"/>
    <col min="9" max="9" width="9.42578125" bestFit="1" customWidth="1"/>
    <col min="10" max="10" width="8" bestFit="1" customWidth="1"/>
    <col min="11" max="11" width="14.85546875" bestFit="1" customWidth="1"/>
  </cols>
  <sheetData>
    <row r="1" spans="1:11" x14ac:dyDescent="0.25">
      <c r="A1" s="2" t="s">
        <v>0</v>
      </c>
      <c r="B1" s="2"/>
      <c r="C1" s="2"/>
      <c r="D1" s="2"/>
      <c r="G1" s="2" t="s">
        <v>5</v>
      </c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3">
        <v>0.1</v>
      </c>
      <c r="G2" s="7" t="s">
        <v>6</v>
      </c>
      <c r="H2" s="4">
        <v>0.1</v>
      </c>
    </row>
    <row r="3" spans="1:11" x14ac:dyDescent="0.25">
      <c r="A3">
        <v>0</v>
      </c>
      <c r="B3" s="5">
        <v>-200000</v>
      </c>
      <c r="C3" s="1" t="s">
        <v>4</v>
      </c>
      <c r="D3" s="5">
        <f>NPV(D2,B4:B13)+B3</f>
        <v>45782.684228187194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>
        <v>1</v>
      </c>
      <c r="B4" s="5">
        <v>40000</v>
      </c>
      <c r="G4">
        <v>1</v>
      </c>
      <c r="H4">
        <v>0</v>
      </c>
      <c r="I4" s="5">
        <v>1000</v>
      </c>
      <c r="J4" s="5">
        <f>(H4+I4)*$H$2</f>
        <v>100</v>
      </c>
      <c r="K4" s="5">
        <f>J4+I4+H4</f>
        <v>1100</v>
      </c>
    </row>
    <row r="5" spans="1:11" x14ac:dyDescent="0.25">
      <c r="A5">
        <v>2</v>
      </c>
      <c r="B5" s="5">
        <v>40000</v>
      </c>
      <c r="G5">
        <v>2</v>
      </c>
      <c r="H5" s="5">
        <f>K4</f>
        <v>1100</v>
      </c>
      <c r="I5" s="5">
        <v>1000</v>
      </c>
      <c r="J5" s="5">
        <f>(H5+I5)*$H$2</f>
        <v>210</v>
      </c>
      <c r="K5" s="5">
        <f t="shared" ref="K5:K8" si="0">J5+I5+H5</f>
        <v>2310</v>
      </c>
    </row>
    <row r="6" spans="1:11" x14ac:dyDescent="0.25">
      <c r="A6">
        <v>3</v>
      </c>
      <c r="B6" s="5">
        <v>40000</v>
      </c>
      <c r="G6">
        <v>3</v>
      </c>
      <c r="H6" s="5">
        <f t="shared" ref="H6:H7" si="1">K5</f>
        <v>2310</v>
      </c>
      <c r="I6" s="5">
        <v>1000</v>
      </c>
      <c r="J6" s="5">
        <f>(H6+I6)*$H$2</f>
        <v>331</v>
      </c>
      <c r="K6" s="5">
        <f t="shared" si="0"/>
        <v>3641</v>
      </c>
    </row>
    <row r="7" spans="1:11" x14ac:dyDescent="0.25">
      <c r="A7">
        <v>4</v>
      </c>
      <c r="B7" s="5">
        <v>40000</v>
      </c>
      <c r="G7">
        <v>4</v>
      </c>
      <c r="H7" s="5">
        <f t="shared" si="1"/>
        <v>3641</v>
      </c>
      <c r="I7" s="5">
        <v>1000</v>
      </c>
      <c r="J7" s="5">
        <f>(H7+I7)*$H$2</f>
        <v>464.1</v>
      </c>
      <c r="K7" s="5">
        <f t="shared" si="0"/>
        <v>5105.1000000000004</v>
      </c>
    </row>
    <row r="8" spans="1:11" x14ac:dyDescent="0.25">
      <c r="A8">
        <v>5</v>
      </c>
      <c r="B8" s="5">
        <v>40000</v>
      </c>
      <c r="G8">
        <v>5</v>
      </c>
      <c r="H8" s="5">
        <f>K7</f>
        <v>5105.1000000000004</v>
      </c>
      <c r="I8" s="5">
        <v>1000</v>
      </c>
      <c r="J8" s="5">
        <f>(H8+I8)*$H$2</f>
        <v>610.5100000000001</v>
      </c>
      <c r="K8" s="5">
        <f t="shared" si="0"/>
        <v>6715.6100000000006</v>
      </c>
    </row>
    <row r="9" spans="1:11" x14ac:dyDescent="0.25">
      <c r="A9">
        <v>6</v>
      </c>
      <c r="B9" s="5">
        <v>40000</v>
      </c>
    </row>
    <row r="10" spans="1:11" x14ac:dyDescent="0.25">
      <c r="A10">
        <v>7</v>
      </c>
      <c r="B10" s="5">
        <v>40000</v>
      </c>
      <c r="G10" s="1" t="s">
        <v>12</v>
      </c>
      <c r="H10" s="6">
        <f>FV(H2,5,I4,H4,1)</f>
        <v>-6715.6100000000069</v>
      </c>
    </row>
    <row r="11" spans="1:11" x14ac:dyDescent="0.25">
      <c r="A11">
        <v>8</v>
      </c>
      <c r="B11" s="5">
        <v>40000</v>
      </c>
    </row>
    <row r="12" spans="1:11" x14ac:dyDescent="0.25">
      <c r="A12">
        <v>9</v>
      </c>
      <c r="B12" s="5">
        <v>40000</v>
      </c>
    </row>
    <row r="13" spans="1:11" x14ac:dyDescent="0.25">
      <c r="A13">
        <v>10</v>
      </c>
      <c r="B13" s="5">
        <v>40000</v>
      </c>
      <c r="C13" s="1" t="s">
        <v>13</v>
      </c>
      <c r="D13" s="8">
        <f>IRR(B3:B13)</f>
        <v>0.15098414477112576</v>
      </c>
    </row>
    <row r="17" spans="1:7" x14ac:dyDescent="0.25">
      <c r="A17" s="2" t="s">
        <v>14</v>
      </c>
      <c r="B17" s="2"/>
      <c r="C17" s="2"/>
      <c r="D17" s="2"/>
      <c r="E17" s="2"/>
      <c r="F17" s="2"/>
      <c r="G17" s="2"/>
    </row>
    <row r="18" spans="1:7" x14ac:dyDescent="0.25">
      <c r="A18" t="s">
        <v>15</v>
      </c>
      <c r="B18" s="9" t="s">
        <v>16</v>
      </c>
    </row>
    <row r="19" spans="1:7" x14ac:dyDescent="0.25">
      <c r="A19" t="s">
        <v>17</v>
      </c>
      <c r="B19" s="9" t="s">
        <v>19</v>
      </c>
    </row>
    <row r="20" spans="1:7" x14ac:dyDescent="0.25">
      <c r="A20" t="s">
        <v>18</v>
      </c>
      <c r="B20" s="9" t="s">
        <v>20</v>
      </c>
    </row>
  </sheetData>
  <mergeCells count="3">
    <mergeCell ref="A1:D1"/>
    <mergeCell ref="G1:K1"/>
    <mergeCell ref="A17:G17"/>
  </mergeCells>
  <hyperlinks>
    <hyperlink ref="B18" r:id="rId1" xr:uid="{B191FBD0-CABE-4220-9E86-CFBCC808A796}"/>
    <hyperlink ref="B19" r:id="rId2" xr:uid="{2D2A20F9-F13E-4B08-99E3-0A0B8A956CB5}"/>
    <hyperlink ref="B20" r:id="rId3" xr:uid="{AB182EE6-8236-4EC2-992A-B86EAE0E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Yoruk</dc:creator>
  <cp:lastModifiedBy>Tayfun Yoruk</cp:lastModifiedBy>
  <dcterms:created xsi:type="dcterms:W3CDTF">2023-01-09T12:44:39Z</dcterms:created>
  <dcterms:modified xsi:type="dcterms:W3CDTF">2023-01-09T13:01:24Z</dcterms:modified>
</cp:coreProperties>
</file>