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c2ab6a6dd9d2224/GitHub Upload/"/>
    </mc:Choice>
  </mc:AlternateContent>
  <xr:revisionPtr revIDLastSave="0" documentId="8_{BF8D8856-32C2-4747-86E7-5C731CF00BE8}" xr6:coauthVersionLast="47" xr6:coauthVersionMax="47" xr10:uidLastSave="{00000000-0000-0000-0000-000000000000}"/>
  <bookViews>
    <workbookView xWindow="-108" yWindow="-108" windowWidth="23256" windowHeight="13896" xr2:uid="{C61821A7-14CF-4254-882E-902D856A5139}"/>
  </bookViews>
  <sheets>
    <sheet name="Dashboard" sheetId="1" r:id="rId1"/>
  </sheets>
  <externalReferences>
    <externalReference r:id="rId2"/>
    <externalReference r:id="rId3"/>
  </externalReferences>
  <definedNames>
    <definedName name="_xlcn.WorksheetConnection_Book1products" hidden="1">[1]!products[#Data]</definedName>
    <definedName name="amount.bar.limit">'[1]Calculation worksheet'!$L$70</definedName>
    <definedName name="amount.bar.limit.2">'[1]Calculation worksheet'!$Q$119</definedName>
    <definedName name="country.maps">[1]Assets!$B$44:$B$49</definedName>
    <definedName name="country.names">[1]Assets!$C$44:$C$49</definedName>
    <definedName name="graph.options">'[1]Calculation worksheet'!$P$72:$P$75</definedName>
    <definedName name="map.1">INDEX(country.maps,'[1]Calculation worksheet'!$Z$51)</definedName>
    <definedName name="map.2">INDEX(country.maps,'[1]Calculation worksheet'!$Z$52)</definedName>
    <definedName name="map.3">INDEX(country.maps,'[1]Calculation worksheet'!$Z$53)</definedName>
    <definedName name="map.4">INDEX(country.maps,'[1]Calculation worksheet'!$Z$54)</definedName>
    <definedName name="map.5">INDEX(country.maps,'[1]Calculation worksheet'!$Z$55)</definedName>
    <definedName name="map.6">INDEX(country.maps,'[1]Calculation worksheet'!$Z$56)</definedName>
    <definedName name="profit.icon.status">'[1]Calculation worksheet'!$K$4</definedName>
    <definedName name="selected.team">'[1]Calculation worksheet'!$P$61</definedName>
    <definedName name="Slicer_Category">#N/A</definedName>
    <definedName name="sort.options.for.people.table">'[1]Calculation worksheet'!$P$84:$P$87</definedName>
    <definedName name="sort.options.product.table">'[1]Calculation worksheet'!$J$120:$J$124</definedName>
    <definedName name="sort_options">'[1]Calculation worksheet'!$K$51:$K$52</definedName>
    <definedName name="sort_options_country">'[1]Calculation worksheet'!#REF!</definedName>
    <definedName name="starting.date.for.trend">'[1]Calculation worksheet'!$K$7</definedName>
    <definedName name="team.names">_xlfn.ANCHORARRAY('[1]Calculation worksheet'!$O$84)</definedName>
  </definedNames>
  <calcPr calcId="191029"/>
  <extLst>
    <ext xmlns:x14="http://schemas.microsoft.com/office/spreadsheetml/2009/9/main" uri="{876F7934-8845-4945-9796-88D515C7AA90}">
      <x14:pivotCaches>
        <pivotCache cacheId="10"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s-768a6f23-48eb-4d97-a8bf-609264ca6506" name="products" connection="WorksheetConnection_Book1!produc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9" i="1" l="1"/>
  <c r="V39" i="1"/>
  <c r="U39" i="1"/>
  <c r="T39" i="1"/>
  <c r="S39" i="1"/>
  <c r="R39" i="1"/>
  <c r="W38" i="1"/>
  <c r="V38" i="1"/>
  <c r="U38" i="1"/>
  <c r="T38" i="1"/>
  <c r="S38" i="1"/>
  <c r="R38" i="1"/>
  <c r="H38" i="1"/>
  <c r="E38" i="1"/>
  <c r="W37" i="1"/>
  <c r="V37" i="1"/>
  <c r="U37" i="1"/>
  <c r="T37" i="1"/>
  <c r="S37" i="1"/>
  <c r="R37" i="1"/>
  <c r="H37" i="1"/>
  <c r="E37" i="1"/>
  <c r="W36" i="1"/>
  <c r="V36" i="1"/>
  <c r="U36" i="1"/>
  <c r="T36" i="1"/>
  <c r="S36" i="1"/>
  <c r="R36" i="1"/>
  <c r="H36" i="1"/>
  <c r="W35" i="1"/>
  <c r="V35" i="1"/>
  <c r="U35" i="1"/>
  <c r="T35" i="1"/>
  <c r="S35" i="1"/>
  <c r="R35" i="1"/>
  <c r="W34" i="1"/>
  <c r="V34" i="1"/>
  <c r="U34" i="1"/>
  <c r="T34" i="1"/>
  <c r="S34" i="1"/>
  <c r="R34" i="1"/>
  <c r="W33" i="1"/>
  <c r="V33" i="1"/>
  <c r="U33" i="1"/>
  <c r="T33" i="1"/>
  <c r="S33" i="1"/>
  <c r="R33" i="1"/>
  <c r="W32" i="1"/>
  <c r="V32" i="1"/>
  <c r="U32" i="1"/>
  <c r="T32" i="1"/>
  <c r="S32" i="1"/>
  <c r="R32" i="1"/>
  <c r="W31" i="1"/>
  <c r="V31" i="1"/>
  <c r="U31" i="1"/>
  <c r="T31" i="1"/>
  <c r="S31" i="1"/>
  <c r="R31" i="1"/>
  <c r="H31" i="1"/>
  <c r="E31" i="1"/>
  <c r="E32" i="1" s="1"/>
  <c r="W30" i="1"/>
  <c r="V30" i="1"/>
  <c r="U30" i="1"/>
  <c r="T30" i="1"/>
  <c r="S30" i="1"/>
  <c r="R30" i="1"/>
  <c r="H30" i="1"/>
  <c r="W29" i="1"/>
  <c r="V29" i="1"/>
  <c r="U29" i="1"/>
  <c r="T29" i="1"/>
  <c r="S29" i="1"/>
  <c r="R29" i="1"/>
  <c r="H29" i="1"/>
  <c r="W28" i="1"/>
  <c r="V28" i="1"/>
  <c r="U28" i="1"/>
  <c r="T28" i="1"/>
  <c r="S28" i="1"/>
  <c r="R28" i="1"/>
  <c r="W27" i="1"/>
  <c r="V27" i="1"/>
  <c r="U27" i="1"/>
  <c r="T27" i="1"/>
  <c r="S27" i="1"/>
  <c r="R27" i="1"/>
  <c r="K27" i="1" a="1"/>
  <c r="K27" i="1" s="1"/>
  <c r="W26" i="1"/>
  <c r="V26" i="1"/>
  <c r="U26" i="1"/>
  <c r="T26" i="1"/>
  <c r="S26" i="1"/>
  <c r="R26" i="1"/>
  <c r="N26" i="1"/>
  <c r="M26" i="1"/>
  <c r="L26" i="1"/>
  <c r="K26" i="1"/>
  <c r="H26" i="1"/>
  <c r="W25" i="1"/>
  <c r="V25" i="1"/>
  <c r="U25" i="1"/>
  <c r="T25" i="1"/>
  <c r="S25" i="1"/>
  <c r="R25" i="1"/>
  <c r="H25" i="1"/>
  <c r="E25" i="1"/>
  <c r="E26" i="1" s="1"/>
  <c r="W24" i="1"/>
  <c r="V24" i="1"/>
  <c r="U24" i="1"/>
  <c r="T24" i="1"/>
  <c r="S24" i="1"/>
  <c r="R24" i="1"/>
  <c r="H24" i="1"/>
  <c r="W23" i="1"/>
  <c r="V23" i="1"/>
  <c r="U23" i="1"/>
  <c r="T23" i="1"/>
  <c r="S23" i="1"/>
  <c r="R23" i="1"/>
  <c r="W22" i="1"/>
  <c r="V22" i="1"/>
  <c r="U22" i="1"/>
  <c r="T22" i="1"/>
  <c r="S22" i="1"/>
  <c r="R22" i="1"/>
  <c r="W21" i="1"/>
  <c r="V21" i="1"/>
  <c r="U21" i="1"/>
  <c r="T21" i="1"/>
  <c r="S21" i="1"/>
  <c r="R21" i="1"/>
  <c r="W20" i="1"/>
  <c r="V20" i="1"/>
  <c r="U20" i="1"/>
  <c r="T20" i="1"/>
  <c r="S20" i="1"/>
  <c r="R20" i="1"/>
  <c r="H20" i="1"/>
  <c r="E20" i="1"/>
  <c r="W19" i="1"/>
  <c r="V19" i="1"/>
  <c r="U19" i="1"/>
  <c r="T19" i="1"/>
  <c r="S19" i="1"/>
  <c r="R19" i="1"/>
  <c r="H19" i="1"/>
  <c r="E19" i="1"/>
  <c r="W18" i="1"/>
  <c r="V18" i="1"/>
  <c r="U18" i="1"/>
  <c r="T18" i="1"/>
  <c r="S18" i="1"/>
  <c r="R18" i="1"/>
  <c r="H18" i="1"/>
  <c r="W17" i="1"/>
  <c r="V17" i="1"/>
  <c r="U17" i="1"/>
  <c r="T17" i="1"/>
  <c r="S17" i="1"/>
  <c r="H14" i="1"/>
  <c r="H13" i="1"/>
  <c r="E13" i="1"/>
  <c r="E14" i="1" s="1"/>
  <c r="H12" i="1"/>
  <c r="H9" i="1"/>
  <c r="H8" i="1"/>
  <c r="H7" i="1"/>
  <c r="E7" i="1"/>
  <c r="E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B7301C-EA40-41A4-998F-F9B61FAF49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3607AC-D848-481D-9DD3-F5EC8C4F7FE5}" name="WorksheetConnection_Book1!products" type="102" refreshedVersion="8" minRefreshableVersion="5">
    <extLst>
      <ext xmlns:x15="http://schemas.microsoft.com/office/spreadsheetml/2010/11/main" uri="{DE250136-89BD-433C-8126-D09CA5730AF9}">
        <x15:connection id="products-768a6f23-48eb-4d97-a8bf-609264ca6506">
          <x15:rangePr sourceName="_xlcn.WorksheetConnection_Book1product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<sst xmlns="http://schemas.openxmlformats.org/spreadsheetml/2006/main" count="12" uniqueCount="11">
  <si>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Shipped?</t>
  </si>
  <si>
    <t>Boxes</t>
  </si>
  <si>
    <t>Sort By-</t>
  </si>
  <si>
    <t>Profit%</t>
  </si>
  <si>
    <t>Pick a team:</t>
  </si>
  <si>
    <t>Jucies</t>
  </si>
  <si>
    <t>Sort By:</t>
  </si>
  <si>
    <t>Sales person</t>
  </si>
  <si>
    <t>Profit %</t>
  </si>
  <si>
    <t>Profit Indicators:</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</si>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</sst>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
    <numFmt numFmtId="165" formatCode="_-[$$-409]* #,##0_ ;_-[$$-409]* \-#,##0\ ;_-[$$-409]* &quot;-&quot;_ ;_-@_ "/>
  </numFmts>
  <fonts count="12" x14ac:knownFonts="1">
    <font>
      <sz val="11"/>
      <color theme="1"/>
      <name val="Calibri"/>
      <family val="2"/>
      <scheme val="minor"/>
    </font>
    <font>
      <sz val="11"/>
      <color theme="1"/>
      <name val="Calibri"/>
      <family val="2"/>
      <scheme val="minor"/>
    </font>
    <font>
      <sz val="11"/>
      <color theme="1"/>
      <name val="Bauhaus 93"/>
      <family val="5"/>
    </font>
    <font>
      <sz val="11"/>
      <color theme="1" tint="0.499984740745262"/>
      <name val="Calibri"/>
      <family val="2"/>
      <scheme val="minor"/>
    </font>
    <font>
      <sz val="11"/>
      <color rgb="FF00B0F0"/>
      <name val="Calibri Light"/>
      <family val="2"/>
      <scheme val="major"/>
    </font>
    <font>
      <sz val="11"/>
      <color rgb="FF00B0F0"/>
      <name val="Calibri"/>
      <family val="2"/>
      <scheme val="minor"/>
    </font>
    <font>
      <i/>
      <sz val="11"/>
      <color theme="7"/>
      <name val="Calibri"/>
      <family val="2"/>
      <scheme val="minor"/>
    </font>
    <font>
      <sz val="11"/>
      <color theme="1" tint="0.499984740745262"/>
      <name val="Calibri Light"/>
      <family val="2"/>
      <scheme val="major"/>
    </font>
    <font>
      <sz val="14"/>
      <color theme="1" tint="0.499984740745262"/>
      <name val="Calibri Light"/>
      <family val="2"/>
      <scheme val="major"/>
    </font>
    <font>
      <sz val="12"/>
      <color theme="1" tint="0.499984740745262"/>
      <name val="Calibri Light"/>
      <family val="2"/>
      <scheme val="major"/>
    </font>
    <font>
      <sz val="11"/>
      <color theme="2" tint="-0.249977111117893"/>
      <name val="Calibri"/>
      <family val="2"/>
      <scheme val="minor"/>
    </font>
    <font>
      <sz val="11"/>
      <color theme="7"/>
      <name val="Calibri"/>
      <family val="2"/>
      <scheme val="minor"/>
    </font>
  </fonts>
  <fills count="6">
    <fill>
      <patternFill patternType="none"/>
    </fill>
    <fill>
      <patternFill patternType="gray125"/>
    </fill>
    <fill>
      <patternFill patternType="solid">
        <fgColor theme="1" tint="0.14999847407452621"/>
        <bgColor indexed="64"/>
      </patternFill>
    </fill>
    <fill>
      <patternFill patternType="solid">
        <fgColor theme="2" tint="-0.749992370372631"/>
        <bgColor indexed="64"/>
      </patternFill>
    </fill>
    <fill>
      <patternFill patternType="solid">
        <fgColor theme="1" tint="4.9989318521683403E-2"/>
        <bgColor indexed="64"/>
      </patternFill>
    </fill>
    <fill>
      <patternFill patternType="solid">
        <fgColor theme="1" tint="0.249977111117893"/>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2" fillId="2" borderId="0" xfId="0" applyFont="1" applyFill="1"/>
    <xf numFmtId="0" fontId="0" fillId="2" borderId="0" xfId="0" applyFill="1"/>
    <xf numFmtId="0" fontId="3" fillId="2" borderId="0" xfId="0" applyFont="1" applyFill="1"/>
    <xf numFmtId="9" fontId="3" fillId="2" borderId="0" xfId="0" applyNumberFormat="1" applyFont="1" applyFill="1" applyAlignment="1">
      <alignment horizontal="center"/>
    </xf>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0" fillId="2" borderId="0" xfId="0" applyFill="1" applyAlignment="1">
      <alignment horizontal="left"/>
    </xf>
    <xf numFmtId="0" fontId="0" fillId="2" borderId="0" xfId="0" applyFill="1" applyAlignment="1">
      <alignment horizontal="center"/>
    </xf>
    <xf numFmtId="0" fontId="0" fillId="2" borderId="0" xfId="0" applyFill="1" applyAlignment="1">
      <alignment horizontal="center" vertical="center"/>
    </xf>
    <xf numFmtId="9" fontId="8" fillId="2" borderId="1" xfId="0" applyNumberFormat="1" applyFont="1" applyFill="1" applyBorder="1" applyAlignment="1">
      <alignment horizontal="center" vertical="center"/>
    </xf>
    <xf numFmtId="9" fontId="9" fillId="2" borderId="1" xfId="0" applyNumberFormat="1" applyFont="1" applyFill="1" applyBorder="1" applyAlignment="1">
      <alignment horizontal="center" vertical="center"/>
    </xf>
    <xf numFmtId="164" fontId="0" fillId="3" borderId="0" xfId="0" applyNumberFormat="1" applyFill="1"/>
    <xf numFmtId="0" fontId="10" fillId="2" borderId="0" xfId="0" applyFont="1" applyFill="1"/>
    <xf numFmtId="165" fontId="10" fillId="2" borderId="0" xfId="1" applyNumberFormat="1" applyFont="1" applyFill="1"/>
    <xf numFmtId="0" fontId="10" fillId="2" borderId="0" xfId="0" applyFont="1" applyFill="1" applyAlignment="1">
      <alignment horizontal="center"/>
    </xf>
    <xf numFmtId="10" fontId="3" fillId="2" borderId="0" xfId="2" applyNumberFormat="1" applyFont="1" applyFill="1" applyAlignment="1">
      <alignment horizontal="center"/>
    </xf>
    <xf numFmtId="9" fontId="8" fillId="2" borderId="0" xfId="0" applyNumberFormat="1" applyFont="1" applyFill="1" applyAlignment="1">
      <alignment horizontal="center" vertical="center"/>
    </xf>
    <xf numFmtId="9" fontId="8" fillId="4" borderId="0" xfId="0" applyNumberFormat="1" applyFont="1" applyFill="1" applyAlignment="1">
      <alignment horizontal="center" vertical="center"/>
    </xf>
    <xf numFmtId="165" fontId="3" fillId="2" borderId="0" xfId="1" applyNumberFormat="1" applyFont="1" applyFill="1"/>
    <xf numFmtId="10" fontId="3" fillId="2" borderId="0" xfId="0" applyNumberFormat="1" applyFont="1" applyFill="1"/>
    <xf numFmtId="165" fontId="0" fillId="2" borderId="0" xfId="1" applyNumberFormat="1" applyFont="1" applyFill="1" applyAlignment="1">
      <alignment horizontal="center"/>
    </xf>
    <xf numFmtId="10" fontId="11" fillId="2" borderId="0" xfId="0" applyNumberFormat="1" applyFont="1" applyFill="1" applyAlignment="1">
      <alignment horizontal="center"/>
    </xf>
    <xf numFmtId="0" fontId="10" fillId="5" borderId="0" xfId="0" applyFont="1" applyFill="1" applyAlignment="1">
      <alignment horizontal="center" vertical="center"/>
    </xf>
    <xf numFmtId="0" fontId="10" fillId="2" borderId="0" xfId="0" applyFont="1" applyFill="1" applyAlignment="1">
      <alignment horizontal="center" vertical="center"/>
    </xf>
  </cellXfs>
  <cellStyles count="3">
    <cellStyle name="Comma" xfId="1" builtinId="3"/>
    <cellStyle name="Normal" xfId="0" builtinId="0"/>
    <cellStyle name="Percent" xfId="2" builtinId="5"/>
  </cellStyles>
  <dxfs count="6">
    <dxf>
      <fill>
        <patternFill>
          <bgColor theme="2" tint="-0.749961851863155"/>
        </patternFill>
      </fill>
    </dxf>
    <dxf>
      <fill>
        <patternFill>
          <bgColor theme="7"/>
        </patternFill>
      </fill>
    </dxf>
    <dxf>
      <fill>
        <patternFill>
          <bgColor theme="2" tint="-0.749961851863155"/>
        </patternFill>
      </fill>
    </dxf>
    <dxf>
      <fill>
        <patternFill>
          <bgColor rgb="FF00B0F0"/>
        </patternFill>
      </fill>
    </dxf>
    <dxf>
      <font>
        <b/>
        <color theme="1"/>
      </font>
      <border>
        <bottom style="thin">
          <color theme="7"/>
        </bottom>
        <vertical/>
        <horizontal/>
      </border>
    </dxf>
    <dxf>
      <font>
        <color theme="1"/>
      </font>
      <fill>
        <patternFill>
          <bgColor theme="1" tint="0.14996795556505021"/>
        </patternFill>
      </fill>
      <border>
        <left/>
        <right/>
        <top/>
        <bottom/>
        <vertical/>
        <horizontal/>
      </border>
    </dxf>
  </dxfs>
  <tableStyles count="2" defaultTableStyle="TableStyleMedium2" defaultPivotStyle="PivotStyleLight16">
    <tableStyle name="Invisible" pivot="0" table="0" count="0" xr9:uid="{AB3E65BC-75EE-4A78-8E8D-6A690819C676}"/>
    <tableStyle name="Slicer for DB" pivot="0" table="0" count="10" xr9:uid="{D90CEEEC-3A20-4F29-B6A8-1FC6A33EEC4C}">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name val="Calibri Light"/>
            <family val="2"/>
            <scheme val="maj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strike val="0"/>
            <color theme="1"/>
            <name val="Calibri Light"/>
            <family val="2"/>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theme="1"/>
            <name val="Calibri Light"/>
            <family val="2"/>
            <scheme val="maj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Calibri Light"/>
            <family val="2"/>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629314803272815E-3"/>
          <c:y val="3.3725973344876675E-2"/>
          <c:w val="0.99609580070408199"/>
          <c:h val="0.96564735654765388"/>
        </c:manualLayout>
      </c:layout>
      <c:bubbleChart>
        <c:varyColors val="0"/>
        <c:ser>
          <c:idx val="0"/>
          <c:order val="0"/>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path path="circle">
                <a:fillToRect l="50000" t="50000" r="50000" b="50000"/>
              </a:path>
              <a:tileRect/>
            </a:gradFill>
            <a:ln>
              <a:noFill/>
            </a:ln>
            <a:effectLst/>
          </c:spPr>
          <c:invertIfNegative val="0"/>
          <c:dLbls>
            <c:dLbl>
              <c:idx val="0"/>
              <c:tx>
                <c:rich>
                  <a:bodyPr/>
                  <a:lstStyle/>
                  <a:p>
                    <a:fld id="{43F9E654-CFDB-4E7E-A6A0-4042CEF4533C}" type="CELLRANGE">
                      <a:rPr lang="en-US">
                        <a:solidFill>
                          <a:schemeClr val="tx1"/>
                        </a:solidFill>
                      </a:rPr>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9F9-4055-A047-7C2E496AC21A}"/>
                </c:ext>
              </c:extLst>
            </c:dLbl>
            <c:dLbl>
              <c:idx val="1"/>
              <c:tx>
                <c:rich>
                  <a:bodyPr/>
                  <a:lstStyle/>
                  <a:p>
                    <a:fld id="{EEB4C41F-0EBA-452D-AE01-33069149D65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9F9-4055-A047-7C2E496AC21A}"/>
                </c:ext>
              </c:extLst>
            </c:dLbl>
            <c:dLbl>
              <c:idx val="2"/>
              <c:tx>
                <c:rich>
                  <a:bodyPr/>
                  <a:lstStyle/>
                  <a:p>
                    <a:fld id="{5A72C75C-C921-4220-AA9C-AD4AAADDC5E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9F9-4055-A047-7C2E496AC21A}"/>
                </c:ext>
              </c:extLst>
            </c:dLbl>
            <c:dLbl>
              <c:idx val="3"/>
              <c:tx>
                <c:rich>
                  <a:bodyPr/>
                  <a:lstStyle/>
                  <a:p>
                    <a:fld id="{9CD1A59B-FB29-4D38-BC0F-82A08261A1E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9F9-4055-A047-7C2E496AC2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'[1]Calculation worksheet'!$K$63:$K$66</c:f>
              <c:numCache>
                <c:formatCode>General</c:formatCode>
                <c:ptCount val="4"/>
                <c:pt idx="0">
                  <c:v>1</c:v>
                </c:pt>
                <c:pt idx="1">
                  <c:v>2</c:v>
                </c:pt>
                <c:pt idx="2">
                  <c:v>1</c:v>
                </c:pt>
                <c:pt idx="3">
                  <c:v>2</c:v>
                </c:pt>
              </c:numCache>
            </c:numRef>
          </c:xVal>
          <c:yVal>
            <c:numRef>
              <c:f>'[1]Calculation worksheet'!$L$63:$L$66</c:f>
              <c:numCache>
                <c:formatCode>General</c:formatCode>
                <c:ptCount val="4"/>
                <c:pt idx="0">
                  <c:v>2</c:v>
                </c:pt>
                <c:pt idx="1">
                  <c:v>2</c:v>
                </c:pt>
                <c:pt idx="2">
                  <c:v>1</c:v>
                </c:pt>
                <c:pt idx="3">
                  <c:v>1</c:v>
                </c:pt>
              </c:numCache>
            </c:numRef>
          </c:yVal>
          <c:bubbleSize>
            <c:numRef>
              <c:f>'[1]Calculation worksheet'!$M$63:$M$66</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'[1]Calculation worksheet'!$R$63:$R$66</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D9F9-4055-A047-7C2E496AC21A}"/>
            </c:ext>
          </c:extLst>
        </c:ser>
        <c:ser>
          <c:idx val="1"/>
          <c:order val="1"/>
          <c:tx>
            <c:strRef>
              <c:f>'[1]Calculation worksheet'!$O$61</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glow rad="101600">
                <a:srgbClr val="00B0F0">
                  <a:alpha val="11000"/>
                </a:srgbClr>
              </a:glow>
              <a:outerShdw blurRad="50800" dist="38100" dir="18900000" sx="92000" sy="92000" algn="bl" rotWithShape="0">
                <a:prstClr val="black">
                  <a:alpha val="63000"/>
                </a:prstClr>
              </a:outerShdw>
            </a:effectLst>
          </c:spPr>
          <c:invertIfNegative val="0"/>
          <c:dLbls>
            <c:delete val="1"/>
          </c:dLbls>
          <c:xVal>
            <c:numRef>
              <c:f>'[1]Calculation worksheet'!$K$63:$K$66</c:f>
              <c:numCache>
                <c:formatCode>General</c:formatCode>
                <c:ptCount val="4"/>
                <c:pt idx="0">
                  <c:v>1</c:v>
                </c:pt>
                <c:pt idx="1">
                  <c:v>2</c:v>
                </c:pt>
                <c:pt idx="2">
                  <c:v>1</c:v>
                </c:pt>
                <c:pt idx="3">
                  <c:v>2</c:v>
                </c:pt>
              </c:numCache>
            </c:numRef>
          </c:xVal>
          <c:yVal>
            <c:numRef>
              <c:f>'[1]Calculation worksheet'!$L$63:$L$67</c:f>
              <c:numCache>
                <c:formatCode>General</c:formatCode>
                <c:ptCount val="5"/>
                <c:pt idx="0">
                  <c:v>2</c:v>
                </c:pt>
                <c:pt idx="1">
                  <c:v>2</c:v>
                </c:pt>
                <c:pt idx="2">
                  <c:v>1</c:v>
                </c:pt>
                <c:pt idx="3">
                  <c:v>1</c:v>
                </c:pt>
              </c:numCache>
            </c:numRef>
          </c:yVal>
          <c:bubbleSize>
            <c:numRef>
              <c:f>'[1]Calculation worksheet'!$N$63:$N$66</c:f>
              <c:numCache>
                <c:formatCode>General</c:formatCode>
                <c:ptCount val="4"/>
                <c:pt idx="0">
                  <c:v>0</c:v>
                </c:pt>
                <c:pt idx="1">
                  <c:v>0</c:v>
                </c:pt>
                <c:pt idx="2">
                  <c:v>4237639</c:v>
                </c:pt>
                <c:pt idx="3">
                  <c:v>0</c:v>
                </c:pt>
              </c:numCache>
            </c:numRef>
          </c:bubbleSize>
          <c:bubble3D val="0"/>
          <c:extLst>
            <c:ext xmlns:c16="http://schemas.microsoft.com/office/drawing/2014/chart" uri="{C3380CC4-5D6E-409C-BE32-E72D297353CC}">
              <c16:uniqueId val="{00000005-D9F9-4055-A047-7C2E496AC21A}"/>
            </c:ext>
          </c:extLst>
        </c:ser>
        <c:dLbls>
          <c:dLblPos val="ctr"/>
          <c:showLegendKey val="0"/>
          <c:showVal val="1"/>
          <c:showCatName val="0"/>
          <c:showSerName val="0"/>
          <c:showPercent val="0"/>
          <c:showBubbleSize val="0"/>
        </c:dLbls>
        <c:bubbleScale val="200"/>
        <c:showNegBubbles val="0"/>
        <c:axId val="511536016"/>
        <c:axId val="511536496"/>
      </c:bubbleChart>
      <c:valAx>
        <c:axId val="511536016"/>
        <c:scaling>
          <c:orientation val="minMax"/>
          <c:max val="2.5"/>
          <c:min val="0.5"/>
        </c:scaling>
        <c:delete val="1"/>
        <c:axPos val="b"/>
        <c:numFmt formatCode="General" sourceLinked="1"/>
        <c:majorTickMark val="none"/>
        <c:minorTickMark val="none"/>
        <c:tickLblPos val="nextTo"/>
        <c:crossAx val="511536496"/>
        <c:crosses val="autoZero"/>
        <c:crossBetween val="midCat"/>
      </c:valAx>
      <c:valAx>
        <c:axId val="511536496"/>
        <c:scaling>
          <c:orientation val="minMax"/>
          <c:max val="2.5"/>
          <c:min val="0.5"/>
        </c:scaling>
        <c:delete val="1"/>
        <c:axPos val="l"/>
        <c:numFmt formatCode="General" sourceLinked="1"/>
        <c:majorTickMark val="none"/>
        <c:minorTickMark val="none"/>
        <c:tickLblPos val="nextTo"/>
        <c:crossAx val="51153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749C-4245-BA25-01D3497D8C29}"/>
              </c:ext>
            </c:extLst>
          </c:dPt>
          <c:dPt>
            <c:idx val="1"/>
            <c:bubble3D val="0"/>
            <c:spPr>
              <a:solidFill>
                <a:schemeClr val="accent6"/>
              </a:solidFill>
              <a:ln w="19050">
                <a:noFill/>
              </a:ln>
              <a:effectLst/>
            </c:spPr>
            <c:extLst>
              <c:ext xmlns:c16="http://schemas.microsoft.com/office/drawing/2014/chart" uri="{C3380CC4-5D6E-409C-BE32-E72D297353CC}">
                <c16:uniqueId val="{00000003-749C-4245-BA25-01D3497D8C29}"/>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749C-4245-BA25-01D3497D8C29}"/>
              </c:ext>
            </c:extLst>
          </c:dPt>
          <c:cat>
            <c:strRef>
              <c:f>'[1]Calculation worksheet'!$Q$113:$S$113</c:f>
              <c:strCache>
                <c:ptCount val="3"/>
                <c:pt idx="0">
                  <c:v>Blank</c:v>
                </c:pt>
                <c:pt idx="1">
                  <c:v>Profit%</c:v>
                </c:pt>
                <c:pt idx="2">
                  <c:v>Cost%</c:v>
                </c:pt>
              </c:strCache>
            </c:strRef>
          </c:cat>
          <c:val>
            <c:numRef>
              <c:f>'[1]Calculation worksheet'!$Q$114:$S$114</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6-749C-4245-BA25-01D3497D8C29}"/>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59"/>
          <c:y val="6.9718928414580592E-2"/>
          <c:w val="0.73939334446835714"/>
          <c:h val="0.81873078612209049"/>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358D-430B-BC85-8AA0C422EADC}"/>
              </c:ext>
            </c:extLst>
          </c:dPt>
          <c:dPt>
            <c:idx val="1"/>
            <c:bubble3D val="0"/>
            <c:spPr>
              <a:solidFill>
                <a:schemeClr val="accent6"/>
              </a:solidFill>
              <a:ln w="19050">
                <a:noFill/>
              </a:ln>
              <a:effectLst/>
            </c:spPr>
            <c:extLst>
              <c:ext xmlns:c16="http://schemas.microsoft.com/office/drawing/2014/chart" uri="{C3380CC4-5D6E-409C-BE32-E72D297353CC}">
                <c16:uniqueId val="{00000003-358D-430B-BC85-8AA0C422EADC}"/>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358D-430B-BC85-8AA0C422EADC}"/>
              </c:ext>
            </c:extLst>
          </c:dPt>
          <c:cat>
            <c:strRef>
              <c:f>'[1]Calculation worksheet'!$Q$113:$S$113</c:f>
              <c:strCache>
                <c:ptCount val="3"/>
                <c:pt idx="0">
                  <c:v>Blank</c:v>
                </c:pt>
                <c:pt idx="1">
                  <c:v>Profit%</c:v>
                </c:pt>
                <c:pt idx="2">
                  <c:v>Cost%</c:v>
                </c:pt>
              </c:strCache>
            </c:strRef>
          </c:cat>
          <c:val>
            <c:numRef>
              <c:f>'[1]Calculation worksheet'!$Q$115:$S$115</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6-358D-430B-BC85-8AA0C422EADC}"/>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1048838928361"/>
          <c:y val="7.6690821256038641E-2"/>
          <c:w val="0.73939334446835714"/>
          <c:h val="0.81873078612209049"/>
        </c:manualLayout>
      </c:layout>
      <c:doughnutChart>
        <c:varyColors val="1"/>
        <c:ser>
          <c:idx val="0"/>
          <c:order val="0"/>
          <c:spPr>
            <a:ln>
              <a:noFill/>
            </a:ln>
          </c:spPr>
          <c:explosion val="1"/>
          <c:dPt>
            <c:idx val="0"/>
            <c:bubble3D val="0"/>
            <c:spPr>
              <a:noFill/>
              <a:ln w="19050">
                <a:noFill/>
              </a:ln>
              <a:effectLst/>
            </c:spPr>
            <c:extLst>
              <c:ext xmlns:c16="http://schemas.microsoft.com/office/drawing/2014/chart" uri="{C3380CC4-5D6E-409C-BE32-E72D297353CC}">
                <c16:uniqueId val="{00000001-50AA-49D6-9D62-C31EF556879C}"/>
              </c:ext>
            </c:extLst>
          </c:dPt>
          <c:dPt>
            <c:idx val="1"/>
            <c:bubble3D val="0"/>
            <c:spPr>
              <a:solidFill>
                <a:schemeClr val="accent6"/>
              </a:solidFill>
              <a:ln w="19050">
                <a:noFill/>
              </a:ln>
              <a:effectLst/>
            </c:spPr>
            <c:extLst>
              <c:ext xmlns:c16="http://schemas.microsoft.com/office/drawing/2014/chart" uri="{C3380CC4-5D6E-409C-BE32-E72D297353CC}">
                <c16:uniqueId val="{00000003-50AA-49D6-9D62-C31EF556879C}"/>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50AA-49D6-9D62-C31EF556879C}"/>
              </c:ext>
            </c:extLst>
          </c:dPt>
          <c:cat>
            <c:strRef>
              <c:f>'[1]Calculation worksheet'!$Q$113:$S$113</c:f>
              <c:strCache>
                <c:ptCount val="3"/>
                <c:pt idx="0">
                  <c:v>Blank</c:v>
                </c:pt>
                <c:pt idx="1">
                  <c:v>Profit%</c:v>
                </c:pt>
                <c:pt idx="2">
                  <c:v>Cost%</c:v>
                </c:pt>
              </c:strCache>
            </c:strRef>
          </c:cat>
          <c:val>
            <c:numRef>
              <c:f>'[1]Calculation worksheet'!$Q$116:$S$116</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6-50AA-49D6-9D62-C31EF556879C}"/>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emf"/><Relationship Id="rId18" Type="http://schemas.openxmlformats.org/officeDocument/2006/relationships/image" Target="../media/image18.png"/><Relationship Id="rId3" Type="http://schemas.openxmlformats.org/officeDocument/2006/relationships/image" Target="../media/image3.svg"/><Relationship Id="rId21" Type="http://schemas.openxmlformats.org/officeDocument/2006/relationships/chart" Target="../charts/chart2.xml"/><Relationship Id="rId7" Type="http://schemas.openxmlformats.org/officeDocument/2006/relationships/image" Target="../media/image7.svg"/><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png"/><Relationship Id="rId16" Type="http://schemas.openxmlformats.org/officeDocument/2006/relationships/image" Target="../media/image16.emf"/><Relationship Id="rId20"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image" Target="../media/image15.emf"/><Relationship Id="rId23" Type="http://schemas.openxmlformats.org/officeDocument/2006/relationships/chart" Target="../charts/chart4.xml"/><Relationship Id="rId10" Type="http://schemas.openxmlformats.org/officeDocument/2006/relationships/image" Target="../media/image10.png"/><Relationship Id="rId19" Type="http://schemas.openxmlformats.org/officeDocument/2006/relationships/image" Target="../media/image19.sv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emf"/><Relationship Id="rId22"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27.emf"/><Relationship Id="rId3" Type="http://schemas.openxmlformats.org/officeDocument/2006/relationships/image" Target="../media/image22.png"/><Relationship Id="rId7" Type="http://schemas.openxmlformats.org/officeDocument/2006/relationships/image" Target="../media/image26.emf"/><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45720</xdr:rowOff>
    </xdr:from>
    <xdr:to>
      <xdr:col>6</xdr:col>
      <xdr:colOff>137160</xdr:colOff>
      <xdr:row>4</xdr:row>
      <xdr:rowOff>0</xdr:rowOff>
    </xdr:to>
    <xdr:sp macro="" textlink="">
      <xdr:nvSpPr>
        <xdr:cNvPr id="2" name="Rectangle 1">
          <a:extLst>
            <a:ext uri="{FF2B5EF4-FFF2-40B4-BE49-F238E27FC236}">
              <a16:creationId xmlns:a16="http://schemas.microsoft.com/office/drawing/2014/main" id="{52CA5C1E-B6DD-4E8B-8341-3DA27BC72C58}"/>
            </a:ext>
          </a:extLst>
        </xdr:cNvPr>
        <xdr:cNvSpPr/>
      </xdr:nvSpPr>
      <xdr:spPr>
        <a:xfrm>
          <a:off x="167640" y="45720"/>
          <a:ext cx="3032760" cy="746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Chocolate</a:t>
          </a:r>
          <a:r>
            <a:rPr lang="en-IN" sz="28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rPr>
            <a:t> Sales</a:t>
          </a:r>
          <a:endParaRPr lang="en-IN" sz="2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ndParaRPr>
        </a:p>
      </xdr:txBody>
    </xdr:sp>
    <xdr:clientData/>
  </xdr:twoCellAnchor>
  <xdr:twoCellAnchor editAs="oneCell">
    <xdr:from>
      <xdr:col>5</xdr:col>
      <xdr:colOff>384841</xdr:colOff>
      <xdr:row>0</xdr:row>
      <xdr:rowOff>62047</xdr:rowOff>
    </xdr:from>
    <xdr:to>
      <xdr:col>6</xdr:col>
      <xdr:colOff>283027</xdr:colOff>
      <xdr:row>3</xdr:row>
      <xdr:rowOff>6450</xdr:rowOff>
    </xdr:to>
    <xdr:pic>
      <xdr:nvPicPr>
        <xdr:cNvPr id="3" name="Picture 2" descr="A white circle with black text and chocolates&#10;&#10;Description automatically generated">
          <a:extLst>
            <a:ext uri="{FF2B5EF4-FFF2-40B4-BE49-F238E27FC236}">
              <a16:creationId xmlns:a16="http://schemas.microsoft.com/office/drawing/2014/main" id="{DDF61E61-5AF6-44E7-9E5F-B34CE2E800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7521" y="62047"/>
          <a:ext cx="568746" cy="542028"/>
        </a:xfrm>
        <a:prstGeom prst="rect">
          <a:avLst/>
        </a:prstGeom>
      </xdr:spPr>
    </xdr:pic>
    <xdr:clientData/>
  </xdr:twoCellAnchor>
  <xdr:twoCellAnchor>
    <xdr:from>
      <xdr:col>2</xdr:col>
      <xdr:colOff>225670</xdr:colOff>
      <xdr:row>4</xdr:row>
      <xdr:rowOff>0</xdr:rowOff>
    </xdr:from>
    <xdr:to>
      <xdr:col>3</xdr:col>
      <xdr:colOff>472440</xdr:colOff>
      <xdr:row>5</xdr:row>
      <xdr:rowOff>64770</xdr:rowOff>
    </xdr:to>
    <xdr:sp macro="" textlink="">
      <xdr:nvSpPr>
        <xdr:cNvPr id="4" name="Rectangle 3">
          <a:extLst>
            <a:ext uri="{FF2B5EF4-FFF2-40B4-BE49-F238E27FC236}">
              <a16:creationId xmlns:a16="http://schemas.microsoft.com/office/drawing/2014/main" id="{97D7F3DE-1774-4E50-8D9D-EA0DEBB3A5F4}"/>
            </a:ext>
          </a:extLst>
        </xdr:cNvPr>
        <xdr:cNvSpPr/>
      </xdr:nvSpPr>
      <xdr:spPr>
        <a:xfrm>
          <a:off x="560950" y="792480"/>
          <a:ext cx="932570" cy="2400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chemeClr val="tx1">
                  <a:lumMod val="50000"/>
                  <a:lumOff val="50000"/>
                </a:schemeClr>
              </a:solidFill>
            </a:rPr>
            <a:t>SALES</a:t>
          </a:r>
        </a:p>
      </xdr:txBody>
    </xdr:sp>
    <xdr:clientData/>
  </xdr:twoCellAnchor>
  <xdr:twoCellAnchor>
    <xdr:from>
      <xdr:col>2</xdr:col>
      <xdr:colOff>0</xdr:colOff>
      <xdr:row>5</xdr:row>
      <xdr:rowOff>38100</xdr:rowOff>
    </xdr:from>
    <xdr:to>
      <xdr:col>3</xdr:col>
      <xdr:colOff>468044</xdr:colOff>
      <xdr:row>7</xdr:row>
      <xdr:rowOff>0</xdr:rowOff>
    </xdr:to>
    <xdr:sp macro="" textlink="'[1]Calculation worksheet'!$Z$23">
      <xdr:nvSpPr>
        <xdr:cNvPr id="5" name="Rectangle 4">
          <a:extLst>
            <a:ext uri="{FF2B5EF4-FFF2-40B4-BE49-F238E27FC236}">
              <a16:creationId xmlns:a16="http://schemas.microsoft.com/office/drawing/2014/main" id="{935CC816-17AB-40C5-8C61-DD509509C009}"/>
            </a:ext>
          </a:extLst>
        </xdr:cNvPr>
        <xdr:cNvSpPr/>
      </xdr:nvSpPr>
      <xdr:spPr>
        <a:xfrm>
          <a:off x="335280" y="1005840"/>
          <a:ext cx="1153844" cy="3124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494F0DE-729F-472E-AB72-63DC595B8B2A}"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cs typeface="Arial"/>
            </a:rPr>
            <a:pPr algn="l"/>
            <a:t>$21.70M</a:t>
          </a:fld>
          <a:endParaRPr lang="en-IN" sz="32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ndParaRPr>
        </a:p>
      </xdr:txBody>
    </xdr:sp>
    <xdr:clientData/>
  </xdr:twoCellAnchor>
  <xdr:twoCellAnchor editAs="oneCell">
    <xdr:from>
      <xdr:col>2</xdr:col>
      <xdr:colOff>0</xdr:colOff>
      <xdr:row>4</xdr:row>
      <xdr:rowOff>0</xdr:rowOff>
    </xdr:from>
    <xdr:to>
      <xdr:col>2</xdr:col>
      <xdr:colOff>198999</xdr:colOff>
      <xdr:row>5</xdr:row>
      <xdr:rowOff>12854</xdr:rowOff>
    </xdr:to>
    <xdr:pic>
      <xdr:nvPicPr>
        <xdr:cNvPr id="6" name="Graphic 5" descr="Shopping cart with solid fill">
          <a:extLst>
            <a:ext uri="{FF2B5EF4-FFF2-40B4-BE49-F238E27FC236}">
              <a16:creationId xmlns:a16="http://schemas.microsoft.com/office/drawing/2014/main" id="{09639F7C-2416-4939-A94C-563E222B5DE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35280" y="792480"/>
          <a:ext cx="198999" cy="198999"/>
        </a:xfrm>
        <a:prstGeom prst="rect">
          <a:avLst/>
        </a:prstGeom>
      </xdr:spPr>
    </xdr:pic>
    <xdr:clientData/>
  </xdr:twoCellAnchor>
  <xdr:twoCellAnchor>
    <xdr:from>
      <xdr:col>2</xdr:col>
      <xdr:colOff>225670</xdr:colOff>
      <xdr:row>10</xdr:row>
      <xdr:rowOff>0</xdr:rowOff>
    </xdr:from>
    <xdr:to>
      <xdr:col>3</xdr:col>
      <xdr:colOff>472440</xdr:colOff>
      <xdr:row>11</xdr:row>
      <xdr:rowOff>110490</xdr:rowOff>
    </xdr:to>
    <xdr:sp macro="" textlink="">
      <xdr:nvSpPr>
        <xdr:cNvPr id="7" name="Rectangle 6">
          <a:extLst>
            <a:ext uri="{FF2B5EF4-FFF2-40B4-BE49-F238E27FC236}">
              <a16:creationId xmlns:a16="http://schemas.microsoft.com/office/drawing/2014/main" id="{7CDD0B6C-03D7-48BE-999B-1CDB454CBDE3}"/>
            </a:ext>
          </a:extLst>
        </xdr:cNvPr>
        <xdr:cNvSpPr/>
      </xdr:nvSpPr>
      <xdr:spPr>
        <a:xfrm>
          <a:off x="560950" y="1859280"/>
          <a:ext cx="93257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BOXES</a:t>
          </a:r>
        </a:p>
      </xdr:txBody>
    </xdr:sp>
    <xdr:clientData/>
  </xdr:twoCellAnchor>
  <xdr:twoCellAnchor>
    <xdr:from>
      <xdr:col>1</xdr:col>
      <xdr:colOff>144780</xdr:colOff>
      <xdr:row>11</xdr:row>
      <xdr:rowOff>60960</xdr:rowOff>
    </xdr:from>
    <xdr:to>
      <xdr:col>3</xdr:col>
      <xdr:colOff>655320</xdr:colOff>
      <xdr:row>13</xdr:row>
      <xdr:rowOff>72390</xdr:rowOff>
    </xdr:to>
    <xdr:sp macro="" textlink="'[1]Calculation worksheet'!$Z$24">
      <xdr:nvSpPr>
        <xdr:cNvPr id="8" name="Rectangle 7">
          <a:extLst>
            <a:ext uri="{FF2B5EF4-FFF2-40B4-BE49-F238E27FC236}">
              <a16:creationId xmlns:a16="http://schemas.microsoft.com/office/drawing/2014/main" id="{56B28890-F73C-49CB-B3B9-34512B6CE849}"/>
            </a:ext>
          </a:extLst>
        </xdr:cNvPr>
        <xdr:cNvSpPr/>
      </xdr:nvSpPr>
      <xdr:spPr>
        <a:xfrm>
          <a:off x="312420" y="2095500"/>
          <a:ext cx="1363980"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50126EB8-BDB6-4E9C-A3C5-0892BC5724F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1,344.6 K</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16</xdr:row>
      <xdr:rowOff>0</xdr:rowOff>
    </xdr:from>
    <xdr:to>
      <xdr:col>3</xdr:col>
      <xdr:colOff>472440</xdr:colOff>
      <xdr:row>17</xdr:row>
      <xdr:rowOff>110490</xdr:rowOff>
    </xdr:to>
    <xdr:sp macro="" textlink="">
      <xdr:nvSpPr>
        <xdr:cNvPr id="9" name="Rectangle 8">
          <a:extLst>
            <a:ext uri="{FF2B5EF4-FFF2-40B4-BE49-F238E27FC236}">
              <a16:creationId xmlns:a16="http://schemas.microsoft.com/office/drawing/2014/main" id="{403F0D06-41A3-489A-871A-F4590B7D195C}"/>
            </a:ext>
          </a:extLst>
        </xdr:cNvPr>
        <xdr:cNvSpPr/>
      </xdr:nvSpPr>
      <xdr:spPr>
        <a:xfrm>
          <a:off x="560950" y="2918460"/>
          <a:ext cx="932570" cy="33147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SHIPMENT</a:t>
          </a:r>
        </a:p>
      </xdr:txBody>
    </xdr:sp>
    <xdr:clientData/>
  </xdr:twoCellAnchor>
  <xdr:twoCellAnchor>
    <xdr:from>
      <xdr:col>2</xdr:col>
      <xdr:colOff>0</xdr:colOff>
      <xdr:row>17</xdr:row>
      <xdr:rowOff>83820</xdr:rowOff>
    </xdr:from>
    <xdr:to>
      <xdr:col>3</xdr:col>
      <xdr:colOff>468044</xdr:colOff>
      <xdr:row>19</xdr:row>
      <xdr:rowOff>95250</xdr:rowOff>
    </xdr:to>
    <xdr:sp macro="" textlink="'[1]Calculation worksheet'!$Z$25">
      <xdr:nvSpPr>
        <xdr:cNvPr id="10" name="Rectangle 9">
          <a:extLst>
            <a:ext uri="{FF2B5EF4-FFF2-40B4-BE49-F238E27FC236}">
              <a16:creationId xmlns:a16="http://schemas.microsoft.com/office/drawing/2014/main" id="{D65E2842-DB3A-47D0-BF72-8C846DE4BDC8}"/>
            </a:ext>
          </a:extLst>
        </xdr:cNvPr>
        <xdr:cNvSpPr/>
      </xdr:nvSpPr>
      <xdr:spPr>
        <a:xfrm>
          <a:off x="335280" y="3223260"/>
          <a:ext cx="115384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A7159C-67A8-4F93-92EE-3973F1445B09}"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rPr>
            <a:pPr marL="0" indent="0" algn="l"/>
            <a:t>3,791</a:t>
          </a:fld>
          <a:endParaRPr lang="en-IN"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mj-lt"/>
            <a:ea typeface="+mn-ea"/>
            <a:cs typeface="Arial"/>
          </a:endParaRPr>
        </a:p>
      </xdr:txBody>
    </xdr:sp>
    <xdr:clientData/>
  </xdr:twoCellAnchor>
  <xdr:twoCellAnchor>
    <xdr:from>
      <xdr:col>2</xdr:col>
      <xdr:colOff>225670</xdr:colOff>
      <xdr:row>22</xdr:row>
      <xdr:rowOff>0</xdr:rowOff>
    </xdr:from>
    <xdr:to>
      <xdr:col>3</xdr:col>
      <xdr:colOff>472440</xdr:colOff>
      <xdr:row>23</xdr:row>
      <xdr:rowOff>110490</xdr:rowOff>
    </xdr:to>
    <xdr:sp macro="" textlink="">
      <xdr:nvSpPr>
        <xdr:cNvPr id="11" name="Rectangle 10">
          <a:extLst>
            <a:ext uri="{FF2B5EF4-FFF2-40B4-BE49-F238E27FC236}">
              <a16:creationId xmlns:a16="http://schemas.microsoft.com/office/drawing/2014/main" id="{B6102CD9-BF17-4745-A728-C391DAB7B158}"/>
            </a:ext>
          </a:extLst>
        </xdr:cNvPr>
        <xdr:cNvSpPr/>
      </xdr:nvSpPr>
      <xdr:spPr>
        <a:xfrm>
          <a:off x="560950" y="4023360"/>
          <a:ext cx="93257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COST</a:t>
          </a:r>
        </a:p>
      </xdr:txBody>
    </xdr:sp>
    <xdr:clientData/>
  </xdr:twoCellAnchor>
  <xdr:twoCellAnchor>
    <xdr:from>
      <xdr:col>2</xdr:col>
      <xdr:colOff>0</xdr:colOff>
      <xdr:row>23</xdr:row>
      <xdr:rowOff>83820</xdr:rowOff>
    </xdr:from>
    <xdr:to>
      <xdr:col>3</xdr:col>
      <xdr:colOff>468044</xdr:colOff>
      <xdr:row>25</xdr:row>
      <xdr:rowOff>95250</xdr:rowOff>
    </xdr:to>
    <xdr:sp macro="" textlink="'[1]Calculation worksheet'!$Z$26">
      <xdr:nvSpPr>
        <xdr:cNvPr id="12" name="Rectangle 11">
          <a:extLst>
            <a:ext uri="{FF2B5EF4-FFF2-40B4-BE49-F238E27FC236}">
              <a16:creationId xmlns:a16="http://schemas.microsoft.com/office/drawing/2014/main" id="{B9CEB66B-0D07-4205-BCDA-9AE48450C492}"/>
            </a:ext>
          </a:extLst>
        </xdr:cNvPr>
        <xdr:cNvSpPr/>
      </xdr:nvSpPr>
      <xdr:spPr>
        <a:xfrm>
          <a:off x="335280" y="4282440"/>
          <a:ext cx="115384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25BB756-880C-48DA-BA7A-9D5E93D7FD5A}" type="TxLink">
            <a:rPr lang="en-US"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rPr>
            <a:pPr marL="0" indent="0" algn="l"/>
            <a:t>$6.68M</a:t>
          </a:fld>
          <a:endParaRPr lang="en-IN" sz="2000" b="0" i="0" u="none" strike="noStrike">
            <a:gradFill flip="none" rotWithShape="1">
              <a:gsLst>
                <a:gs pos="0">
                  <a:srgbClr val="EE0000"/>
                </a:gs>
                <a:gs pos="50000">
                  <a:schemeClr val="accent2">
                    <a:shade val="67500"/>
                    <a:satMod val="115000"/>
                  </a:schemeClr>
                </a:gs>
                <a:gs pos="87000">
                  <a:schemeClr val="accent2">
                    <a:shade val="100000"/>
                    <a:satMod val="115000"/>
                  </a:schemeClr>
                </a:gs>
              </a:gsLst>
              <a:lin ang="16200000" scaled="1"/>
              <a:tileRect/>
            </a:gradFill>
            <a:latin typeface="+mj-lt"/>
            <a:ea typeface="+mn-ea"/>
            <a:cs typeface="Arial"/>
          </a:endParaRPr>
        </a:p>
      </xdr:txBody>
    </xdr:sp>
    <xdr:clientData/>
  </xdr:twoCellAnchor>
  <xdr:twoCellAnchor>
    <xdr:from>
      <xdr:col>2</xdr:col>
      <xdr:colOff>245599</xdr:colOff>
      <xdr:row>28</xdr:row>
      <xdr:rowOff>36048</xdr:rowOff>
    </xdr:from>
    <xdr:to>
      <xdr:col>3</xdr:col>
      <xdr:colOff>492369</xdr:colOff>
      <xdr:row>29</xdr:row>
      <xdr:rowOff>146538</xdr:rowOff>
    </xdr:to>
    <xdr:sp macro="" textlink="">
      <xdr:nvSpPr>
        <xdr:cNvPr id="13" name="Rectangle 12">
          <a:extLst>
            <a:ext uri="{FF2B5EF4-FFF2-40B4-BE49-F238E27FC236}">
              <a16:creationId xmlns:a16="http://schemas.microsoft.com/office/drawing/2014/main" id="{2E5CF0CE-7701-4AAC-8F09-DBF49E7A7828}"/>
            </a:ext>
          </a:extLst>
        </xdr:cNvPr>
        <xdr:cNvSpPr/>
      </xdr:nvSpPr>
      <xdr:spPr>
        <a:xfrm>
          <a:off x="580879" y="5156688"/>
          <a:ext cx="93257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a:t>
          </a:r>
        </a:p>
      </xdr:txBody>
    </xdr:sp>
    <xdr:clientData/>
  </xdr:twoCellAnchor>
  <xdr:twoCellAnchor>
    <xdr:from>
      <xdr:col>1</xdr:col>
      <xdr:colOff>152400</xdr:colOff>
      <xdr:row>29</xdr:row>
      <xdr:rowOff>72976</xdr:rowOff>
    </xdr:from>
    <xdr:to>
      <xdr:col>3</xdr:col>
      <xdr:colOff>452804</xdr:colOff>
      <xdr:row>31</xdr:row>
      <xdr:rowOff>84406</xdr:rowOff>
    </xdr:to>
    <xdr:sp macro="" textlink="'[1]Calculation worksheet'!$Z$27">
      <xdr:nvSpPr>
        <xdr:cNvPr id="14" name="Rectangle 13">
          <a:extLst>
            <a:ext uri="{FF2B5EF4-FFF2-40B4-BE49-F238E27FC236}">
              <a16:creationId xmlns:a16="http://schemas.microsoft.com/office/drawing/2014/main" id="{881BEE1A-6019-4B94-9BD7-22BE2E49B1F0}"/>
            </a:ext>
          </a:extLst>
        </xdr:cNvPr>
        <xdr:cNvSpPr/>
      </xdr:nvSpPr>
      <xdr:spPr>
        <a:xfrm>
          <a:off x="320040" y="5368876"/>
          <a:ext cx="1153844" cy="36957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9190CF4-DF52-42F0-8BA1-7DC04A6CB8A8}"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$15.02M</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xdr:from>
      <xdr:col>2</xdr:col>
      <xdr:colOff>225670</xdr:colOff>
      <xdr:row>34</xdr:row>
      <xdr:rowOff>0</xdr:rowOff>
    </xdr:from>
    <xdr:to>
      <xdr:col>3</xdr:col>
      <xdr:colOff>472440</xdr:colOff>
      <xdr:row>35</xdr:row>
      <xdr:rowOff>110490</xdr:rowOff>
    </xdr:to>
    <xdr:sp macro="" textlink="">
      <xdr:nvSpPr>
        <xdr:cNvPr id="15" name="Rectangle 14">
          <a:extLst>
            <a:ext uri="{FF2B5EF4-FFF2-40B4-BE49-F238E27FC236}">
              <a16:creationId xmlns:a16="http://schemas.microsoft.com/office/drawing/2014/main" id="{9655F0BC-BFC5-455B-AED1-0A5DCF76D239}"/>
            </a:ext>
          </a:extLst>
        </xdr:cNvPr>
        <xdr:cNvSpPr/>
      </xdr:nvSpPr>
      <xdr:spPr>
        <a:xfrm>
          <a:off x="560950" y="6179820"/>
          <a:ext cx="93257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50000"/>
                  <a:lumOff val="50000"/>
                </a:schemeClr>
              </a:solidFill>
            </a:rPr>
            <a:t>PROFIT %</a:t>
          </a:r>
        </a:p>
      </xdr:txBody>
    </xdr:sp>
    <xdr:clientData/>
  </xdr:twoCellAnchor>
  <xdr:twoCellAnchor>
    <xdr:from>
      <xdr:col>1</xdr:col>
      <xdr:colOff>144780</xdr:colOff>
      <xdr:row>35</xdr:row>
      <xdr:rowOff>68580</xdr:rowOff>
    </xdr:from>
    <xdr:to>
      <xdr:col>3</xdr:col>
      <xdr:colOff>445184</xdr:colOff>
      <xdr:row>37</xdr:row>
      <xdr:rowOff>80010</xdr:rowOff>
    </xdr:to>
    <xdr:sp macro="" textlink="'[1]Calculation worksheet'!$Z$28">
      <xdr:nvSpPr>
        <xdr:cNvPr id="16" name="Rectangle 15">
          <a:extLst>
            <a:ext uri="{FF2B5EF4-FFF2-40B4-BE49-F238E27FC236}">
              <a16:creationId xmlns:a16="http://schemas.microsoft.com/office/drawing/2014/main" id="{42F96E70-210D-4A7C-877C-8DD746C39D36}"/>
            </a:ext>
          </a:extLst>
        </xdr:cNvPr>
        <xdr:cNvSpPr/>
      </xdr:nvSpPr>
      <xdr:spPr>
        <a:xfrm>
          <a:off x="312420" y="6423660"/>
          <a:ext cx="1153844"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B982594-5488-455E-BC2B-FB1CC905E8D0}"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rPr>
            <a:pPr marL="0" indent="0" algn="l"/>
            <a:t>69.21%</a:t>
          </a:fld>
          <a:endParaRPr lang="en-IN"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16200000" scaled="1"/>
              <a:tileRect/>
            </a:gradFill>
            <a:latin typeface="+mj-lt"/>
            <a:ea typeface="+mn-ea"/>
            <a:cs typeface="Arial"/>
          </a:endParaRPr>
        </a:p>
      </xdr:txBody>
    </xdr:sp>
    <xdr:clientData/>
  </xdr:twoCellAnchor>
  <xdr:twoCellAnchor editAs="oneCell">
    <xdr:from>
      <xdr:col>2</xdr:col>
      <xdr:colOff>0</xdr:colOff>
      <xdr:row>10</xdr:row>
      <xdr:rowOff>0</xdr:rowOff>
    </xdr:from>
    <xdr:to>
      <xdr:col>2</xdr:col>
      <xdr:colOff>213360</xdr:colOff>
      <xdr:row>11</xdr:row>
      <xdr:rowOff>20548</xdr:rowOff>
    </xdr:to>
    <xdr:pic>
      <xdr:nvPicPr>
        <xdr:cNvPr id="17" name="Graphic 16">
          <a:extLst>
            <a:ext uri="{FF2B5EF4-FFF2-40B4-BE49-F238E27FC236}">
              <a16:creationId xmlns:a16="http://schemas.microsoft.com/office/drawing/2014/main" id="{7AFF3CCA-0C8D-4285-A9B7-7C55A820BD7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335280" y="1859280"/>
          <a:ext cx="213360" cy="206693"/>
        </a:xfrm>
        <a:prstGeom prst="rect">
          <a:avLst/>
        </a:prstGeom>
      </xdr:spPr>
    </xdr:pic>
    <xdr:clientData/>
  </xdr:twoCellAnchor>
  <xdr:twoCellAnchor editAs="oneCell">
    <xdr:from>
      <xdr:col>2</xdr:col>
      <xdr:colOff>0</xdr:colOff>
      <xdr:row>15</xdr:row>
      <xdr:rowOff>172244</xdr:rowOff>
    </xdr:from>
    <xdr:to>
      <xdr:col>2</xdr:col>
      <xdr:colOff>220980</xdr:colOff>
      <xdr:row>16</xdr:row>
      <xdr:rowOff>206507</xdr:rowOff>
    </xdr:to>
    <xdr:pic>
      <xdr:nvPicPr>
        <xdr:cNvPr id="18" name="Graphic 17" descr="Freight with solid fill">
          <a:extLst>
            <a:ext uri="{FF2B5EF4-FFF2-40B4-BE49-F238E27FC236}">
              <a16:creationId xmlns:a16="http://schemas.microsoft.com/office/drawing/2014/main" id="{2F3739D3-486D-4763-ADBE-376570A85F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35280" y="2915444"/>
          <a:ext cx="220980" cy="220410"/>
        </a:xfrm>
        <a:prstGeom prst="rect">
          <a:avLst/>
        </a:prstGeom>
      </xdr:spPr>
    </xdr:pic>
    <xdr:clientData/>
  </xdr:twoCellAnchor>
  <xdr:twoCellAnchor editAs="oneCell">
    <xdr:from>
      <xdr:col>2</xdr:col>
      <xdr:colOff>0</xdr:colOff>
      <xdr:row>22</xdr:row>
      <xdr:rowOff>0</xdr:rowOff>
    </xdr:from>
    <xdr:to>
      <xdr:col>2</xdr:col>
      <xdr:colOff>210117</xdr:colOff>
      <xdr:row>23</xdr:row>
      <xdr:rowOff>19593</xdr:rowOff>
    </xdr:to>
    <xdr:pic>
      <xdr:nvPicPr>
        <xdr:cNvPr id="19" name="Graphic 18" descr="Coins with solid fill">
          <a:extLst>
            <a:ext uri="{FF2B5EF4-FFF2-40B4-BE49-F238E27FC236}">
              <a16:creationId xmlns:a16="http://schemas.microsoft.com/office/drawing/2014/main" id="{21DC16E8-7407-487A-8DF8-6C3BC93F7DA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35280" y="4023360"/>
          <a:ext cx="210117" cy="205739"/>
        </a:xfrm>
        <a:prstGeom prst="rect">
          <a:avLst/>
        </a:prstGeom>
      </xdr:spPr>
    </xdr:pic>
    <xdr:clientData/>
  </xdr:twoCellAnchor>
  <xdr:twoCellAnchor editAs="oneCell">
    <xdr:from>
      <xdr:col>2</xdr:col>
      <xdr:colOff>0</xdr:colOff>
      <xdr:row>28</xdr:row>
      <xdr:rowOff>0</xdr:rowOff>
    </xdr:from>
    <xdr:to>
      <xdr:col>2</xdr:col>
      <xdr:colOff>220980</xdr:colOff>
      <xdr:row>29</xdr:row>
      <xdr:rowOff>30230</xdr:rowOff>
    </xdr:to>
    <xdr:pic>
      <xdr:nvPicPr>
        <xdr:cNvPr id="20" name="Graphic 19" descr="Piggy Bank with solid fill">
          <a:extLst>
            <a:ext uri="{FF2B5EF4-FFF2-40B4-BE49-F238E27FC236}">
              <a16:creationId xmlns:a16="http://schemas.microsoft.com/office/drawing/2014/main" id="{CF402606-AB8C-4890-9C14-67A8A14899E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5280" y="5120640"/>
          <a:ext cx="220980" cy="216376"/>
        </a:xfrm>
        <a:prstGeom prst="rect">
          <a:avLst/>
        </a:prstGeom>
      </xdr:spPr>
    </xdr:pic>
    <xdr:clientData/>
  </xdr:twoCellAnchor>
  <xdr:twoCellAnchor editAs="oneCell">
    <xdr:from>
      <xdr:col>2</xdr:col>
      <xdr:colOff>0</xdr:colOff>
      <xdr:row>34</xdr:row>
      <xdr:rowOff>0</xdr:rowOff>
    </xdr:from>
    <xdr:to>
      <xdr:col>2</xdr:col>
      <xdr:colOff>228600</xdr:colOff>
      <xdr:row>35</xdr:row>
      <xdr:rowOff>37692</xdr:rowOff>
    </xdr:to>
    <xdr:pic>
      <xdr:nvPicPr>
        <xdr:cNvPr id="21" name="Graphic 20" descr="Piggy Bank with solid fill">
          <a:extLst>
            <a:ext uri="{FF2B5EF4-FFF2-40B4-BE49-F238E27FC236}">
              <a16:creationId xmlns:a16="http://schemas.microsoft.com/office/drawing/2014/main" id="{A890D56B-6DB6-4BEA-9E20-0F4B637D9C3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35280" y="6179820"/>
          <a:ext cx="228600" cy="223837"/>
        </a:xfrm>
        <a:prstGeom prst="rect">
          <a:avLst/>
        </a:prstGeom>
      </xdr:spPr>
    </xdr:pic>
    <xdr:clientData/>
  </xdr:twoCellAnchor>
  <xdr:twoCellAnchor>
    <xdr:from>
      <xdr:col>2</xdr:col>
      <xdr:colOff>22860</xdr:colOff>
      <xdr:row>7</xdr:row>
      <xdr:rowOff>7620</xdr:rowOff>
    </xdr:from>
    <xdr:to>
      <xdr:col>3</xdr:col>
      <xdr:colOff>472440</xdr:colOff>
      <xdr:row>8</xdr:row>
      <xdr:rowOff>7620</xdr:rowOff>
    </xdr:to>
    <xdr:sp macro="" textlink="'[1]Calculation worksheet'!AA23">
      <xdr:nvSpPr>
        <xdr:cNvPr id="22" name="Rectangle 21">
          <a:extLst>
            <a:ext uri="{FF2B5EF4-FFF2-40B4-BE49-F238E27FC236}">
              <a16:creationId xmlns:a16="http://schemas.microsoft.com/office/drawing/2014/main" id="{7BD2169A-7A45-40D9-B2CA-C74558C48CF3}"/>
            </a:ext>
          </a:extLst>
        </xdr:cNvPr>
        <xdr:cNvSpPr/>
      </xdr:nvSpPr>
      <xdr:spPr>
        <a:xfrm>
          <a:off x="358140" y="1325880"/>
          <a:ext cx="113538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5353A6F-22D4-4620-8071-F74017DE7BF1}" type="TxLink">
            <a:rPr lang="en-US" sz="1100" b="0" i="1" u="none" strike="noStrike">
              <a:solidFill>
                <a:srgbClr val="FFC000"/>
              </a:solidFill>
              <a:latin typeface="Arial"/>
              <a:cs typeface="Arial"/>
            </a:rPr>
            <a:pPr algn="l"/>
            <a:t>$3.88M</a:t>
          </a:fld>
          <a:endParaRPr lang="en-IN" sz="1100" i="1">
            <a:solidFill>
              <a:srgbClr val="FFC000"/>
            </a:solidFill>
          </a:endParaRPr>
        </a:p>
      </xdr:txBody>
    </xdr:sp>
    <xdr:clientData/>
  </xdr:twoCellAnchor>
  <xdr:twoCellAnchor>
    <xdr:from>
      <xdr:col>2</xdr:col>
      <xdr:colOff>0</xdr:colOff>
      <xdr:row>13</xdr:row>
      <xdr:rowOff>0</xdr:rowOff>
    </xdr:from>
    <xdr:to>
      <xdr:col>3</xdr:col>
      <xdr:colOff>449580</xdr:colOff>
      <xdr:row>14</xdr:row>
      <xdr:rowOff>0</xdr:rowOff>
    </xdr:to>
    <xdr:sp macro="" textlink="'[1]Calculation worksheet'!AA24">
      <xdr:nvSpPr>
        <xdr:cNvPr id="23" name="Rectangle 22">
          <a:extLst>
            <a:ext uri="{FF2B5EF4-FFF2-40B4-BE49-F238E27FC236}">
              <a16:creationId xmlns:a16="http://schemas.microsoft.com/office/drawing/2014/main" id="{74AA2904-0F10-422A-BA9E-E2339E865516}"/>
            </a:ext>
          </a:extLst>
        </xdr:cNvPr>
        <xdr:cNvSpPr/>
      </xdr:nvSpPr>
      <xdr:spPr>
        <a:xfrm>
          <a:off x="335280" y="2385060"/>
          <a:ext cx="113538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EF0F455-8C0D-48BC-9E88-BC7A5ABE7537}" type="TxLink">
            <a:rPr lang="en-US" sz="1100" b="0" i="1" u="none" strike="noStrike">
              <a:solidFill>
                <a:srgbClr val="FFC000"/>
              </a:solidFill>
              <a:latin typeface="Arial"/>
              <a:ea typeface="+mn-ea"/>
              <a:cs typeface="Arial"/>
            </a:rPr>
            <a:pPr marL="0" indent="0" algn="l"/>
            <a:t>222.2 K</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19</xdr:row>
      <xdr:rowOff>7620</xdr:rowOff>
    </xdr:from>
    <xdr:to>
      <xdr:col>3</xdr:col>
      <xdr:colOff>449580</xdr:colOff>
      <xdr:row>20</xdr:row>
      <xdr:rowOff>7620</xdr:rowOff>
    </xdr:to>
    <xdr:sp macro="" textlink="'[1]Calculation worksheet'!AA25">
      <xdr:nvSpPr>
        <xdr:cNvPr id="24" name="Rectangle 23">
          <a:extLst>
            <a:ext uri="{FF2B5EF4-FFF2-40B4-BE49-F238E27FC236}">
              <a16:creationId xmlns:a16="http://schemas.microsoft.com/office/drawing/2014/main" id="{8FCF1264-129B-4A8B-B05B-2A14721AE073}"/>
            </a:ext>
          </a:extLst>
        </xdr:cNvPr>
        <xdr:cNvSpPr/>
      </xdr:nvSpPr>
      <xdr:spPr>
        <a:xfrm>
          <a:off x="335280" y="3497580"/>
          <a:ext cx="113538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6BFD4FE-122A-4887-9224-A3F520141417}" type="TxLink">
            <a:rPr lang="en-US" sz="1100" b="0" i="1" u="none" strike="noStrike">
              <a:solidFill>
                <a:srgbClr val="FFC000"/>
              </a:solidFill>
              <a:latin typeface="Arial"/>
              <a:ea typeface="+mn-ea"/>
              <a:cs typeface="Arial"/>
            </a:rPr>
            <a:pPr marL="0" indent="0" algn="l"/>
            <a:t>697</a:t>
          </a:fld>
          <a:endParaRPr lang="en-IN" sz="1100" b="0" i="1" u="none" strike="noStrike">
            <a:solidFill>
              <a:srgbClr val="FFC000"/>
            </a:solidFill>
            <a:latin typeface="Arial"/>
            <a:ea typeface="+mn-ea"/>
            <a:cs typeface="Arial"/>
          </a:endParaRPr>
        </a:p>
      </xdr:txBody>
    </xdr:sp>
    <xdr:clientData/>
  </xdr:twoCellAnchor>
  <xdr:twoCellAnchor>
    <xdr:from>
      <xdr:col>2</xdr:col>
      <xdr:colOff>7620</xdr:colOff>
      <xdr:row>25</xdr:row>
      <xdr:rowOff>45134</xdr:rowOff>
    </xdr:from>
    <xdr:to>
      <xdr:col>3</xdr:col>
      <xdr:colOff>457200</xdr:colOff>
      <xdr:row>26</xdr:row>
      <xdr:rowOff>45134</xdr:rowOff>
    </xdr:to>
    <xdr:sp macro="" textlink="'[1]Calculation worksheet'!AA26">
      <xdr:nvSpPr>
        <xdr:cNvPr id="25" name="Rectangle 24">
          <a:extLst>
            <a:ext uri="{FF2B5EF4-FFF2-40B4-BE49-F238E27FC236}">
              <a16:creationId xmlns:a16="http://schemas.microsoft.com/office/drawing/2014/main" id="{4BD8D31A-E74D-4E81-9870-6402E5852E1F}"/>
            </a:ext>
          </a:extLst>
        </xdr:cNvPr>
        <xdr:cNvSpPr/>
      </xdr:nvSpPr>
      <xdr:spPr>
        <a:xfrm>
          <a:off x="342900" y="4594274"/>
          <a:ext cx="1135380" cy="2209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B226384-534A-42D5-BADA-D731C98269DE}" type="TxLink">
            <a:rPr lang="en-US" sz="1100" b="0" i="1" u="none" strike="noStrike">
              <a:solidFill>
                <a:srgbClr val="FFC000"/>
              </a:solidFill>
              <a:latin typeface="Arial"/>
              <a:ea typeface="+mn-ea"/>
              <a:cs typeface="Arial"/>
            </a:rPr>
            <a:pPr marL="0" indent="0" algn="l"/>
            <a:t>$.53M</a:t>
          </a:fld>
          <a:endParaRPr lang="en-IN" sz="1100" b="0" i="1" u="none" strike="noStrike">
            <a:solidFill>
              <a:srgbClr val="FFC000"/>
            </a:solidFill>
            <a:latin typeface="Arial"/>
            <a:ea typeface="+mn-ea"/>
            <a:cs typeface="Arial"/>
          </a:endParaRPr>
        </a:p>
      </xdr:txBody>
    </xdr:sp>
    <xdr:clientData/>
  </xdr:twoCellAnchor>
  <xdr:twoCellAnchor>
    <xdr:from>
      <xdr:col>2</xdr:col>
      <xdr:colOff>0</xdr:colOff>
      <xdr:row>31</xdr:row>
      <xdr:rowOff>31066</xdr:rowOff>
    </xdr:from>
    <xdr:to>
      <xdr:col>3</xdr:col>
      <xdr:colOff>449580</xdr:colOff>
      <xdr:row>32</xdr:row>
      <xdr:rowOff>30480</xdr:rowOff>
    </xdr:to>
    <xdr:sp macro="" textlink="'[1]Calculation worksheet'!AA27">
      <xdr:nvSpPr>
        <xdr:cNvPr id="26" name="Rectangle 25">
          <a:extLst>
            <a:ext uri="{FF2B5EF4-FFF2-40B4-BE49-F238E27FC236}">
              <a16:creationId xmlns:a16="http://schemas.microsoft.com/office/drawing/2014/main" id="{860CE176-33AD-4566-97F1-1250CDE2FC29}"/>
            </a:ext>
          </a:extLst>
        </xdr:cNvPr>
        <xdr:cNvSpPr/>
      </xdr:nvSpPr>
      <xdr:spPr>
        <a:xfrm>
          <a:off x="335280" y="5685106"/>
          <a:ext cx="1135380" cy="1746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B562A52-AA67-4548-9644-11D72B3A3199}" type="TxLink">
            <a:rPr lang="en-US" sz="1100" b="0" i="1" u="none" strike="noStrike">
              <a:solidFill>
                <a:srgbClr val="FFC000"/>
              </a:solidFill>
              <a:latin typeface="Arial"/>
              <a:ea typeface="+mn-ea"/>
              <a:cs typeface="Arial"/>
            </a:rPr>
            <a:pPr marL="0" indent="0" algn="l"/>
            <a:t>$3.34M</a:t>
          </a:fld>
          <a:endParaRPr lang="en-IN" sz="1100" b="0" i="1" u="none" strike="noStrike">
            <a:solidFill>
              <a:srgbClr val="FFC000"/>
            </a:solidFill>
            <a:latin typeface="Arial"/>
            <a:ea typeface="+mn-ea"/>
            <a:cs typeface="Arial"/>
          </a:endParaRPr>
        </a:p>
      </xdr:txBody>
    </xdr:sp>
    <xdr:clientData/>
  </xdr:twoCellAnchor>
  <xdr:twoCellAnchor>
    <xdr:from>
      <xdr:col>1</xdr:col>
      <xdr:colOff>152400</xdr:colOff>
      <xdr:row>37</xdr:row>
      <xdr:rowOff>7620</xdr:rowOff>
    </xdr:from>
    <xdr:to>
      <xdr:col>3</xdr:col>
      <xdr:colOff>434340</xdr:colOff>
      <xdr:row>38</xdr:row>
      <xdr:rowOff>7620</xdr:rowOff>
    </xdr:to>
    <xdr:sp macro="" textlink="'[1]Calculation worksheet'!AA28">
      <xdr:nvSpPr>
        <xdr:cNvPr id="27" name="Rectangle 26">
          <a:extLst>
            <a:ext uri="{FF2B5EF4-FFF2-40B4-BE49-F238E27FC236}">
              <a16:creationId xmlns:a16="http://schemas.microsoft.com/office/drawing/2014/main" id="{97D8C781-0948-4BB5-A11F-B61F397463E0}"/>
            </a:ext>
          </a:extLst>
        </xdr:cNvPr>
        <xdr:cNvSpPr/>
      </xdr:nvSpPr>
      <xdr:spPr>
        <a:xfrm>
          <a:off x="320040" y="6713220"/>
          <a:ext cx="113538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0638C88-40C0-4C5B-995A-432D8DFBCC94}" type="TxLink">
            <a:rPr lang="en-US" sz="1100" b="0" i="1" u="none" strike="noStrike">
              <a:solidFill>
                <a:srgbClr val="FFC000"/>
              </a:solidFill>
              <a:latin typeface="Arial"/>
              <a:ea typeface="+mn-ea"/>
              <a:cs typeface="Arial"/>
            </a:rPr>
            <a:pPr marL="0" indent="0" algn="l"/>
            <a:t>86.22%</a:t>
          </a:fld>
          <a:endParaRPr lang="en-IN" sz="1100" b="0" i="1" u="none" strike="noStrike">
            <a:solidFill>
              <a:srgbClr val="FFC000"/>
            </a:solidFill>
            <a:latin typeface="Arial"/>
            <a:ea typeface="+mn-ea"/>
            <a:cs typeface="Arial"/>
          </a:endParaRPr>
        </a:p>
      </xdr:txBody>
    </xdr:sp>
    <xdr:clientData/>
  </xdr:twoCellAnchor>
  <xdr:twoCellAnchor editAs="oneCell">
    <xdr:from>
      <xdr:col>23</xdr:col>
      <xdr:colOff>475130</xdr:colOff>
      <xdr:row>4</xdr:row>
      <xdr:rowOff>35859</xdr:rowOff>
    </xdr:from>
    <xdr:to>
      <xdr:col>24</xdr:col>
      <xdr:colOff>233083</xdr:colOff>
      <xdr:row>9</xdr:row>
      <xdr:rowOff>92849</xdr:rowOff>
    </xdr:to>
    <mc:AlternateContent xmlns:mc="http://schemas.openxmlformats.org/markup-compatibility/2006">
      <mc:Choice xmlns:a14="http://schemas.microsoft.com/office/drawing/2010/main" Requires="a14">
        <xdr:graphicFrame macro="">
          <xdr:nvGraphicFramePr>
            <xdr:cNvPr id="28" name="Category 1">
              <a:extLst>
                <a:ext uri="{FF2B5EF4-FFF2-40B4-BE49-F238E27FC236}">
                  <a16:creationId xmlns:a16="http://schemas.microsoft.com/office/drawing/2014/main" id="{E02667DF-24A8-4E8D-B0D8-288D7549D99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9590444" y="841402"/>
              <a:ext cx="824753" cy="982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9</xdr:row>
      <xdr:rowOff>8965</xdr:rowOff>
    </xdr:from>
    <xdr:to>
      <xdr:col>4</xdr:col>
      <xdr:colOff>564776</xdr:colOff>
      <xdr:row>9</xdr:row>
      <xdr:rowOff>8965</xdr:rowOff>
    </xdr:to>
    <xdr:cxnSp macro="">
      <xdr:nvCxnSpPr>
        <xdr:cNvPr id="29" name="Straight Connector 28">
          <a:extLst>
            <a:ext uri="{FF2B5EF4-FFF2-40B4-BE49-F238E27FC236}">
              <a16:creationId xmlns:a16="http://schemas.microsoft.com/office/drawing/2014/main" id="{6A30E19F-1414-430D-A236-7EB938DF5EAC}"/>
            </a:ext>
          </a:extLst>
        </xdr:cNvPr>
        <xdr:cNvCxnSpPr/>
      </xdr:nvCxnSpPr>
      <xdr:spPr>
        <a:xfrm>
          <a:off x="335280" y="1692985"/>
          <a:ext cx="1936376"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0</xdr:rowOff>
    </xdr:from>
    <xdr:to>
      <xdr:col>4</xdr:col>
      <xdr:colOff>564776</xdr:colOff>
      <xdr:row>33</xdr:row>
      <xdr:rowOff>0</xdr:rowOff>
    </xdr:to>
    <xdr:cxnSp macro="">
      <xdr:nvCxnSpPr>
        <xdr:cNvPr id="30" name="Straight Connector 29">
          <a:extLst>
            <a:ext uri="{FF2B5EF4-FFF2-40B4-BE49-F238E27FC236}">
              <a16:creationId xmlns:a16="http://schemas.microsoft.com/office/drawing/2014/main" id="{4202A41E-9779-4CC6-B4C6-9034CC918C0E}"/>
            </a:ext>
          </a:extLst>
        </xdr:cNvPr>
        <xdr:cNvCxnSpPr/>
      </xdr:nvCxnSpPr>
      <xdr:spPr>
        <a:xfrm>
          <a:off x="335280" y="6004560"/>
          <a:ext cx="1936376"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26895</xdr:colOff>
      <xdr:row>27</xdr:row>
      <xdr:rowOff>8965</xdr:rowOff>
    </xdr:from>
    <xdr:to>
      <xdr:col>4</xdr:col>
      <xdr:colOff>591671</xdr:colOff>
      <xdr:row>27</xdr:row>
      <xdr:rowOff>8965</xdr:rowOff>
    </xdr:to>
    <xdr:cxnSp macro="">
      <xdr:nvCxnSpPr>
        <xdr:cNvPr id="31" name="Straight Connector 30">
          <a:extLst>
            <a:ext uri="{FF2B5EF4-FFF2-40B4-BE49-F238E27FC236}">
              <a16:creationId xmlns:a16="http://schemas.microsoft.com/office/drawing/2014/main" id="{E979ED9A-9EB7-4686-80ED-5D2FD6E7614E}"/>
            </a:ext>
          </a:extLst>
        </xdr:cNvPr>
        <xdr:cNvCxnSpPr/>
      </xdr:nvCxnSpPr>
      <xdr:spPr>
        <a:xfrm>
          <a:off x="362175" y="4954345"/>
          <a:ext cx="1936376"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21</xdr:row>
      <xdr:rowOff>26894</xdr:rowOff>
    </xdr:from>
    <xdr:to>
      <xdr:col>4</xdr:col>
      <xdr:colOff>564776</xdr:colOff>
      <xdr:row>21</xdr:row>
      <xdr:rowOff>26894</xdr:rowOff>
    </xdr:to>
    <xdr:cxnSp macro="">
      <xdr:nvCxnSpPr>
        <xdr:cNvPr id="32" name="Straight Connector 31">
          <a:extLst>
            <a:ext uri="{FF2B5EF4-FFF2-40B4-BE49-F238E27FC236}">
              <a16:creationId xmlns:a16="http://schemas.microsoft.com/office/drawing/2014/main" id="{AE14F478-3DE7-4746-B655-19D312E2B540}"/>
            </a:ext>
          </a:extLst>
        </xdr:cNvPr>
        <xdr:cNvCxnSpPr/>
      </xdr:nvCxnSpPr>
      <xdr:spPr>
        <a:xfrm>
          <a:off x="335280" y="3874994"/>
          <a:ext cx="1936376"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8965</xdr:colOff>
      <xdr:row>14</xdr:row>
      <xdr:rowOff>170329</xdr:rowOff>
    </xdr:from>
    <xdr:to>
      <xdr:col>4</xdr:col>
      <xdr:colOff>573741</xdr:colOff>
      <xdr:row>14</xdr:row>
      <xdr:rowOff>170329</xdr:rowOff>
    </xdr:to>
    <xdr:cxnSp macro="">
      <xdr:nvCxnSpPr>
        <xdr:cNvPr id="33" name="Straight Connector 32">
          <a:extLst>
            <a:ext uri="{FF2B5EF4-FFF2-40B4-BE49-F238E27FC236}">
              <a16:creationId xmlns:a16="http://schemas.microsoft.com/office/drawing/2014/main" id="{A5B15F0A-B16B-4B93-A3AF-94EA789D54A2}"/>
            </a:ext>
          </a:extLst>
        </xdr:cNvPr>
        <xdr:cNvCxnSpPr/>
      </xdr:nvCxnSpPr>
      <xdr:spPr>
        <a:xfrm>
          <a:off x="344245" y="2738269"/>
          <a:ext cx="1936376" cy="0"/>
        </a:xfrm>
        <a:prstGeom prst="line">
          <a:avLst/>
        </a:prstGeom>
        <a:ln>
          <a:solidFill>
            <a:schemeClr val="tx1">
              <a:lumMod val="50000"/>
              <a:lumOff val="5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0</xdr:colOff>
          <xdr:row>4</xdr:row>
          <xdr:rowOff>176470</xdr:rowOff>
        </xdr:from>
        <xdr:to>
          <xdr:col>7</xdr:col>
          <xdr:colOff>545374</xdr:colOff>
          <xdr:row>11</xdr:row>
          <xdr:rowOff>138370</xdr:rowOff>
        </xdr:to>
        <xdr:pic>
          <xdr:nvPicPr>
            <xdr:cNvPr id="34" name="Picture 33">
              <a:extLst>
                <a:ext uri="{FF2B5EF4-FFF2-40B4-BE49-F238E27FC236}">
                  <a16:creationId xmlns:a16="http://schemas.microsoft.com/office/drawing/2014/main" id="{6890E373-ECAF-41B7-BE0F-729BE5339EB9}"/>
                </a:ext>
              </a:extLst>
            </xdr:cNvPr>
            <xdr:cNvPicPr>
              <a:picLocks noChangeAspect="1" noChangeArrowheads="1"/>
              <a:extLst>
                <a:ext uri="{84589F7E-364E-4C9E-8A38-B11213B215E9}">
                  <a14:cameraTool cellRange="map.1" spid="_x0000_s1026"/>
                </a:ext>
              </a:extLst>
            </xdr:cNvPicPr>
          </xdr:nvPicPr>
          <xdr:blipFill>
            <a:blip xmlns:r="http://schemas.openxmlformats.org/officeDocument/2006/relationships" r:embed="rId12">
              <a:duotone>
                <a:schemeClr val="accent5">
                  <a:shade val="45000"/>
                  <a:satMod val="135000"/>
                </a:schemeClr>
                <a:prstClr val="white"/>
              </a:duotone>
              <a:lum bright="20000" contrast="20000"/>
            </a:blip>
            <a:srcRect/>
            <a:stretch>
              <a:fillRect/>
            </a:stretch>
          </xdr:blipFill>
          <xdr:spPr bwMode="auto">
            <a:xfrm>
              <a:off x="2993571" y="982013"/>
              <a:ext cx="1470660" cy="1257300"/>
            </a:xfrm>
            <a:prstGeom prst="rect">
              <a:avLst/>
            </a:prstGeom>
            <a:noFill/>
            <a:effectLst>
              <a:outerShdw blurRad="50800" dist="38100" dir="2700000" algn="tl" rotWithShape="0">
                <a:schemeClr val="bg1">
                  <a:alpha val="27000"/>
                </a:scheme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22412</xdr:colOff>
          <xdr:row>9</xdr:row>
          <xdr:rowOff>142404</xdr:rowOff>
        </xdr:from>
        <xdr:to>
          <xdr:col>7</xdr:col>
          <xdr:colOff>567786</xdr:colOff>
          <xdr:row>16</xdr:row>
          <xdr:rowOff>104304</xdr:rowOff>
        </xdr:to>
        <xdr:pic>
          <xdr:nvPicPr>
            <xdr:cNvPr id="35" name="Picture 34">
              <a:extLst>
                <a:ext uri="{FF2B5EF4-FFF2-40B4-BE49-F238E27FC236}">
                  <a16:creationId xmlns:a16="http://schemas.microsoft.com/office/drawing/2014/main" id="{E6EDF95E-5699-4CC8-939E-E2F7EB75C1F5}"/>
                </a:ext>
              </a:extLst>
            </xdr:cNvPr>
            <xdr:cNvPicPr>
              <a:picLocks noChangeAspect="1" noChangeArrowheads="1"/>
              <a:extLst>
                <a:ext uri="{84589F7E-364E-4C9E-8A38-B11213B215E9}">
                  <a14:cameraTool cellRange="map.2" spid="_x0000_s1027"/>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015983" y="1873233"/>
              <a:ext cx="1470660" cy="12573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15</xdr:row>
          <xdr:rowOff>85926</xdr:rowOff>
        </xdr:from>
        <xdr:to>
          <xdr:col>7</xdr:col>
          <xdr:colOff>540892</xdr:colOff>
          <xdr:row>22</xdr:row>
          <xdr:rowOff>4283</xdr:rowOff>
        </xdr:to>
        <xdr:pic>
          <xdr:nvPicPr>
            <xdr:cNvPr id="36" name="Picture 35">
              <a:extLst>
                <a:ext uri="{FF2B5EF4-FFF2-40B4-BE49-F238E27FC236}">
                  <a16:creationId xmlns:a16="http://schemas.microsoft.com/office/drawing/2014/main" id="{4956ADDB-736E-4262-B6E3-BCFBE890FCC0}"/>
                </a:ext>
              </a:extLst>
            </xdr:cNvPr>
            <xdr:cNvPicPr>
              <a:picLocks noChangeAspect="1" noChangeArrowheads="1"/>
              <a:extLst>
                <a:ext uri="{84589F7E-364E-4C9E-8A38-B11213B215E9}">
                  <a14:cameraTool cellRange="map.3" spid="_x0000_s1028"/>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989089" y="2927097"/>
              <a:ext cx="1470660" cy="12573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21</xdr:row>
          <xdr:rowOff>65307</xdr:rowOff>
        </xdr:from>
        <xdr:to>
          <xdr:col>7</xdr:col>
          <xdr:colOff>540892</xdr:colOff>
          <xdr:row>27</xdr:row>
          <xdr:rowOff>168721</xdr:rowOff>
        </xdr:to>
        <xdr:pic>
          <xdr:nvPicPr>
            <xdr:cNvPr id="37" name="Picture 36">
              <a:extLst>
                <a:ext uri="{FF2B5EF4-FFF2-40B4-BE49-F238E27FC236}">
                  <a16:creationId xmlns:a16="http://schemas.microsoft.com/office/drawing/2014/main" id="{ADF7FA67-8CD4-4C59-BF39-BB1A95EC1915}"/>
                </a:ext>
              </a:extLst>
            </xdr:cNvPr>
            <xdr:cNvPicPr>
              <a:picLocks noChangeAspect="1" noChangeArrowheads="1"/>
              <a:extLst>
                <a:ext uri="{84589F7E-364E-4C9E-8A38-B11213B215E9}">
                  <a14:cameraTool cellRange="map.4" spid="_x0000_s1029"/>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989089" y="4060364"/>
              <a:ext cx="1470660" cy="12573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27</xdr:row>
          <xdr:rowOff>44689</xdr:rowOff>
        </xdr:from>
        <xdr:to>
          <xdr:col>7</xdr:col>
          <xdr:colOff>540892</xdr:colOff>
          <xdr:row>34</xdr:row>
          <xdr:rowOff>6589</xdr:rowOff>
        </xdr:to>
        <xdr:pic>
          <xdr:nvPicPr>
            <xdr:cNvPr id="38" name="Picture 37">
              <a:extLst>
                <a:ext uri="{FF2B5EF4-FFF2-40B4-BE49-F238E27FC236}">
                  <a16:creationId xmlns:a16="http://schemas.microsoft.com/office/drawing/2014/main" id="{91182194-E1FE-49E8-BD25-D13B0BADD14B}"/>
                </a:ext>
              </a:extLst>
            </xdr:cNvPr>
            <xdr:cNvPicPr>
              <a:picLocks noChangeAspect="1" noChangeArrowheads="1"/>
              <a:extLst>
                <a:ext uri="{84589F7E-364E-4C9E-8A38-B11213B215E9}">
                  <a14:cameraTool cellRange="map.5" spid="_x0000_s1030"/>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989089" y="5193632"/>
              <a:ext cx="1470660" cy="12573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605118</xdr:colOff>
          <xdr:row>33</xdr:row>
          <xdr:rowOff>24071</xdr:rowOff>
        </xdr:from>
        <xdr:to>
          <xdr:col>7</xdr:col>
          <xdr:colOff>540892</xdr:colOff>
          <xdr:row>39</xdr:row>
          <xdr:rowOff>171028</xdr:rowOff>
        </xdr:to>
        <xdr:pic>
          <xdr:nvPicPr>
            <xdr:cNvPr id="39" name="Picture 38">
              <a:extLst>
                <a:ext uri="{FF2B5EF4-FFF2-40B4-BE49-F238E27FC236}">
                  <a16:creationId xmlns:a16="http://schemas.microsoft.com/office/drawing/2014/main" id="{AE238809-631E-443C-A336-46C1135EAF09}"/>
                </a:ext>
              </a:extLst>
            </xdr:cNvPr>
            <xdr:cNvPicPr>
              <a:picLocks noChangeAspect="1" noChangeArrowheads="1"/>
              <a:extLst>
                <a:ext uri="{84589F7E-364E-4C9E-8A38-B11213B215E9}">
                  <a14:cameraTool cellRange="map.6" spid="_x0000_s1031"/>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989089" y="6283357"/>
              <a:ext cx="1470660" cy="1257300"/>
            </a:xfrm>
            <a:prstGeom prst="rect">
              <a:avLst/>
            </a:prstGeom>
            <a:noFill/>
            <a:effectLst>
              <a:outerShdw blurRad="50800" dist="38100" dir="2700000" sx="75000" sy="75000" algn="tl" rotWithShape="0">
                <a:prstClr val="black">
                  <a:alpha val="82000"/>
                </a:prstClr>
              </a:outerShdw>
            </a:effectLst>
            <a:extLst>
              <a:ext uri="{909E8E84-426E-40DD-AFC4-6F175D3DCCD1}">
                <a14:hiddenFill>
                  <a:solidFill>
                    <a:srgbClr val="FFFFFF"/>
                  </a:solidFill>
                </a14:hiddenFill>
              </a:ext>
            </a:extLst>
          </xdr:spPr>
        </xdr:pic>
        <xdr:clientData/>
      </xdr:twoCellAnchor>
    </mc:Choice>
    <mc:Fallback/>
  </mc:AlternateContent>
  <xdr:twoCellAnchor editAs="oneCell">
    <xdr:from>
      <xdr:col>6</xdr:col>
      <xdr:colOff>0</xdr:colOff>
      <xdr:row>3</xdr:row>
      <xdr:rowOff>116877</xdr:rowOff>
    </xdr:from>
    <xdr:to>
      <xdr:col>6</xdr:col>
      <xdr:colOff>274320</xdr:colOff>
      <xdr:row>4</xdr:row>
      <xdr:rowOff>174171</xdr:rowOff>
    </xdr:to>
    <xdr:pic>
      <xdr:nvPicPr>
        <xdr:cNvPr id="40" name="Graphic 39" descr="Earth globe: Americas with solid fill">
          <a:extLst>
            <a:ext uri="{FF2B5EF4-FFF2-40B4-BE49-F238E27FC236}">
              <a16:creationId xmlns:a16="http://schemas.microsoft.com/office/drawing/2014/main" id="{6E0DEECF-5EF0-4C1E-9FE6-B9AF3DA4379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063240" y="703617"/>
          <a:ext cx="274320" cy="264123"/>
        </a:xfrm>
        <a:prstGeom prst="rect">
          <a:avLst/>
        </a:prstGeom>
      </xdr:spPr>
    </xdr:pic>
    <xdr:clientData/>
  </xdr:twoCellAnchor>
  <xdr:twoCellAnchor>
    <xdr:from>
      <xdr:col>6</xdr:col>
      <xdr:colOff>286872</xdr:colOff>
      <xdr:row>3</xdr:row>
      <xdr:rowOff>91664</xdr:rowOff>
    </xdr:from>
    <xdr:to>
      <xdr:col>7</xdr:col>
      <xdr:colOff>1039906</xdr:colOff>
      <xdr:row>5</xdr:row>
      <xdr:rowOff>0</xdr:rowOff>
    </xdr:to>
    <xdr:sp macro="" textlink="'[1]Calculation worksheet'!AC58">
      <xdr:nvSpPr>
        <xdr:cNvPr id="41" name="Rectangle 40">
          <a:extLst>
            <a:ext uri="{FF2B5EF4-FFF2-40B4-BE49-F238E27FC236}">
              <a16:creationId xmlns:a16="http://schemas.microsoft.com/office/drawing/2014/main" id="{E4865538-E608-4681-9370-FEE357B9F8A1}"/>
            </a:ext>
          </a:extLst>
        </xdr:cNvPr>
        <xdr:cNvSpPr/>
      </xdr:nvSpPr>
      <xdr:spPr>
        <a:xfrm>
          <a:off x="3350112" y="678404"/>
          <a:ext cx="1675054" cy="2893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CF3F6F5-5A6A-495B-A240-9EA01031B2BE}" type="TxLink">
            <a:rPr lang="en-US" sz="1200" b="0" i="0" u="none" strike="noStrike">
              <a:solidFill>
                <a:schemeClr val="tx1">
                  <a:lumMod val="50000"/>
                  <a:lumOff val="50000"/>
                </a:schemeClr>
              </a:solidFill>
              <a:latin typeface="+mn-lt"/>
              <a:cs typeface="Arial"/>
            </a:rPr>
            <a:pPr algn="l"/>
            <a:t>COUNTRY PROFIT%</a:t>
          </a:fld>
          <a:endParaRPr lang="en-IN" sz="1200">
            <a:solidFill>
              <a:schemeClr val="tx1">
                <a:lumMod val="50000"/>
                <a:lumOff val="50000"/>
              </a:schemeClr>
            </a:solidFill>
            <a:latin typeface="+mn-lt"/>
          </a:endParaRPr>
        </a:p>
      </xdr:txBody>
    </xdr:sp>
    <xdr:clientData/>
  </xdr:twoCellAnchor>
  <xdr:twoCellAnchor>
    <xdr:from>
      <xdr:col>11</xdr:col>
      <xdr:colOff>770964</xdr:colOff>
      <xdr:row>8</xdr:row>
      <xdr:rowOff>134471</xdr:rowOff>
    </xdr:from>
    <xdr:to>
      <xdr:col>14</xdr:col>
      <xdr:colOff>340658</xdr:colOff>
      <xdr:row>14</xdr:row>
      <xdr:rowOff>107576</xdr:rowOff>
    </xdr:to>
    <xdr:cxnSp macro="">
      <xdr:nvCxnSpPr>
        <xdr:cNvPr id="42" name="Straight Connector 41">
          <a:extLst>
            <a:ext uri="{FF2B5EF4-FFF2-40B4-BE49-F238E27FC236}">
              <a16:creationId xmlns:a16="http://schemas.microsoft.com/office/drawing/2014/main" id="{093EA9AD-FAB6-4336-B08B-D95FE64B5524}"/>
            </a:ext>
          </a:extLst>
        </xdr:cNvPr>
        <xdr:cNvCxnSpPr/>
      </xdr:nvCxnSpPr>
      <xdr:spPr>
        <a:xfrm>
          <a:off x="7834704" y="1635611"/>
          <a:ext cx="2770094" cy="10399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672353</xdr:colOff>
      <xdr:row>7</xdr:row>
      <xdr:rowOff>161365</xdr:rowOff>
    </xdr:from>
    <xdr:to>
      <xdr:col>14</xdr:col>
      <xdr:colOff>71717</xdr:colOff>
      <xdr:row>14</xdr:row>
      <xdr:rowOff>98612</xdr:rowOff>
    </xdr:to>
    <xdr:cxnSp macro="">
      <xdr:nvCxnSpPr>
        <xdr:cNvPr id="43" name="Straight Connector 42">
          <a:extLst>
            <a:ext uri="{FF2B5EF4-FFF2-40B4-BE49-F238E27FC236}">
              <a16:creationId xmlns:a16="http://schemas.microsoft.com/office/drawing/2014/main" id="{E716BD2B-FC5F-4F4A-BF71-900994CF6184}"/>
            </a:ext>
          </a:extLst>
        </xdr:cNvPr>
        <xdr:cNvCxnSpPr/>
      </xdr:nvCxnSpPr>
      <xdr:spPr>
        <a:xfrm flipV="1">
          <a:off x="7736093" y="1479625"/>
          <a:ext cx="2599764" cy="11869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80684</xdr:colOff>
      <xdr:row>8</xdr:row>
      <xdr:rowOff>98613</xdr:rowOff>
    </xdr:from>
    <xdr:to>
      <xdr:col>13</xdr:col>
      <xdr:colOff>134472</xdr:colOff>
      <xdr:row>13</xdr:row>
      <xdr:rowOff>143436</xdr:rowOff>
    </xdr:to>
    <xdr:sp macro="" textlink="">
      <xdr:nvSpPr>
        <xdr:cNvPr id="44" name="Oval 43">
          <a:extLst>
            <a:ext uri="{FF2B5EF4-FFF2-40B4-BE49-F238E27FC236}">
              <a16:creationId xmlns:a16="http://schemas.microsoft.com/office/drawing/2014/main" id="{38CDBB41-DE61-43A1-B01A-6E79EF357438}"/>
            </a:ext>
          </a:extLst>
        </xdr:cNvPr>
        <xdr:cNvSpPr/>
      </xdr:nvSpPr>
      <xdr:spPr>
        <a:xfrm>
          <a:off x="8409344" y="1599753"/>
          <a:ext cx="1135828" cy="928743"/>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8965</xdr:colOff>
      <xdr:row>3</xdr:row>
      <xdr:rowOff>17930</xdr:rowOff>
    </xdr:from>
    <xdr:to>
      <xdr:col>15</xdr:col>
      <xdr:colOff>690283</xdr:colOff>
      <xdr:row>18</xdr:row>
      <xdr:rowOff>135110</xdr:rowOff>
    </xdr:to>
    <xdr:graphicFrame macro="">
      <xdr:nvGraphicFramePr>
        <xdr:cNvPr id="45" name="Chart 44">
          <a:extLst>
            <a:ext uri="{FF2B5EF4-FFF2-40B4-BE49-F238E27FC236}">
              <a16:creationId xmlns:a16="http://schemas.microsoft.com/office/drawing/2014/main" id="{202A36A3-3FBC-4CB4-9B27-646242F9B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152401</xdr:colOff>
      <xdr:row>23</xdr:row>
      <xdr:rowOff>116541</xdr:rowOff>
    </xdr:from>
    <xdr:to>
      <xdr:col>15</xdr:col>
      <xdr:colOff>89646</xdr:colOff>
      <xdr:row>25</xdr:row>
      <xdr:rowOff>17929</xdr:rowOff>
    </xdr:to>
    <xdr:sp macro="" textlink="'[1]Calculation worksheet'!AC58">
      <xdr:nvSpPr>
        <xdr:cNvPr id="46" name="Rectangle 45">
          <a:extLst>
            <a:ext uri="{FF2B5EF4-FFF2-40B4-BE49-F238E27FC236}">
              <a16:creationId xmlns:a16="http://schemas.microsoft.com/office/drawing/2014/main" id="{EB31541F-F8F3-4E34-A4B6-409D2F579F08}"/>
            </a:ext>
          </a:extLst>
        </xdr:cNvPr>
        <xdr:cNvSpPr/>
      </xdr:nvSpPr>
      <xdr:spPr>
        <a:xfrm>
          <a:off x="10416541" y="4315161"/>
          <a:ext cx="1240265" cy="25190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0" i="0" u="none" strike="noStrike">
              <a:solidFill>
                <a:schemeClr val="tx1">
                  <a:lumMod val="50000"/>
                  <a:lumOff val="50000"/>
                </a:schemeClr>
              </a:solidFill>
              <a:latin typeface="+mn-lt"/>
              <a:cs typeface="Arial"/>
            </a:rPr>
            <a:t>LAST 28 DAYS</a:t>
          </a:r>
          <a:endParaRPr lang="en-IN" sz="1050">
            <a:solidFill>
              <a:schemeClr val="tx1">
                <a:lumMod val="50000"/>
                <a:lumOff val="50000"/>
              </a:schemeClr>
            </a:solidFill>
            <a:latin typeface="+mn-lt"/>
          </a:endParaRPr>
        </a:p>
      </xdr:txBody>
    </xdr:sp>
    <xdr:clientData/>
  </xdr:twoCellAnchor>
  <xdr:twoCellAnchor editAs="oneCell">
    <xdr:from>
      <xdr:col>18</xdr:col>
      <xdr:colOff>29584</xdr:colOff>
      <xdr:row>4</xdr:row>
      <xdr:rowOff>26896</xdr:rowOff>
    </xdr:from>
    <xdr:to>
      <xdr:col>19</xdr:col>
      <xdr:colOff>872266</xdr:colOff>
      <xdr:row>13</xdr:row>
      <xdr:rowOff>164413</xdr:rowOff>
    </xdr:to>
    <xdr:graphicFrame macro="">
      <xdr:nvGraphicFramePr>
        <xdr:cNvPr id="47" name="Chart 46">
          <a:extLst>
            <a:ext uri="{FF2B5EF4-FFF2-40B4-BE49-F238E27FC236}">
              <a16:creationId xmlns:a16="http://schemas.microsoft.com/office/drawing/2014/main" id="{C6D6DC04-817D-49FD-B396-D376532BB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18</xdr:col>
      <xdr:colOff>385483</xdr:colOff>
      <xdr:row>11</xdr:row>
      <xdr:rowOff>152400</xdr:rowOff>
    </xdr:from>
    <xdr:to>
      <xdr:col>19</xdr:col>
      <xdr:colOff>663388</xdr:colOff>
      <xdr:row>13</xdr:row>
      <xdr:rowOff>130628</xdr:rowOff>
    </xdr:to>
    <xdr:sp macro="" textlink="'[1]Calculation worksheet'!Y114">
      <xdr:nvSpPr>
        <xdr:cNvPr id="48" name="Rectangle 47">
          <a:extLst>
            <a:ext uri="{FF2B5EF4-FFF2-40B4-BE49-F238E27FC236}">
              <a16:creationId xmlns:a16="http://schemas.microsoft.com/office/drawing/2014/main" id="{48B64C6D-9AA4-4BBC-91D1-80F07092A8FE}"/>
            </a:ext>
          </a:extLst>
        </xdr:cNvPr>
        <xdr:cNvSpPr/>
      </xdr:nvSpPr>
      <xdr:spPr>
        <a:xfrm>
          <a:off x="13408063" y="2186940"/>
          <a:ext cx="1451385" cy="3505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4787C62-2B13-424D-96A0-4ECB12BE385A}" type="TxLink">
            <a:rPr lang="en-US" sz="1400" b="0" i="0" u="none" strike="noStrike">
              <a:solidFill>
                <a:schemeClr val="tx1">
                  <a:lumMod val="50000"/>
                  <a:lumOff val="50000"/>
                </a:schemeClr>
              </a:solidFill>
              <a:latin typeface="+mj-lt"/>
              <a:cs typeface="Arial"/>
            </a:rPr>
            <a:pPr algn="l"/>
            <a:t>$7.41 / $10.74M</a:t>
          </a:fld>
          <a:endParaRPr lang="en-IN" sz="1400">
            <a:solidFill>
              <a:schemeClr val="tx1">
                <a:lumMod val="50000"/>
                <a:lumOff val="50000"/>
              </a:schemeClr>
            </a:solidFill>
            <a:latin typeface="+mj-lt"/>
          </a:endParaRPr>
        </a:p>
      </xdr:txBody>
    </xdr:sp>
    <xdr:clientData/>
  </xdr:twoCellAnchor>
  <xdr:twoCellAnchor editAs="oneCell">
    <xdr:from>
      <xdr:col>18</xdr:col>
      <xdr:colOff>636495</xdr:colOff>
      <xdr:row>2</xdr:row>
      <xdr:rowOff>53791</xdr:rowOff>
    </xdr:from>
    <xdr:to>
      <xdr:col>19</xdr:col>
      <xdr:colOff>224117</xdr:colOff>
      <xdr:row>3</xdr:row>
      <xdr:rowOff>188260</xdr:rowOff>
    </xdr:to>
    <xdr:sp macro="" textlink="'[1]Calculation worksheet'!P114">
      <xdr:nvSpPr>
        <xdr:cNvPr id="49" name="Rectangle 48">
          <a:extLst>
            <a:ext uri="{FF2B5EF4-FFF2-40B4-BE49-F238E27FC236}">
              <a16:creationId xmlns:a16="http://schemas.microsoft.com/office/drawing/2014/main" id="{0C1FF92D-1613-4D8C-92C8-7CEE09B55480}"/>
            </a:ext>
          </a:extLst>
        </xdr:cNvPr>
        <xdr:cNvSpPr/>
      </xdr:nvSpPr>
      <xdr:spPr>
        <a:xfrm>
          <a:off x="13659075" y="434791"/>
          <a:ext cx="761102" cy="34020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937D1EF-9535-49B6-9F1F-FEB7F5A92F18}" type="TxLink">
            <a:rPr lang="en-US" sz="1400" b="0" i="0" u="none" strike="noStrike">
              <a:solidFill>
                <a:srgbClr val="FFC000"/>
              </a:solidFill>
              <a:latin typeface="+mj-lt"/>
              <a:ea typeface="+mn-ea"/>
              <a:cs typeface="Arial"/>
            </a:rPr>
            <a:pPr marL="0" indent="0" algn="l"/>
            <a:t>Bars</a:t>
          </a:fld>
          <a:endParaRPr lang="en-IN" sz="1400" b="0" i="0" u="none" strike="noStrike">
            <a:solidFill>
              <a:srgbClr val="FFC000"/>
            </a:solidFill>
            <a:latin typeface="+mj-lt"/>
            <a:ea typeface="+mn-ea"/>
            <a:cs typeface="Arial"/>
          </a:endParaRPr>
        </a:p>
      </xdr:txBody>
    </xdr:sp>
    <xdr:clientData/>
  </xdr:twoCellAnchor>
  <xdr:twoCellAnchor editAs="oneCell">
    <xdr:from>
      <xdr:col>19</xdr:col>
      <xdr:colOff>960568</xdr:colOff>
      <xdr:row>4</xdr:row>
      <xdr:rowOff>35860</xdr:rowOff>
    </xdr:from>
    <xdr:to>
      <xdr:col>21</xdr:col>
      <xdr:colOff>342004</xdr:colOff>
      <xdr:row>13</xdr:row>
      <xdr:rowOff>173377</xdr:rowOff>
    </xdr:to>
    <xdr:graphicFrame macro="">
      <xdr:nvGraphicFramePr>
        <xdr:cNvPr id="50" name="Chart 49">
          <a:extLst>
            <a:ext uri="{FF2B5EF4-FFF2-40B4-BE49-F238E27FC236}">
              <a16:creationId xmlns:a16="http://schemas.microsoft.com/office/drawing/2014/main" id="{192F3D3E-11C5-48E0-B9D4-36B920838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19</xdr:col>
      <xdr:colOff>1371600</xdr:colOff>
      <xdr:row>11</xdr:row>
      <xdr:rowOff>125505</xdr:rowOff>
    </xdr:from>
    <xdr:to>
      <xdr:col>21</xdr:col>
      <xdr:colOff>188259</xdr:colOff>
      <xdr:row>13</xdr:row>
      <xdr:rowOff>103733</xdr:rowOff>
    </xdr:to>
    <xdr:sp macro="" textlink="'[1]Calculation worksheet'!Y115">
      <xdr:nvSpPr>
        <xdr:cNvPr id="51" name="Rectangle 50">
          <a:extLst>
            <a:ext uri="{FF2B5EF4-FFF2-40B4-BE49-F238E27FC236}">
              <a16:creationId xmlns:a16="http://schemas.microsoft.com/office/drawing/2014/main" id="{9B9B7C15-6B6C-41B2-AFCF-3399BB462B77}"/>
            </a:ext>
          </a:extLst>
        </xdr:cNvPr>
        <xdr:cNvSpPr/>
      </xdr:nvSpPr>
      <xdr:spPr>
        <a:xfrm>
          <a:off x="15567660" y="2160045"/>
          <a:ext cx="1453179" cy="3505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6678DB2-6122-408F-9B9B-509E095C4AD0}" type="TxLink">
            <a:rPr lang="en-US" sz="1400" b="0" i="0" u="none" strike="noStrike">
              <a:solidFill>
                <a:schemeClr val="tx1">
                  <a:lumMod val="50000"/>
                  <a:lumOff val="50000"/>
                </a:schemeClr>
              </a:solidFill>
              <a:latin typeface="+mj-lt"/>
              <a:ea typeface="+mn-ea"/>
              <a:cs typeface="Arial"/>
            </a:rPr>
            <a:pPr marL="0" indent="0" algn="l"/>
            <a:t>$4.27 / $7.08M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20</xdr:col>
      <xdr:colOff>161365</xdr:colOff>
      <xdr:row>2</xdr:row>
      <xdr:rowOff>53791</xdr:rowOff>
    </xdr:from>
    <xdr:to>
      <xdr:col>20</xdr:col>
      <xdr:colOff>923364</xdr:colOff>
      <xdr:row>3</xdr:row>
      <xdr:rowOff>188260</xdr:rowOff>
    </xdr:to>
    <xdr:sp macro="" textlink="'[1]Calculation worksheet'!P115">
      <xdr:nvSpPr>
        <xdr:cNvPr id="52" name="Rectangle 51">
          <a:extLst>
            <a:ext uri="{FF2B5EF4-FFF2-40B4-BE49-F238E27FC236}">
              <a16:creationId xmlns:a16="http://schemas.microsoft.com/office/drawing/2014/main" id="{4AF5DACE-4ED7-4A6D-B6AE-5D9A861ABDAC}"/>
            </a:ext>
          </a:extLst>
        </xdr:cNvPr>
        <xdr:cNvSpPr/>
      </xdr:nvSpPr>
      <xdr:spPr>
        <a:xfrm>
          <a:off x="15820465" y="434791"/>
          <a:ext cx="761999" cy="34020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7336D78-F9C6-470A-B066-A2D777331998}" type="TxLink">
            <a:rPr lang="en-US" sz="1400" b="0" i="0" u="none" strike="noStrike">
              <a:solidFill>
                <a:srgbClr val="FFC000"/>
              </a:solidFill>
              <a:latin typeface="+mj-lt"/>
              <a:ea typeface="+mn-ea"/>
              <a:cs typeface="Arial"/>
            </a:rPr>
            <a:pPr marL="0" indent="0" algn="l"/>
            <a:t>Bites</a:t>
          </a:fld>
          <a:endParaRPr lang="en-IN" sz="1400" b="0" i="0" u="none" strike="noStrike">
            <a:solidFill>
              <a:srgbClr val="FFC000"/>
            </a:solidFill>
            <a:latin typeface="+mj-lt"/>
            <a:ea typeface="+mn-ea"/>
            <a:cs typeface="Arial"/>
          </a:endParaRPr>
        </a:p>
      </xdr:txBody>
    </xdr:sp>
    <xdr:clientData/>
  </xdr:twoCellAnchor>
  <xdr:twoCellAnchor editAs="oneCell">
    <xdr:from>
      <xdr:col>21</xdr:col>
      <xdr:colOff>430306</xdr:colOff>
      <xdr:row>4</xdr:row>
      <xdr:rowOff>35860</xdr:rowOff>
    </xdr:from>
    <xdr:to>
      <xdr:col>23</xdr:col>
      <xdr:colOff>98612</xdr:colOff>
      <xdr:row>13</xdr:row>
      <xdr:rowOff>173377</xdr:rowOff>
    </xdr:to>
    <xdr:graphicFrame macro="">
      <xdr:nvGraphicFramePr>
        <xdr:cNvPr id="53" name="Chart 52">
          <a:extLst>
            <a:ext uri="{FF2B5EF4-FFF2-40B4-BE49-F238E27FC236}">
              <a16:creationId xmlns:a16="http://schemas.microsoft.com/office/drawing/2014/main" id="{89FF28B7-DA79-4A3D-B3F7-01F00BA61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21</xdr:col>
      <xdr:colOff>896471</xdr:colOff>
      <xdr:row>11</xdr:row>
      <xdr:rowOff>152400</xdr:rowOff>
    </xdr:from>
    <xdr:to>
      <xdr:col>23</xdr:col>
      <xdr:colOff>0</xdr:colOff>
      <xdr:row>13</xdr:row>
      <xdr:rowOff>130628</xdr:rowOff>
    </xdr:to>
    <xdr:sp macro="" textlink="'[1]Calculation worksheet'!Y116">
      <xdr:nvSpPr>
        <xdr:cNvPr id="54" name="Rectangle 53">
          <a:extLst>
            <a:ext uri="{FF2B5EF4-FFF2-40B4-BE49-F238E27FC236}">
              <a16:creationId xmlns:a16="http://schemas.microsoft.com/office/drawing/2014/main" id="{3ED4154C-F7DE-4CB4-B0C3-7FEB5A17F640}"/>
            </a:ext>
          </a:extLst>
        </xdr:cNvPr>
        <xdr:cNvSpPr/>
      </xdr:nvSpPr>
      <xdr:spPr>
        <a:xfrm>
          <a:off x="17729051" y="2186940"/>
          <a:ext cx="1450489" cy="3505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B0E5CCB-4BF5-4A17-8D7D-ECD64EA96E3D}" type="TxLink">
            <a:rPr lang="en-US" sz="1400" b="0" i="0" u="none" strike="noStrike">
              <a:solidFill>
                <a:schemeClr val="tx1">
                  <a:lumMod val="50000"/>
                  <a:lumOff val="50000"/>
                </a:schemeClr>
              </a:solidFill>
              <a:latin typeface="+mj-lt"/>
              <a:ea typeface="+mn-ea"/>
              <a:cs typeface="Arial"/>
            </a:rPr>
            <a:pPr marL="0" indent="0" algn="l"/>
            <a:t>$3.34 / $3.88M</a:t>
          </a:fld>
          <a:endParaRPr lang="en-IN" sz="1400" b="0" i="0" u="none" strike="noStrike">
            <a:solidFill>
              <a:schemeClr val="tx1">
                <a:lumMod val="50000"/>
                <a:lumOff val="50000"/>
              </a:schemeClr>
            </a:solidFill>
            <a:latin typeface="+mj-lt"/>
            <a:ea typeface="+mn-ea"/>
            <a:cs typeface="Arial"/>
          </a:endParaRPr>
        </a:p>
      </xdr:txBody>
    </xdr:sp>
    <xdr:clientData/>
  </xdr:twoCellAnchor>
  <xdr:twoCellAnchor editAs="oneCell">
    <xdr:from>
      <xdr:col>21</xdr:col>
      <xdr:colOff>1147483</xdr:colOff>
      <xdr:row>2</xdr:row>
      <xdr:rowOff>53791</xdr:rowOff>
    </xdr:from>
    <xdr:to>
      <xdr:col>22</xdr:col>
      <xdr:colOff>735105</xdr:colOff>
      <xdr:row>3</xdr:row>
      <xdr:rowOff>188260</xdr:rowOff>
    </xdr:to>
    <xdr:sp macro="" textlink="'[1]Calculation worksheet'!P116">
      <xdr:nvSpPr>
        <xdr:cNvPr id="55" name="Rectangle 54">
          <a:extLst>
            <a:ext uri="{FF2B5EF4-FFF2-40B4-BE49-F238E27FC236}">
              <a16:creationId xmlns:a16="http://schemas.microsoft.com/office/drawing/2014/main" id="{F4390D17-62DC-4BEA-A472-A311ADB60672}"/>
            </a:ext>
          </a:extLst>
        </xdr:cNvPr>
        <xdr:cNvSpPr/>
      </xdr:nvSpPr>
      <xdr:spPr>
        <a:xfrm>
          <a:off x="17980063" y="434791"/>
          <a:ext cx="761102" cy="34020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0377896-DECA-413F-9092-A31655F1CB26}" type="TxLink">
            <a:rPr lang="en-US" sz="1400" b="0" i="0" u="none" strike="noStrike">
              <a:solidFill>
                <a:srgbClr val="FFC000"/>
              </a:solidFill>
              <a:latin typeface="+mj-lt"/>
              <a:ea typeface="+mn-ea"/>
              <a:cs typeface="Arial"/>
            </a:rPr>
            <a:pPr marL="0" indent="0" algn="l"/>
            <a:t>Other</a:t>
          </a:fld>
          <a:endParaRPr lang="en-IN" sz="1400" b="0" i="0" u="none" strike="noStrike">
            <a:solidFill>
              <a:srgbClr val="FFC000"/>
            </a:solidFill>
            <a:latin typeface="+mj-lt"/>
            <a:ea typeface="+mn-ea"/>
            <a:cs typeface="Arial"/>
          </a:endParaRPr>
        </a:p>
      </xdr:txBody>
    </xdr:sp>
    <xdr:clientData/>
  </xdr:twoCellAnchor>
  <xdr:twoCellAnchor>
    <xdr:from>
      <xdr:col>23</xdr:col>
      <xdr:colOff>217715</xdr:colOff>
      <xdr:row>2</xdr:row>
      <xdr:rowOff>134471</xdr:rowOff>
    </xdr:from>
    <xdr:to>
      <xdr:col>24</xdr:col>
      <xdr:colOff>495621</xdr:colOff>
      <xdr:row>4</xdr:row>
      <xdr:rowOff>8964</xdr:rowOff>
    </xdr:to>
    <xdr:sp macro="" textlink="">
      <xdr:nvSpPr>
        <xdr:cNvPr id="56" name="Rectangle 55">
          <a:extLst>
            <a:ext uri="{FF2B5EF4-FFF2-40B4-BE49-F238E27FC236}">
              <a16:creationId xmlns:a16="http://schemas.microsoft.com/office/drawing/2014/main" id="{54991382-CDA4-4744-B3AE-81BAB3D74B4D}"/>
            </a:ext>
          </a:extLst>
        </xdr:cNvPr>
        <xdr:cNvSpPr/>
      </xdr:nvSpPr>
      <xdr:spPr>
        <a:xfrm>
          <a:off x="19397255" y="515471"/>
          <a:ext cx="1344706" cy="285973"/>
        </a:xfrm>
        <a:prstGeom prst="rect">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bg2">
                  <a:lumMod val="50000"/>
                </a:schemeClr>
              </a:solidFill>
            </a:rPr>
            <a:t>Pick a category</a:t>
          </a:r>
        </a:p>
      </xdr:txBody>
    </xdr:sp>
    <xdr:clientData/>
  </xdr:twoCellAnchor>
  <mc:AlternateContent xmlns:mc="http://schemas.openxmlformats.org/markup-compatibility/2006">
    <mc:Choice xmlns:a14="http://schemas.microsoft.com/office/drawing/2010/main" Requires="a14">
      <xdr:twoCellAnchor editAs="oneCell">
        <xdr:from>
          <xdr:col>5</xdr:col>
          <xdr:colOff>601980</xdr:colOff>
          <xdr:row>21</xdr:row>
          <xdr:rowOff>83820</xdr:rowOff>
        </xdr:from>
        <xdr:to>
          <xdr:col>7</xdr:col>
          <xdr:colOff>537754</xdr:colOff>
          <xdr:row>28</xdr:row>
          <xdr:rowOff>2177</xdr:rowOff>
        </xdr:to>
        <xdr:pic>
          <xdr:nvPicPr>
            <xdr:cNvPr id="57" name="Picture 44">
              <a:extLst>
                <a:ext uri="{FF2B5EF4-FFF2-40B4-BE49-F238E27FC236}">
                  <a16:creationId xmlns:a16="http://schemas.microsoft.com/office/drawing/2014/main" id="{BDF74D98-8695-48DC-AD33-1B6095318BFC}"/>
                </a:ext>
              </a:extLst>
            </xdr:cNvPr>
            <xdr:cNvPicPr>
              <a:picLocks noChangeAspect="1" noChangeArrowheads="1"/>
              <a:extLst>
                <a:ext uri="{84589F7E-364E-4C9E-8A38-B11213B215E9}">
                  <a14:cameraTool cellRange="map.4" spid="_x0000_s1032"/>
                </a:ext>
              </a:extLst>
            </xdr:cNvPicPr>
          </xdr:nvPicPr>
          <xdr:blipFill>
            <a:blip xmlns:r="http://schemas.openxmlformats.org/officeDocument/2006/relationships" r:embed="rId15"/>
            <a:srcRect/>
            <a:stretch>
              <a:fillRect/>
            </a:stretch>
          </xdr:blipFill>
          <xdr:spPr bwMode="auto">
            <a:xfrm>
              <a:off x="2985951" y="4078877"/>
              <a:ext cx="1470660" cy="12573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571500</xdr:colOff>
          <xdr:row>15</xdr:row>
          <xdr:rowOff>60960</xdr:rowOff>
        </xdr:from>
        <xdr:to>
          <xdr:col>7</xdr:col>
          <xdr:colOff>507274</xdr:colOff>
          <xdr:row>21</xdr:row>
          <xdr:rowOff>164374</xdr:rowOff>
        </xdr:to>
        <xdr:pic>
          <xdr:nvPicPr>
            <xdr:cNvPr id="58" name="Picture 43">
              <a:extLst>
                <a:ext uri="{FF2B5EF4-FFF2-40B4-BE49-F238E27FC236}">
                  <a16:creationId xmlns:a16="http://schemas.microsoft.com/office/drawing/2014/main" id="{BF18B1D9-9997-444F-A891-C81B9A7E1D1E}"/>
                </a:ext>
              </a:extLst>
            </xdr:cNvPr>
            <xdr:cNvPicPr>
              <a:picLocks noChangeAspect="1" noChangeArrowheads="1"/>
              <a:extLst>
                <a:ext uri="{84589F7E-364E-4C9E-8A38-B11213B215E9}">
                  <a14:cameraTool cellRange="map.3" spid="_x0000_s1033"/>
                </a:ext>
              </a:extLst>
            </xdr:cNvPicPr>
          </xdr:nvPicPr>
          <xdr:blipFill>
            <a:blip xmlns:r="http://schemas.openxmlformats.org/officeDocument/2006/relationships" r:embed="rId14"/>
            <a:srcRect/>
            <a:stretch>
              <a:fillRect/>
            </a:stretch>
          </xdr:blipFill>
          <xdr:spPr bwMode="auto">
            <a:xfrm>
              <a:off x="2955471" y="2902131"/>
              <a:ext cx="1470660" cy="12573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0.39441</cdr:x>
      <cdr:y>0.36731</cdr:y>
    </cdr:from>
    <cdr:to>
      <cdr:x>0.58462</cdr:x>
      <cdr:y>0.63449</cdr:y>
    </cdr:to>
    <cdr:sp macro="" textlink="">
      <cdr:nvSpPr>
        <cdr:cNvPr id="2" name="Rectangle 1">
          <a:extLst xmlns:a="http://schemas.openxmlformats.org/drawingml/2006/main">
            <a:ext uri="{FF2B5EF4-FFF2-40B4-BE49-F238E27FC236}">
              <a16:creationId xmlns:a16="http://schemas.microsoft.com/office/drawing/2014/main" id="{4D46FFFB-74AC-7BBB-EDB3-D0D178735418}"/>
            </a:ext>
          </a:extLst>
        </cdr:cNvPr>
        <cdr:cNvSpPr/>
      </cdr:nvSpPr>
      <cdr:spPr>
        <a:xfrm xmlns:a="http://schemas.openxmlformats.org/drawingml/2006/main">
          <a:off x="2528047" y="1103097"/>
          <a:ext cx="1219200" cy="802392"/>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Sales &amp; Profits</a:t>
          </a:r>
          <a:r>
            <a:rPr lang="en-IN" sz="16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 b</a:t>
          </a:r>
          <a:r>
            <a:rPr lang="en-IN" sz="1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Berlin Sans FB Demi" panose="020E0802020502020306" pitchFamily="34" charset="0"/>
              <a:ea typeface="+mn-ea"/>
              <a:cs typeface="+mn-cs"/>
            </a:rPr>
            <a:t>y teams</a:t>
          </a:r>
        </a:p>
      </cdr:txBody>
    </cdr:sp>
  </cdr:relSizeAnchor>
</c:userShapes>
</file>

<file path=xl/drawings/drawing3.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2]Calculation worksheet'!$R$114">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4.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2]Calculation worksheet'!$R$115">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1" y="492925"/>
          <a:ext cx="773401" cy="692008"/>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F00378AE-7F49-4D30-8A60-07E736D38D40}" type="TxLink">
            <a:rPr lang="en-US" sz="1100" b="0" i="0" u="none" strike="noStrike" kern="1200">
              <a:solidFill>
                <a:srgbClr val="000000"/>
              </a:solidFill>
              <a:latin typeface="Arial"/>
              <a:cs typeface="Arial"/>
            </a:rPr>
            <a:pPr algn="ctr"/>
            <a:t>60.27%</a:t>
          </a:fld>
          <a:endParaRPr lang="en-IN" sz="1000" kern="1200"/>
        </a:p>
      </cdr:txBody>
    </cdr:sp>
  </cdr:relSizeAnchor>
  <cdr:relSizeAnchor xmlns:cdr="http://schemas.openxmlformats.org/drawingml/2006/chartDrawing">
    <cdr:from>
      <cdr:x>0.30546</cdr:x>
      <cdr:y>0.2706</cdr:y>
    </cdr:from>
    <cdr:to>
      <cdr:x>0.68889</cdr:x>
      <cdr:y>0.65049</cdr:y>
    </cdr:to>
    <cdr:sp macro="" textlink="'[2]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drawings/drawing5.xml><?xml version="1.0" encoding="utf-8"?>
<c:userShapes xmlns:c="http://schemas.openxmlformats.org/drawingml/2006/chart">
  <cdr:relSizeAnchor xmlns:cdr="http://schemas.openxmlformats.org/drawingml/2006/chartDrawing">
    <cdr:from>
      <cdr:x>0.30546</cdr:x>
      <cdr:y>0.2706</cdr:y>
    </cdr:from>
    <cdr:to>
      <cdr:x>0.68889</cdr:x>
      <cdr:y>0.65049</cdr:y>
    </cdr:to>
    <cdr:sp macro="" textlink="'[2]Calculation worksheet'!$R$116">
      <cdr:nvSpPr>
        <cdr:cNvPr id="2"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A9FD85D6-5CF8-4363-9A79-3C94B7DFD464}" type="TxLink">
            <a:rPr lang="en-US" sz="1100" b="0" i="0" u="none" strike="noStrike" kern="1200">
              <a:solidFill>
                <a:srgbClr val="000000"/>
              </a:solidFill>
              <a:latin typeface="Arial"/>
              <a:cs typeface="Arial"/>
            </a:rPr>
            <a:pPr algn="ctr"/>
            <a:t>86.22%</a:t>
          </a:fld>
          <a:endParaRPr lang="en-IN" sz="1000" kern="1200"/>
        </a:p>
      </cdr:txBody>
    </cdr:sp>
  </cdr:relSizeAnchor>
  <cdr:relSizeAnchor xmlns:cdr="http://schemas.openxmlformats.org/drawingml/2006/chartDrawing">
    <cdr:from>
      <cdr:x>0.30546</cdr:x>
      <cdr:y>0.2706</cdr:y>
    </cdr:from>
    <cdr:to>
      <cdr:x>0.68889</cdr:x>
      <cdr:y>0.65049</cdr:y>
    </cdr:to>
    <cdr:sp macro="" textlink="'[2]Calculation worksheet'!$R$114">
      <cdr:nvSpPr>
        <cdr:cNvPr id="3" name="Oval 1">
          <a:extLst xmlns:a="http://schemas.openxmlformats.org/drawingml/2006/main">
            <a:ext uri="{FF2B5EF4-FFF2-40B4-BE49-F238E27FC236}">
              <a16:creationId xmlns:a16="http://schemas.microsoft.com/office/drawing/2014/main" id="{B1EDF843-F219-9A10-6D6D-A785B2B4EA81}"/>
            </a:ext>
          </a:extLst>
        </cdr:cNvPr>
        <cdr:cNvSpPr/>
      </cdr:nvSpPr>
      <cdr:spPr>
        <a:xfrm xmlns:a="http://schemas.openxmlformats.org/drawingml/2006/main">
          <a:off x="616134" y="499733"/>
          <a:ext cx="773396" cy="701540"/>
        </a:xfrm>
        <a:prstGeom xmlns:a="http://schemas.openxmlformats.org/drawingml/2006/main" prst="ellipse">
          <a:avLst/>
        </a:prstGeom>
        <a:solidFill xmlns:a="http://schemas.openxmlformats.org/drawingml/2006/main">
          <a:schemeClr val="bg2">
            <a:lumMod val="50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93DBBB2-661B-40C0-8B8A-A8F3590C9B09}" type="TxLink">
            <a:rPr lang="en-US" sz="1000" b="0" i="0" u="none" strike="noStrike" kern="1200">
              <a:solidFill>
                <a:srgbClr val="000000"/>
              </a:solidFill>
              <a:latin typeface="Arial"/>
              <a:cs typeface="Arial"/>
            </a:rPr>
            <a:pPr algn="ctr"/>
            <a:t>68.97%</a:t>
          </a:fld>
          <a:endParaRPr lang="en-IN" sz="1000" kern="1200"/>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8c2ab6a6dd9d2224/GitHub%20Upload/Sales_data_analysis.xlsx" TargetMode="External"/><Relationship Id="rId1" Type="http://schemas.openxmlformats.org/officeDocument/2006/relationships/externalLinkPath" Target="Sales_data_analys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alculation%20workshee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ales data"/>
      <sheetName val="Product data"/>
      <sheetName val="Location data"/>
      <sheetName val="People data"/>
      <sheetName val="Calculation worksheet"/>
      <sheetName val="Dashboard"/>
      <sheetName val="Assets"/>
    </sheetNames>
    <sheetDataSet>
      <sheetData sheetId="0"/>
      <sheetData sheetId="1"/>
      <sheetData sheetId="2"/>
      <sheetData sheetId="3"/>
      <sheetData sheetId="4">
        <row r="4">
          <cell r="K4" t="str">
            <v>ON</v>
          </cell>
        </row>
        <row r="7">
          <cell r="K7">
            <v>44564</v>
          </cell>
        </row>
        <row r="23">
          <cell r="T23">
            <v>1.0209320905459389</v>
          </cell>
        </row>
        <row r="24">
          <cell r="T24">
            <v>3.2041573348264274</v>
          </cell>
        </row>
        <row r="25">
          <cell r="T25">
            <v>0.97959183673469385</v>
          </cell>
        </row>
        <row r="26">
          <cell r="T26">
            <v>5.119384246629453</v>
          </cell>
        </row>
        <row r="27">
          <cell r="T27">
            <v>0.56997049435242486</v>
          </cell>
        </row>
        <row r="28">
          <cell r="T28">
            <v>-0.22314534877403536</v>
          </cell>
        </row>
        <row r="51">
          <cell r="K51" t="str">
            <v>Sales</v>
          </cell>
          <cell r="Z51">
            <v>6</v>
          </cell>
          <cell r="AB51" t="str">
            <v>USA</v>
          </cell>
          <cell r="AC51" t="str">
            <v>70.6%</v>
          </cell>
          <cell r="AD51" t="str">
            <v>88.1%</v>
          </cell>
        </row>
        <row r="52">
          <cell r="K52" t="str">
            <v>Profit%</v>
          </cell>
          <cell r="Z52">
            <v>3</v>
          </cell>
          <cell r="AB52" t="str">
            <v>India</v>
          </cell>
          <cell r="AC52" t="str">
            <v>69.9%</v>
          </cell>
          <cell r="AD52" t="str">
            <v>87.7%</v>
          </cell>
        </row>
        <row r="53">
          <cell r="Z53">
            <v>5</v>
          </cell>
          <cell r="AB53" t="str">
            <v>UK</v>
          </cell>
          <cell r="AC53" t="str">
            <v>69.9%</v>
          </cell>
          <cell r="AD53" t="str">
            <v>85.3%</v>
          </cell>
        </row>
        <row r="54">
          <cell r="Z54">
            <v>2</v>
          </cell>
          <cell r="AB54" t="str">
            <v>Canada</v>
          </cell>
          <cell r="AC54" t="str">
            <v>68.9%</v>
          </cell>
          <cell r="AD54" t="str">
            <v>85.4%</v>
          </cell>
        </row>
        <row r="55">
          <cell r="Z55">
            <v>1</v>
          </cell>
          <cell r="AB55" t="str">
            <v>Australia</v>
          </cell>
          <cell r="AC55" t="str">
            <v>68.4%</v>
          </cell>
          <cell r="AD55" t="str">
            <v>86.2%</v>
          </cell>
        </row>
        <row r="56">
          <cell r="Z56">
            <v>4</v>
          </cell>
          <cell r="AB56" t="str">
            <v>New Zealand</v>
          </cell>
          <cell r="AC56" t="str">
            <v>67.6%</v>
          </cell>
          <cell r="AD56" t="str">
            <v>84.4%</v>
          </cell>
        </row>
        <row r="61">
          <cell r="O61" t="str">
            <v>SELECTED TEAM</v>
          </cell>
          <cell r="P61" t="str">
            <v>Jucies</v>
          </cell>
        </row>
        <row r="63">
          <cell r="K63">
            <v>1</v>
          </cell>
          <cell r="L63">
            <v>2</v>
          </cell>
          <cell r="M63">
            <v>7887334</v>
          </cell>
          <cell r="N63" t="str">
            <v>NA</v>
          </cell>
          <cell r="R63" t="str">
            <v>Yummies⭐
$7.89M
$5.47M</v>
          </cell>
        </row>
        <row r="64">
          <cell r="K64">
            <v>2</v>
          </cell>
          <cell r="L64">
            <v>2</v>
          </cell>
          <cell r="M64">
            <v>6136837</v>
          </cell>
          <cell r="N64" t="str">
            <v>NA</v>
          </cell>
          <cell r="R64" t="str">
            <v>Delish
$6.14M
$4.23M</v>
          </cell>
        </row>
        <row r="65">
          <cell r="K65">
            <v>1</v>
          </cell>
          <cell r="L65">
            <v>1</v>
          </cell>
          <cell r="M65">
            <v>4237639</v>
          </cell>
          <cell r="N65">
            <v>4237639</v>
          </cell>
          <cell r="R65" t="str">
            <v>Jucies
$4.24M
$2.91M</v>
          </cell>
        </row>
        <row r="66">
          <cell r="K66">
            <v>2</v>
          </cell>
          <cell r="L66">
            <v>1</v>
          </cell>
          <cell r="M66">
            <v>3439912</v>
          </cell>
          <cell r="N66" t="str">
            <v>NA</v>
          </cell>
          <cell r="R66" t="str">
            <v>Tempo
$3.44M
$2.41M</v>
          </cell>
        </row>
        <row r="70">
          <cell r="L70">
            <v>1800000</v>
          </cell>
        </row>
        <row r="72">
          <cell r="P72" t="str">
            <v>Shipped?</v>
          </cell>
          <cell r="S72">
            <v>0</v>
          </cell>
          <cell r="T72">
            <v>30</v>
          </cell>
          <cell r="U72">
            <v>0</v>
          </cell>
          <cell r="V72">
            <v>304</v>
          </cell>
          <cell r="W72">
            <v>0</v>
          </cell>
          <cell r="X72">
            <v>0</v>
          </cell>
          <cell r="Y72">
            <v>385</v>
          </cell>
          <cell r="Z72">
            <v>839</v>
          </cell>
          <cell r="AA72">
            <v>0</v>
          </cell>
          <cell r="AB72">
            <v>1132</v>
          </cell>
          <cell r="AC72">
            <v>536</v>
          </cell>
          <cell r="AD72">
            <v>0</v>
          </cell>
          <cell r="AE72">
            <v>0</v>
          </cell>
          <cell r="AF72">
            <v>186</v>
          </cell>
          <cell r="AG72">
            <v>928</v>
          </cell>
          <cell r="AH72">
            <v>187</v>
          </cell>
          <cell r="AI72">
            <v>0</v>
          </cell>
          <cell r="AJ72">
            <v>2841</v>
          </cell>
          <cell r="AK72">
            <v>0</v>
          </cell>
          <cell r="AL72">
            <v>0</v>
          </cell>
          <cell r="AM72">
            <v>0</v>
          </cell>
          <cell r="AN72">
            <v>0</v>
          </cell>
          <cell r="AO72">
            <v>435</v>
          </cell>
          <cell r="AP72">
            <v>0</v>
          </cell>
          <cell r="AQ72">
            <v>1904</v>
          </cell>
          <cell r="AR72">
            <v>0</v>
          </cell>
          <cell r="AS72">
            <v>0</v>
          </cell>
          <cell r="AT72">
            <v>0</v>
          </cell>
        </row>
        <row r="73">
          <cell r="K73" t="str">
            <v>Andria Kimpton</v>
          </cell>
          <cell r="P73" t="str">
            <v>Sales</v>
          </cell>
          <cell r="S73">
            <v>0</v>
          </cell>
          <cell r="T73">
            <v>0</v>
          </cell>
          <cell r="U73">
            <v>1160</v>
          </cell>
          <cell r="V73">
            <v>1203</v>
          </cell>
          <cell r="W73">
            <v>0</v>
          </cell>
          <cell r="X73">
            <v>0</v>
          </cell>
          <cell r="Y73">
            <v>393</v>
          </cell>
          <cell r="Z73">
            <v>0</v>
          </cell>
          <cell r="AA73">
            <v>0</v>
          </cell>
          <cell r="AB73">
            <v>118</v>
          </cell>
          <cell r="AC73">
            <v>19</v>
          </cell>
          <cell r="AD73">
            <v>0</v>
          </cell>
          <cell r="AE73">
            <v>0</v>
          </cell>
          <cell r="AF73">
            <v>864</v>
          </cell>
          <cell r="AG73">
            <v>0</v>
          </cell>
          <cell r="AH73">
            <v>331</v>
          </cell>
          <cell r="AI73">
            <v>0</v>
          </cell>
          <cell r="AJ73">
            <v>1102</v>
          </cell>
          <cell r="AK73">
            <v>0</v>
          </cell>
          <cell r="AL73">
            <v>0</v>
          </cell>
          <cell r="AM73">
            <v>651</v>
          </cell>
          <cell r="AN73">
            <v>1248</v>
          </cell>
          <cell r="AO73">
            <v>76</v>
          </cell>
          <cell r="AP73">
            <v>0</v>
          </cell>
          <cell r="AQ73">
            <v>866</v>
          </cell>
          <cell r="AR73">
            <v>0</v>
          </cell>
          <cell r="AS73">
            <v>0</v>
          </cell>
          <cell r="AT73">
            <v>0</v>
          </cell>
        </row>
        <row r="74">
          <cell r="P74" t="str">
            <v>Boxes</v>
          </cell>
          <cell r="S74">
            <v>1339</v>
          </cell>
          <cell r="T74">
            <v>156</v>
          </cell>
          <cell r="U74">
            <v>132</v>
          </cell>
          <cell r="V74">
            <v>791</v>
          </cell>
          <cell r="W74">
            <v>0</v>
          </cell>
          <cell r="X74">
            <v>0</v>
          </cell>
          <cell r="Y74">
            <v>591</v>
          </cell>
          <cell r="Z74">
            <v>1258</v>
          </cell>
          <cell r="AA74">
            <v>0</v>
          </cell>
          <cell r="AB74">
            <v>733</v>
          </cell>
          <cell r="AC74">
            <v>2287</v>
          </cell>
          <cell r="AD74">
            <v>0</v>
          </cell>
          <cell r="AE74">
            <v>0</v>
          </cell>
          <cell r="AF74">
            <v>0</v>
          </cell>
          <cell r="AG74">
            <v>1109</v>
          </cell>
          <cell r="AH74">
            <v>0</v>
          </cell>
          <cell r="AI74">
            <v>1353</v>
          </cell>
          <cell r="AJ74">
            <v>0</v>
          </cell>
          <cell r="AK74">
            <v>0</v>
          </cell>
          <cell r="AL74">
            <v>0</v>
          </cell>
          <cell r="AM74">
            <v>1095</v>
          </cell>
          <cell r="AN74">
            <v>0</v>
          </cell>
          <cell r="AO74">
            <v>0</v>
          </cell>
          <cell r="AP74">
            <v>0</v>
          </cell>
          <cell r="AQ74">
            <v>647</v>
          </cell>
          <cell r="AR74">
            <v>0</v>
          </cell>
          <cell r="AS74">
            <v>0</v>
          </cell>
          <cell r="AT74">
            <v>0</v>
          </cell>
        </row>
        <row r="75">
          <cell r="P75" t="str">
            <v>Shipments</v>
          </cell>
          <cell r="S75">
            <v>299</v>
          </cell>
          <cell r="T75">
            <v>405</v>
          </cell>
          <cell r="U75">
            <v>1382</v>
          </cell>
          <cell r="V75">
            <v>957</v>
          </cell>
          <cell r="W75">
            <v>0</v>
          </cell>
          <cell r="X75">
            <v>0</v>
          </cell>
          <cell r="Y75">
            <v>0</v>
          </cell>
          <cell r="Z75">
            <v>1014</v>
          </cell>
          <cell r="AA75">
            <v>218</v>
          </cell>
          <cell r="AB75">
            <v>962</v>
          </cell>
          <cell r="AC75">
            <v>36</v>
          </cell>
          <cell r="AD75">
            <v>0</v>
          </cell>
          <cell r="AE75">
            <v>0</v>
          </cell>
          <cell r="AF75">
            <v>0</v>
          </cell>
          <cell r="AG75">
            <v>1688</v>
          </cell>
          <cell r="AH75">
            <v>1915</v>
          </cell>
          <cell r="AI75">
            <v>0</v>
          </cell>
          <cell r="AJ75">
            <v>907</v>
          </cell>
          <cell r="AK75">
            <v>0</v>
          </cell>
          <cell r="AL75">
            <v>0</v>
          </cell>
          <cell r="AM75">
            <v>0</v>
          </cell>
          <cell r="AN75">
            <v>361</v>
          </cell>
          <cell r="AO75">
            <v>0</v>
          </cell>
          <cell r="AP75">
            <v>0</v>
          </cell>
          <cell r="AQ75">
            <v>0</v>
          </cell>
          <cell r="AR75">
            <v>0</v>
          </cell>
          <cell r="AS75">
            <v>0</v>
          </cell>
          <cell r="AT75">
            <v>0</v>
          </cell>
        </row>
        <row r="76">
          <cell r="S76">
            <v>1779</v>
          </cell>
          <cell r="T76">
            <v>589</v>
          </cell>
          <cell r="U76">
            <v>2463</v>
          </cell>
          <cell r="V76">
            <v>394</v>
          </cell>
          <cell r="W76">
            <v>0</v>
          </cell>
          <cell r="X76">
            <v>0</v>
          </cell>
          <cell r="Y76">
            <v>0</v>
          </cell>
          <cell r="Z76">
            <v>2015</v>
          </cell>
          <cell r="AA76">
            <v>197</v>
          </cell>
          <cell r="AB76">
            <v>0</v>
          </cell>
          <cell r="AC76">
            <v>185</v>
          </cell>
          <cell r="AD76">
            <v>0</v>
          </cell>
          <cell r="AE76">
            <v>0</v>
          </cell>
          <cell r="AF76">
            <v>0</v>
          </cell>
          <cell r="AG76">
            <v>0</v>
          </cell>
          <cell r="AH76">
            <v>322</v>
          </cell>
          <cell r="AI76">
            <v>0</v>
          </cell>
          <cell r="AJ76">
            <v>227</v>
          </cell>
          <cell r="AK76">
            <v>0</v>
          </cell>
          <cell r="AL76">
            <v>0</v>
          </cell>
          <cell r="AM76">
            <v>0</v>
          </cell>
          <cell r="AN76">
            <v>419</v>
          </cell>
          <cell r="AO76">
            <v>507</v>
          </cell>
          <cell r="AP76">
            <v>0</v>
          </cell>
          <cell r="AQ76">
            <v>0</v>
          </cell>
          <cell r="AR76">
            <v>0</v>
          </cell>
          <cell r="AS76">
            <v>0</v>
          </cell>
          <cell r="AT76">
            <v>0</v>
          </cell>
        </row>
        <row r="84">
          <cell r="O84" t="str">
            <v>Delish</v>
          </cell>
          <cell r="P84" t="str">
            <v>Sales person</v>
          </cell>
          <cell r="R84" t="str">
            <v>Sales person⬇️</v>
          </cell>
        </row>
        <row r="85">
          <cell r="P85" t="str">
            <v>Sales</v>
          </cell>
          <cell r="R85" t="str">
            <v>Sales</v>
          </cell>
        </row>
        <row r="86">
          <cell r="P86" t="str">
            <v>Profit</v>
          </cell>
          <cell r="R86" t="str">
            <v>Profit</v>
          </cell>
        </row>
        <row r="87">
          <cell r="P87" t="str">
            <v>Profit %</v>
          </cell>
          <cell r="R87" t="str">
            <v>Profit %</v>
          </cell>
        </row>
        <row r="113">
          <cell r="Q113" t="str">
            <v>Blank</v>
          </cell>
          <cell r="R113" t="str">
            <v>Profit%</v>
          </cell>
          <cell r="S113" t="str">
            <v>Cost%</v>
          </cell>
        </row>
        <row r="114">
          <cell r="Q114">
            <v>1</v>
          </cell>
          <cell r="R114">
            <v>0.68967125628528858</v>
          </cell>
          <cell r="S114">
            <v>0.31032874371471142</v>
          </cell>
        </row>
        <row r="115">
          <cell r="Q115">
            <v>1</v>
          </cell>
          <cell r="R115">
            <v>0.60270394769867852</v>
          </cell>
          <cell r="S115">
            <v>0.39729605230132148</v>
          </cell>
        </row>
        <row r="116">
          <cell r="Q116">
            <v>1</v>
          </cell>
          <cell r="R116">
            <v>0.86216135519034354</v>
          </cell>
          <cell r="S116">
            <v>0.13783864480965646</v>
          </cell>
        </row>
        <row r="119">
          <cell r="Q119">
            <v>2200000</v>
          </cell>
        </row>
        <row r="120">
          <cell r="J120" t="str">
            <v>Product</v>
          </cell>
          <cell r="V120" t="str">
            <v>Product</v>
          </cell>
          <cell r="W120" t="str">
            <v>Sales</v>
          </cell>
          <cell r="X120" t="str">
            <v>Boxes</v>
          </cell>
          <cell r="Y120" t="str">
            <v>Shipments</v>
          </cell>
          <cell r="Z120" t="str">
            <v>Profit %⬇️</v>
          </cell>
        </row>
        <row r="121">
          <cell r="J121" t="str">
            <v>Sales</v>
          </cell>
          <cell r="V121" t="str">
            <v>White Choc</v>
          </cell>
          <cell r="W121">
            <v>979188</v>
          </cell>
          <cell r="X121">
            <v>87237</v>
          </cell>
          <cell r="Y121">
            <v>177</v>
          </cell>
          <cell r="Z121">
            <v>0.97857357473743556</v>
          </cell>
          <cell r="AA121">
            <v>1</v>
          </cell>
          <cell r="AE121" t="b">
            <v>1</v>
          </cell>
          <cell r="AF121" t="b">
            <v>1</v>
          </cell>
          <cell r="AG121" t="b">
            <v>1</v>
          </cell>
          <cell r="AH121" t="b">
            <v>1</v>
          </cell>
          <cell r="AI121" t="b">
            <v>0</v>
          </cell>
          <cell r="AJ121" t="b">
            <v>0</v>
          </cell>
          <cell r="AK121" t="b">
            <v>0</v>
          </cell>
          <cell r="AL121" t="b">
            <v>0</v>
          </cell>
          <cell r="AM121" t="b">
            <v>0</v>
          </cell>
          <cell r="AN121" t="b">
            <v>1</v>
          </cell>
          <cell r="AO121" t="b">
            <v>1</v>
          </cell>
          <cell r="AP121" t="b">
            <v>0</v>
          </cell>
          <cell r="AQ121" t="b">
            <v>0</v>
          </cell>
          <cell r="AR121" t="b">
            <v>0</v>
          </cell>
          <cell r="AS121" t="b">
            <v>1</v>
          </cell>
          <cell r="AT121" t="b">
            <v>1</v>
          </cell>
          <cell r="AU121" t="b">
            <v>1</v>
          </cell>
          <cell r="AV121" t="b">
            <v>0</v>
          </cell>
          <cell r="AW121" t="b">
            <v>0</v>
          </cell>
          <cell r="AX121" t="b">
            <v>0</v>
          </cell>
          <cell r="AY121" t="b">
            <v>0</v>
          </cell>
          <cell r="AZ121" t="b">
            <v>1</v>
          </cell>
          <cell r="BA121" t="b">
            <v>1</v>
          </cell>
          <cell r="BB121" t="b">
            <v>0</v>
          </cell>
          <cell r="BC121" t="b">
            <v>1</v>
          </cell>
          <cell r="BD121" t="b">
            <v>0</v>
          </cell>
          <cell r="BE121" t="b">
            <v>0</v>
          </cell>
          <cell r="BF121" t="b">
            <v>1</v>
          </cell>
        </row>
        <row r="122">
          <cell r="J122" t="str">
            <v>Boxes</v>
          </cell>
          <cell r="V122" t="str">
            <v>Organic Choco Syrup</v>
          </cell>
          <cell r="W122">
            <v>1047011</v>
          </cell>
          <cell r="X122">
            <v>45761</v>
          </cell>
          <cell r="Y122">
            <v>178</v>
          </cell>
          <cell r="Z122">
            <v>0.92296760731262617</v>
          </cell>
          <cell r="AA122">
            <v>1</v>
          </cell>
          <cell r="AE122" t="b">
            <v>0</v>
          </cell>
          <cell r="AF122" t="b">
            <v>0</v>
          </cell>
          <cell r="AG122" t="b">
            <v>0</v>
          </cell>
          <cell r="AH122" t="b">
            <v>1</v>
          </cell>
          <cell r="AI122" t="b">
            <v>0</v>
          </cell>
          <cell r="AJ122" t="b">
            <v>0</v>
          </cell>
          <cell r="AK122" t="b">
            <v>1</v>
          </cell>
          <cell r="AL122" t="b">
            <v>1</v>
          </cell>
          <cell r="AM122" t="b">
            <v>0</v>
          </cell>
          <cell r="AN122" t="b">
            <v>1</v>
          </cell>
          <cell r="AO122" t="b">
            <v>1</v>
          </cell>
          <cell r="AP122" t="b">
            <v>0</v>
          </cell>
          <cell r="AQ122" t="b">
            <v>0</v>
          </cell>
          <cell r="AR122" t="b">
            <v>1</v>
          </cell>
          <cell r="AS122" t="b">
            <v>1</v>
          </cell>
          <cell r="AT122" t="b">
            <v>1</v>
          </cell>
          <cell r="AU122" t="b">
            <v>0</v>
          </cell>
          <cell r="AV122" t="b">
            <v>1</v>
          </cell>
          <cell r="AW122" t="b">
            <v>0</v>
          </cell>
          <cell r="AX122" t="b">
            <v>0</v>
          </cell>
          <cell r="AY122" t="b">
            <v>1</v>
          </cell>
          <cell r="AZ122" t="b">
            <v>1</v>
          </cell>
          <cell r="BA122" t="b">
            <v>1</v>
          </cell>
          <cell r="BB122" t="b">
            <v>1</v>
          </cell>
          <cell r="BC122" t="b">
            <v>1</v>
          </cell>
          <cell r="BD122" t="b">
            <v>0</v>
          </cell>
          <cell r="BE122" t="b">
            <v>0</v>
          </cell>
          <cell r="BF122" t="b">
            <v>0</v>
          </cell>
        </row>
        <row r="123">
          <cell r="J123" t="str">
            <v>Shipments</v>
          </cell>
          <cell r="V123" t="str">
            <v>Drinking Coco</v>
          </cell>
          <cell r="W123">
            <v>902384</v>
          </cell>
          <cell r="X123">
            <v>50098</v>
          </cell>
          <cell r="Y123">
            <v>167</v>
          </cell>
          <cell r="Z123">
            <v>0.86246123025230936</v>
          </cell>
          <cell r="AA123">
            <v>1</v>
          </cell>
          <cell r="AE123" t="b">
            <v>1</v>
          </cell>
          <cell r="AF123" t="b">
            <v>0</v>
          </cell>
          <cell r="AG123" t="b">
            <v>1</v>
          </cell>
          <cell r="AH123" t="b">
            <v>1</v>
          </cell>
          <cell r="AI123" t="b">
            <v>0</v>
          </cell>
          <cell r="AJ123" t="b">
            <v>0</v>
          </cell>
          <cell r="AK123" t="b">
            <v>1</v>
          </cell>
          <cell r="AL123" t="b">
            <v>0</v>
          </cell>
          <cell r="AM123" t="b">
            <v>1</v>
          </cell>
          <cell r="AN123" t="b">
            <v>0</v>
          </cell>
          <cell r="AO123" t="b">
            <v>1</v>
          </cell>
          <cell r="AP123" t="b">
            <v>0</v>
          </cell>
          <cell r="AQ123" t="b">
            <v>0</v>
          </cell>
          <cell r="AR123" t="b">
            <v>0</v>
          </cell>
          <cell r="AS123" t="b">
            <v>0</v>
          </cell>
          <cell r="AT123" t="b">
            <v>1</v>
          </cell>
          <cell r="AU123" t="b">
            <v>1</v>
          </cell>
          <cell r="AV123" t="b">
            <v>0</v>
          </cell>
          <cell r="AW123" t="b">
            <v>0</v>
          </cell>
          <cell r="AX123" t="b">
            <v>0</v>
          </cell>
          <cell r="AY123" t="b">
            <v>0</v>
          </cell>
          <cell r="AZ123" t="b">
            <v>0</v>
          </cell>
          <cell r="BA123" t="b">
            <v>1</v>
          </cell>
          <cell r="BB123" t="b">
            <v>0</v>
          </cell>
          <cell r="BC123" t="b">
            <v>1</v>
          </cell>
          <cell r="BD123" t="b">
            <v>0</v>
          </cell>
          <cell r="BE123" t="b">
            <v>0</v>
          </cell>
          <cell r="BF123" t="b">
            <v>0</v>
          </cell>
        </row>
        <row r="124">
          <cell r="J124" t="str">
            <v>Profit %</v>
          </cell>
          <cell r="V124" t="str">
            <v>Manuka Honey Choco</v>
          </cell>
          <cell r="W124">
            <v>948983</v>
          </cell>
          <cell r="X124">
            <v>39124</v>
          </cell>
          <cell r="Y124">
            <v>175</v>
          </cell>
          <cell r="Z124">
            <v>0.67467130981271528</v>
          </cell>
          <cell r="AA124">
            <v>1</v>
          </cell>
          <cell r="AE124" t="b">
            <v>0</v>
          </cell>
          <cell r="AF124" t="b">
            <v>1</v>
          </cell>
          <cell r="AG124" t="b">
            <v>1</v>
          </cell>
          <cell r="AH124" t="b">
            <v>1</v>
          </cell>
          <cell r="AI124" t="b">
            <v>0</v>
          </cell>
          <cell r="AJ124" t="b">
            <v>0</v>
          </cell>
          <cell r="AK124" t="b">
            <v>1</v>
          </cell>
          <cell r="AL124" t="b">
            <v>1</v>
          </cell>
          <cell r="AM124" t="b">
            <v>0</v>
          </cell>
          <cell r="AN124" t="b">
            <v>1</v>
          </cell>
          <cell r="AO124" t="b">
            <v>1</v>
          </cell>
          <cell r="AP124" t="b">
            <v>0</v>
          </cell>
          <cell r="AQ124" t="b">
            <v>0</v>
          </cell>
          <cell r="AR124" t="b">
            <v>0</v>
          </cell>
          <cell r="AS124" t="b">
            <v>1</v>
          </cell>
          <cell r="AT124" t="b">
            <v>1</v>
          </cell>
          <cell r="AU124" t="b">
            <v>0</v>
          </cell>
          <cell r="AV124" t="b">
            <v>1</v>
          </cell>
          <cell r="AW124" t="b">
            <v>0</v>
          </cell>
          <cell r="AX124" t="b">
            <v>0</v>
          </cell>
          <cell r="AY124" t="b">
            <v>1</v>
          </cell>
          <cell r="AZ124" t="b">
            <v>1</v>
          </cell>
          <cell r="BA124" t="b">
            <v>0</v>
          </cell>
          <cell r="BB124" t="b">
            <v>1</v>
          </cell>
          <cell r="BC124" t="b">
            <v>1</v>
          </cell>
          <cell r="BD124" t="b">
            <v>0</v>
          </cell>
          <cell r="BE124" t="b">
            <v>0</v>
          </cell>
          <cell r="BF124" t="b">
            <v>1</v>
          </cell>
        </row>
        <row r="125">
          <cell r="V125" t="str">
            <v>Caramel Stuffed Bars</v>
          </cell>
          <cell r="W125">
            <v>994021</v>
          </cell>
          <cell r="X125">
            <v>48730</v>
          </cell>
          <cell r="Y125">
            <v>175</v>
          </cell>
          <cell r="Z125">
            <v>0.95592822485641649</v>
          </cell>
          <cell r="AA125">
            <v>0</v>
          </cell>
          <cell r="AE125" t="b">
            <v>1</v>
          </cell>
          <cell r="AF125" t="b">
            <v>1</v>
          </cell>
          <cell r="AG125" t="b">
            <v>0</v>
          </cell>
          <cell r="AH125" t="b">
            <v>1</v>
          </cell>
          <cell r="AI125" t="b">
            <v>0</v>
          </cell>
          <cell r="AJ125" t="b">
            <v>0</v>
          </cell>
          <cell r="AK125" t="b">
            <v>1</v>
          </cell>
          <cell r="AL125" t="b">
            <v>0</v>
          </cell>
          <cell r="AM125" t="b">
            <v>1</v>
          </cell>
          <cell r="AN125" t="b">
            <v>0</v>
          </cell>
          <cell r="AO125" t="b">
            <v>1</v>
          </cell>
          <cell r="AP125" t="b">
            <v>0</v>
          </cell>
          <cell r="AQ125" t="b">
            <v>0</v>
          </cell>
          <cell r="AR125" t="b">
            <v>0</v>
          </cell>
          <cell r="AS125" t="b">
            <v>1</v>
          </cell>
          <cell r="AT125" t="b">
            <v>0</v>
          </cell>
          <cell r="AU125" t="b">
            <v>0</v>
          </cell>
          <cell r="AV125" t="b">
            <v>0</v>
          </cell>
          <cell r="AW125" t="b">
            <v>0</v>
          </cell>
          <cell r="AX125" t="b">
            <v>0</v>
          </cell>
          <cell r="AY125" t="b">
            <v>1</v>
          </cell>
          <cell r="AZ125" t="b">
            <v>1</v>
          </cell>
          <cell r="BA125" t="b">
            <v>1</v>
          </cell>
          <cell r="BB125" t="b">
            <v>0</v>
          </cell>
          <cell r="BC125" t="b">
            <v>1</v>
          </cell>
          <cell r="BD125" t="b">
            <v>0</v>
          </cell>
          <cell r="BE125" t="b">
            <v>0</v>
          </cell>
          <cell r="BF125" t="b">
            <v>0</v>
          </cell>
        </row>
        <row r="126">
          <cell r="V126" t="str">
            <v>85% Dark Bars</v>
          </cell>
          <cell r="W126">
            <v>1015994</v>
          </cell>
          <cell r="X126">
            <v>66004</v>
          </cell>
          <cell r="Y126">
            <v>174</v>
          </cell>
          <cell r="Z126">
            <v>0.95479738738614595</v>
          </cell>
          <cell r="AA126">
            <v>0</v>
          </cell>
          <cell r="AE126" t="b">
            <v>0</v>
          </cell>
          <cell r="AF126" t="b">
            <v>0</v>
          </cell>
          <cell r="AG126" t="b">
            <v>0</v>
          </cell>
          <cell r="AH126" t="b">
            <v>1</v>
          </cell>
          <cell r="AI126" t="b">
            <v>0</v>
          </cell>
          <cell r="AJ126" t="b">
            <v>0</v>
          </cell>
          <cell r="AK126" t="b">
            <v>1</v>
          </cell>
          <cell r="AL126" t="b">
            <v>0</v>
          </cell>
          <cell r="AM126" t="b">
            <v>1</v>
          </cell>
          <cell r="AN126" t="b">
            <v>1</v>
          </cell>
          <cell r="AO126" t="b">
            <v>0</v>
          </cell>
          <cell r="AP126" t="b">
            <v>0</v>
          </cell>
          <cell r="AQ126" t="b">
            <v>0</v>
          </cell>
          <cell r="AR126" t="b">
            <v>1</v>
          </cell>
          <cell r="AS126" t="b">
            <v>1</v>
          </cell>
          <cell r="AT126" t="b">
            <v>1</v>
          </cell>
          <cell r="AU126" t="b">
            <v>0</v>
          </cell>
          <cell r="AV126" t="b">
            <v>1</v>
          </cell>
          <cell r="AW126" t="b">
            <v>0</v>
          </cell>
          <cell r="AX126" t="b">
            <v>0</v>
          </cell>
          <cell r="AY126" t="b">
            <v>1</v>
          </cell>
          <cell r="AZ126" t="b">
            <v>1</v>
          </cell>
          <cell r="BA126" t="b">
            <v>1</v>
          </cell>
          <cell r="BB126" t="b">
            <v>0</v>
          </cell>
          <cell r="BC126" t="b">
            <v>0</v>
          </cell>
          <cell r="BD126" t="b">
            <v>0</v>
          </cell>
          <cell r="BE126" t="b">
            <v>0</v>
          </cell>
          <cell r="BF126" t="b">
            <v>0</v>
          </cell>
        </row>
        <row r="127">
          <cell r="V127" t="str">
            <v>Milk Bars</v>
          </cell>
          <cell r="W127">
            <v>942921</v>
          </cell>
          <cell r="X127">
            <v>37635</v>
          </cell>
          <cell r="Y127">
            <v>170</v>
          </cell>
          <cell r="Z127">
            <v>0.92555388839574049</v>
          </cell>
          <cell r="AA127">
            <v>0</v>
          </cell>
          <cell r="AE127" t="b">
            <v>1</v>
          </cell>
          <cell r="AF127" t="b">
            <v>0</v>
          </cell>
          <cell r="AG127" t="b">
            <v>0</v>
          </cell>
          <cell r="AH127" t="b">
            <v>1</v>
          </cell>
          <cell r="AI127" t="b">
            <v>0</v>
          </cell>
          <cell r="AJ127" t="b">
            <v>0</v>
          </cell>
          <cell r="AK127" t="b">
            <v>1</v>
          </cell>
          <cell r="AL127" t="b">
            <v>1</v>
          </cell>
          <cell r="AM127" t="b">
            <v>1</v>
          </cell>
          <cell r="AN127" t="b">
            <v>1</v>
          </cell>
          <cell r="AO127" t="b">
            <v>1</v>
          </cell>
          <cell r="AP127" t="b">
            <v>0</v>
          </cell>
          <cell r="AQ127" t="b">
            <v>0</v>
          </cell>
          <cell r="AR127" t="b">
            <v>0</v>
          </cell>
          <cell r="AS127" t="b">
            <v>1</v>
          </cell>
          <cell r="AT127" t="b">
            <v>1</v>
          </cell>
          <cell r="AU127" t="b">
            <v>0</v>
          </cell>
          <cell r="AV127" t="b">
            <v>0</v>
          </cell>
          <cell r="AW127" t="b">
            <v>0</v>
          </cell>
          <cell r="AX127" t="b">
            <v>0</v>
          </cell>
          <cell r="AY127" t="b">
            <v>0</v>
          </cell>
          <cell r="AZ127" t="b">
            <v>1</v>
          </cell>
          <cell r="BA127" t="b">
            <v>0</v>
          </cell>
          <cell r="BB127" t="b">
            <v>0</v>
          </cell>
          <cell r="BC127" t="b">
            <v>0</v>
          </cell>
          <cell r="BD127" t="b">
            <v>0</v>
          </cell>
          <cell r="BE127" t="b">
            <v>0</v>
          </cell>
          <cell r="BF127" t="b">
            <v>0</v>
          </cell>
        </row>
        <row r="128">
          <cell r="V128" t="str">
            <v>Fruit &amp; Nut Bars</v>
          </cell>
          <cell r="W128">
            <v>943551</v>
          </cell>
          <cell r="X128">
            <v>74319</v>
          </cell>
          <cell r="Y128">
            <v>172</v>
          </cell>
          <cell r="Z128">
            <v>0.87448762547016545</v>
          </cell>
          <cell r="AA128">
            <v>0</v>
          </cell>
          <cell r="AE128" t="b">
            <v>1</v>
          </cell>
          <cell r="AF128" t="b">
            <v>0</v>
          </cell>
          <cell r="AG128" t="b">
            <v>1</v>
          </cell>
          <cell r="AH128" t="b">
            <v>0</v>
          </cell>
          <cell r="AI128" t="b">
            <v>0</v>
          </cell>
          <cell r="AJ128" t="b">
            <v>0</v>
          </cell>
          <cell r="AK128" t="b">
            <v>0</v>
          </cell>
          <cell r="AL128" t="b">
            <v>1</v>
          </cell>
          <cell r="AM128" t="b">
            <v>0</v>
          </cell>
          <cell r="AN128" t="b">
            <v>1</v>
          </cell>
          <cell r="AO128" t="b">
            <v>1</v>
          </cell>
          <cell r="AP128" t="b">
            <v>0</v>
          </cell>
          <cell r="AQ128" t="b">
            <v>0</v>
          </cell>
          <cell r="AR128" t="b">
            <v>0</v>
          </cell>
          <cell r="AS128" t="b">
            <v>0</v>
          </cell>
          <cell r="AT128" t="b">
            <v>0</v>
          </cell>
          <cell r="AU128" t="b">
            <v>1</v>
          </cell>
          <cell r="AV128" t="b">
            <v>0</v>
          </cell>
          <cell r="AW128" t="b">
            <v>0</v>
          </cell>
          <cell r="AX128" t="b">
            <v>0</v>
          </cell>
          <cell r="AY128" t="b">
            <v>1</v>
          </cell>
          <cell r="AZ128" t="b">
            <v>1</v>
          </cell>
          <cell r="BA128" t="b">
            <v>1</v>
          </cell>
          <cell r="BB128" t="b">
            <v>1</v>
          </cell>
          <cell r="BC128" t="b">
            <v>1</v>
          </cell>
          <cell r="BD128" t="b">
            <v>0</v>
          </cell>
          <cell r="BE128" t="b">
            <v>0</v>
          </cell>
          <cell r="BF128" t="b">
            <v>0</v>
          </cell>
        </row>
        <row r="129">
          <cell r="V129" t="str">
            <v>Mint Chip Choco</v>
          </cell>
          <cell r="W129">
            <v>889056</v>
          </cell>
          <cell r="X129">
            <v>50948</v>
          </cell>
          <cell r="Y129">
            <v>168</v>
          </cell>
          <cell r="Z129">
            <v>0.87016814598855419</v>
          </cell>
          <cell r="AA129">
            <v>0</v>
          </cell>
          <cell r="AE129" t="b">
            <v>0</v>
          </cell>
          <cell r="AF129" t="b">
            <v>1</v>
          </cell>
          <cell r="AG129" t="b">
            <v>0</v>
          </cell>
          <cell r="AH129" t="b">
            <v>0</v>
          </cell>
          <cell r="AI129" t="b">
            <v>0</v>
          </cell>
          <cell r="AJ129" t="b">
            <v>0</v>
          </cell>
          <cell r="AK129" t="b">
            <v>1</v>
          </cell>
          <cell r="AL129" t="b">
            <v>0</v>
          </cell>
          <cell r="AM129" t="b">
            <v>1</v>
          </cell>
          <cell r="AN129" t="b">
            <v>1</v>
          </cell>
          <cell r="AO129" t="b">
            <v>1</v>
          </cell>
          <cell r="AP129" t="b">
            <v>0</v>
          </cell>
          <cell r="AQ129" t="b">
            <v>0</v>
          </cell>
          <cell r="AR129" t="b">
            <v>1</v>
          </cell>
          <cell r="AS129" t="b">
            <v>1</v>
          </cell>
          <cell r="AT129" t="b">
            <v>0</v>
          </cell>
          <cell r="AU129" t="b">
            <v>0</v>
          </cell>
          <cell r="AV129" t="b">
            <v>1</v>
          </cell>
          <cell r="AW129" t="b">
            <v>0</v>
          </cell>
          <cell r="AX129" t="b">
            <v>0</v>
          </cell>
          <cell r="AY129" t="b">
            <v>1</v>
          </cell>
          <cell r="AZ129" t="b">
            <v>1</v>
          </cell>
          <cell r="BA129" t="b">
            <v>1</v>
          </cell>
          <cell r="BB129" t="b">
            <v>0</v>
          </cell>
          <cell r="BC129" t="b">
            <v>1</v>
          </cell>
          <cell r="BD129" t="b">
            <v>0</v>
          </cell>
          <cell r="BE129" t="b">
            <v>0</v>
          </cell>
          <cell r="BF129" t="b">
            <v>0</v>
          </cell>
        </row>
        <row r="130">
          <cell r="V130" t="str">
            <v>Eclairs</v>
          </cell>
          <cell r="W130">
            <v>992271</v>
          </cell>
          <cell r="X130">
            <v>64557</v>
          </cell>
          <cell r="Y130">
            <v>170</v>
          </cell>
          <cell r="Z130">
            <v>0.81656375979949025</v>
          </cell>
          <cell r="AA130">
            <v>0</v>
          </cell>
          <cell r="AE130" t="b">
            <v>0</v>
          </cell>
          <cell r="AF130" t="b">
            <v>1</v>
          </cell>
          <cell r="AG130" t="b">
            <v>1</v>
          </cell>
          <cell r="AH130" t="b">
            <v>1</v>
          </cell>
          <cell r="AI130" t="b">
            <v>0</v>
          </cell>
          <cell r="AJ130" t="b">
            <v>0</v>
          </cell>
          <cell r="AK130" t="b">
            <v>1</v>
          </cell>
          <cell r="AL130" t="b">
            <v>0</v>
          </cell>
          <cell r="AM130" t="b">
            <v>1</v>
          </cell>
          <cell r="AN130" t="b">
            <v>1</v>
          </cell>
          <cell r="AO130" t="b">
            <v>1</v>
          </cell>
          <cell r="AP130" t="b">
            <v>0</v>
          </cell>
          <cell r="AQ130" t="b">
            <v>0</v>
          </cell>
          <cell r="AR130" t="b">
            <v>0</v>
          </cell>
          <cell r="AS130" t="b">
            <v>0</v>
          </cell>
          <cell r="AT130" t="b">
            <v>1</v>
          </cell>
          <cell r="AU130" t="b">
            <v>0</v>
          </cell>
          <cell r="AV130" t="b">
            <v>1</v>
          </cell>
          <cell r="AW130" t="b">
            <v>0</v>
          </cell>
          <cell r="AX130" t="b">
            <v>0</v>
          </cell>
          <cell r="AY130" t="b">
            <v>0</v>
          </cell>
          <cell r="AZ130" t="b">
            <v>1</v>
          </cell>
          <cell r="BA130" t="b">
            <v>1</v>
          </cell>
          <cell r="BB130" t="b">
            <v>0</v>
          </cell>
          <cell r="BC130" t="b">
            <v>1</v>
          </cell>
          <cell r="BD130" t="b">
            <v>0</v>
          </cell>
          <cell r="BE130" t="b">
            <v>0</v>
          </cell>
          <cell r="BF130" t="b">
            <v>0</v>
          </cell>
        </row>
        <row r="131">
          <cell r="V131" t="str">
            <v>50% Dark Bites</v>
          </cell>
          <cell r="W131">
            <v>1030323</v>
          </cell>
          <cell r="X131">
            <v>86978</v>
          </cell>
          <cell r="Y131">
            <v>170</v>
          </cell>
          <cell r="Z131">
            <v>0.76362907554233006</v>
          </cell>
          <cell r="AA131">
            <v>0</v>
          </cell>
          <cell r="AE131" t="b">
            <v>0</v>
          </cell>
          <cell r="AF131" t="b">
            <v>1</v>
          </cell>
          <cell r="AG131" t="b">
            <v>0</v>
          </cell>
          <cell r="AH131" t="b">
            <v>1</v>
          </cell>
          <cell r="AI131" t="b">
            <v>0</v>
          </cell>
          <cell r="AJ131" t="b">
            <v>0</v>
          </cell>
          <cell r="AK131" t="b">
            <v>1</v>
          </cell>
          <cell r="AL131" t="b">
            <v>1</v>
          </cell>
          <cell r="AM131" t="b">
            <v>0</v>
          </cell>
          <cell r="AN131" t="b">
            <v>1</v>
          </cell>
          <cell r="AO131" t="b">
            <v>1</v>
          </cell>
          <cell r="AP131" t="b">
            <v>0</v>
          </cell>
          <cell r="AQ131" t="b">
            <v>0</v>
          </cell>
          <cell r="AR131" t="b">
            <v>1</v>
          </cell>
          <cell r="AS131" t="b">
            <v>1</v>
          </cell>
          <cell r="AT131" t="b">
            <v>0</v>
          </cell>
          <cell r="AU131" t="b">
            <v>0</v>
          </cell>
          <cell r="AV131" t="b">
            <v>1</v>
          </cell>
          <cell r="AW131" t="b">
            <v>0</v>
          </cell>
          <cell r="AX131" t="b">
            <v>0</v>
          </cell>
          <cell r="AY131" t="b">
            <v>0</v>
          </cell>
          <cell r="AZ131" t="b">
            <v>0</v>
          </cell>
          <cell r="BA131" t="b">
            <v>1</v>
          </cell>
          <cell r="BB131" t="b">
            <v>1</v>
          </cell>
          <cell r="BC131" t="b">
            <v>0</v>
          </cell>
          <cell r="BD131" t="b">
            <v>0</v>
          </cell>
          <cell r="BE131" t="b">
            <v>0</v>
          </cell>
          <cell r="BF131" t="b">
            <v>0</v>
          </cell>
        </row>
        <row r="132">
          <cell r="V132" t="str">
            <v>Peanut Butter Cubes</v>
          </cell>
          <cell r="W132">
            <v>987525</v>
          </cell>
          <cell r="X132">
            <v>50674</v>
          </cell>
          <cell r="Y132">
            <v>176</v>
          </cell>
          <cell r="Z132">
            <v>0.75848998151945535</v>
          </cell>
          <cell r="AA132">
            <v>0</v>
          </cell>
          <cell r="AE132" t="b">
            <v>0</v>
          </cell>
          <cell r="AF132" t="b">
            <v>1</v>
          </cell>
          <cell r="AG132" t="b">
            <v>1</v>
          </cell>
          <cell r="AH132" t="b">
            <v>1</v>
          </cell>
          <cell r="AI132" t="b">
            <v>0</v>
          </cell>
          <cell r="AJ132" t="b">
            <v>0</v>
          </cell>
          <cell r="AK132" t="b">
            <v>1</v>
          </cell>
          <cell r="AL132" t="b">
            <v>1</v>
          </cell>
          <cell r="AM132" t="b">
            <v>0</v>
          </cell>
          <cell r="AN132" t="b">
            <v>0</v>
          </cell>
          <cell r="AO132" t="b">
            <v>0</v>
          </cell>
          <cell r="AP132" t="b">
            <v>0</v>
          </cell>
          <cell r="AQ132" t="b">
            <v>0</v>
          </cell>
          <cell r="AR132" t="b">
            <v>0</v>
          </cell>
          <cell r="AS132" t="b">
            <v>1</v>
          </cell>
          <cell r="AT132" t="b">
            <v>0</v>
          </cell>
          <cell r="AU132" t="b">
            <v>0</v>
          </cell>
          <cell r="AV132" t="b">
            <v>1</v>
          </cell>
          <cell r="AW132" t="b">
            <v>0</v>
          </cell>
          <cell r="AX132" t="b">
            <v>0</v>
          </cell>
          <cell r="AY132" t="b">
            <v>1</v>
          </cell>
          <cell r="AZ132" t="b">
            <v>1</v>
          </cell>
          <cell r="BA132" t="b">
            <v>0</v>
          </cell>
          <cell r="BB132" t="b">
            <v>1</v>
          </cell>
          <cell r="BC132" t="b">
            <v>1</v>
          </cell>
          <cell r="BD132" t="b">
            <v>0</v>
          </cell>
          <cell r="BE132" t="b">
            <v>0</v>
          </cell>
          <cell r="BF132" t="b">
            <v>0</v>
          </cell>
        </row>
        <row r="133">
          <cell r="V133" t="str">
            <v>After Nines</v>
          </cell>
          <cell r="W133">
            <v>1027054</v>
          </cell>
          <cell r="X133">
            <v>39893</v>
          </cell>
          <cell r="Y133">
            <v>175</v>
          </cell>
          <cell r="Z133">
            <v>0.75367853219012826</v>
          </cell>
          <cell r="AA133">
            <v>0</v>
          </cell>
          <cell r="AE133" t="b">
            <v>0</v>
          </cell>
          <cell r="AF133" t="b">
            <v>1</v>
          </cell>
          <cell r="AG133" t="b">
            <v>1</v>
          </cell>
          <cell r="AH133" t="b">
            <v>1</v>
          </cell>
          <cell r="AI133" t="b">
            <v>0</v>
          </cell>
          <cell r="AJ133" t="b">
            <v>0</v>
          </cell>
          <cell r="AK133" t="b">
            <v>0</v>
          </cell>
          <cell r="AL133" t="b">
            <v>0</v>
          </cell>
          <cell r="AM133" t="b">
            <v>0</v>
          </cell>
          <cell r="AN133" t="b">
            <v>1</v>
          </cell>
          <cell r="AO133" t="b">
            <v>1</v>
          </cell>
          <cell r="AP133" t="b">
            <v>0</v>
          </cell>
          <cell r="AQ133" t="b">
            <v>0</v>
          </cell>
          <cell r="AR133" t="b">
            <v>0</v>
          </cell>
          <cell r="AS133" t="b">
            <v>1</v>
          </cell>
          <cell r="AT133" t="b">
            <v>0</v>
          </cell>
          <cell r="AU133" t="b">
            <v>1</v>
          </cell>
          <cell r="AV133" t="b">
            <v>1</v>
          </cell>
          <cell r="AW133" t="b">
            <v>0</v>
          </cell>
          <cell r="AX133" t="b">
            <v>0</v>
          </cell>
          <cell r="AY133" t="b">
            <v>1</v>
          </cell>
          <cell r="AZ133" t="b">
            <v>1</v>
          </cell>
          <cell r="BA133" t="b">
            <v>1</v>
          </cell>
          <cell r="BB133" t="b">
            <v>0</v>
          </cell>
          <cell r="BC133" t="b">
            <v>1</v>
          </cell>
          <cell r="BD133" t="b">
            <v>0</v>
          </cell>
          <cell r="BE133" t="b">
            <v>0</v>
          </cell>
          <cell r="BF133" t="b">
            <v>0</v>
          </cell>
        </row>
        <row r="134">
          <cell r="V134" t="str">
            <v>99% Dark &amp; Pure</v>
          </cell>
          <cell r="W134">
            <v>1089312</v>
          </cell>
          <cell r="X134">
            <v>60878</v>
          </cell>
          <cell r="Y134">
            <v>179</v>
          </cell>
          <cell r="Z134">
            <v>0.73961291383919403</v>
          </cell>
          <cell r="AA134">
            <v>0</v>
          </cell>
          <cell r="AE134" t="b">
            <v>1</v>
          </cell>
          <cell r="AF134" t="b">
            <v>1</v>
          </cell>
          <cell r="AG134" t="b">
            <v>1</v>
          </cell>
          <cell r="AH134" t="b">
            <v>1</v>
          </cell>
          <cell r="AI134" t="b">
            <v>0</v>
          </cell>
          <cell r="AJ134" t="b">
            <v>0</v>
          </cell>
          <cell r="AK134" t="b">
            <v>1</v>
          </cell>
          <cell r="AL134" t="b">
            <v>1</v>
          </cell>
          <cell r="AM134" t="b">
            <v>1</v>
          </cell>
          <cell r="AN134" t="b">
            <v>0</v>
          </cell>
          <cell r="AO134" t="b">
            <v>0</v>
          </cell>
          <cell r="AP134" t="b">
            <v>0</v>
          </cell>
          <cell r="AQ134" t="b">
            <v>0</v>
          </cell>
          <cell r="AR134" t="b">
            <v>1</v>
          </cell>
          <cell r="AS134" t="b">
            <v>1</v>
          </cell>
          <cell r="AT134" t="b">
            <v>1</v>
          </cell>
          <cell r="AU134" t="b">
            <v>0</v>
          </cell>
          <cell r="AV134" t="b">
            <v>0</v>
          </cell>
          <cell r="AW134" t="b">
            <v>0</v>
          </cell>
          <cell r="AX134" t="b">
            <v>0</v>
          </cell>
          <cell r="AY134" t="b">
            <v>1</v>
          </cell>
          <cell r="AZ134" t="b">
            <v>1</v>
          </cell>
          <cell r="BA134" t="b">
            <v>1</v>
          </cell>
          <cell r="BB134" t="b">
            <v>1</v>
          </cell>
          <cell r="BC134" t="b">
            <v>1</v>
          </cell>
          <cell r="BD134" t="b">
            <v>0</v>
          </cell>
          <cell r="BE134" t="b">
            <v>0</v>
          </cell>
          <cell r="BF134" t="b">
            <v>0</v>
          </cell>
        </row>
        <row r="135">
          <cell r="V135" t="str">
            <v>Smooth Sliky Salty</v>
          </cell>
          <cell r="W135">
            <v>990794</v>
          </cell>
          <cell r="X135">
            <v>61790</v>
          </cell>
          <cell r="Y135">
            <v>170</v>
          </cell>
          <cell r="Z135">
            <v>0.68694456970873874</v>
          </cell>
          <cell r="AA135">
            <v>0</v>
          </cell>
          <cell r="AE135" t="b">
            <v>1</v>
          </cell>
          <cell r="AF135" t="b">
            <v>1</v>
          </cell>
          <cell r="AG135" t="b">
            <v>1</v>
          </cell>
          <cell r="AH135" t="b">
            <v>1</v>
          </cell>
          <cell r="AI135" t="b">
            <v>0</v>
          </cell>
          <cell r="AJ135" t="b">
            <v>0</v>
          </cell>
          <cell r="AK135" t="b">
            <v>1</v>
          </cell>
          <cell r="AL135" t="b">
            <v>1</v>
          </cell>
          <cell r="AM135" t="b">
            <v>0</v>
          </cell>
          <cell r="AN135" t="b">
            <v>1</v>
          </cell>
          <cell r="AO135" t="b">
            <v>1</v>
          </cell>
          <cell r="AP135" t="b">
            <v>0</v>
          </cell>
          <cell r="AQ135" t="b">
            <v>0</v>
          </cell>
          <cell r="AR135" t="b">
            <v>0</v>
          </cell>
          <cell r="AS135" t="b">
            <v>0</v>
          </cell>
          <cell r="AT135" t="b">
            <v>1</v>
          </cell>
          <cell r="AU135" t="b">
            <v>0</v>
          </cell>
          <cell r="AV135" t="b">
            <v>1</v>
          </cell>
          <cell r="AW135" t="b">
            <v>0</v>
          </cell>
          <cell r="AX135" t="b">
            <v>0</v>
          </cell>
          <cell r="AY135" t="b">
            <v>1</v>
          </cell>
          <cell r="AZ135" t="b">
            <v>1</v>
          </cell>
          <cell r="BA135" t="b">
            <v>0</v>
          </cell>
          <cell r="BB135" t="b">
            <v>0</v>
          </cell>
          <cell r="BC135" t="b">
            <v>1</v>
          </cell>
          <cell r="BD135" t="b">
            <v>0</v>
          </cell>
          <cell r="BE135" t="b">
            <v>0</v>
          </cell>
          <cell r="BF135" t="b">
            <v>0</v>
          </cell>
        </row>
        <row r="136">
          <cell r="V136" t="str">
            <v>Raspberry Choco</v>
          </cell>
          <cell r="W136">
            <v>1005046</v>
          </cell>
          <cell r="X136">
            <v>55688</v>
          </cell>
          <cell r="Y136">
            <v>173</v>
          </cell>
          <cell r="Z136">
            <v>0.66210289837480074</v>
          </cell>
          <cell r="AA136">
            <v>0</v>
          </cell>
          <cell r="AE136" t="b">
            <v>0</v>
          </cell>
          <cell r="AF136" t="b">
            <v>0</v>
          </cell>
          <cell r="AG136" t="b">
            <v>1</v>
          </cell>
          <cell r="AH136" t="b">
            <v>1</v>
          </cell>
          <cell r="AI136" t="b">
            <v>0</v>
          </cell>
          <cell r="AJ136" t="b">
            <v>0</v>
          </cell>
          <cell r="AK136" t="b">
            <v>1</v>
          </cell>
          <cell r="AL136" t="b">
            <v>1</v>
          </cell>
          <cell r="AM136" t="b">
            <v>1</v>
          </cell>
          <cell r="AN136" t="b">
            <v>1</v>
          </cell>
          <cell r="AO136" t="b">
            <v>1</v>
          </cell>
          <cell r="AP136" t="b">
            <v>0</v>
          </cell>
          <cell r="AQ136" t="b">
            <v>0</v>
          </cell>
          <cell r="AR136" t="b">
            <v>0</v>
          </cell>
          <cell r="AS136" t="b">
            <v>1</v>
          </cell>
          <cell r="AT136" t="b">
            <v>1</v>
          </cell>
          <cell r="AU136" t="b">
            <v>0</v>
          </cell>
          <cell r="AV136" t="b">
            <v>1</v>
          </cell>
          <cell r="AW136" t="b">
            <v>0</v>
          </cell>
          <cell r="AX136" t="b">
            <v>0</v>
          </cell>
          <cell r="AY136" t="b">
            <v>0</v>
          </cell>
          <cell r="AZ136" t="b">
            <v>1</v>
          </cell>
          <cell r="BA136" t="b">
            <v>1</v>
          </cell>
          <cell r="BB136" t="b">
            <v>0</v>
          </cell>
          <cell r="BC136" t="b">
            <v>1</v>
          </cell>
          <cell r="BD136" t="b">
            <v>0</v>
          </cell>
          <cell r="BE136" t="b">
            <v>0</v>
          </cell>
          <cell r="BF136" t="b">
            <v>0</v>
          </cell>
        </row>
        <row r="137">
          <cell r="V137" t="str">
            <v>Baker's Choco Chips</v>
          </cell>
          <cell r="W137">
            <v>932491</v>
          </cell>
          <cell r="X137">
            <v>75226</v>
          </cell>
          <cell r="Y137">
            <v>173</v>
          </cell>
          <cell r="Z137">
            <v>0.50942493965089186</v>
          </cell>
          <cell r="AA137">
            <v>0</v>
          </cell>
          <cell r="AE137" t="b">
            <v>0</v>
          </cell>
          <cell r="AF137" t="b">
            <v>1</v>
          </cell>
          <cell r="AG137" t="b">
            <v>1</v>
          </cell>
          <cell r="AH137" t="b">
            <v>1</v>
          </cell>
          <cell r="AI137" t="b">
            <v>0</v>
          </cell>
          <cell r="AJ137" t="b">
            <v>0</v>
          </cell>
          <cell r="AK137" t="b">
            <v>1</v>
          </cell>
          <cell r="AL137" t="b">
            <v>1</v>
          </cell>
          <cell r="AM137" t="b">
            <v>1</v>
          </cell>
          <cell r="AN137" t="b">
            <v>1</v>
          </cell>
          <cell r="AO137" t="b">
            <v>1</v>
          </cell>
          <cell r="AP137" t="b">
            <v>0</v>
          </cell>
          <cell r="AQ137" t="b">
            <v>0</v>
          </cell>
          <cell r="AR137" t="b">
            <v>0</v>
          </cell>
          <cell r="AS137" t="b">
            <v>1</v>
          </cell>
          <cell r="AT137" t="b">
            <v>0</v>
          </cell>
          <cell r="AU137" t="b">
            <v>0</v>
          </cell>
          <cell r="AV137" t="b">
            <v>1</v>
          </cell>
          <cell r="AW137" t="b">
            <v>0</v>
          </cell>
          <cell r="AX137" t="b">
            <v>0</v>
          </cell>
          <cell r="AY137" t="b">
            <v>1</v>
          </cell>
          <cell r="AZ137" t="b">
            <v>1</v>
          </cell>
          <cell r="BA137" t="b">
            <v>1</v>
          </cell>
          <cell r="BB137" t="b">
            <v>0</v>
          </cell>
          <cell r="BC137" t="b">
            <v>1</v>
          </cell>
          <cell r="BD137" t="b">
            <v>0</v>
          </cell>
          <cell r="BE137" t="b">
            <v>0</v>
          </cell>
          <cell r="BF137" t="b">
            <v>0</v>
          </cell>
        </row>
        <row r="138">
          <cell r="V138" t="str">
            <v>Spicy Special Slims</v>
          </cell>
          <cell r="W138">
            <v>1029490</v>
          </cell>
          <cell r="X138">
            <v>58052</v>
          </cell>
          <cell r="Y138">
            <v>171</v>
          </cell>
          <cell r="Z138">
            <v>0.48073546396759537</v>
          </cell>
          <cell r="AA138">
            <v>0</v>
          </cell>
          <cell r="AE138" t="b">
            <v>1</v>
          </cell>
          <cell r="AF138" t="b">
            <v>0</v>
          </cell>
          <cell r="AG138" t="b">
            <v>1</v>
          </cell>
          <cell r="AH138" t="b">
            <v>1</v>
          </cell>
          <cell r="AI138" t="b">
            <v>0</v>
          </cell>
          <cell r="AJ138" t="b">
            <v>0</v>
          </cell>
          <cell r="AK138" t="b">
            <v>1</v>
          </cell>
          <cell r="AL138" t="b">
            <v>1</v>
          </cell>
          <cell r="AM138" t="b">
            <v>0</v>
          </cell>
          <cell r="AN138" t="b">
            <v>1</v>
          </cell>
          <cell r="AO138" t="b">
            <v>0</v>
          </cell>
          <cell r="AP138" t="b">
            <v>0</v>
          </cell>
          <cell r="AQ138" t="b">
            <v>0</v>
          </cell>
          <cell r="AR138" t="b">
            <v>0</v>
          </cell>
          <cell r="AS138" t="b">
            <v>1</v>
          </cell>
          <cell r="AT138" t="b">
            <v>0</v>
          </cell>
          <cell r="AU138" t="b">
            <v>0</v>
          </cell>
          <cell r="AV138" t="b">
            <v>0</v>
          </cell>
          <cell r="AW138" t="b">
            <v>0</v>
          </cell>
          <cell r="AX138" t="b">
            <v>0</v>
          </cell>
          <cell r="AY138" t="b">
            <v>0</v>
          </cell>
          <cell r="AZ138" t="b">
            <v>1</v>
          </cell>
          <cell r="BA138" t="b">
            <v>1</v>
          </cell>
          <cell r="BB138" t="b">
            <v>1</v>
          </cell>
          <cell r="BC138" t="b">
            <v>1</v>
          </cell>
          <cell r="BD138" t="b">
            <v>0</v>
          </cell>
          <cell r="BE138" t="b">
            <v>0</v>
          </cell>
          <cell r="BF138" t="b">
            <v>0</v>
          </cell>
        </row>
        <row r="139">
          <cell r="V139" t="str">
            <v>Choco Coated Almonds</v>
          </cell>
          <cell r="W139">
            <v>1075109</v>
          </cell>
          <cell r="X139">
            <v>59624</v>
          </cell>
          <cell r="Y139">
            <v>172</v>
          </cell>
          <cell r="Z139">
            <v>0.36395683488836933</v>
          </cell>
          <cell r="AA139">
            <v>0</v>
          </cell>
          <cell r="AE139" t="b">
            <v>1</v>
          </cell>
          <cell r="AF139" t="b">
            <v>0</v>
          </cell>
          <cell r="AG139" t="b">
            <v>1</v>
          </cell>
          <cell r="AH139" t="b">
            <v>1</v>
          </cell>
          <cell r="AI139" t="b">
            <v>0</v>
          </cell>
          <cell r="AJ139" t="b">
            <v>0</v>
          </cell>
          <cell r="AK139" t="b">
            <v>0</v>
          </cell>
          <cell r="AL139" t="b">
            <v>1</v>
          </cell>
          <cell r="AM139" t="b">
            <v>1</v>
          </cell>
          <cell r="AN139" t="b">
            <v>1</v>
          </cell>
          <cell r="AO139" t="b">
            <v>1</v>
          </cell>
          <cell r="AP139" t="b">
            <v>0</v>
          </cell>
          <cell r="AQ139" t="b">
            <v>0</v>
          </cell>
          <cell r="AR139" t="b">
            <v>0</v>
          </cell>
          <cell r="AS139" t="b">
            <v>0</v>
          </cell>
          <cell r="AT139" t="b">
            <v>1</v>
          </cell>
          <cell r="AU139" t="b">
            <v>0</v>
          </cell>
          <cell r="AV139" t="b">
            <v>1</v>
          </cell>
          <cell r="AW139" t="b">
            <v>0</v>
          </cell>
          <cell r="AX139" t="b">
            <v>0</v>
          </cell>
          <cell r="AY139" t="b">
            <v>1</v>
          </cell>
          <cell r="AZ139" t="b">
            <v>1</v>
          </cell>
          <cell r="BA139" t="b">
            <v>0</v>
          </cell>
          <cell r="BB139" t="b">
            <v>1</v>
          </cell>
          <cell r="BC139" t="b">
            <v>0</v>
          </cell>
          <cell r="BD139" t="b">
            <v>0</v>
          </cell>
          <cell r="BE139" t="b">
            <v>0</v>
          </cell>
          <cell r="BF139" t="b">
            <v>0</v>
          </cell>
        </row>
        <row r="140">
          <cell r="V140" t="str">
            <v>Almond Choco</v>
          </cell>
          <cell r="W140">
            <v>995050</v>
          </cell>
          <cell r="X140">
            <v>52337</v>
          </cell>
          <cell r="Y140">
            <v>168</v>
          </cell>
          <cell r="Z140">
            <v>0.29790418119692502</v>
          </cell>
          <cell r="AA140">
            <v>0</v>
          </cell>
          <cell r="AE140" t="b">
            <v>1</v>
          </cell>
          <cell r="AF140" t="b">
            <v>0</v>
          </cell>
          <cell r="AG140" t="b">
            <v>0</v>
          </cell>
          <cell r="AH140" t="b">
            <v>1</v>
          </cell>
          <cell r="AI140" t="b">
            <v>0</v>
          </cell>
          <cell r="AJ140" t="b">
            <v>0</v>
          </cell>
          <cell r="AK140" t="b">
            <v>1</v>
          </cell>
          <cell r="AL140" t="b">
            <v>1</v>
          </cell>
          <cell r="AM140" t="b">
            <v>0</v>
          </cell>
          <cell r="AN140" t="b">
            <v>1</v>
          </cell>
          <cell r="AO140" t="b">
            <v>1</v>
          </cell>
          <cell r="AP140" t="b">
            <v>0</v>
          </cell>
          <cell r="AQ140" t="b">
            <v>0</v>
          </cell>
          <cell r="AR140" t="b">
            <v>0</v>
          </cell>
          <cell r="AS140" t="b">
            <v>1</v>
          </cell>
          <cell r="AT140" t="b">
            <v>1</v>
          </cell>
          <cell r="AU140" t="b">
            <v>0</v>
          </cell>
          <cell r="AV140" t="b">
            <v>1</v>
          </cell>
          <cell r="AW140" t="b">
            <v>0</v>
          </cell>
          <cell r="AX140" t="b">
            <v>0</v>
          </cell>
          <cell r="AY140" t="b">
            <v>1</v>
          </cell>
          <cell r="AZ140" t="b">
            <v>1</v>
          </cell>
          <cell r="BA140" t="b">
            <v>1</v>
          </cell>
          <cell r="BB140" t="b">
            <v>0</v>
          </cell>
          <cell r="BC140" t="b">
            <v>0</v>
          </cell>
          <cell r="BD140" t="b">
            <v>0</v>
          </cell>
          <cell r="BE140" t="b">
            <v>0</v>
          </cell>
          <cell r="BF140" t="b">
            <v>0</v>
          </cell>
        </row>
        <row r="141">
          <cell r="V141" t="str">
            <v>70% Dark Bites</v>
          </cell>
          <cell r="W141">
            <v>938049</v>
          </cell>
          <cell r="X141">
            <v>82174</v>
          </cell>
          <cell r="Y141">
            <v>163</v>
          </cell>
          <cell r="Z141">
            <v>0.2779139846639142</v>
          </cell>
          <cell r="AA141">
            <v>0</v>
          </cell>
          <cell r="AE141" t="b">
            <v>1</v>
          </cell>
          <cell r="AF141" t="b">
            <v>0</v>
          </cell>
          <cell r="AG141" t="b">
            <v>1</v>
          </cell>
          <cell r="AH141" t="b">
            <v>1</v>
          </cell>
          <cell r="AI141" t="b">
            <v>0</v>
          </cell>
          <cell r="AJ141" t="b">
            <v>0</v>
          </cell>
          <cell r="AK141" t="b">
            <v>1</v>
          </cell>
          <cell r="AL141" t="b">
            <v>0</v>
          </cell>
          <cell r="AM141" t="b">
            <v>0</v>
          </cell>
          <cell r="AN141" t="b">
            <v>1</v>
          </cell>
          <cell r="AO141" t="b">
            <v>0</v>
          </cell>
          <cell r="AP141" t="b">
            <v>0</v>
          </cell>
          <cell r="AQ141" t="b">
            <v>0</v>
          </cell>
          <cell r="AR141" t="b">
            <v>0</v>
          </cell>
          <cell r="AS141" t="b">
            <v>1</v>
          </cell>
          <cell r="AT141" t="b">
            <v>0</v>
          </cell>
          <cell r="AU141" t="b">
            <v>0</v>
          </cell>
          <cell r="AV141" t="b">
            <v>0</v>
          </cell>
          <cell r="AW141" t="b">
            <v>0</v>
          </cell>
          <cell r="AX141" t="b">
            <v>0</v>
          </cell>
          <cell r="AY141" t="b">
            <v>1</v>
          </cell>
          <cell r="AZ141" t="b">
            <v>1</v>
          </cell>
          <cell r="BA141" t="b">
            <v>1</v>
          </cell>
          <cell r="BB141" t="b">
            <v>0</v>
          </cell>
          <cell r="BC141" t="b">
            <v>0</v>
          </cell>
          <cell r="BD141" t="b">
            <v>0</v>
          </cell>
          <cell r="BE141" t="b">
            <v>0</v>
          </cell>
          <cell r="BF141" t="b">
            <v>0</v>
          </cell>
        </row>
        <row r="142">
          <cell r="V142" t="str">
            <v>Orange Choco</v>
          </cell>
          <cell r="W142">
            <v>946099</v>
          </cell>
          <cell r="X142">
            <v>96847</v>
          </cell>
          <cell r="Y142">
            <v>175</v>
          </cell>
          <cell r="Z142">
            <v>0.10052268420112455</v>
          </cell>
          <cell r="AA142">
            <v>0</v>
          </cell>
          <cell r="AE142" t="b">
            <v>1</v>
          </cell>
          <cell r="AF142" t="b">
            <v>1</v>
          </cell>
          <cell r="AG142" t="b">
            <v>0</v>
          </cell>
          <cell r="AH142" t="b">
            <v>1</v>
          </cell>
          <cell r="AI142" t="b">
            <v>0</v>
          </cell>
          <cell r="AJ142" t="b">
            <v>0</v>
          </cell>
          <cell r="AK142" t="b">
            <v>1</v>
          </cell>
          <cell r="AL142" t="b">
            <v>0</v>
          </cell>
          <cell r="AM142" t="b">
            <v>0</v>
          </cell>
          <cell r="AN142" t="b">
            <v>1</v>
          </cell>
          <cell r="AO142" t="b">
            <v>1</v>
          </cell>
          <cell r="AP142" t="b">
            <v>0</v>
          </cell>
          <cell r="AQ142" t="b">
            <v>0</v>
          </cell>
          <cell r="AR142" t="b">
            <v>0</v>
          </cell>
          <cell r="AS142" t="b">
            <v>1</v>
          </cell>
          <cell r="AT142" t="b">
            <v>1</v>
          </cell>
          <cell r="AU142" t="b">
            <v>0</v>
          </cell>
          <cell r="AV142" t="b">
            <v>1</v>
          </cell>
          <cell r="AW142" t="b">
            <v>0</v>
          </cell>
          <cell r="AX142" t="b">
            <v>0</v>
          </cell>
          <cell r="AY142" t="b">
            <v>1</v>
          </cell>
          <cell r="AZ142" t="b">
            <v>1</v>
          </cell>
          <cell r="BA142" t="b">
            <v>1</v>
          </cell>
          <cell r="BB142" t="b">
            <v>1</v>
          </cell>
          <cell r="BC142" t="b">
            <v>1</v>
          </cell>
          <cell r="BD142" t="b">
            <v>0</v>
          </cell>
          <cell r="BE142" t="b">
            <v>0</v>
          </cell>
          <cell r="BF142" t="b">
            <v>0</v>
          </cell>
        </row>
      </sheetData>
      <sheetData sheetId="5"/>
      <sheetData sheetId="6">
        <row r="44">
          <cell r="C44" t="str">
            <v>Australia</v>
          </cell>
        </row>
        <row r="45">
          <cell r="C45" t="str">
            <v>Canada</v>
          </cell>
        </row>
        <row r="46">
          <cell r="C46" t="str">
            <v>India</v>
          </cell>
        </row>
        <row r="47">
          <cell r="C47" t="str">
            <v>New Zealand</v>
          </cell>
        </row>
        <row r="48">
          <cell r="C48" t="str">
            <v>UK</v>
          </cell>
        </row>
        <row r="49">
          <cell r="C49" t="str">
            <v>USA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culation worksheet"/>
    </sheetNames>
    <sheetDataSet>
      <sheetData sheetId="0"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Saloni Patil" refreshedDate="45844.041267245368" backgroundQuery="1" createdVersion="3" refreshedVersion="8" minRefreshableVersion="3" recordCount="0" supportSubquery="1" supportAdvancedDrill="1" xr:uid="{53AA51BE-5D4B-4B5D-A40F-11E42E7E2DA9}">
  <cacheSource type="external" connectionId="1">
    <extLst>
      <ext xmlns:x14="http://schemas.microsoft.com/office/spreadsheetml/2009/9/main" uri="{F057638F-6D5F-4e77-A914-E7F072B9BCA8}">
        <x14:sourceConnection name="ThisWorkbookDataModel"/>
      </ext>
    </extLst>
  </cacheSource>
  <cacheFields count="0"/>
  <cacheHierarchies count="6">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2">
    <dimension measure="1" name="Measures" uniqueName="[Measures]" caption="Measures"/>
    <dimension name="products" uniqueName="[products]" caption="products"/>
  </dimensions>
  <measureGroups count="1">
    <measureGroup name="products" caption="products"/>
  </measureGroups>
  <maps count="1">
    <map measureGroup="0" dimension="1"/>
  </maps>
  <extLst>
    <ext xmlns:x14="http://schemas.microsoft.com/office/spreadsheetml/2009/9/main" uri="{725AE2AE-9491-48be-B2B4-4EB974FC3084}">
      <x14:pivotCacheDefinition slicerData="1" pivotCacheId="1145318815"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2CF2386-6FC3-456E-B647-E9C50B6D478C}" sourceName="[products].[Category]">
  <data>
    <olap pivotCacheId="1145318815">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Oth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96710D99-9611-4E4C-818C-B13D7D9306CA}" cache="Slicer_Category" caption="Category" showCaption="0" level="1" style="Slicer for DB"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15EC-E3A8-4909-BCFC-30B798F99910}">
  <dimension ref="C2:X45"/>
  <sheetViews>
    <sheetView tabSelected="1" topLeftCell="B1" zoomScale="70" zoomScaleNormal="70" workbookViewId="0">
      <selection activeCell="L42" sqref="L42"/>
    </sheetView>
  </sheetViews>
  <sheetFormatPr defaultRowHeight="14.4" x14ac:dyDescent="0.3"/>
  <cols>
    <col min="1" max="2" width="2.44140625" style="2" customWidth="1"/>
    <col min="3" max="5" width="10" style="2" customWidth="1"/>
    <col min="6" max="6" width="8.88671875" style="2"/>
    <col min="7" max="7" width="13.44140625" style="2" customWidth="1"/>
    <col min="8" max="8" width="15.44140625" style="2" customWidth="1"/>
    <col min="9" max="9" width="11.5546875" style="2" customWidth="1"/>
    <col min="10" max="10" width="1.6640625" style="2" customWidth="1"/>
    <col min="11" max="11" width="16.21875" style="9" customWidth="1"/>
    <col min="12" max="12" width="18.44140625" style="10" customWidth="1"/>
    <col min="13" max="13" width="15.77734375" style="10" bestFit="1" customWidth="1"/>
    <col min="14" max="14" width="12.44140625" style="10" customWidth="1"/>
    <col min="15" max="15" width="19" style="11" customWidth="1"/>
    <col min="16" max="16" width="10.44140625" style="2" customWidth="1"/>
    <col min="17" max="17" width="9.33203125" style="2" customWidth="1"/>
    <col min="18" max="18" width="1.44140625" style="2" customWidth="1"/>
    <col min="19" max="19" width="17.109375" style="2" customWidth="1"/>
    <col min="20" max="20" width="21.33203125" style="10" customWidth="1"/>
    <col min="21" max="23" width="17.109375" style="10" customWidth="1"/>
    <col min="24" max="24" width="15.5546875" style="2" customWidth="1"/>
    <col min="25" max="16384" width="8.88671875" style="2"/>
  </cols>
  <sheetData>
    <row r="2" spans="3:8" ht="16.2" x14ac:dyDescent="0.35">
      <c r="C2" s="1"/>
    </row>
    <row r="3" spans="3:8" ht="16.2" x14ac:dyDescent="0.35">
      <c r="C3" s="1"/>
    </row>
    <row r="4" spans="3:8" ht="16.2" x14ac:dyDescent="0.35">
      <c r="C4" s="1"/>
    </row>
    <row r="6" spans="3:8" x14ac:dyDescent="0.3">
      <c r="E6" s="3"/>
    </row>
    <row r="7" spans="3:8" x14ac:dyDescent="0.3">
      <c r="E7" s="4">
        <f>'[1]Calculation worksheet'!T23</f>
        <v>1.0209320905459389</v>
      </c>
      <c r="H7" s="5" t="str">
        <f>'[1]Calculation worksheet'!AB51</f>
        <v>USA</v>
      </c>
    </row>
    <row r="8" spans="3:8" ht="14.4" customHeight="1" x14ac:dyDescent="0.3">
      <c r="E8" s="4">
        <f>E7</f>
        <v>1.0209320905459389</v>
      </c>
      <c r="H8" s="6" t="str">
        <f>'[1]Calculation worksheet'!AC51</f>
        <v>70.6%</v>
      </c>
    </row>
    <row r="9" spans="3:8" x14ac:dyDescent="0.3">
      <c r="E9" s="3"/>
      <c r="H9" s="7" t="str">
        <f>'[1]Calculation worksheet'!AD51</f>
        <v>88.1%</v>
      </c>
    </row>
    <row r="10" spans="3:8" x14ac:dyDescent="0.3">
      <c r="E10" s="3"/>
    </row>
    <row r="11" spans="3:8" x14ac:dyDescent="0.3">
      <c r="E11" s="3"/>
    </row>
    <row r="12" spans="3:8" x14ac:dyDescent="0.3">
      <c r="E12" s="3"/>
      <c r="H12" s="8" t="str">
        <f>'[1]Calculation worksheet'!AB52</f>
        <v>India</v>
      </c>
    </row>
    <row r="13" spans="3:8" x14ac:dyDescent="0.3">
      <c r="E13" s="4">
        <f>'[1]Calculation worksheet'!T24</f>
        <v>3.2041573348264274</v>
      </c>
      <c r="H13" s="3" t="str">
        <f>'[1]Calculation worksheet'!AC52</f>
        <v>69.9%</v>
      </c>
    </row>
    <row r="14" spans="3:8" x14ac:dyDescent="0.3">
      <c r="E14" s="4">
        <f>E13</f>
        <v>3.2041573348264274</v>
      </c>
      <c r="H14" s="7" t="str">
        <f>'[1]Calculation worksheet'!AD52</f>
        <v>87.7%</v>
      </c>
    </row>
    <row r="15" spans="3:8" x14ac:dyDescent="0.3">
      <c r="E15" s="3"/>
    </row>
    <row r="16" spans="3:8" x14ac:dyDescent="0.3">
      <c r="E16" s="3"/>
    </row>
    <row r="17" spans="5:24" ht="18" x14ac:dyDescent="0.3">
      <c r="E17" s="3"/>
      <c r="S17" s="12" t="str">
        <f>'[1]Calculation worksheet'!V120</f>
        <v>Product</v>
      </c>
      <c r="T17" s="12" t="str">
        <f>'[1]Calculation worksheet'!W120</f>
        <v>Sales</v>
      </c>
      <c r="U17" s="12" t="str">
        <f>'[1]Calculation worksheet'!X120</f>
        <v>Boxes</v>
      </c>
      <c r="V17" s="12" t="str">
        <f>'[1]Calculation worksheet'!Y120</f>
        <v>Shipments</v>
      </c>
      <c r="W17" s="13" t="str">
        <f>'[1]Calculation worksheet'!Z120</f>
        <v>Profit %⬇️</v>
      </c>
      <c r="X17" s="12" t="s">
        <v>0</v>
      </c>
    </row>
    <row r="18" spans="5:24" x14ac:dyDescent="0.3">
      <c r="E18" s="3"/>
      <c r="H18" s="8" t="str">
        <f>'[1]Calculation worksheet'!AB53</f>
        <v>UK</v>
      </c>
      <c r="R18" s="14">
        <f>'[1]Calculation worksheet'!AA121</f>
        <v>1</v>
      </c>
      <c r="S18" s="15" t="str">
        <f>'[1]Calculation worksheet'!V121</f>
        <v>White Choc</v>
      </c>
      <c r="T18" s="16">
        <f>'[1]Calculation worksheet'!W121</f>
        <v>979188</v>
      </c>
      <c r="U18" s="17">
        <f>'[1]Calculation worksheet'!X121</f>
        <v>87237</v>
      </c>
      <c r="V18" s="17">
        <f>'[1]Calculation worksheet'!Y121</f>
        <v>177</v>
      </c>
      <c r="W18" s="18">
        <f>'[1]Calculation worksheet'!Z121</f>
        <v>0.97857357473743556</v>
      </c>
    </row>
    <row r="19" spans="5:24" x14ac:dyDescent="0.3">
      <c r="E19" s="4">
        <f>'[1]Calculation worksheet'!T25</f>
        <v>0.97959183673469385</v>
      </c>
      <c r="H19" s="3" t="str">
        <f>'[1]Calculation worksheet'!AC53</f>
        <v>69.9%</v>
      </c>
      <c r="R19" s="14">
        <f>'[1]Calculation worksheet'!AA122</f>
        <v>1</v>
      </c>
      <c r="S19" s="15" t="str">
        <f>'[1]Calculation worksheet'!V122</f>
        <v>Organic Choco Syrup</v>
      </c>
      <c r="T19" s="16">
        <f>'[1]Calculation worksheet'!W122</f>
        <v>1047011</v>
      </c>
      <c r="U19" s="17">
        <f>'[1]Calculation worksheet'!X122</f>
        <v>45761</v>
      </c>
      <c r="V19" s="17">
        <f>'[1]Calculation worksheet'!Y122</f>
        <v>178</v>
      </c>
      <c r="W19" s="18">
        <f>'[1]Calculation worksheet'!Z122</f>
        <v>0.92296760731262617</v>
      </c>
    </row>
    <row r="20" spans="5:24" x14ac:dyDescent="0.3">
      <c r="E20" s="4">
        <f>E19</f>
        <v>0.97959183673469385</v>
      </c>
      <c r="H20" s="7" t="str">
        <f>'[1]Calculation worksheet'!AD53</f>
        <v>85.3%</v>
      </c>
      <c r="R20" s="14">
        <f>'[1]Calculation worksheet'!AA123</f>
        <v>1</v>
      </c>
      <c r="S20" s="15" t="str">
        <f>'[1]Calculation worksheet'!V123</f>
        <v>Drinking Coco</v>
      </c>
      <c r="T20" s="16">
        <f>'[1]Calculation worksheet'!W123</f>
        <v>902384</v>
      </c>
      <c r="U20" s="17">
        <f>'[1]Calculation worksheet'!X123</f>
        <v>50098</v>
      </c>
      <c r="V20" s="17">
        <f>'[1]Calculation worksheet'!Y123</f>
        <v>167</v>
      </c>
      <c r="W20" s="18">
        <f>'[1]Calculation worksheet'!Z123</f>
        <v>0.86246123025230936</v>
      </c>
    </row>
    <row r="21" spans="5:24" x14ac:dyDescent="0.3">
      <c r="E21" s="3"/>
      <c r="R21" s="14">
        <f>'[1]Calculation worksheet'!AA124</f>
        <v>1</v>
      </c>
      <c r="S21" s="15" t="str">
        <f>'[1]Calculation worksheet'!V124</f>
        <v>Manuka Honey Choco</v>
      </c>
      <c r="T21" s="16">
        <f>'[1]Calculation worksheet'!W124</f>
        <v>948983</v>
      </c>
      <c r="U21" s="17">
        <f>'[1]Calculation worksheet'!X124</f>
        <v>39124</v>
      </c>
      <c r="V21" s="17">
        <f>'[1]Calculation worksheet'!Y124</f>
        <v>175</v>
      </c>
      <c r="W21" s="18">
        <f>'[1]Calculation worksheet'!Z124</f>
        <v>0.67467130981271528</v>
      </c>
    </row>
    <row r="22" spans="5:24" x14ac:dyDescent="0.3">
      <c r="E22" s="3"/>
      <c r="R22" s="14">
        <f>'[1]Calculation worksheet'!AA125</f>
        <v>0</v>
      </c>
      <c r="S22" s="15" t="str">
        <f>'[1]Calculation worksheet'!V125</f>
        <v>Caramel Stuffed Bars</v>
      </c>
      <c r="T22" s="16">
        <f>'[1]Calculation worksheet'!W125</f>
        <v>994021</v>
      </c>
      <c r="U22" s="17">
        <f>'[1]Calculation worksheet'!X125</f>
        <v>48730</v>
      </c>
      <c r="V22" s="17">
        <f>'[1]Calculation worksheet'!Y125</f>
        <v>175</v>
      </c>
      <c r="W22" s="18">
        <f>'[1]Calculation worksheet'!Z125</f>
        <v>0.95592822485641649</v>
      </c>
    </row>
    <row r="23" spans="5:24" x14ac:dyDescent="0.3">
      <c r="E23" s="3"/>
      <c r="R23" s="14">
        <f>'[1]Calculation worksheet'!AA126</f>
        <v>0</v>
      </c>
      <c r="S23" s="15" t="str">
        <f>'[1]Calculation worksheet'!V126</f>
        <v>85% Dark Bars</v>
      </c>
      <c r="T23" s="16">
        <f>'[1]Calculation worksheet'!W126</f>
        <v>1015994</v>
      </c>
      <c r="U23" s="17">
        <f>'[1]Calculation worksheet'!X126</f>
        <v>66004</v>
      </c>
      <c r="V23" s="17">
        <f>'[1]Calculation worksheet'!Y126</f>
        <v>174</v>
      </c>
      <c r="W23" s="18">
        <f>'[1]Calculation worksheet'!Z126</f>
        <v>0.95479738738614595</v>
      </c>
    </row>
    <row r="24" spans="5:24" x14ac:dyDescent="0.3">
      <c r="E24" s="3"/>
      <c r="H24" s="8" t="str">
        <f>'[1]Calculation worksheet'!AB54</f>
        <v>Canada</v>
      </c>
      <c r="R24" s="14">
        <f>'[1]Calculation worksheet'!AA127</f>
        <v>0</v>
      </c>
      <c r="S24" s="15" t="str">
        <f>'[1]Calculation worksheet'!V127</f>
        <v>Milk Bars</v>
      </c>
      <c r="T24" s="16">
        <f>'[1]Calculation worksheet'!W127</f>
        <v>942921</v>
      </c>
      <c r="U24" s="17">
        <f>'[1]Calculation worksheet'!X127</f>
        <v>37635</v>
      </c>
      <c r="V24" s="17">
        <f>'[1]Calculation worksheet'!Y127</f>
        <v>170</v>
      </c>
      <c r="W24" s="18">
        <f>'[1]Calculation worksheet'!Z127</f>
        <v>0.92555388839574049</v>
      </c>
    </row>
    <row r="25" spans="5:24" x14ac:dyDescent="0.3">
      <c r="E25" s="4">
        <f>'[1]Calculation worksheet'!T26</f>
        <v>5.119384246629453</v>
      </c>
      <c r="H25" s="3" t="str">
        <f>'[1]Calculation worksheet'!AC54</f>
        <v>68.9%</v>
      </c>
      <c r="R25" s="14">
        <f>'[1]Calculation worksheet'!AA128</f>
        <v>0</v>
      </c>
      <c r="S25" s="15" t="str">
        <f>'[1]Calculation worksheet'!V128</f>
        <v>Fruit &amp; Nut Bars</v>
      </c>
      <c r="T25" s="16">
        <f>'[1]Calculation worksheet'!W128</f>
        <v>943551</v>
      </c>
      <c r="U25" s="17">
        <f>'[1]Calculation worksheet'!X128</f>
        <v>74319</v>
      </c>
      <c r="V25" s="17">
        <f>'[1]Calculation worksheet'!Y128</f>
        <v>172</v>
      </c>
      <c r="W25" s="18">
        <f>'[1]Calculation worksheet'!Z128</f>
        <v>0.87448762547016545</v>
      </c>
    </row>
    <row r="26" spans="5:24" ht="18" x14ac:dyDescent="0.3">
      <c r="E26" s="4">
        <f>E25</f>
        <v>5.119384246629453</v>
      </c>
      <c r="H26" s="7" t="str">
        <f>'[1]Calculation worksheet'!AD54</f>
        <v>85.4%</v>
      </c>
      <c r="K26" s="19" t="str">
        <f>'[1]Calculation worksheet'!R84</f>
        <v>Sales person⬇️</v>
      </c>
      <c r="L26" s="19" t="str">
        <f>'[1]Calculation worksheet'!R85</f>
        <v>Sales</v>
      </c>
      <c r="M26" s="19" t="str">
        <f>'[1]Calculation worksheet'!R86</f>
        <v>Profit</v>
      </c>
      <c r="N26" s="19" t="str">
        <f>'[1]Calculation worksheet'!R87</f>
        <v>Profit %</v>
      </c>
      <c r="O26" s="20" t="s">
        <v>1</v>
      </c>
      <c r="R26" s="14">
        <f>'[1]Calculation worksheet'!AA129</f>
        <v>0</v>
      </c>
      <c r="S26" s="15" t="str">
        <f>'[1]Calculation worksheet'!V129</f>
        <v>Mint Chip Choco</v>
      </c>
      <c r="T26" s="16">
        <f>'[1]Calculation worksheet'!W129</f>
        <v>889056</v>
      </c>
      <c r="U26" s="17">
        <f>'[1]Calculation worksheet'!X129</f>
        <v>50948</v>
      </c>
      <c r="V26" s="17">
        <f>'[1]Calculation worksheet'!Y129</f>
        <v>168</v>
      </c>
      <c r="W26" s="18">
        <f>'[1]Calculation worksheet'!Z129</f>
        <v>0.87016814598855419</v>
      </c>
    </row>
    <row r="27" spans="5:24" x14ac:dyDescent="0.3">
      <c r="E27" s="3"/>
      <c r="K27" s="3" t="str" cm="1">
        <f t="array" ref="K27:N31">_xlfn.ANCHORARRAY('[1]Calculation worksheet'!K73)</f>
        <v>Andria Kimpton</v>
      </c>
      <c r="L27" s="21">
        <v>867510</v>
      </c>
      <c r="M27" s="21">
        <v>633091.56099999999</v>
      </c>
      <c r="N27" s="22">
        <v>0.7297801304884094</v>
      </c>
      <c r="R27" s="14">
        <f>'[1]Calculation worksheet'!AA130</f>
        <v>0</v>
      </c>
      <c r="S27" s="15" t="str">
        <f>'[1]Calculation worksheet'!V130</f>
        <v>Eclairs</v>
      </c>
      <c r="T27" s="16">
        <f>'[1]Calculation worksheet'!W130</f>
        <v>992271</v>
      </c>
      <c r="U27" s="17">
        <f>'[1]Calculation worksheet'!X130</f>
        <v>64557</v>
      </c>
      <c r="V27" s="17">
        <f>'[1]Calculation worksheet'!Y130</f>
        <v>170</v>
      </c>
      <c r="W27" s="18">
        <f>'[1]Calculation worksheet'!Z130</f>
        <v>0.81656375979949025</v>
      </c>
    </row>
    <row r="28" spans="5:24" x14ac:dyDescent="0.3">
      <c r="E28" s="3"/>
      <c r="K28" s="3" t="str">
        <v>Beverie Moffet</v>
      </c>
      <c r="L28" s="21">
        <v>817572</v>
      </c>
      <c r="M28" s="21">
        <v>579961.52909999993</v>
      </c>
      <c r="N28" s="22">
        <v>0.70937058644376261</v>
      </c>
      <c r="R28" s="14">
        <f>'[1]Calculation worksheet'!AA131</f>
        <v>0</v>
      </c>
      <c r="S28" s="15" t="str">
        <f>'[1]Calculation worksheet'!V131</f>
        <v>50% Dark Bites</v>
      </c>
      <c r="T28" s="16">
        <f>'[1]Calculation worksheet'!W131</f>
        <v>1030323</v>
      </c>
      <c r="U28" s="17">
        <f>'[1]Calculation worksheet'!X131</f>
        <v>86978</v>
      </c>
      <c r="V28" s="17">
        <f>'[1]Calculation worksheet'!Y131</f>
        <v>170</v>
      </c>
      <c r="W28" s="18">
        <f>'[1]Calculation worksheet'!Z131</f>
        <v>0.76362907554233006</v>
      </c>
    </row>
    <row r="29" spans="5:24" x14ac:dyDescent="0.3">
      <c r="E29" s="3"/>
      <c r="H29" s="8" t="str">
        <f>'[1]Calculation worksheet'!AB55</f>
        <v>Australia</v>
      </c>
      <c r="K29" s="3" t="str">
        <v>Brien Boise</v>
      </c>
      <c r="L29" s="21">
        <v>794920</v>
      </c>
      <c r="M29" s="21">
        <v>529082.27729999996</v>
      </c>
      <c r="N29" s="22">
        <v>0.6655792750213857</v>
      </c>
      <c r="R29" s="14">
        <f>'[1]Calculation worksheet'!AA132</f>
        <v>0</v>
      </c>
      <c r="S29" s="15" t="str">
        <f>'[1]Calculation worksheet'!V132</f>
        <v>Peanut Butter Cubes</v>
      </c>
      <c r="T29" s="16">
        <f>'[1]Calculation worksheet'!W132</f>
        <v>987525</v>
      </c>
      <c r="U29" s="17">
        <f>'[1]Calculation worksheet'!X132</f>
        <v>50674</v>
      </c>
      <c r="V29" s="17">
        <f>'[1]Calculation worksheet'!Y132</f>
        <v>176</v>
      </c>
      <c r="W29" s="18">
        <f>'[1]Calculation worksheet'!Z132</f>
        <v>0.75848998151945535</v>
      </c>
    </row>
    <row r="30" spans="5:24" x14ac:dyDescent="0.3">
      <c r="E30" s="3"/>
      <c r="H30" s="3" t="str">
        <f>'[1]Calculation worksheet'!AC55</f>
        <v>68.4%</v>
      </c>
      <c r="K30" s="3" t="str">
        <v>Madelene Upcott</v>
      </c>
      <c r="L30" s="21">
        <v>897554</v>
      </c>
      <c r="M30" s="21">
        <v>597610.71669999999</v>
      </c>
      <c r="N30" s="22">
        <v>0.66582146221842919</v>
      </c>
      <c r="R30" s="14">
        <f>'[1]Calculation worksheet'!AA133</f>
        <v>0</v>
      </c>
      <c r="S30" s="15" t="str">
        <f>'[1]Calculation worksheet'!V133</f>
        <v>After Nines</v>
      </c>
      <c r="T30" s="16">
        <f>'[1]Calculation worksheet'!W133</f>
        <v>1027054</v>
      </c>
      <c r="U30" s="17">
        <f>'[1]Calculation worksheet'!X133</f>
        <v>39893</v>
      </c>
      <c r="V30" s="17">
        <f>'[1]Calculation worksheet'!Y133</f>
        <v>175</v>
      </c>
      <c r="W30" s="18">
        <f>'[1]Calculation worksheet'!Z133</f>
        <v>0.75367853219012826</v>
      </c>
    </row>
    <row r="31" spans="5:24" x14ac:dyDescent="0.3">
      <c r="E31" s="4">
        <f>'[1]Calculation worksheet'!T27</f>
        <v>0.56997049435242486</v>
      </c>
      <c r="H31" s="7" t="str">
        <f>'[1]Calculation worksheet'!AD55</f>
        <v>86.2%</v>
      </c>
      <c r="I31" s="3"/>
      <c r="J31" s="3"/>
      <c r="K31" s="3" t="str">
        <v>Oby Sorrel</v>
      </c>
      <c r="L31" s="21">
        <v>860083</v>
      </c>
      <c r="M31" s="21">
        <v>572484.34459999995</v>
      </c>
      <c r="N31" s="22">
        <v>0.66561523085562668</v>
      </c>
      <c r="R31" s="14">
        <f>'[1]Calculation worksheet'!AA134</f>
        <v>0</v>
      </c>
      <c r="S31" s="15" t="str">
        <f>'[1]Calculation worksheet'!V134</f>
        <v>99% Dark &amp; Pure</v>
      </c>
      <c r="T31" s="16">
        <f>'[1]Calculation worksheet'!W134</f>
        <v>1089312</v>
      </c>
      <c r="U31" s="17">
        <f>'[1]Calculation worksheet'!X134</f>
        <v>60878</v>
      </c>
      <c r="V31" s="17">
        <f>'[1]Calculation worksheet'!Y134</f>
        <v>179</v>
      </c>
      <c r="W31" s="18">
        <f>'[1]Calculation worksheet'!Z134</f>
        <v>0.73961291383919403</v>
      </c>
    </row>
    <row r="32" spans="5:24" x14ac:dyDescent="0.3">
      <c r="E32" s="4">
        <f>E31</f>
        <v>0.56997049435242486</v>
      </c>
      <c r="K32" s="3"/>
      <c r="L32" s="21"/>
      <c r="M32" s="21"/>
      <c r="N32" s="22"/>
      <c r="R32" s="14">
        <f>'[1]Calculation worksheet'!AA135</f>
        <v>0</v>
      </c>
      <c r="S32" s="15" t="str">
        <f>'[1]Calculation worksheet'!V135</f>
        <v>Smooth Sliky Salty</v>
      </c>
      <c r="T32" s="16">
        <f>'[1]Calculation worksheet'!W135</f>
        <v>990794</v>
      </c>
      <c r="U32" s="17">
        <f>'[1]Calculation worksheet'!X135</f>
        <v>61790</v>
      </c>
      <c r="V32" s="17">
        <f>'[1]Calculation worksheet'!Y135</f>
        <v>170</v>
      </c>
      <c r="W32" s="18">
        <f>'[1]Calculation worksheet'!Z135</f>
        <v>0.68694456970873874</v>
      </c>
    </row>
    <row r="33" spans="5:24" x14ac:dyDescent="0.3">
      <c r="E33" s="3"/>
      <c r="K33" s="3"/>
      <c r="L33" s="21"/>
      <c r="M33" s="21"/>
      <c r="N33" s="22"/>
      <c r="R33" s="14">
        <f>'[1]Calculation worksheet'!AA136</f>
        <v>0</v>
      </c>
      <c r="S33" s="15" t="str">
        <f>'[1]Calculation worksheet'!V136</f>
        <v>Raspberry Choco</v>
      </c>
      <c r="T33" s="16">
        <f>'[1]Calculation worksheet'!W136</f>
        <v>1005046</v>
      </c>
      <c r="U33" s="17">
        <f>'[1]Calculation worksheet'!X136</f>
        <v>55688</v>
      </c>
      <c r="V33" s="17">
        <f>'[1]Calculation worksheet'!Y136</f>
        <v>173</v>
      </c>
      <c r="W33" s="18">
        <f>'[1]Calculation worksheet'!Z136</f>
        <v>0.66210289837480074</v>
      </c>
    </row>
    <row r="34" spans="5:24" x14ac:dyDescent="0.3">
      <c r="E34" s="3"/>
      <c r="K34" s="3"/>
      <c r="L34" s="21"/>
      <c r="M34" s="21"/>
      <c r="N34" s="22"/>
      <c r="R34" s="14">
        <f>'[1]Calculation worksheet'!AA137</f>
        <v>0</v>
      </c>
      <c r="S34" s="15" t="str">
        <f>'[1]Calculation worksheet'!V137</f>
        <v>Baker's Choco Chips</v>
      </c>
      <c r="T34" s="16">
        <f>'[1]Calculation worksheet'!W137</f>
        <v>932491</v>
      </c>
      <c r="U34" s="17">
        <f>'[1]Calculation worksheet'!X137</f>
        <v>75226</v>
      </c>
      <c r="V34" s="17">
        <f>'[1]Calculation worksheet'!Y137</f>
        <v>173</v>
      </c>
      <c r="W34" s="18">
        <f>'[1]Calculation worksheet'!Z137</f>
        <v>0.50942493965089186</v>
      </c>
    </row>
    <row r="35" spans="5:24" x14ac:dyDescent="0.3">
      <c r="E35" s="3"/>
      <c r="K35" s="3"/>
      <c r="L35" s="21"/>
      <c r="M35" s="21"/>
      <c r="N35" s="22"/>
      <c r="R35" s="14">
        <f>'[1]Calculation worksheet'!AA138</f>
        <v>0</v>
      </c>
      <c r="S35" s="15" t="str">
        <f>'[1]Calculation worksheet'!V138</f>
        <v>Spicy Special Slims</v>
      </c>
      <c r="T35" s="16">
        <f>'[1]Calculation worksheet'!W138</f>
        <v>1029490</v>
      </c>
      <c r="U35" s="17">
        <f>'[1]Calculation worksheet'!X138</f>
        <v>58052</v>
      </c>
      <c r="V35" s="17">
        <f>'[1]Calculation worksheet'!Y138</f>
        <v>171</v>
      </c>
      <c r="W35" s="18">
        <f>'[1]Calculation worksheet'!Z138</f>
        <v>0.48073546396759537</v>
      </c>
    </row>
    <row r="36" spans="5:24" x14ac:dyDescent="0.3">
      <c r="E36" s="3"/>
      <c r="H36" s="8" t="str">
        <f>'[1]Calculation worksheet'!AB56</f>
        <v>New Zealand</v>
      </c>
      <c r="L36" s="21"/>
      <c r="M36" s="23"/>
      <c r="N36" s="24"/>
      <c r="R36" s="14">
        <f>'[1]Calculation worksheet'!AA139</f>
        <v>0</v>
      </c>
      <c r="S36" s="15" t="str">
        <f>'[1]Calculation worksheet'!V139</f>
        <v>Choco Coated Almonds</v>
      </c>
      <c r="T36" s="16">
        <f>'[1]Calculation worksheet'!W139</f>
        <v>1075109</v>
      </c>
      <c r="U36" s="17">
        <f>'[1]Calculation worksheet'!X139</f>
        <v>59624</v>
      </c>
      <c r="V36" s="17">
        <f>'[1]Calculation worksheet'!Y139</f>
        <v>172</v>
      </c>
      <c r="W36" s="18">
        <f>'[1]Calculation worksheet'!Z139</f>
        <v>0.36395683488836933</v>
      </c>
    </row>
    <row r="37" spans="5:24" x14ac:dyDescent="0.3">
      <c r="E37" s="4">
        <f>'[1]Calculation worksheet'!T28</f>
        <v>-0.22314534877403536</v>
      </c>
      <c r="H37" s="3" t="str">
        <f>'[1]Calculation worksheet'!AC56</f>
        <v>67.6%</v>
      </c>
      <c r="L37" s="23"/>
      <c r="M37" s="23"/>
      <c r="R37" s="14">
        <f>'[1]Calculation worksheet'!AA140</f>
        <v>0</v>
      </c>
      <c r="S37" s="15" t="str">
        <f>'[1]Calculation worksheet'!V140</f>
        <v>Almond Choco</v>
      </c>
      <c r="T37" s="16">
        <f>'[1]Calculation worksheet'!W140</f>
        <v>995050</v>
      </c>
      <c r="U37" s="17">
        <f>'[1]Calculation worksheet'!X140</f>
        <v>52337</v>
      </c>
      <c r="V37" s="17">
        <f>'[1]Calculation worksheet'!Y140</f>
        <v>168</v>
      </c>
      <c r="W37" s="18">
        <f>'[1]Calculation worksheet'!Z140</f>
        <v>0.29790418119692502</v>
      </c>
    </row>
    <row r="38" spans="5:24" x14ac:dyDescent="0.3">
      <c r="E38" s="4">
        <f>E37</f>
        <v>-0.22314534877403536</v>
      </c>
      <c r="H38" s="7" t="str">
        <f>'[1]Calculation worksheet'!AD56</f>
        <v>84.4%</v>
      </c>
      <c r="R38" s="14">
        <f>'[1]Calculation worksheet'!AA141</f>
        <v>0</v>
      </c>
      <c r="S38" s="15" t="str">
        <f>'[1]Calculation worksheet'!V141</f>
        <v>70% Dark Bites</v>
      </c>
      <c r="T38" s="16">
        <f>'[1]Calculation worksheet'!W141</f>
        <v>938049</v>
      </c>
      <c r="U38" s="17">
        <f>'[1]Calculation worksheet'!X141</f>
        <v>82174</v>
      </c>
      <c r="V38" s="17">
        <f>'[1]Calculation worksheet'!Y141</f>
        <v>163</v>
      </c>
      <c r="W38" s="18">
        <f>'[1]Calculation worksheet'!Z141</f>
        <v>0.2779139846639142</v>
      </c>
    </row>
    <row r="39" spans="5:24" x14ac:dyDescent="0.3">
      <c r="E39" s="3"/>
      <c r="R39" s="14">
        <f>'[1]Calculation worksheet'!AA142</f>
        <v>0</v>
      </c>
      <c r="S39" s="15" t="str">
        <f>'[1]Calculation worksheet'!V142</f>
        <v>Orange Choco</v>
      </c>
      <c r="T39" s="16">
        <f>'[1]Calculation worksheet'!W142</f>
        <v>946099</v>
      </c>
      <c r="U39" s="17">
        <f>'[1]Calculation worksheet'!X142</f>
        <v>96847</v>
      </c>
      <c r="V39" s="17">
        <f>'[1]Calculation worksheet'!Y142</f>
        <v>175</v>
      </c>
      <c r="W39" s="18">
        <f>'[1]Calculation worksheet'!Z142</f>
        <v>0.10052268420112455</v>
      </c>
    </row>
    <row r="40" spans="5:24" x14ac:dyDescent="0.3">
      <c r="E40" s="3"/>
    </row>
    <row r="41" spans="5:24" x14ac:dyDescent="0.3">
      <c r="E41" s="3"/>
    </row>
    <row r="42" spans="5:24" s="11" customFormat="1" ht="33.6" customHeight="1" x14ac:dyDescent="0.3">
      <c r="G42" s="25" t="s">
        <v>2</v>
      </c>
      <c r="H42" s="25" t="s">
        <v>3</v>
      </c>
      <c r="I42" s="26"/>
      <c r="J42" s="26"/>
      <c r="K42" s="25" t="s">
        <v>4</v>
      </c>
      <c r="L42" s="25" t="s">
        <v>5</v>
      </c>
      <c r="M42" s="25"/>
      <c r="N42" s="25" t="s">
        <v>6</v>
      </c>
      <c r="O42" s="25" t="s">
        <v>7</v>
      </c>
      <c r="S42" s="25" t="s">
        <v>6</v>
      </c>
      <c r="T42" s="25" t="s">
        <v>8</v>
      </c>
      <c r="U42" s="25"/>
      <c r="V42" s="25" t="s">
        <v>9</v>
      </c>
      <c r="W42" s="25" t="s">
        <v>10</v>
      </c>
      <c r="X42" s="25"/>
    </row>
    <row r="45" spans="5:24" x14ac:dyDescent="0.3">
      <c r="V45" s="26"/>
    </row>
  </sheetData>
  <conditionalFormatting sqref="J27:J40">
    <cfRule type="expression" dxfId="3" priority="7">
      <formula>$K27&lt;&gt;""</formula>
    </cfRule>
  </conditionalFormatting>
  <conditionalFormatting sqref="K27:O40">
    <cfRule type="expression" dxfId="2" priority="6">
      <formula>AND($K27&lt;&gt;"",MOD(ROWS($K$27:$K27),2)=0)</formula>
    </cfRule>
  </conditionalFormatting>
  <conditionalFormatting sqref="L27:L39">
    <cfRule type="dataBar" priority="10">
      <dataBar>
        <cfvo type="num" val="0"/>
        <cfvo type="num" val="amount.bar.limit"/>
        <color rgb="FF008AEF"/>
      </dataBar>
      <extLst>
        <ext xmlns:x14="http://schemas.microsoft.com/office/spreadsheetml/2009/9/main" uri="{B025F937-C7B1-47D3-B67F-A62EFF666E3E}">
          <x14:id>{B8E151C3-9212-483C-B63B-98E6F8C11B02}</x14:id>
        </ext>
      </extLst>
    </cfRule>
  </conditionalFormatting>
  <conditionalFormatting sqref="N27:N38">
    <cfRule type="expression" priority="8" stopIfTrue="1">
      <formula>profit.icon.status= "OFF"</formula>
    </cfRule>
    <cfRule type="iconSet" priority="9">
      <iconSet>
        <cfvo type="percent" val="0"/>
        <cfvo type="num" val="0.4"/>
        <cfvo type="num" val="0.6"/>
      </iconSet>
    </cfRule>
  </conditionalFormatting>
  <conditionalFormatting sqref="R18:R39">
    <cfRule type="expression" dxfId="1" priority="4">
      <formula>R18=1</formula>
    </cfRule>
  </conditionalFormatting>
  <conditionalFormatting sqref="S18:X41">
    <cfRule type="expression" dxfId="0" priority="1">
      <formula>AND($S18&lt;&gt;"",MOD(ROWS($S$18:$S18),2)=0)</formula>
    </cfRule>
  </conditionalFormatting>
  <conditionalFormatting sqref="T18:T39">
    <cfRule type="dataBar" priority="5">
      <dataBar>
        <cfvo type="num" val="0"/>
        <cfvo type="num" val="amount.bar.limit.2"/>
        <color rgb="FF638EC6"/>
      </dataBar>
      <extLst>
        <ext xmlns:x14="http://schemas.microsoft.com/office/spreadsheetml/2009/9/main" uri="{B025F937-C7B1-47D3-B67F-A62EFF666E3E}">
          <x14:id>{8F512C29-1ABD-44EF-8F58-79689A972AE1}</x14:id>
        </ext>
      </extLst>
    </cfRule>
  </conditionalFormatting>
  <conditionalFormatting sqref="W18:W39">
    <cfRule type="expression" priority="2" stopIfTrue="1">
      <formula>profit.icon.status="OFF"</formula>
    </cfRule>
    <cfRule type="iconSet" priority="3">
      <iconSet>
        <cfvo type="percent" val="0"/>
        <cfvo type="num" val="0.4"/>
        <cfvo type="num" val="0.6"/>
      </iconSet>
    </cfRule>
  </conditionalFormatting>
  <dataValidations count="6">
    <dataValidation type="list" allowBlank="1" showInputMessage="1" showErrorMessage="1" sqref="W42" xr:uid="{FEEAF3D5-3875-453E-9AF1-DEE44AE840EB}">
      <formula1>"ON, OFF"</formula1>
    </dataValidation>
    <dataValidation type="list" allowBlank="1" showInputMessage="1" showErrorMessage="1" sqref="T42" xr:uid="{70B72EDF-A959-4CBC-9F5F-4CF9A66096AE}">
      <formula1>sort.options.product.table</formula1>
    </dataValidation>
    <dataValidation type="list" allowBlank="1" showInputMessage="1" showErrorMessage="1" sqref="O42" xr:uid="{B5D15E9B-6C2F-4739-921D-E9D0CDD8C173}">
      <formula1>sort.options.for.people.table</formula1>
    </dataValidation>
    <dataValidation type="list" allowBlank="1" showInputMessage="1" showErrorMessage="1" sqref="L42" xr:uid="{A5F3523D-1446-4083-9C42-8C2BBF7D54CA}">
      <formula1>team.names</formula1>
    </dataValidation>
    <dataValidation type="list" allowBlank="1" showInputMessage="1" showErrorMessage="1" sqref="O26 X17" xr:uid="{8D5F5080-B4D1-471C-AE30-37561576EB50}">
      <formula1>graph.options</formula1>
    </dataValidation>
    <dataValidation type="list" allowBlank="1" showInputMessage="1" showErrorMessage="1" sqref="H42" xr:uid="{EFEBB9F7-2693-48D0-9187-47B61A26E1DC}">
      <formula1>sort_options</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16" id="{5D4D758F-5276-4CFA-9A11-670CDEC10810}">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iconSet" priority="15" id="{C807AE8D-04E8-495B-9D21-A9EDAF7B499C}">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14" id="{6C4A9875-D296-4DAA-BD88-A0E38C1DCD22}">
            <x14:iconSet iconSet="3Triangles" showValue="0">
              <x14:cfvo type="percent">
                <xm:f>0</xm:f>
              </x14:cfvo>
              <x14:cfvo type="num">
                <xm:f>0</xm:f>
              </x14:cfvo>
              <x14:cfvo type="num">
                <xm:f>0</xm:f>
              </x14:cfvo>
            </x14:iconSet>
          </x14:cfRule>
          <xm:sqref>E19</xm:sqref>
        </x14:conditionalFormatting>
        <x14:conditionalFormatting xmlns:xm="http://schemas.microsoft.com/office/excel/2006/main">
          <x14:cfRule type="iconSet" priority="13" id="{55A3FC71-00E5-48DF-A23B-19EAADEC7952}">
            <x14:iconSet iconSet="3Triangles" showValue="0">
              <x14:cfvo type="percent">
                <xm:f>0</xm:f>
              </x14:cfvo>
              <x14:cfvo type="num">
                <xm:f>0</xm:f>
              </x14:cfvo>
              <x14:cfvo type="num">
                <xm:f>0</xm:f>
              </x14:cfvo>
            </x14:iconSet>
          </x14:cfRule>
          <xm:sqref>E25</xm:sqref>
        </x14:conditionalFormatting>
        <x14:conditionalFormatting xmlns:xm="http://schemas.microsoft.com/office/excel/2006/main">
          <x14:cfRule type="iconSet" priority="12" id="{EF304DEA-3F42-45A3-9E5E-7B6D576D12B1}">
            <x14:iconSet iconSet="3Triangles" showValue="0">
              <x14:cfvo type="percent">
                <xm:f>0</xm:f>
              </x14:cfvo>
              <x14:cfvo type="num">
                <xm:f>0</xm:f>
              </x14:cfvo>
              <x14:cfvo type="num">
                <xm:f>0</xm:f>
              </x14:cfvo>
            </x14:iconSet>
          </x14:cfRule>
          <xm:sqref>E31</xm:sqref>
        </x14:conditionalFormatting>
        <x14:conditionalFormatting xmlns:xm="http://schemas.microsoft.com/office/excel/2006/main">
          <x14:cfRule type="iconSet" priority="11" id="{020874CE-BC07-4783-9DFA-37E01D1E4B0F}">
            <x14:iconSet iconSet="3Triangles" showValue="0">
              <x14:cfvo type="percent">
                <xm:f>0</xm:f>
              </x14:cfvo>
              <x14:cfvo type="num">
                <xm:f>0</xm:f>
              </x14:cfvo>
              <x14:cfvo type="num">
                <xm:f>0</xm:f>
              </x14:cfvo>
            </x14:iconSet>
          </x14:cfRule>
          <xm:sqref>E37</xm:sqref>
        </x14:conditionalFormatting>
        <x14:conditionalFormatting xmlns:xm="http://schemas.microsoft.com/office/excel/2006/main">
          <x14:cfRule type="dataBar" id="{B8E151C3-9212-483C-B63B-98E6F8C11B02}">
            <x14:dataBar minLength="0" maxLength="100" border="1" gradient="0" negativeBarBorderColorSameAsPositive="0">
              <x14:cfvo type="num">
                <xm:f>0</xm:f>
              </x14:cfvo>
              <x14:cfvo type="num">
                <xm:f>amount.bar.limit</xm:f>
              </x14:cfvo>
              <x14:borderColor rgb="FF008AEF"/>
              <x14:negativeFillColor rgb="FFFF0000"/>
              <x14:negativeBorderColor rgb="FFFF0000"/>
              <x14:axisColor rgb="FF000000"/>
            </x14:dataBar>
          </x14:cfRule>
          <xm:sqref>L27:L39</xm:sqref>
        </x14:conditionalFormatting>
        <x14:conditionalFormatting xmlns:xm="http://schemas.microsoft.com/office/excel/2006/main">
          <x14:cfRule type="dataBar" id="{8F512C29-1ABD-44EF-8F58-79689A972AE1}">
            <x14:dataBar minLength="0" maxLength="100" gradient="0">
              <x14:cfvo type="num">
                <xm:f>0</xm:f>
              </x14:cfvo>
              <x14:cfvo type="num">
                <xm:f>amount.bar.limit.2</xm:f>
              </x14:cfvo>
              <x14:negativeFillColor rgb="FFFF0000"/>
              <x14:axisColor rgb="FF000000"/>
            </x14:dataBar>
          </x14:cfRule>
          <xm:sqref>T18:T39</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0A81C76D-A930-414A-BD5C-46C7EE5C5016}">
          <x14:colorSeries theme="7" tint="-0.249977111117893"/>
          <x14:colorNegative rgb="FFD00000"/>
          <x14:colorAxis rgb="FF000000"/>
          <x14:colorMarkers rgb="FFD00000"/>
          <x14:colorFirst rgb="FFD00000"/>
          <x14:colorLast rgb="FFD00000"/>
          <x14:colorHigh rgb="FFD00000"/>
          <x14:colorLow rgb="FFD00000"/>
          <x14:sparklines>
            <x14:sparkline>
              <xm:f>'[1]Calculation worksheet'!AE121:BF121</xm:f>
              <xm:sqref>X18</xm:sqref>
            </x14:sparkline>
            <x14:sparkline>
              <xm:f>'[1]Calculation worksheet'!AE122:BF122</xm:f>
              <xm:sqref>X19</xm:sqref>
            </x14:sparkline>
            <x14:sparkline>
              <xm:f>'[1]Calculation worksheet'!AE123:BF123</xm:f>
              <xm:sqref>X20</xm:sqref>
            </x14:sparkline>
            <x14:sparkline>
              <xm:f>'[1]Calculation worksheet'!AE124:BF124</xm:f>
              <xm:sqref>X21</xm:sqref>
            </x14:sparkline>
            <x14:sparkline>
              <xm:f>'[1]Calculation worksheet'!AE125:BF125</xm:f>
              <xm:sqref>X22</xm:sqref>
            </x14:sparkline>
            <x14:sparkline>
              <xm:f>'[1]Calculation worksheet'!AE126:BF126</xm:f>
              <xm:sqref>X23</xm:sqref>
            </x14:sparkline>
            <x14:sparkline>
              <xm:f>'[1]Calculation worksheet'!AE127:BF127</xm:f>
              <xm:sqref>X24</xm:sqref>
            </x14:sparkline>
            <x14:sparkline>
              <xm:f>'[1]Calculation worksheet'!AE128:BF128</xm:f>
              <xm:sqref>X25</xm:sqref>
            </x14:sparkline>
            <x14:sparkline>
              <xm:f>'[1]Calculation worksheet'!AE129:BF129</xm:f>
              <xm:sqref>X26</xm:sqref>
            </x14:sparkline>
            <x14:sparkline>
              <xm:f>'[1]Calculation worksheet'!AE130:BF130</xm:f>
              <xm:sqref>X27</xm:sqref>
            </x14:sparkline>
            <x14:sparkline>
              <xm:f>'[1]Calculation worksheet'!AE131:BF131</xm:f>
              <xm:sqref>X28</xm:sqref>
            </x14:sparkline>
            <x14:sparkline>
              <xm:f>'[1]Calculation worksheet'!AE132:BF132</xm:f>
              <xm:sqref>X29</xm:sqref>
            </x14:sparkline>
            <x14:sparkline>
              <xm:f>'[1]Calculation worksheet'!AE133:BF133</xm:f>
              <xm:sqref>X30</xm:sqref>
            </x14:sparkline>
            <x14:sparkline>
              <xm:f>'[1]Calculation worksheet'!AE134:BF134</xm:f>
              <xm:sqref>X31</xm:sqref>
            </x14:sparkline>
            <x14:sparkline>
              <xm:f>'[1]Calculation worksheet'!AE135:BF135</xm:f>
              <xm:sqref>X32</xm:sqref>
            </x14:sparkline>
            <x14:sparkline>
              <xm:f>'[1]Calculation worksheet'!AE136:BF136</xm:f>
              <xm:sqref>X33</xm:sqref>
            </x14:sparkline>
            <x14:sparkline>
              <xm:f>'[1]Calculation worksheet'!AE137:BF137</xm:f>
              <xm:sqref>X34</xm:sqref>
            </x14:sparkline>
            <x14:sparkline>
              <xm:f>'[1]Calculation worksheet'!AE138:BF138</xm:f>
              <xm:sqref>X35</xm:sqref>
            </x14:sparkline>
            <x14:sparkline>
              <xm:f>'[1]Calculation worksheet'!AE139:BF139</xm:f>
              <xm:sqref>X36</xm:sqref>
            </x14:sparkline>
            <x14:sparkline>
              <xm:f>'[1]Calculation worksheet'!AE140:BF140</xm:f>
              <xm:sqref>X37</xm:sqref>
            </x14:sparkline>
            <x14:sparkline>
              <xm:f>'[1]Calculation worksheet'!AE141:BF141</xm:f>
              <xm:sqref>X38</xm:sqref>
            </x14:sparkline>
            <x14:sparkline>
              <xm:f>'[1]Calculation worksheet'!AE142:BF142</xm:f>
              <xm:sqref>X39</xm:sqref>
            </x14:sparkline>
          </x14:sparklines>
        </x14:sparklineGroup>
        <x14:sparklineGroup type="column" displayEmptyCellsAs="gap" xr2:uid="{8778FBD6-866A-45B8-B0B9-932ECE33F37F}">
          <x14:colorSeries theme="7" tint="-0.249977111117893"/>
          <x14:colorNegative rgb="FFD00000"/>
          <x14:colorAxis rgb="FF000000"/>
          <x14:colorMarkers rgb="FFD00000"/>
          <x14:colorFirst rgb="FFD00000"/>
          <x14:colorLast rgb="FFD00000"/>
          <x14:colorHigh rgb="FFD00000"/>
          <x14:colorLow rgb="FFD00000"/>
          <x14:sparklines>
            <x14:sparkline>
              <xm:f>'[1]Calculation worksheet'!S72:AT72</xm:f>
              <xm:sqref>O27</xm:sqref>
            </x14:sparkline>
            <x14:sparkline>
              <xm:f>'[1]Calculation worksheet'!S73:AT73</xm:f>
              <xm:sqref>O28</xm:sqref>
            </x14:sparkline>
            <x14:sparkline>
              <xm:f>'[1]Calculation worksheet'!S74:AT74</xm:f>
              <xm:sqref>O29</xm:sqref>
            </x14:sparkline>
            <x14:sparkline>
              <xm:f>'[1]Calculation worksheet'!S75:AT75</xm:f>
              <xm:sqref>O30</xm:sqref>
            </x14:sparkline>
            <x14:sparkline>
              <xm:f>'[1]Calculation worksheet'!S76:AT76</xm:f>
              <xm:sqref>O31</xm:sqref>
            </x14:sparkline>
            <x14:sparkline>
              <xm:f>'[1]Calculation worksheet'!S77:AT77</xm:f>
              <xm:sqref>O32</xm:sqref>
            </x14:sparkline>
            <x14:sparkline>
              <xm:f>'[1]Calculation worksheet'!S78:AT78</xm:f>
              <xm:sqref>O33</xm:sqref>
            </x14:sparkline>
            <x14:sparkline>
              <xm:f>'[1]Calculation worksheet'!S79:AT79</xm:f>
              <xm:sqref>O34</xm:sqref>
            </x14:sparkline>
            <x14:sparkline>
              <xm:f>'[1]Calculation worksheet'!S80:AT80</xm:f>
              <xm:sqref>O35</xm:sqref>
            </x14:sparkline>
            <x14:sparkline>
              <xm:f>'[1]Calculation worksheet'!S81:AT81</xm:f>
              <xm:sqref>O36</xm:sqref>
            </x14:sparkline>
            <x14:sparkline>
              <xm:f>'[1]Calculation worksheet'!S82:AT82</xm:f>
              <xm:sqref>O37</xm:sqref>
            </x14:sparkline>
            <x14:sparkline>
              <xm:f>'[1]Calculation worksheet'!S83:AT83</xm:f>
              <xm:sqref>O38</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Patil</dc:creator>
  <cp:lastModifiedBy>Saloni Patil</cp:lastModifiedBy>
  <dcterms:created xsi:type="dcterms:W3CDTF">2025-07-15T18:10:32Z</dcterms:created>
  <dcterms:modified xsi:type="dcterms:W3CDTF">2025-07-15T18:11:09Z</dcterms:modified>
</cp:coreProperties>
</file>