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65"/>
  </bookViews>
  <sheets>
    <sheet name="EXPORTSTMNT_XLS_AR" sheetId="1" r:id="rId1"/>
  </sheets>
  <definedNames>
    <definedName name="JR_PAGE_ANCHOR_0_1">EXPORTSTMNT_XLS_AR!$A$1</definedName>
  </definedNames>
  <calcPr calcId="152511"/>
</workbook>
</file>

<file path=xl/calcChain.xml><?xml version="1.0" encoding="utf-8"?>
<calcChain xmlns="http://schemas.openxmlformats.org/spreadsheetml/2006/main">
  <c r="B37" i="1" l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</calcChain>
</file>

<file path=xl/sharedStrings.xml><?xml version="1.0" encoding="utf-8"?>
<sst xmlns="http://schemas.openxmlformats.org/spreadsheetml/2006/main" count="181" uniqueCount="105">
  <si>
    <t xml:space="preserve">كشف حساب </t>
  </si>
  <si>
    <t>Tue Oct 07 11:02:43 AST 2025</t>
  </si>
  <si>
    <t xml:space="preserve">تاريخ  التقرير </t>
  </si>
  <si>
    <t>LMPACT MANAGEMENT</t>
  </si>
  <si>
    <t>اسم العميل</t>
  </si>
  <si>
    <t>شركة تأثير الادارة شخص  واح</t>
  </si>
  <si>
    <t>اسم الحساب</t>
  </si>
  <si>
    <t>2354118879942</t>
  </si>
  <si>
    <t>رقم الحساب</t>
  </si>
  <si>
    <t>01/04/2025</t>
  </si>
  <si>
    <t xml:space="preserve">تاريخ من </t>
  </si>
  <si>
    <t>30/09/2025</t>
  </si>
  <si>
    <t>تاريخ الى</t>
  </si>
  <si>
    <t xml:space="preserve">رصيد الحساب </t>
  </si>
  <si>
    <t>الرصيد الافتتاحي للكشف</t>
  </si>
  <si>
    <t>الرصيد الختامي للكشف</t>
  </si>
  <si>
    <t>الرصيد</t>
  </si>
  <si>
    <t>مبلغ الخصم</t>
  </si>
  <si>
    <t xml:space="preserve">مبلغ الإيداع </t>
  </si>
  <si>
    <t>نوع العملية</t>
  </si>
  <si>
    <t>رقم الشيك</t>
  </si>
  <si>
    <t>رقم المرجع</t>
  </si>
  <si>
    <t>التفاصيل</t>
  </si>
  <si>
    <t xml:space="preserve">تاريخ </t>
  </si>
  <si>
    <t>0</t>
  </si>
  <si>
    <t>-</t>
  </si>
  <si>
    <t>27/09/2025</t>
  </si>
  <si>
    <t>28.75</t>
  </si>
  <si>
    <t>رسوم بنكية/عمولات</t>
  </si>
  <si>
    <t>REF 2356924609518816  رقم</t>
  </si>
  <si>
    <t>03/09/2025</t>
  </si>
  <si>
    <t>حوالة صادرة</t>
  </si>
  <si>
    <t>11.5</t>
  </si>
  <si>
    <t>100,000</t>
  </si>
  <si>
    <t>اصدار شيك مصرفي</t>
  </si>
  <si>
    <t>90,000</t>
  </si>
  <si>
    <t>REF 8235509010226597</t>
  </si>
  <si>
    <t>رقم 2560209549940 , شروق فرحان مثقال الرويلي ,SAR,ID# 1046283352, شخصي /  أخرى , مصاريف ,REF 8235509010226597,AL-NUZHAH BRANCH-Riyadh,DATE-TIME 01/09-14:43:26,EXCHANGE RATE 1.0, الرياض -  النزهة ,VALUE DT 01/09/25,CURRENCY SAR</t>
  </si>
  <si>
    <t>01/09/2025</t>
  </si>
  <si>
    <t>10,000</t>
  </si>
  <si>
    <t>REF 8235509010226469</t>
  </si>
  <si>
    <t>رقم 2560209549940 , شروق فرحان مثقال الرويلي ,SAR,ID# 1046283352, مشتريات /  أخرى , تعزيز ,REF 8235509010226469,AL-NUZHAH BRANCH-Riyadh,DATE-TIME 01/09-14:40:28,EXCHANGE RATE 1.0, الرياض -  النزهة ,VALUE DT 01/09/25,CURRENCY SAR</t>
  </si>
  <si>
    <t>REF 2356924309518804  رقم</t>
  </si>
  <si>
    <t>Outgoing Transfer,FEE 25.00 SAR,VAT AMOUNT 3.75 SAR,VAT% 15%,REF 2356924309518804  رقم , عمولة حوالة صادرة ,AL-NUZHAH BRANCH-Riyadh,DATE-TIME 31/08-10:52:58,EXCHANGE RATE 1.0, حوالة صادرة , عمولة 25.00 ريال , الضريبة المضافة 3.75 ريال , نسبة ضريبةالقيمةالمضافة 15% , الرياض -  النزهة ,VALUE DT 31/08/25,CURRENCY SAR</t>
  </si>
  <si>
    <t>31/08/2025</t>
  </si>
  <si>
    <t>Issue Riyadbank Dft,FEE 10.00 SAR,VAT AMOUNT 1.50 SAR,VAT% 15%,NO. 301506454  رقم , ك مصرفي مبلغ العمولة ,AL-NUZHAH BRANCH-Riyadh,DATE-TIME 31/08-10:49:27,EXCHANGE RATE 1.0, اصدار شيك مصرفي , عمولة 10.00 ريال , الضريبة المضافة 1.50 ريال , نسبة ضريبةالقيمةالمضافة 15% , الرياض -  النزهة ,VALUE DT 31/08/25,CURRENCY SAR</t>
  </si>
  <si>
    <t>700,000</t>
  </si>
  <si>
    <t>REF 2356924309518804</t>
  </si>
  <si>
    <t>TO:  شروق فرحان مثقال الرويلي ,REF 2356924309518804,SAR 700000.00,SAR-  بنك الانماء INMASARI,SA9705000068204838286000, مصروفات /  أخرى ,SAU,SAU,AL-NUZHAH BRANCH-Riyadh,DATE-TIME 31/08-10:52:58,EXCHANGE RATE 1.0, الى : شروق فرحان مثقال الرويلي , مرجع 2356924309518804 ,SAUDI ARABIA, حوالة لصاحب المنشاة , الرياض -  النزهة ,VALUE DT 31/08/25,CURRENCY SAR</t>
  </si>
  <si>
    <t>400,000</t>
  </si>
  <si>
    <t>CHECK NO. 301506454  رقم , بندر سعيد دبيس القحطاني ,05,CHECK CREDIT DATE 31/08/2025 R,AL-NUZHAH BRANCH-Riyadh,DATE-TIME 31/08-10:49:27,EXCHANGE RATE 1.0, شيك ,1, أغراض أخرى ,EF 508310198063, الرياض -  النزهة ,VALUE DT 31/08/25,CURRENCY SAR</t>
  </si>
  <si>
    <t>28/08/2025</t>
  </si>
  <si>
    <t>REF 2356924009518801  رقم</t>
  </si>
  <si>
    <t>Outgoing Transfer,FEE 25.00 SAR,VAT AMOUNT 3.75 SAR,VAT% 15%,REF 2356924009518801  رقم , عمولة حوالة صادرة ,AL-NUZHAH BRANCH-Riyadh,DATE-TIME 28/08-14:25:07,EXCHANGE RATE 1.0, حوالة صادرة , عمولة 25.00 ريال , الضريبة المضافة 3.75 ريال , نسبة ضريبةالقيمةالمضافة 15% , الرياض -  النزهة ,VALUE DT 28/08/25,CURRENCY SAR</t>
  </si>
  <si>
    <t>0.01</t>
  </si>
  <si>
    <t>تسوية نقاط البيع</t>
  </si>
  <si>
    <t>SPAN CARD (0001),000179255205 25/08/22 21:00:0,AMT 0.01 SAR,VAT AMOUNT 0.00 SAR,VAT% 15%,11768277,3, مبلغ 0.01 ريال , الضريبة المضافة 0.00 ريال , نسبة ضريبةالقيمةالمضافة 15%</t>
  </si>
  <si>
    <t>22/08/2025</t>
  </si>
  <si>
    <t>SPAN CARD (0001),000179255204 25/08/22 21:00:0,AMT 0.01 SAR,VAT AMOUNT 0.00 SAR,VAT% 15%,11768276,3, مبلغ 0.01 ريال , الضريبة المضافة 0.00 ريال , نسبة ضريبةالقيمةالمضافة 15%</t>
  </si>
  <si>
    <t>379.15</t>
  </si>
  <si>
    <t>SPAN CARD (0003),000179145725 25/08/21 21:00:0,AMT 379.15 SAR,VAT AMOUNT 0.37 SAR,VAT% 15%,FEE 2.48 SAR,11768277,3, مبلغ 379.15 ريال , الضريبة المضافة 0.37 ريال , نسبة ضريبةالقيمةالمضافة 15% , عموله 2.48 ريال</t>
  </si>
  <si>
    <t>21/08/2025</t>
  </si>
  <si>
    <t>1,079.87</t>
  </si>
  <si>
    <t>SPAN CARD (0003),000179029605 25/08/20 21:00:0,AMT 1,079.87 SAR,VAT AMOUNT 1.06 SAR,VAT% 15%,FEE 7.07 SAR,11768277,4, مبلغ 1,079.87 ريال , الضريبة المضافة 1.06 ريال , نسبة ضريبةالقيمةالمضافة 15% , عموله 7.07 ريال</t>
  </si>
  <si>
    <t>20/08/2025</t>
  </si>
  <si>
    <t>368.07</t>
  </si>
  <si>
    <t>VISA CARD (0002),000179029613 25/08/20 21:00:0,AMT 368.07 SAR,VAT AMOUNT 1.28 SAR,VAT% 15%,FEE 8.50 SAR,11768277,4, مبلغ 368.07 ريال , الضريبة المضافة 1.28 ريال , نسبة ضريبةالقيمةالمضافة 15% , عموله 8.50 ريال</t>
  </si>
  <si>
    <t>207</t>
  </si>
  <si>
    <t>REF 220  رقم</t>
  </si>
  <si>
    <t>CORP LENDING MGT. FE,FEE 0000000000180.00 SAR,VAT AMOUNT 00027.00 SAR,VAT% 15%,REF 220  رقم ,SME CENTER RIYADH, AL-NAFAL,DATE-TIME 27/07-13:07:04,EXCHANGE RATE 1.0, عمولات اقراض -  ادارية , عمولة 0000000000180.00 ريال , الضريبة المضافة 00027.00 ريال , نسبة ضريبةالقيمةالمضافة 15% , مركز المنشأت الصغيرة والمتوسطة ,VALUE DT 27/07/25,CURRENCY SAR</t>
  </si>
  <si>
    <t>27/07/2025</t>
  </si>
  <si>
    <t>17.25</t>
  </si>
  <si>
    <t>CORP LENDING MGT. FE,FEE 0000000000015.00 SAR,VAT AMOUNT 00002.25 SAR,VAT% 15%,REF 220  رقم ,SME CENTER RIYADH, AL-NAFAL,DATE-TIME 10/07-14:02:30,EXCHANGE RATE 1.0, عمولات اقراض -  ادارية , عمولة 0000000000015.00 ريال , الضريبة المضافة 00002.25 ريال , نسبة ضريبةالقيمةالمضافة 15% , مركز المنشأت الصغيرة والمتوسطة ,VALUE DT 10/07/25,CURRENCY SAR</t>
  </si>
  <si>
    <t>10/07/2025</t>
  </si>
  <si>
    <t>500</t>
  </si>
  <si>
    <t>حوالة مالية واردة سريعة</t>
  </si>
  <si>
    <t>REF 20250710SARJHIRJHI6BOPF111</t>
  </si>
  <si>
    <t>REF RJHI000423982522,REF 20250710SARJHIRJHI6BOPF111,Impact Management Medical comp,RJHISARI,SA1180000589608016202268,10-07-2025 11:32:52 AM,VIA CORE SYSTEM,DATE-TIME 10/07-11:32:52,32403364,any, عن طريق النظام الآ لي ,VALUE DT 10/07/25</t>
  </si>
  <si>
    <t>488</t>
  </si>
  <si>
    <t>REF RJHI000423980654,REF 20250710SARJHIRJHI6BOPF111,Impact Management Medical comp,RJHISARI,SA1180000589608016202268,10-07-2025 11:26:46 AM,VIA CORE SYSTEM,DATE-TIME 10/07-11:26:46,26378761,any, عن طريق النظام الآ لي ,VALUE DT 10/07/25</t>
  </si>
  <si>
    <t>26/06/2025</t>
  </si>
  <si>
    <t>98,800</t>
  </si>
  <si>
    <t>CHECK NO. 301506417  رقم , نايف بن بندر بن مساعد ال سعود ,05,CHECK CREDIT DATE 26/06/2025 R,AL-NUZHAH BRANCH-Riyadh,DATE-TIME 26/06-14:06:34,EXCHANGE RATE 1.0, شيك , الامير ,1, أغراض أخرى ,EF 506269439350, الرياض -  النزهة ,VALUE DT 26/06/25,CURRENCY SAR</t>
  </si>
  <si>
    <t>Issue Riyadbank Dft,FEE 10.00 SAR,VAT AMOUNT 1.50 SAR,VAT% 15%,NO. 301506406  رقم , ك مصرفي مبلغ العمولة ,AL-NUZHAH BRANCH-Riyadh,DATE-TIME 02/06-16:42:24,EXCHANGE RATE 1.0, اصدار شيك مصرفي , عمولة 10.00 ريال , الضريبة المضافة 1.50 ريال , نسبة ضريبةالقيمةالمضافة 15% , الرياض -  النزهة ,VALUE DT 02/06/25,CURRENCY SAR</t>
  </si>
  <si>
    <t>02/06/2025</t>
  </si>
  <si>
    <t>REF 8235506029219619</t>
  </si>
  <si>
    <t>رقم 2560209549940 , شروق فرحان مثقال الرويلي ,SAR,ID# 1046283352, شخصي /  أخرى , بيع ,REF 8235506029219619,AL-NUZHAH BRANCH-Riyadh,DATE-TIME 02/06-16:46:26,EXCHANGE RATE 1.0, الرياض -  النزهة ,VALUE DT 02/06/25,CURRENCY SAR</t>
  </si>
  <si>
    <t>300,000</t>
  </si>
  <si>
    <t>CHECK NO. 301506406  رقم , نايف بن بندر بن مساعد ال سعود ,05,CHECK CREDIT DATE 02/06/2025 R,AL-NUZHAH BRANCH-Riyadh,DATE-TIME 02/06-16:42:24,EXCHANGE RATE 1.0, شيك , الامير ,1, أغراض أخرى ,EF 506029219554, الرياض -  النزهة ,VALUE DT 02/06/25,CURRENCY SAR</t>
  </si>
  <si>
    <t>800,000</t>
  </si>
  <si>
    <t>حوالة واردة</t>
  </si>
  <si>
    <t>REF VITII57865592094</t>
  </si>
  <si>
    <t>SENT DATE: 2025-06-02,FROM MOHAMMED HUSSAIN M ALABBA,REF VITII57865592094,THROUGH BANQUE SAUDI FRANSI,BSFREPHR98125153083YBSFRPYC251,ORG.AMOUNT: 800000.00,REMT INF: MOHAMMED HUSSAIN M A,4067 13217, ايجار ومخارجة خروج شريك من يشف ,SAUDI ARABIA,4067 13217 7,DATE-TIME 02/06-22:26:04,VALUE DATE: 2025-06-02,SI  من ,BSFRPYC2515300Y6,BANQUE SAUDI FRANSI  عن طريق ,5300Y6SARMOHAMMED HUSSAIN M AL,SAR EXCHANGE RATE 1.0000,LABBASI XX, قيمة , ين ,SA5655000000036162900382,481 al dawud Al Hamra Dist.,VALUE DT 02/06/25</t>
  </si>
  <si>
    <t>CORP LENDING MGT. FE,FEE 0000000000180.00 SAR,VAT AMOUNT 00027.00 SAR,VAT% 15%,REF 220  رقم ,SME CENTER RIYADH, AL-NAFAL,DATE-TIME 26/05-12:09:17,EXCHANGE RATE 1.0, عمولات اقراض -  ادارية , عمولة 0000000000180.00 ريال , الضريبة المضافة 00027.00 ريال , نسبة ضريبةالقيمةالمضافة 15% , مركز المنشأت الصغيرة والمتوسطة ,VALUE DT 26/05/25,CURRENCY SAR</t>
  </si>
  <si>
    <t>26/05/2025</t>
  </si>
  <si>
    <t>REF 20250525SABSFRBSFR6B981116</t>
  </si>
  <si>
    <t>REF BSFR000406268933,REF 20250525SABSFRBSFR6B981116,SHURUQ FARHAN MITHQAL ALRUWAIL,BSFRSARI,SA82550000000P6851500170,25-05-2025 04:49:15 PM,VIA CORE SYSTEM,DATE-TIME 25/05-16:49:15,48342721,I, عن طريق النظام الآ لي ,VALUE DT 25/05/25</t>
  </si>
  <si>
    <t>25/05/2025</t>
  </si>
  <si>
    <t>،+بنك الرياض، شركة مساهمة عامة، مساهمة برأس مال 30 مليار ريال، سجل تجاري رقم 1010001054، ص.ب. 22622 الرياض 11416، هاتف 4013030 11 966</t>
  </si>
  <si>
    <t>العنوان الوطني: 2414 الرياض 13241-7279، www.riyadbank.com، مرخص لها بموجب قرار مجلس الوزراء رقم (91) بتاريخ 1377/05/01هـ، وخاضعة لرقابة وإشراف البنك المركزي السعودي.</t>
  </si>
  <si>
    <t>شيك مقاصة</t>
  </si>
  <si>
    <t>رقم 2560209549940 , شروق فرحان مثقال الرويلي ,SAR,ID# 1046283352, مصروفات /  أخرى , مصروفات ,REF 82355090202434784,AL-NUZHAH BRANCH-Riyadh,DATE-TIME27/09-11:29:18,EXCHANGE RATE 1.0, الرياض -  النزهة ,VALUE DT 27/09/25,CURRENCY SAR</t>
  </si>
  <si>
    <t>Outgoing Transfer,FEE 25.00 SAR,VAT AMOUNT 3.75 SAR,VAT% 15%,REF 2356924609518816  رقم , عمولة حوالة صادرة ,AL-NUZHAH BRANCH-Riyadh,DATE-TIME 03/09-14:15:46,EXCHANGE RATE 1.0, حوالة صادرة , عمولة 25.00 ريال , الضريبة المضافة 3.75 ريال , نسبة ضريبةالقيمةالمضافة 15% , الرياض -  النزهة ,VALUE DT 27/09/25,CURRENCY SAR</t>
  </si>
  <si>
    <t>REF  82355090202434784 رقم</t>
  </si>
  <si>
    <t>SENT DATE: 2025-06-02,FROM MOHAMMED HUSSAIN M ALABBA,REF VITII57865592094,ايداع شيك مقاصة البنك السعودي الفرنسي ,BSFREPHR98125153083YBSFRPYC251,ORG.AMOUNT:1400000.00,REMT INF: MOHAMMED HUSSAIN M A,4067 13217, سداد مديونية على شركة يشف ,SAUDI ARABIA,4067 13217 7,DATE-TIME28/08-36:21:13,VALUE DATE: 2025-08-28,SI  من شيك مقاصة,BANQUE SAUDI FRANSI  عن طريق ,1496Y6SARMOHAMMED HUSSAIN M AL,SAR EXCHANGE RATE 1.0000,LABBASI XX, قيمة , ين ,SA5655000000036162900382,481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</si>
</sst>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ر_._س_._‏_-;\-* #,##0.00\ _ر_._س_._‏_-;_-* &quot;-&quot;??\ _ر_._س_._‏_-;_-@_-"/>
  </numFmts>
  <fonts count="6">
    <font>
      <sz val="11"/>
      <color theme="1"/>
      <name val="Arial"/>
      <family val="2"/>
      <scheme val="minor"/>
    </font>
    <font>
      <b/>
      <sz val="10"/>
      <color rgb="FF230871"/>
      <name val="DejaVu Sans"/>
      <family val="2"/>
    </font>
    <font>
      <sz val="10"/>
      <color rgb="FF230871"/>
      <name val="DejaVu Sans"/>
      <family val="2"/>
    </font>
    <font>
      <sz val="10"/>
      <color rgb="FFFFFFFF"/>
      <name val="DejaVu Sans"/>
      <family val="2"/>
    </font>
    <font>
      <sz val="8"/>
      <color rgb="FF404B61"/>
      <name val="Arial"/>
      <family val="2"/>
    </font>
    <font>
      <sz val="8"/>
      <color rgb="FF23087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230871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3D7DD"/>
      </left>
      <right style="thin">
        <color rgb="FFD3D7DD"/>
      </right>
      <top style="thin">
        <color rgb="FFD3D7DD"/>
      </top>
      <bottom style="thin">
        <color rgb="FFD3D7DD"/>
      </bottom>
      <diagonal/>
    </border>
    <border>
      <left/>
      <right/>
      <top/>
      <bottom/>
      <diagonal/>
    </border>
    <border>
      <left style="thin">
        <color rgb="FFD3D7DD"/>
      </left>
      <right/>
      <top style="thin">
        <color rgb="FFD3D7DD"/>
      </top>
      <bottom style="thin">
        <color rgb="FFD3D7DD"/>
      </bottom>
      <diagonal/>
    </border>
    <border>
      <left/>
      <right style="thin">
        <color rgb="FFD3D7DD"/>
      </right>
      <top style="thin">
        <color rgb="FFD3D7DD"/>
      </top>
      <bottom style="thin">
        <color rgb="FFD3D7DD"/>
      </bottom>
      <diagonal/>
    </border>
    <border>
      <left/>
      <right/>
      <top style="thin">
        <color rgb="FFD3D7DD"/>
      </top>
      <bottom style="thin">
        <color rgb="FFD3D7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NumberFormat="1" applyFont="1" applyFill="1" applyBorder="1" applyAlignment="1" applyProtection="1">
      <alignment wrapText="1"/>
      <protection locked="0"/>
    </xf>
    <xf numFmtId="0" fontId="3" fillId="6" borderId="3" xfId="0" applyNumberFormat="1" applyFont="1" applyFill="1" applyBorder="1" applyAlignment="1" applyProtection="1">
      <alignment horizontal="right" vertical="center" wrapText="1"/>
    </xf>
    <xf numFmtId="0" fontId="4" fillId="7" borderId="3" xfId="0" applyNumberFormat="1" applyFont="1" applyFill="1" applyBorder="1" applyAlignment="1" applyProtection="1">
      <alignment horizontal="right" vertical="center" wrapText="1"/>
    </xf>
    <xf numFmtId="0" fontId="4" fillId="8" borderId="3" xfId="0" applyNumberFormat="1" applyFont="1" applyFill="1" applyBorder="1" applyAlignment="1" applyProtection="1">
      <alignment horizontal="left" vertical="center" wrapText="1"/>
    </xf>
    <xf numFmtId="0" fontId="4" fillId="9" borderId="3" xfId="0" applyNumberFormat="1" applyFont="1" applyFill="1" applyBorder="1" applyAlignment="1" applyProtection="1">
      <alignment horizontal="right" vertical="center" wrapText="1"/>
    </xf>
    <xf numFmtId="0" fontId="4" fillId="7" borderId="3" xfId="0" applyNumberFormat="1" applyFont="1" applyFill="1" applyBorder="1" applyAlignment="1" applyProtection="1">
      <alignment horizontal="right" vertical="center" wrapText="1"/>
    </xf>
    <xf numFmtId="43" fontId="4" fillId="7" borderId="3" xfId="0" applyNumberFormat="1" applyFont="1" applyFill="1" applyBorder="1" applyAlignment="1" applyProtection="1">
      <alignment horizontal="right" vertical="center" wrapText="1"/>
    </xf>
    <xf numFmtId="0" fontId="4" fillId="9" borderId="5" xfId="0" applyNumberFormat="1" applyFont="1" applyFill="1" applyBorder="1" applyAlignment="1" applyProtection="1">
      <alignment horizontal="right" vertical="center" wrapText="1"/>
    </xf>
    <xf numFmtId="0" fontId="4" fillId="9" borderId="7" xfId="0" applyNumberFormat="1" applyFont="1" applyFill="1" applyBorder="1" applyAlignment="1" applyProtection="1">
      <alignment horizontal="right" vertical="center" wrapText="1"/>
    </xf>
    <xf numFmtId="0" fontId="4" fillId="9" borderId="6" xfId="0" applyNumberFormat="1" applyFont="1" applyFill="1" applyBorder="1" applyAlignment="1" applyProtection="1">
      <alignment horizontal="right" vertical="center" wrapText="1"/>
    </xf>
    <xf numFmtId="0" fontId="4" fillId="7" borderId="5" xfId="0" applyNumberFormat="1" applyFont="1" applyFill="1" applyBorder="1" applyAlignment="1" applyProtection="1">
      <alignment horizontal="right" vertical="center" wrapText="1"/>
    </xf>
    <xf numFmtId="0" fontId="4" fillId="7" borderId="6" xfId="0" applyNumberFormat="1" applyFont="1" applyFill="1" applyBorder="1" applyAlignment="1" applyProtection="1">
      <alignment horizontal="right" vertical="center" wrapText="1"/>
    </xf>
    <xf numFmtId="43" fontId="4" fillId="7" borderId="3" xfId="0" applyNumberFormat="1" applyFont="1" applyFill="1" applyBorder="1" applyAlignment="1" applyProtection="1">
      <alignment horizontal="right" vertical="center" wrapText="1"/>
    </xf>
    <xf numFmtId="0" fontId="4" fillId="9" borderId="3" xfId="0" applyNumberFormat="1" applyFont="1" applyFill="1" applyBorder="1" applyAlignment="1" applyProtection="1">
      <alignment horizontal="right" vertical="center" wrapText="1"/>
    </xf>
    <xf numFmtId="0" fontId="2" fillId="5" borderId="2" xfId="0" applyNumberFormat="1" applyFont="1" applyFill="1" applyBorder="1" applyAlignment="1" applyProtection="1">
      <alignment horizontal="right" vertical="center" wrapText="1"/>
    </xf>
    <xf numFmtId="0" fontId="0" fillId="3" borderId="1" xfId="0" applyNumberFormat="1" applyFont="1" applyFill="1" applyBorder="1" applyAlignment="1" applyProtection="1">
      <alignment wrapText="1"/>
      <protection locked="0"/>
    </xf>
    <xf numFmtId="0" fontId="1" fillId="4" borderId="2" xfId="0" applyNumberFormat="1" applyFont="1" applyFill="1" applyBorder="1" applyAlignment="1" applyProtection="1">
      <alignment horizontal="right" vertical="center" wrapText="1"/>
    </xf>
    <xf numFmtId="0" fontId="3" fillId="6" borderId="3" xfId="0" applyNumberFormat="1" applyFont="1" applyFill="1" applyBorder="1" applyAlignment="1" applyProtection="1">
      <alignment horizontal="right" vertical="center" wrapText="1"/>
    </xf>
    <xf numFmtId="43" fontId="2" fillId="5" borderId="2" xfId="0" applyNumberFormat="1" applyFont="1" applyFill="1" applyBorder="1" applyAlignment="1" applyProtection="1">
      <alignment horizontal="right" vertical="center" wrapText="1"/>
    </xf>
    <xf numFmtId="0" fontId="4" fillId="7" borderId="3" xfId="0" applyNumberFormat="1" applyFont="1" applyFill="1" applyBorder="1" applyAlignment="1" applyProtection="1">
      <alignment horizontal="right" vertical="center" wrapText="1"/>
    </xf>
    <xf numFmtId="0" fontId="5" fillId="10" borderId="4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104775</xdr:colOff>
      <xdr:row>4</xdr:row>
      <xdr:rowOff>0</xdr:rowOff>
    </xdr:to>
    <xdr:pic>
      <xdr:nvPicPr>
        <xdr:cNvPr id="745395956" name="Pictur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"/>
  <sheetViews>
    <sheetView tabSelected="1" topLeftCell="A19" workbookViewId="0">
      <selection activeCell="K23" sqref="K23:M23"/>
    </sheetView>
  </sheetViews>
  <sheetFormatPr defaultRowHeight="14.25"/>
  <cols>
    <col min="1" max="1" width="2.875" customWidth="1"/>
    <col min="2" max="2" width="0.375" customWidth="1"/>
    <col min="3" max="3" width="11.75" customWidth="1"/>
    <col min="4" max="4" width="11.125" customWidth="1"/>
    <col min="5" max="5" width="9.25" customWidth="1"/>
    <col min="6" max="6" width="2.625" customWidth="1"/>
    <col min="7" max="7" width="6.75" customWidth="1"/>
    <col min="8" max="8" width="7.5" customWidth="1"/>
    <col min="9" max="9" width="0.625" customWidth="1"/>
    <col min="10" max="10" width="7.875" customWidth="1"/>
    <col min="11" max="11" width="16.25" customWidth="1"/>
    <col min="12" max="12" width="7.375" customWidth="1"/>
    <col min="13" max="13" width="3.75" customWidth="1"/>
    <col min="14" max="14" width="10.75" customWidth="1"/>
    <col min="15" max="15" width="5" customWidth="1"/>
  </cols>
  <sheetData>
    <row r="1" spans="1:15" ht="21" customHeight="1">
      <c r="A1" s="1"/>
      <c r="B1" s="1"/>
      <c r="C1" s="16"/>
      <c r="D1" s="16"/>
      <c r="E1" s="16"/>
      <c r="F1" s="1"/>
      <c r="G1" s="1"/>
      <c r="H1" s="1"/>
      <c r="I1" s="1"/>
      <c r="J1" s="1"/>
      <c r="K1" s="1"/>
      <c r="L1" s="17" t="s">
        <v>0</v>
      </c>
      <c r="M1" s="17"/>
      <c r="N1" s="17"/>
      <c r="O1" s="1"/>
    </row>
    <row r="2" spans="1:15" ht="20.100000000000001" customHeight="1">
      <c r="A2" s="1"/>
      <c r="B2" s="1"/>
      <c r="C2" s="16"/>
      <c r="D2" s="16"/>
      <c r="E2" s="16"/>
      <c r="F2" s="1"/>
      <c r="G2" s="1"/>
      <c r="H2" s="1"/>
      <c r="I2" s="1"/>
      <c r="J2" s="15" t="s">
        <v>1</v>
      </c>
      <c r="K2" s="15"/>
      <c r="L2" s="15"/>
      <c r="M2" s="15" t="s">
        <v>2</v>
      </c>
      <c r="N2" s="15"/>
      <c r="O2" s="1"/>
    </row>
    <row r="3" spans="1:15" ht="20.100000000000001" customHeight="1">
      <c r="A3" s="1"/>
      <c r="B3" s="1"/>
      <c r="C3" s="16"/>
      <c r="D3" s="16"/>
      <c r="E3" s="16"/>
      <c r="F3" s="1"/>
      <c r="G3" s="1"/>
      <c r="H3" s="1"/>
      <c r="I3" s="1"/>
      <c r="J3" s="15" t="s">
        <v>3</v>
      </c>
      <c r="K3" s="15"/>
      <c r="L3" s="15"/>
      <c r="M3" s="15" t="s">
        <v>4</v>
      </c>
      <c r="N3" s="15"/>
      <c r="O3" s="1"/>
    </row>
    <row r="4" spans="1:15" ht="11.1" customHeight="1">
      <c r="A4" s="1"/>
      <c r="B4" s="1"/>
      <c r="C4" s="16"/>
      <c r="D4" s="16"/>
      <c r="E4" s="16"/>
      <c r="F4" s="1"/>
      <c r="G4" s="1"/>
      <c r="H4" s="1"/>
      <c r="I4" s="1"/>
      <c r="J4" s="15" t="s">
        <v>5</v>
      </c>
      <c r="K4" s="15"/>
      <c r="L4" s="15"/>
      <c r="M4" s="15" t="s">
        <v>6</v>
      </c>
      <c r="N4" s="15"/>
      <c r="O4" s="1"/>
    </row>
    <row r="5" spans="1:15" ht="9.9499999999999993" customHeight="1">
      <c r="A5" s="1"/>
      <c r="B5" s="1"/>
      <c r="C5" s="1"/>
      <c r="D5" s="1"/>
      <c r="E5" s="1"/>
      <c r="F5" s="1"/>
      <c r="G5" s="1"/>
      <c r="H5" s="1"/>
      <c r="I5" s="1"/>
      <c r="J5" s="15"/>
      <c r="K5" s="15"/>
      <c r="L5" s="15"/>
      <c r="M5" s="15"/>
      <c r="N5" s="15"/>
      <c r="O5" s="1"/>
    </row>
    <row r="6" spans="1:15" ht="21" customHeight="1">
      <c r="A6" s="1"/>
      <c r="B6" s="1"/>
      <c r="C6" s="1"/>
      <c r="D6" s="1"/>
      <c r="E6" s="1"/>
      <c r="F6" s="1"/>
      <c r="G6" s="1"/>
      <c r="H6" s="1"/>
      <c r="I6" s="1"/>
      <c r="J6" s="15" t="s">
        <v>7</v>
      </c>
      <c r="K6" s="15"/>
      <c r="L6" s="15"/>
      <c r="M6" s="15" t="s">
        <v>8</v>
      </c>
      <c r="N6" s="15"/>
      <c r="O6" s="1"/>
    </row>
    <row r="7" spans="1:15" ht="21" customHeight="1">
      <c r="A7" s="1"/>
      <c r="B7" s="1"/>
      <c r="C7" s="1"/>
      <c r="D7" s="1"/>
      <c r="E7" s="1"/>
      <c r="F7" s="1"/>
      <c r="G7" s="1"/>
      <c r="H7" s="1"/>
      <c r="I7" s="1"/>
      <c r="J7" s="15" t="s">
        <v>9</v>
      </c>
      <c r="K7" s="15"/>
      <c r="L7" s="15"/>
      <c r="M7" s="15" t="s">
        <v>10</v>
      </c>
      <c r="N7" s="15"/>
      <c r="O7" s="1"/>
    </row>
    <row r="8" spans="1:15" ht="21" customHeight="1">
      <c r="A8" s="1"/>
      <c r="B8" s="1"/>
      <c r="C8" s="1"/>
      <c r="D8" s="1"/>
      <c r="E8" s="1"/>
      <c r="F8" s="1"/>
      <c r="G8" s="1"/>
      <c r="H8" s="1"/>
      <c r="I8" s="1"/>
      <c r="J8" s="15" t="s">
        <v>11</v>
      </c>
      <c r="K8" s="15"/>
      <c r="L8" s="15"/>
      <c r="M8" s="15" t="s">
        <v>12</v>
      </c>
      <c r="N8" s="15"/>
      <c r="O8" s="1"/>
    </row>
    <row r="9" spans="1:15" ht="21" customHeight="1">
      <c r="A9" s="1"/>
      <c r="B9" s="1"/>
      <c r="C9" s="1"/>
      <c r="D9" s="1"/>
      <c r="E9" s="1"/>
      <c r="F9" s="1"/>
      <c r="G9" s="1"/>
      <c r="H9" s="1"/>
      <c r="I9" s="1"/>
      <c r="J9" s="19">
        <v>186474.61</v>
      </c>
      <c r="K9" s="19"/>
      <c r="L9" s="19"/>
      <c r="M9" s="15" t="s">
        <v>13</v>
      </c>
      <c r="N9" s="15"/>
      <c r="O9" s="1"/>
    </row>
    <row r="10" spans="1:15" ht="21" customHeight="1">
      <c r="A10" s="1"/>
      <c r="B10" s="1"/>
      <c r="C10" s="1"/>
      <c r="D10" s="1"/>
      <c r="E10" s="1"/>
      <c r="F10" s="1"/>
      <c r="G10" s="1"/>
      <c r="H10" s="1"/>
      <c r="I10" s="1"/>
      <c r="J10" s="19">
        <v>186474.61</v>
      </c>
      <c r="K10" s="19"/>
      <c r="L10" s="19"/>
      <c r="M10" s="15" t="s">
        <v>14</v>
      </c>
      <c r="N10" s="15"/>
      <c r="O10" s="1"/>
    </row>
    <row r="11" spans="1:15" ht="21" customHeight="1">
      <c r="A11" s="1"/>
      <c r="B11" s="1"/>
      <c r="C11" s="1"/>
      <c r="D11" s="1"/>
      <c r="E11" s="1"/>
      <c r="F11" s="1"/>
      <c r="G11" s="1"/>
      <c r="H11" s="1"/>
      <c r="I11" s="1"/>
      <c r="J11" s="19">
        <v>186474.61</v>
      </c>
      <c r="K11" s="19"/>
      <c r="L11" s="19"/>
      <c r="M11" s="15" t="s">
        <v>15</v>
      </c>
      <c r="N11" s="15"/>
      <c r="O11" s="1"/>
    </row>
    <row r="12" spans="1:15" ht="21" customHeight="1">
      <c r="A12" s="1"/>
      <c r="B12" s="18" t="s">
        <v>16</v>
      </c>
      <c r="C12" s="18"/>
      <c r="D12" s="2" t="s">
        <v>17</v>
      </c>
      <c r="E12" s="18" t="s">
        <v>18</v>
      </c>
      <c r="F12" s="18"/>
      <c r="G12" s="2" t="s">
        <v>19</v>
      </c>
      <c r="H12" s="2" t="s">
        <v>20</v>
      </c>
      <c r="I12" s="18" t="s">
        <v>21</v>
      </c>
      <c r="J12" s="18"/>
      <c r="K12" s="18" t="s">
        <v>22</v>
      </c>
      <c r="L12" s="18"/>
      <c r="M12" s="18"/>
      <c r="N12" s="2" t="s">
        <v>23</v>
      </c>
      <c r="O12" s="1"/>
    </row>
    <row r="13" spans="1:15" ht="45.95" customHeight="1">
      <c r="A13" s="1"/>
      <c r="B13" s="13">
        <f t="shared" ref="B13:B14" si="0">SUM(B14+E13-D13)</f>
        <v>186474.6100000001</v>
      </c>
      <c r="C13" s="13"/>
      <c r="D13" s="7">
        <v>317500</v>
      </c>
      <c r="E13" s="11" t="s">
        <v>24</v>
      </c>
      <c r="F13" s="12"/>
      <c r="G13" s="6" t="s">
        <v>31</v>
      </c>
      <c r="H13" s="4"/>
      <c r="I13" s="11" t="s">
        <v>103</v>
      </c>
      <c r="J13" s="12"/>
      <c r="K13" s="14" t="s">
        <v>101</v>
      </c>
      <c r="L13" s="14"/>
      <c r="M13" s="14"/>
      <c r="N13" s="5" t="s">
        <v>26</v>
      </c>
      <c r="O13" s="1"/>
    </row>
    <row r="14" spans="1:15" ht="74.099999999999994" customHeight="1">
      <c r="A14" s="1"/>
      <c r="B14" s="13">
        <f t="shared" si="0"/>
        <v>503974.6100000001</v>
      </c>
      <c r="C14" s="13"/>
      <c r="D14" s="3" t="s">
        <v>27</v>
      </c>
      <c r="E14" s="11" t="s">
        <v>24</v>
      </c>
      <c r="F14" s="12"/>
      <c r="G14" s="3" t="s">
        <v>28</v>
      </c>
      <c r="H14" s="4"/>
      <c r="I14" s="11" t="s">
        <v>29</v>
      </c>
      <c r="J14" s="12"/>
      <c r="K14" s="8" t="s">
        <v>102</v>
      </c>
      <c r="L14" s="9"/>
      <c r="M14" s="10"/>
      <c r="N14" s="5" t="s">
        <v>30</v>
      </c>
      <c r="O14" s="1"/>
    </row>
    <row r="15" spans="1:15" ht="56.1" customHeight="1">
      <c r="A15" s="1"/>
      <c r="B15" s="13">
        <f t="shared" ref="B15:B16" si="1">SUM(B16+E15-D15)</f>
        <v>504003.3600000001</v>
      </c>
      <c r="C15" s="13"/>
      <c r="D15" s="3" t="s">
        <v>35</v>
      </c>
      <c r="E15" s="20" t="s">
        <v>24</v>
      </c>
      <c r="F15" s="20"/>
      <c r="G15" s="3" t="s">
        <v>31</v>
      </c>
      <c r="H15" s="4"/>
      <c r="I15" s="20" t="s">
        <v>36</v>
      </c>
      <c r="J15" s="20"/>
      <c r="K15" s="14" t="s">
        <v>37</v>
      </c>
      <c r="L15" s="14"/>
      <c r="M15" s="14"/>
      <c r="N15" s="5" t="s">
        <v>38</v>
      </c>
      <c r="O15" s="1"/>
    </row>
    <row r="16" spans="1:15" ht="56.1" customHeight="1">
      <c r="A16" s="1"/>
      <c r="B16" s="13">
        <f t="shared" si="1"/>
        <v>594003.3600000001</v>
      </c>
      <c r="C16" s="13"/>
      <c r="D16" s="3" t="s">
        <v>39</v>
      </c>
      <c r="E16" s="20" t="s">
        <v>24</v>
      </c>
      <c r="F16" s="20"/>
      <c r="G16" s="3" t="s">
        <v>31</v>
      </c>
      <c r="H16" s="4"/>
      <c r="I16" s="20" t="s">
        <v>40</v>
      </c>
      <c r="J16" s="20"/>
      <c r="K16" s="14" t="s">
        <v>41</v>
      </c>
      <c r="L16" s="14"/>
      <c r="M16" s="14"/>
      <c r="N16" s="5" t="s">
        <v>38</v>
      </c>
      <c r="O16" s="1"/>
    </row>
    <row r="17" spans="1:15" ht="74.099999999999994" customHeight="1">
      <c r="A17" s="1"/>
      <c r="B17" s="13">
        <f t="shared" ref="B17:B18" si="2">SUM(B18+E17-D17)</f>
        <v>604003.3600000001</v>
      </c>
      <c r="C17" s="13"/>
      <c r="D17" s="3" t="s">
        <v>27</v>
      </c>
      <c r="E17" s="20" t="s">
        <v>24</v>
      </c>
      <c r="F17" s="20"/>
      <c r="G17" s="3" t="s">
        <v>28</v>
      </c>
      <c r="H17" s="4"/>
      <c r="I17" s="20" t="s">
        <v>42</v>
      </c>
      <c r="J17" s="20"/>
      <c r="K17" s="14" t="s">
        <v>43</v>
      </c>
      <c r="L17" s="14"/>
      <c r="M17" s="14"/>
      <c r="N17" s="5" t="s">
        <v>44</v>
      </c>
      <c r="O17" s="1"/>
    </row>
    <row r="18" spans="1:15" ht="74.099999999999994" customHeight="1">
      <c r="A18" s="1"/>
      <c r="B18" s="13">
        <f t="shared" si="2"/>
        <v>604032.1100000001</v>
      </c>
      <c r="C18" s="13"/>
      <c r="D18" s="3" t="s">
        <v>32</v>
      </c>
      <c r="E18" s="20" t="s">
        <v>24</v>
      </c>
      <c r="F18" s="20"/>
      <c r="G18" s="3" t="s">
        <v>28</v>
      </c>
      <c r="H18" s="4"/>
      <c r="I18" s="20" t="s">
        <v>25</v>
      </c>
      <c r="J18" s="20"/>
      <c r="K18" s="14" t="s">
        <v>45</v>
      </c>
      <c r="L18" s="14"/>
      <c r="M18" s="14"/>
      <c r="N18" s="5" t="s">
        <v>44</v>
      </c>
      <c r="O18" s="1"/>
    </row>
    <row r="19" spans="1:15" ht="92.1" customHeight="1">
      <c r="A19" s="1"/>
      <c r="B19" s="13">
        <f t="shared" ref="B19:B37" si="3">SUM(B20+E19-D19)</f>
        <v>604043.6100000001</v>
      </c>
      <c r="C19" s="13"/>
      <c r="D19" s="3" t="s">
        <v>46</v>
      </c>
      <c r="E19" s="20" t="s">
        <v>24</v>
      </c>
      <c r="F19" s="20"/>
      <c r="G19" s="3" t="s">
        <v>31</v>
      </c>
      <c r="H19" s="4"/>
      <c r="I19" s="20" t="s">
        <v>47</v>
      </c>
      <c r="J19" s="20"/>
      <c r="K19" s="14" t="s">
        <v>48</v>
      </c>
      <c r="L19" s="14"/>
      <c r="M19" s="14"/>
      <c r="N19" s="5" t="s">
        <v>44</v>
      </c>
      <c r="O19" s="1"/>
    </row>
    <row r="20" spans="1:15" ht="56.1" customHeight="1">
      <c r="A20" s="1"/>
      <c r="B20" s="13">
        <f t="shared" si="3"/>
        <v>1304043.6100000001</v>
      </c>
      <c r="C20" s="13"/>
      <c r="D20" s="3" t="s">
        <v>49</v>
      </c>
      <c r="E20" s="20" t="s">
        <v>24</v>
      </c>
      <c r="F20" s="20"/>
      <c r="G20" s="3" t="s">
        <v>34</v>
      </c>
      <c r="H20" s="4"/>
      <c r="I20" s="20" t="s">
        <v>25</v>
      </c>
      <c r="J20" s="20"/>
      <c r="K20" s="14" t="s">
        <v>50</v>
      </c>
      <c r="L20" s="14"/>
      <c r="M20" s="14"/>
      <c r="N20" s="5" t="s">
        <v>44</v>
      </c>
      <c r="O20" s="1"/>
    </row>
    <row r="21" spans="1:15" ht="74.099999999999994" customHeight="1">
      <c r="A21" s="1"/>
      <c r="B21" s="13">
        <f t="shared" si="3"/>
        <v>1704043.61</v>
      </c>
      <c r="C21" s="13"/>
      <c r="D21" s="3" t="s">
        <v>27</v>
      </c>
      <c r="E21" s="20" t="s">
        <v>24</v>
      </c>
      <c r="F21" s="20"/>
      <c r="G21" s="3" t="s">
        <v>28</v>
      </c>
      <c r="H21" s="4"/>
      <c r="I21" s="20" t="s">
        <v>52</v>
      </c>
      <c r="J21" s="20"/>
      <c r="K21" s="14" t="s">
        <v>53</v>
      </c>
      <c r="L21" s="14"/>
      <c r="M21" s="14"/>
      <c r="N21" s="5" t="s">
        <v>51</v>
      </c>
      <c r="O21" s="1"/>
    </row>
    <row r="22" spans="1:15" ht="56.1" customHeight="1">
      <c r="A22" s="1"/>
      <c r="B22" s="13">
        <f t="shared" si="3"/>
        <v>1704072.36</v>
      </c>
      <c r="C22" s="13"/>
      <c r="D22" s="3" t="s">
        <v>24</v>
      </c>
      <c r="E22" s="13">
        <v>1400000</v>
      </c>
      <c r="F22" s="13"/>
      <c r="G22" s="3" t="s">
        <v>100</v>
      </c>
      <c r="H22" s="4"/>
      <c r="I22" s="20" t="s">
        <v>25</v>
      </c>
      <c r="J22" s="20"/>
      <c r="K22" s="14" t="s">
        <v>104</v>
      </c>
      <c r="L22" s="14"/>
      <c r="M22" s="14"/>
      <c r="N22" s="5" t="s">
        <v>51</v>
      </c>
      <c r="O22" s="1"/>
    </row>
    <row r="23" spans="1:15" ht="36.950000000000003" customHeight="1">
      <c r="A23" s="1"/>
      <c r="B23" s="13">
        <f t="shared" si="3"/>
        <v>304072.36000000004</v>
      </c>
      <c r="C23" s="13"/>
      <c r="D23" s="3" t="s">
        <v>24</v>
      </c>
      <c r="E23" s="20" t="s">
        <v>54</v>
      </c>
      <c r="F23" s="20"/>
      <c r="G23" s="3" t="s">
        <v>55</v>
      </c>
      <c r="H23" s="4"/>
      <c r="I23" s="20" t="s">
        <v>25</v>
      </c>
      <c r="J23" s="20"/>
      <c r="K23" s="14" t="s">
        <v>56</v>
      </c>
      <c r="L23" s="14"/>
      <c r="M23" s="14"/>
      <c r="N23" s="5" t="s">
        <v>57</v>
      </c>
      <c r="O23" s="1"/>
    </row>
    <row r="24" spans="1:15" ht="36.950000000000003" customHeight="1">
      <c r="A24" s="1"/>
      <c r="B24" s="13">
        <f t="shared" si="3"/>
        <v>304072.35000000003</v>
      </c>
      <c r="C24" s="13"/>
      <c r="D24" s="3" t="s">
        <v>24</v>
      </c>
      <c r="E24" s="20" t="s">
        <v>54</v>
      </c>
      <c r="F24" s="20"/>
      <c r="G24" s="3" t="s">
        <v>55</v>
      </c>
      <c r="H24" s="4"/>
      <c r="I24" s="20" t="s">
        <v>25</v>
      </c>
      <c r="J24" s="20"/>
      <c r="K24" s="14" t="s">
        <v>58</v>
      </c>
      <c r="L24" s="14"/>
      <c r="M24" s="14"/>
      <c r="N24" s="5" t="s">
        <v>57</v>
      </c>
      <c r="O24" s="1"/>
    </row>
    <row r="25" spans="1:15" ht="45.95" customHeight="1">
      <c r="A25" s="1"/>
      <c r="B25" s="13">
        <f t="shared" si="3"/>
        <v>304072.34000000003</v>
      </c>
      <c r="C25" s="13"/>
      <c r="D25" s="3" t="s">
        <v>24</v>
      </c>
      <c r="E25" s="20" t="s">
        <v>59</v>
      </c>
      <c r="F25" s="20"/>
      <c r="G25" s="3" t="s">
        <v>55</v>
      </c>
      <c r="H25" s="4"/>
      <c r="I25" s="20" t="s">
        <v>25</v>
      </c>
      <c r="J25" s="20"/>
      <c r="K25" s="14" t="s">
        <v>60</v>
      </c>
      <c r="L25" s="14"/>
      <c r="M25" s="14"/>
      <c r="N25" s="5" t="s">
        <v>61</v>
      </c>
      <c r="O25" s="1"/>
    </row>
    <row r="26" spans="1:15" ht="45.95" customHeight="1">
      <c r="A26" s="1"/>
      <c r="B26" s="13">
        <f t="shared" si="3"/>
        <v>303693.19</v>
      </c>
      <c r="C26" s="13"/>
      <c r="D26" s="3" t="s">
        <v>24</v>
      </c>
      <c r="E26" s="20" t="s">
        <v>62</v>
      </c>
      <c r="F26" s="20"/>
      <c r="G26" s="3" t="s">
        <v>55</v>
      </c>
      <c r="H26" s="4"/>
      <c r="I26" s="20" t="s">
        <v>25</v>
      </c>
      <c r="J26" s="20"/>
      <c r="K26" s="14" t="s">
        <v>63</v>
      </c>
      <c r="L26" s="14"/>
      <c r="M26" s="14"/>
      <c r="N26" s="5" t="s">
        <v>64</v>
      </c>
      <c r="O26" s="1"/>
    </row>
    <row r="27" spans="1:15" ht="45.95" customHeight="1">
      <c r="A27" s="1"/>
      <c r="B27" s="13">
        <f t="shared" si="3"/>
        <v>302613.32</v>
      </c>
      <c r="C27" s="13"/>
      <c r="D27" s="3" t="s">
        <v>24</v>
      </c>
      <c r="E27" s="20" t="s">
        <v>65</v>
      </c>
      <c r="F27" s="20"/>
      <c r="G27" s="3" t="s">
        <v>55</v>
      </c>
      <c r="H27" s="4"/>
      <c r="I27" s="20" t="s">
        <v>25</v>
      </c>
      <c r="J27" s="20"/>
      <c r="K27" s="14" t="s">
        <v>66</v>
      </c>
      <c r="L27" s="14"/>
      <c r="M27" s="14"/>
      <c r="N27" s="5" t="s">
        <v>64</v>
      </c>
      <c r="O27" s="1"/>
    </row>
    <row r="28" spans="1:15" ht="83.1" customHeight="1">
      <c r="A28" s="1"/>
      <c r="B28" s="13">
        <f t="shared" si="3"/>
        <v>302245.25</v>
      </c>
      <c r="C28" s="13"/>
      <c r="D28" s="3" t="s">
        <v>67</v>
      </c>
      <c r="E28" s="20" t="s">
        <v>24</v>
      </c>
      <c r="F28" s="20"/>
      <c r="G28" s="3" t="s">
        <v>28</v>
      </c>
      <c r="H28" s="4"/>
      <c r="I28" s="20" t="s">
        <v>68</v>
      </c>
      <c r="J28" s="20"/>
      <c r="K28" s="14" t="s">
        <v>69</v>
      </c>
      <c r="L28" s="14"/>
      <c r="M28" s="14"/>
      <c r="N28" s="5" t="s">
        <v>70</v>
      </c>
      <c r="O28" s="1"/>
    </row>
    <row r="29" spans="1:15" ht="83.1" customHeight="1">
      <c r="A29" s="1"/>
      <c r="B29" s="13">
        <f t="shared" si="3"/>
        <v>302452.25</v>
      </c>
      <c r="C29" s="13"/>
      <c r="D29" s="3" t="s">
        <v>71</v>
      </c>
      <c r="E29" s="20" t="s">
        <v>24</v>
      </c>
      <c r="F29" s="20"/>
      <c r="G29" s="3" t="s">
        <v>28</v>
      </c>
      <c r="H29" s="4"/>
      <c r="I29" s="20" t="s">
        <v>68</v>
      </c>
      <c r="J29" s="20"/>
      <c r="K29" s="14" t="s">
        <v>72</v>
      </c>
      <c r="L29" s="14"/>
      <c r="M29" s="14"/>
      <c r="N29" s="5" t="s">
        <v>73</v>
      </c>
      <c r="O29" s="1"/>
    </row>
    <row r="30" spans="1:15" ht="65.099999999999994" customHeight="1">
      <c r="A30" s="1"/>
      <c r="B30" s="13">
        <f t="shared" si="3"/>
        <v>302469.5</v>
      </c>
      <c r="C30" s="13"/>
      <c r="D30" s="3" t="s">
        <v>24</v>
      </c>
      <c r="E30" s="13" t="s">
        <v>74</v>
      </c>
      <c r="F30" s="13"/>
      <c r="G30" s="3" t="s">
        <v>75</v>
      </c>
      <c r="H30" s="4"/>
      <c r="I30" s="20" t="s">
        <v>76</v>
      </c>
      <c r="J30" s="20"/>
      <c r="K30" s="14" t="s">
        <v>77</v>
      </c>
      <c r="L30" s="14"/>
      <c r="M30" s="14"/>
      <c r="N30" s="5" t="s">
        <v>73</v>
      </c>
      <c r="O30" s="1"/>
    </row>
    <row r="31" spans="1:15" ht="65.099999999999994" customHeight="1">
      <c r="A31" s="1"/>
      <c r="B31" s="13">
        <f t="shared" si="3"/>
        <v>301969.5</v>
      </c>
      <c r="C31" s="13"/>
      <c r="D31" s="3" t="s">
        <v>24</v>
      </c>
      <c r="E31" s="13" t="s">
        <v>78</v>
      </c>
      <c r="F31" s="13"/>
      <c r="G31" s="3" t="s">
        <v>75</v>
      </c>
      <c r="H31" s="4"/>
      <c r="I31" s="20" t="s">
        <v>76</v>
      </c>
      <c r="J31" s="20"/>
      <c r="K31" s="14" t="s">
        <v>79</v>
      </c>
      <c r="L31" s="14"/>
      <c r="M31" s="14"/>
      <c r="N31" s="5" t="s">
        <v>73</v>
      </c>
      <c r="O31" s="1"/>
    </row>
    <row r="32" spans="1:15" ht="56.1" customHeight="1">
      <c r="A32" s="1"/>
      <c r="B32" s="13">
        <f t="shared" si="3"/>
        <v>301481.5</v>
      </c>
      <c r="C32" s="13"/>
      <c r="D32" s="3" t="s">
        <v>81</v>
      </c>
      <c r="E32" s="13" t="s">
        <v>24</v>
      </c>
      <c r="F32" s="13"/>
      <c r="G32" s="3" t="s">
        <v>34</v>
      </c>
      <c r="H32" s="4"/>
      <c r="I32" s="20" t="s">
        <v>25</v>
      </c>
      <c r="J32" s="20"/>
      <c r="K32" s="14" t="s">
        <v>82</v>
      </c>
      <c r="L32" s="14"/>
      <c r="M32" s="14"/>
      <c r="N32" s="5" t="s">
        <v>80</v>
      </c>
      <c r="O32" s="1"/>
    </row>
    <row r="33" spans="1:15" ht="74.099999999999994" customHeight="1">
      <c r="A33" s="1"/>
      <c r="B33" s="13">
        <f t="shared" si="3"/>
        <v>400281.5</v>
      </c>
      <c r="C33" s="13"/>
      <c r="D33" s="3" t="s">
        <v>32</v>
      </c>
      <c r="E33" s="13" t="s">
        <v>24</v>
      </c>
      <c r="F33" s="13"/>
      <c r="G33" s="3" t="s">
        <v>28</v>
      </c>
      <c r="H33" s="4"/>
      <c r="I33" s="20" t="s">
        <v>25</v>
      </c>
      <c r="J33" s="20"/>
      <c r="K33" s="14" t="s">
        <v>83</v>
      </c>
      <c r="L33" s="14"/>
      <c r="M33" s="14"/>
      <c r="N33" s="5" t="s">
        <v>84</v>
      </c>
      <c r="O33" s="1"/>
    </row>
    <row r="34" spans="1:15" ht="56.1" customHeight="1">
      <c r="A34" s="1"/>
      <c r="B34" s="13">
        <f t="shared" si="3"/>
        <v>400293</v>
      </c>
      <c r="C34" s="13"/>
      <c r="D34" s="3" t="s">
        <v>33</v>
      </c>
      <c r="E34" s="20" t="s">
        <v>24</v>
      </c>
      <c r="F34" s="20"/>
      <c r="G34" s="3" t="s">
        <v>31</v>
      </c>
      <c r="H34" s="4"/>
      <c r="I34" s="20" t="s">
        <v>85</v>
      </c>
      <c r="J34" s="20"/>
      <c r="K34" s="14" t="s">
        <v>86</v>
      </c>
      <c r="L34" s="14"/>
      <c r="M34" s="14"/>
      <c r="N34" s="5" t="s">
        <v>84</v>
      </c>
      <c r="O34" s="1"/>
    </row>
    <row r="35" spans="1:15" ht="56.1" customHeight="1">
      <c r="A35" s="1"/>
      <c r="B35" s="13">
        <f t="shared" si="3"/>
        <v>500293</v>
      </c>
      <c r="C35" s="13"/>
      <c r="D35" s="3" t="s">
        <v>87</v>
      </c>
      <c r="E35" s="20" t="s">
        <v>24</v>
      </c>
      <c r="F35" s="20"/>
      <c r="G35" s="3" t="s">
        <v>34</v>
      </c>
      <c r="H35" s="4"/>
      <c r="I35" s="20" t="s">
        <v>25</v>
      </c>
      <c r="J35" s="20"/>
      <c r="K35" s="14" t="s">
        <v>88</v>
      </c>
      <c r="L35" s="14"/>
      <c r="M35" s="14"/>
      <c r="N35" s="5" t="s">
        <v>84</v>
      </c>
      <c r="O35" s="1"/>
    </row>
    <row r="36" spans="1:15" ht="138" customHeight="1">
      <c r="A36" s="1"/>
      <c r="B36" s="13">
        <f t="shared" si="3"/>
        <v>800293</v>
      </c>
      <c r="C36" s="13"/>
      <c r="D36" s="3" t="s">
        <v>24</v>
      </c>
      <c r="E36" s="20" t="s">
        <v>89</v>
      </c>
      <c r="F36" s="20"/>
      <c r="G36" s="3" t="s">
        <v>90</v>
      </c>
      <c r="H36" s="4"/>
      <c r="I36" s="20" t="s">
        <v>91</v>
      </c>
      <c r="J36" s="20"/>
      <c r="K36" s="14" t="s">
        <v>92</v>
      </c>
      <c r="L36" s="14"/>
      <c r="M36" s="14"/>
      <c r="N36" s="5" t="s">
        <v>84</v>
      </c>
      <c r="O36" s="1"/>
    </row>
    <row r="37" spans="1:15" ht="83.1" customHeight="1">
      <c r="A37" s="1"/>
      <c r="B37" s="13">
        <f t="shared" si="3"/>
        <v>293</v>
      </c>
      <c r="C37" s="13"/>
      <c r="D37" s="3" t="s">
        <v>67</v>
      </c>
      <c r="E37" s="20" t="s">
        <v>24</v>
      </c>
      <c r="F37" s="20"/>
      <c r="G37" s="3" t="s">
        <v>28</v>
      </c>
      <c r="H37" s="4"/>
      <c r="I37" s="20" t="s">
        <v>68</v>
      </c>
      <c r="J37" s="20"/>
      <c r="K37" s="14" t="s">
        <v>93</v>
      </c>
      <c r="L37" s="14"/>
      <c r="M37" s="14"/>
      <c r="N37" s="5" t="s">
        <v>94</v>
      </c>
      <c r="O37" s="1"/>
    </row>
    <row r="38" spans="1:15" ht="65.099999999999994" customHeight="1">
      <c r="A38" s="1"/>
      <c r="B38" s="13" t="s">
        <v>74</v>
      </c>
      <c r="C38" s="13"/>
      <c r="D38" s="3" t="s">
        <v>24</v>
      </c>
      <c r="E38" s="20" t="s">
        <v>74</v>
      </c>
      <c r="F38" s="20"/>
      <c r="G38" s="3" t="s">
        <v>75</v>
      </c>
      <c r="H38" s="4"/>
      <c r="I38" s="20" t="s">
        <v>95</v>
      </c>
      <c r="J38" s="20"/>
      <c r="K38" s="14" t="s">
        <v>96</v>
      </c>
      <c r="L38" s="14"/>
      <c r="M38" s="14"/>
      <c r="N38" s="5" t="s">
        <v>97</v>
      </c>
      <c r="O38" s="1"/>
    </row>
    <row r="39" spans="1:15" ht="24" customHeight="1">
      <c r="A39" s="1"/>
      <c r="B39" s="21" t="s">
        <v>98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"/>
    </row>
    <row r="40" spans="1:15" ht="24.95" customHeight="1">
      <c r="A40" s="1"/>
      <c r="B40" s="21" t="s">
        <v>99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"/>
    </row>
  </sheetData>
  <mergeCells count="130">
    <mergeCell ref="B39:N39"/>
    <mergeCell ref="B40:N40"/>
    <mergeCell ref="B37:C37"/>
    <mergeCell ref="E37:F37"/>
    <mergeCell ref="I37:J37"/>
    <mergeCell ref="K37:M37"/>
    <mergeCell ref="B38:C38"/>
    <mergeCell ref="E38:F38"/>
    <mergeCell ref="I38:J38"/>
    <mergeCell ref="K38:M38"/>
    <mergeCell ref="B36:C36"/>
    <mergeCell ref="E36:F36"/>
    <mergeCell ref="I36:J36"/>
    <mergeCell ref="K36:M36"/>
    <mergeCell ref="B33:C33"/>
    <mergeCell ref="E33:F33"/>
    <mergeCell ref="I33:J33"/>
    <mergeCell ref="K33:M33"/>
    <mergeCell ref="B34:C34"/>
    <mergeCell ref="E34:F34"/>
    <mergeCell ref="I34:J34"/>
    <mergeCell ref="K34:M34"/>
    <mergeCell ref="B31:C31"/>
    <mergeCell ref="I31:J31"/>
    <mergeCell ref="K31:M31"/>
    <mergeCell ref="B32:C32"/>
    <mergeCell ref="I32:J32"/>
    <mergeCell ref="K32:M32"/>
    <mergeCell ref="B35:C35"/>
    <mergeCell ref="E35:F35"/>
    <mergeCell ref="I35:J35"/>
    <mergeCell ref="K35:M35"/>
    <mergeCell ref="B30:C30"/>
    <mergeCell ref="I30:J30"/>
    <mergeCell ref="K30:M30"/>
    <mergeCell ref="B27:C27"/>
    <mergeCell ref="E27:F27"/>
    <mergeCell ref="I27:J27"/>
    <mergeCell ref="K27:M27"/>
    <mergeCell ref="B28:C28"/>
    <mergeCell ref="E28:F28"/>
    <mergeCell ref="I28:J28"/>
    <mergeCell ref="K28:M28"/>
    <mergeCell ref="E23:F23"/>
    <mergeCell ref="I23:J23"/>
    <mergeCell ref="K23:M23"/>
    <mergeCell ref="B24:C24"/>
    <mergeCell ref="E24:F24"/>
    <mergeCell ref="I24:J24"/>
    <mergeCell ref="K24:M24"/>
    <mergeCell ref="B29:C29"/>
    <mergeCell ref="E29:F29"/>
    <mergeCell ref="I29:J29"/>
    <mergeCell ref="K29:M29"/>
    <mergeCell ref="B21:C21"/>
    <mergeCell ref="E21:F21"/>
    <mergeCell ref="I21:J21"/>
    <mergeCell ref="K21:M21"/>
    <mergeCell ref="B20:C20"/>
    <mergeCell ref="E20:F20"/>
    <mergeCell ref="I20:J20"/>
    <mergeCell ref="K20:M20"/>
    <mergeCell ref="E32:F32"/>
    <mergeCell ref="B22:C22"/>
    <mergeCell ref="E22:F22"/>
    <mergeCell ref="I22:J22"/>
    <mergeCell ref="K22:M22"/>
    <mergeCell ref="E30:F30"/>
    <mergeCell ref="E31:F31"/>
    <mergeCell ref="B25:C25"/>
    <mergeCell ref="E25:F25"/>
    <mergeCell ref="I25:J25"/>
    <mergeCell ref="K25:M25"/>
    <mergeCell ref="B26:C26"/>
    <mergeCell ref="E26:F26"/>
    <mergeCell ref="I26:J26"/>
    <mergeCell ref="K26:M26"/>
    <mergeCell ref="B23:C23"/>
    <mergeCell ref="B15:C15"/>
    <mergeCell ref="E15:F15"/>
    <mergeCell ref="I15:J15"/>
    <mergeCell ref="K15:M15"/>
    <mergeCell ref="B18:C18"/>
    <mergeCell ref="E18:F18"/>
    <mergeCell ref="I18:J18"/>
    <mergeCell ref="K18:M18"/>
    <mergeCell ref="B19:C19"/>
    <mergeCell ref="E19:F19"/>
    <mergeCell ref="I19:J19"/>
    <mergeCell ref="K19:M19"/>
    <mergeCell ref="B16:C16"/>
    <mergeCell ref="E16:F16"/>
    <mergeCell ref="I16:J16"/>
    <mergeCell ref="K16:M16"/>
    <mergeCell ref="B17:C17"/>
    <mergeCell ref="E17:F17"/>
    <mergeCell ref="I17:J17"/>
    <mergeCell ref="K17:M17"/>
    <mergeCell ref="C1:E4"/>
    <mergeCell ref="L1:N1"/>
    <mergeCell ref="J2:L2"/>
    <mergeCell ref="M2:N2"/>
    <mergeCell ref="J3:L3"/>
    <mergeCell ref="M3:N3"/>
    <mergeCell ref="J4:L5"/>
    <mergeCell ref="M4:N5"/>
    <mergeCell ref="B12:C12"/>
    <mergeCell ref="E12:F12"/>
    <mergeCell ref="I12:J12"/>
    <mergeCell ref="K12:M12"/>
    <mergeCell ref="J9:L9"/>
    <mergeCell ref="M9:N9"/>
    <mergeCell ref="J10:L10"/>
    <mergeCell ref="M10:N10"/>
    <mergeCell ref="J11:L11"/>
    <mergeCell ref="M11:N11"/>
    <mergeCell ref="K14:M14"/>
    <mergeCell ref="I14:J14"/>
    <mergeCell ref="E14:F14"/>
    <mergeCell ref="B14:C14"/>
    <mergeCell ref="K13:M13"/>
    <mergeCell ref="I13:J13"/>
    <mergeCell ref="E13:F13"/>
    <mergeCell ref="B13:C13"/>
    <mergeCell ref="J6:L6"/>
    <mergeCell ref="M6:N6"/>
    <mergeCell ref="J7:L7"/>
    <mergeCell ref="M7:N7"/>
    <mergeCell ref="J8:L8"/>
    <mergeCell ref="M8:N8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EXPORTSTMNT_XLS_AR</vt:lpstr>
      <vt:lpstr>JR_PAGE_ANCHOR_0_1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2025-10-07T10:48:13Z</dcterms:created>
  <dcterms:modified xsi:type="dcterms:W3CDTF">2025-10-08T18:00:48Z</dcterms:modified>
</cp:coreProperties>
</file>