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TUM\Sem 5\Spacecraft Electronics\"/>
    </mc:Choice>
  </mc:AlternateContent>
  <xr:revisionPtr revIDLastSave="0" documentId="13_ncr:1_{64DFEB8B-DA9C-478C-9EB3-C7A3C1F0DD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8" i="1"/>
  <c r="E7" i="1"/>
  <c r="E9" i="1"/>
  <c r="E10" i="1"/>
  <c r="E11" i="1"/>
  <c r="E6" i="1"/>
  <c r="D19" i="1" l="1"/>
</calcChain>
</file>

<file path=xl/sharedStrings.xml><?xml version="1.0" encoding="utf-8"?>
<sst xmlns="http://schemas.openxmlformats.org/spreadsheetml/2006/main" count="47" uniqueCount="46">
  <si>
    <t>BILL OF MATERIALS</t>
  </si>
  <si>
    <t>DESCRIPTION</t>
  </si>
  <si>
    <t>COMPONENT</t>
  </si>
  <si>
    <t>COST PER UNIT</t>
  </si>
  <si>
    <t>SUBTOTAL</t>
  </si>
  <si>
    <t>Item to be created:</t>
  </si>
  <si>
    <t>Qty to create:</t>
  </si>
  <si>
    <t xml:space="preserve">TOTAL COST: </t>
  </si>
  <si>
    <t>BASE QTY</t>
  </si>
  <si>
    <t>MS5611</t>
  </si>
  <si>
    <t>Barometer</t>
  </si>
  <si>
    <t>https://www.conrad.de/de/p/gy-86-mpu-6050-beschleunigungssensor-gyroskop-hmc5883l-magnetfeldmesser-ms5611-barometer-838242671.html</t>
  </si>
  <si>
    <t>LINK</t>
  </si>
  <si>
    <t>GLM 40</t>
  </si>
  <si>
    <t>Laser Measurement Device</t>
  </si>
  <si>
    <t>https://www.amazon.de/Bosch-Professional-GLM-Laser-Entfernungsmesser-Schutztasche/dp/B00R0Z7TFM/ref=asc_df_B00R0Z7TFM/?tag=googshopde-21&amp;linkCode=df0&amp;hvadid=214366492459&amp;hvpos=&amp;hvnetw=g&amp;hvrand=2396604927259985288&amp;hvpone=&amp;hvptwo=&amp;hvqmt=&amp;hvdev=c&amp;hvdvcmdl=&amp;hvlocint=&amp;hvlocphy=9042419&amp;hvtargid=pla-422200191735&amp;psc=1&amp;mcid=1de3dd0de0bb3b0785ca28c28883ed18&amp;th=1&amp;psc=1</t>
  </si>
  <si>
    <t>TM1637</t>
  </si>
  <si>
    <t>4 Digit 7-Segment Display Modul</t>
  </si>
  <si>
    <t>https://www.conrad.de/de/p/az-delivery-tm1637-4-digit-7-segment-display-modul-kompatibel-mit-arduino-und-raspberry-pi-850037081.html</t>
  </si>
  <si>
    <t>Altimeter</t>
  </si>
  <si>
    <t>https://www.conrad.de/de/p/joy-it-teensy40-mikrocontroller-teensy40-2240247.html</t>
  </si>
  <si>
    <t>Teensy 4.0</t>
  </si>
  <si>
    <t>Microcontroller</t>
  </si>
  <si>
    <t>9V Battery</t>
  </si>
  <si>
    <t>https://www.conrad.de/de/p/batterie-duracell-plus-power-6lf22-9v-block-blister-9v-alkaline-805016989.html</t>
  </si>
  <si>
    <t>9V Battery Clip</t>
  </si>
  <si>
    <t>https://www.conrad.de/de/p/beltrona-9v-i-clip-batterieclip-1x-9-v-block-druckknopfanschluss-l-x-b-x-h-26-x-13-x-8-mm-624691.html</t>
  </si>
  <si>
    <t>Beltrona 9V-I-Clip Batterieclip</t>
  </si>
  <si>
    <t>Batterie Duracell Plus Power</t>
  </si>
  <si>
    <t>Breadboard</t>
  </si>
  <si>
    <t>https://www.conrad.de/de/p/tru-components-eic-104-3-steckplatine-polzahl-gesamt-1360-l-x-b-x-h-215-x-100-x-11-3-mm-1-st-1569983.html</t>
  </si>
  <si>
    <t>TRU COMPONENTS EIC-104-3 </t>
  </si>
  <si>
    <t>Hartpapier</t>
  </si>
  <si>
    <t>TRU COMPONENTS SU527769 Europlatine Hartpapier</t>
  </si>
  <si>
    <t>https://www.conrad.de/de/p/tru-components-su527769-europlatine-hartpapier-l-x-b-160-mm-x-100-mm-35-m-rastermass-2-54-mm-inhalt-1-st-1570681.html</t>
  </si>
  <si>
    <t>Steckbrücken</t>
  </si>
  <si>
    <t>TRU COMPONENTS 98001c421 Steckbrücken</t>
  </si>
  <si>
    <t>https://www.conrad.de/de/p/tru-components-98001c421-steckbruecken-set-bunt-polzahl-gesamt-1-75-teile-1662102.html</t>
  </si>
  <si>
    <t>TRU COMPONENTS Steckbrücken-Set </t>
  </si>
  <si>
    <t>https://www.conrad.de/de/p/tru-components-steckbruecken-set-l-x-b-x-h-172-x-100-x-22-mm-350-st-2899209.html</t>
  </si>
  <si>
    <t>https://www.conrad.de/de/p/mini-ams1117-5-5v-dc-dc-step-down-spannungsregler-voltage-regulator-convertor-802244044.html</t>
  </si>
  <si>
    <t>DC-DC Converter</t>
  </si>
  <si>
    <t>mini AMS1117-5 5V DC-DC Step-Down Spannungsregler</t>
  </si>
  <si>
    <t>https://www.amazon.de/R%C3%B6hren-LED-7-Segment-Anzeigemodul-Elektronisches-LED-Streifen-Array-TM1637-Treiberchip-R%C3%B6hrenuhranzeige-36-Zoll-LED-Modul/dp/B0B1N78RFW/ref=sr_1_9?__mk_de_DE=%C3%85M%C3%85%C5%BD%C3%95%C3%91&amp;crid=1QDYHBEN310S7&amp;keywords=U146+4+digit+LED+display&amp;qid=1705578948&amp;sprefix=u146+4+digit+led+display%2Caps%2C97&amp;sr=8-9</t>
  </si>
  <si>
    <t>4 Digit Tube LED 7 Segment Display</t>
  </si>
  <si>
    <t>7-Seg Display with 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</si>
</sst>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.25"/>
      <color theme="4"/>
      <name val="Microsoft Sans Serif"/>
      <family val="2"/>
    </font>
    <font>
      <u/>
      <sz val="10"/>
      <color theme="10"/>
      <name val="Arial"/>
      <family val="2"/>
    </font>
    <font>
      <sz val="14"/>
      <color theme="1"/>
      <name val="Calibri"/>
      <family val="2"/>
      <scheme val="minor"/>
    </font>
    <font>
      <sz val="22.25"/>
      <color theme="1"/>
      <name val="Microsoft Sans Serif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</xf>
  </cellStyleXfs>
  <cellXfs count="24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/>
    <xf numFmtId="164" fontId="3" fillId="0" borderId="3" xfId="1" applyNumberFormat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165" fontId="0" fillId="0" borderId="3" xfId="0" applyNumberForma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0" fillId="0" borderId="7" xfId="0" applyNumberFormat="1" applyBorder="1"/>
    <xf numFmtId="0" fontId="3" fillId="0" borderId="2" xfId="1" applyBorder="1" applyAlignment="1">
      <alignment horizontal="center" wrapText="1"/>
    </xf>
    <xf numFmtId="164" fontId="3" fillId="0" borderId="6" xfId="1" applyNumberFormat="1" applyBorder="1" applyAlignment="1">
      <alignment horizontal="center" wrapText="1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p/tru-components-su527769-europlatine-hartpapier-l-x-b-160-mm-x-100-mm-35-m-rastermass-2-54-mm-inhalt-1-st-1570681.html" TargetMode="External"/><Relationship Id="rId3" Type="http://schemas.openxmlformats.org/officeDocument/2006/relationships/hyperlink" Target="https://www.amazon.de/Bosch-Professional-GLM-Laser-Entfernungsmesser-Schutztasche/dp/B00R0Z7TFM/ref=asc_df_B00R0Z7TFM/?tag=googshopde-21&amp;linkCode=df0&amp;hvadid=214366492459&amp;hvpos=&amp;hvnetw=g&amp;hvrand=2396604927259985288&amp;hvpone=&amp;hvptwo=&amp;hvqmt=&amp;hvdev=c&amp;hvdvcmdl=&amp;hvlocint=&amp;hvlocphy=9042419&amp;hvtargid=pla-422200191735&amp;psc=1&amp;mcid=1de3dd0de0bb3b0785ca28c28883ed18&amp;th=1&amp;psc=1" TargetMode="External"/><Relationship Id="rId7" Type="http://schemas.openxmlformats.org/officeDocument/2006/relationships/hyperlink" Target="https://www.conrad.de/de/p/tru-components-98001c421-steckbruecken-set-bunt-polzahl-gesamt-1-75-teile-1662102.html" TargetMode="External"/><Relationship Id="rId2" Type="http://schemas.openxmlformats.org/officeDocument/2006/relationships/hyperlink" Target="https://www.conrad.de/de/p/az-delivery-tm1637-4-digit-7-segment-display-modul-kompatibel-mit-arduino-und-raspberry-pi-850037081.html" TargetMode="External"/><Relationship Id="rId1" Type="http://schemas.openxmlformats.org/officeDocument/2006/relationships/hyperlink" Target="https://www.conrad.de/de/p/gy-86-mpu-6050-beschleunigungssensor-gyroskop-hmc5883l-magnetfeldmesser-ms5611-barometer-838242671.html" TargetMode="External"/><Relationship Id="rId6" Type="http://schemas.openxmlformats.org/officeDocument/2006/relationships/hyperlink" Target="https://www.conrad.de/de/p/beltrona-9v-i-clip-batterieclip-1x-9-v-block-druckknopfanschluss-l-x-b-x-h-26-x-13-x-8-mm-624691.html" TargetMode="External"/><Relationship Id="rId5" Type="http://schemas.openxmlformats.org/officeDocument/2006/relationships/hyperlink" Target="https://www.conrad.de/de/p/batterie-duracell-plus-power-6lf22-9v-block-blister-9v-alkaline-805016989.html" TargetMode="External"/><Relationship Id="rId4" Type="http://schemas.openxmlformats.org/officeDocument/2006/relationships/hyperlink" Target="https://www.conrad.de/de/p/joy-it-teensy40-mikrocontroller-teensy40-2240247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B8" sqref="B8"/>
    </sheetView>
  </sheetViews>
  <sheetFormatPr defaultRowHeight="14.4" x14ac:dyDescent="0.3"/>
  <cols>
    <col min="1" max="1" width="19.88671875" bestFit="1" customWidth="1"/>
    <col min="2" max="2" width="45.33203125" bestFit="1" customWidth="1"/>
    <col min="3" max="3" width="13.33203125" customWidth="1"/>
    <col min="4" max="4" width="15.6640625" customWidth="1"/>
    <col min="5" max="5" width="19.77734375" hidden="1" customWidth="1"/>
    <col min="6" max="6" width="33.109375" customWidth="1"/>
  </cols>
  <sheetData>
    <row r="1" spans="1:13" ht="35.25" customHeight="1" x14ac:dyDescent="0.3">
      <c r="A1" s="23" t="s">
        <v>0</v>
      </c>
      <c r="B1" s="23"/>
      <c r="C1" s="23"/>
      <c r="D1" s="23"/>
      <c r="E1" s="23"/>
      <c r="F1" s="23"/>
      <c r="G1" s="2"/>
      <c r="H1" s="1"/>
      <c r="I1" s="1"/>
      <c r="J1" s="1"/>
      <c r="K1" s="1"/>
      <c r="L1" s="1"/>
      <c r="M1" s="1"/>
    </row>
    <row r="2" spans="1:13" ht="15" customHeight="1" x14ac:dyDescent="0.3">
      <c r="A2" s="20" t="s">
        <v>5</v>
      </c>
      <c r="B2" s="20"/>
      <c r="C2" s="21" t="s">
        <v>19</v>
      </c>
      <c r="D2" s="2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20" t="s">
        <v>6</v>
      </c>
      <c r="B3" s="20"/>
      <c r="C3" s="22">
        <v>1</v>
      </c>
      <c r="D3" s="22"/>
    </row>
    <row r="4" spans="1:13" x14ac:dyDescent="0.3">
      <c r="A4" s="3"/>
      <c r="B4" s="3"/>
    </row>
    <row r="5" spans="1:13" x14ac:dyDescent="0.3">
      <c r="A5" s="10" t="s">
        <v>2</v>
      </c>
      <c r="B5" s="10" t="s">
        <v>1</v>
      </c>
      <c r="C5" s="10" t="s">
        <v>8</v>
      </c>
      <c r="D5" s="10" t="s">
        <v>3</v>
      </c>
      <c r="E5" s="11" t="s">
        <v>4</v>
      </c>
      <c r="F5" s="10" t="s">
        <v>12</v>
      </c>
    </row>
    <row r="6" spans="1:13" ht="53.4" x14ac:dyDescent="0.3">
      <c r="A6" s="5" t="s">
        <v>9</v>
      </c>
      <c r="B6" s="6" t="s">
        <v>10</v>
      </c>
      <c r="C6" s="7">
        <v>1</v>
      </c>
      <c r="D6" s="12">
        <v>16.12</v>
      </c>
      <c r="E6" s="4">
        <f t="shared" ref="E6:E13" si="0">C6*D6</f>
        <v>16.12</v>
      </c>
      <c r="F6" s="9" t="s">
        <v>11</v>
      </c>
    </row>
    <row r="7" spans="1:13" ht="53.4" x14ac:dyDescent="0.3">
      <c r="A7" s="6" t="s">
        <v>16</v>
      </c>
      <c r="B7" s="6" t="s">
        <v>17</v>
      </c>
      <c r="C7" s="7">
        <v>1</v>
      </c>
      <c r="D7" s="12">
        <v>4.03</v>
      </c>
      <c r="E7" s="4">
        <f>C7*D7</f>
        <v>4.03</v>
      </c>
      <c r="F7" s="9" t="s">
        <v>18</v>
      </c>
    </row>
    <row r="8" spans="1:13" ht="172.2" x14ac:dyDescent="0.3">
      <c r="A8" s="6" t="s">
        <v>13</v>
      </c>
      <c r="B8" s="6" t="s">
        <v>14</v>
      </c>
      <c r="C8" s="7">
        <v>1</v>
      </c>
      <c r="D8" s="12">
        <v>79.5</v>
      </c>
      <c r="E8" s="4">
        <f t="shared" si="0"/>
        <v>79.5</v>
      </c>
      <c r="F8" s="9" t="s">
        <v>15</v>
      </c>
    </row>
    <row r="9" spans="1:13" ht="40.200000000000003" x14ac:dyDescent="0.3">
      <c r="A9" s="6" t="s">
        <v>21</v>
      </c>
      <c r="B9" s="6" t="s">
        <v>22</v>
      </c>
      <c r="C9" s="7">
        <v>1</v>
      </c>
      <c r="D9" s="12">
        <v>28.56</v>
      </c>
      <c r="E9" s="4">
        <f t="shared" si="0"/>
        <v>28.56</v>
      </c>
      <c r="F9" s="9" t="s">
        <v>20</v>
      </c>
    </row>
    <row r="10" spans="1:13" ht="40.200000000000003" x14ac:dyDescent="0.3">
      <c r="A10" s="6" t="s">
        <v>23</v>
      </c>
      <c r="B10" s="6" t="s">
        <v>28</v>
      </c>
      <c r="C10" s="7">
        <v>2</v>
      </c>
      <c r="D10" s="12">
        <v>3.35</v>
      </c>
      <c r="E10" s="4">
        <f t="shared" si="0"/>
        <v>6.7</v>
      </c>
      <c r="F10" s="9" t="s">
        <v>24</v>
      </c>
    </row>
    <row r="11" spans="1:13" ht="53.4" x14ac:dyDescent="0.3">
      <c r="A11" s="6" t="s">
        <v>25</v>
      </c>
      <c r="B11" s="6" t="s">
        <v>27</v>
      </c>
      <c r="C11" s="7">
        <v>2</v>
      </c>
      <c r="D11" s="12">
        <v>0.83</v>
      </c>
      <c r="E11" s="4">
        <f t="shared" si="0"/>
        <v>1.66</v>
      </c>
      <c r="F11" s="9" t="s">
        <v>26</v>
      </c>
    </row>
    <row r="12" spans="1:13" ht="14.4" customHeight="1" x14ac:dyDescent="0.3">
      <c r="A12" s="6" t="s">
        <v>29</v>
      </c>
      <c r="B12" s="6" t="s">
        <v>31</v>
      </c>
      <c r="C12" s="7">
        <v>1</v>
      </c>
      <c r="D12" s="12">
        <v>12.6</v>
      </c>
      <c r="E12" s="4">
        <f t="shared" si="0"/>
        <v>12.6</v>
      </c>
      <c r="F12" s="9" t="s">
        <v>30</v>
      </c>
    </row>
    <row r="13" spans="1:13" ht="66.599999999999994" x14ac:dyDescent="0.3">
      <c r="A13" s="6" t="s">
        <v>32</v>
      </c>
      <c r="B13" s="6" t="s">
        <v>33</v>
      </c>
      <c r="C13" s="7">
        <v>1</v>
      </c>
      <c r="D13" s="12">
        <v>3.35</v>
      </c>
      <c r="E13" s="4">
        <f t="shared" si="0"/>
        <v>3.35</v>
      </c>
      <c r="F13" s="9" t="s">
        <v>34</v>
      </c>
    </row>
    <row r="14" spans="1:13" ht="53.4" x14ac:dyDescent="0.3">
      <c r="A14" s="6" t="s">
        <v>35</v>
      </c>
      <c r="B14" s="6" t="s">
        <v>36</v>
      </c>
      <c r="C14" s="6">
        <v>1</v>
      </c>
      <c r="D14" s="12">
        <v>7.97</v>
      </c>
      <c r="E14" s="6">
        <f>C14*D14</f>
        <v>7.97</v>
      </c>
      <c r="F14" s="18" t="s">
        <v>37</v>
      </c>
    </row>
    <row r="15" spans="1:13" ht="53.4" x14ac:dyDescent="0.3">
      <c r="A15" s="6" t="s">
        <v>35</v>
      </c>
      <c r="B15" s="6" t="s">
        <v>38</v>
      </c>
      <c r="C15" s="7">
        <v>1</v>
      </c>
      <c r="D15" s="12">
        <v>5.29</v>
      </c>
      <c r="E15" s="4">
        <f>C15*D15</f>
        <v>5.29</v>
      </c>
      <c r="F15" s="9" t="s">
        <v>39</v>
      </c>
    </row>
    <row r="16" spans="1:13" ht="14.4" customHeight="1" x14ac:dyDescent="0.3">
      <c r="A16" s="6" t="s">
        <v>41</v>
      </c>
      <c r="B16" s="6" t="s">
        <v>42</v>
      </c>
      <c r="C16" s="7">
        <v>2</v>
      </c>
      <c r="D16" s="12">
        <v>1.26</v>
      </c>
      <c r="E16" s="4">
        <f>C16*D16</f>
        <v>2.52</v>
      </c>
      <c r="F16" s="9" t="s">
        <v>40</v>
      </c>
    </row>
    <row r="17" spans="1:6" ht="14.4" customHeight="1" x14ac:dyDescent="0.3">
      <c r="A17" s="14" t="s">
        <v>45</v>
      </c>
      <c r="B17" s="14" t="s">
        <v>44</v>
      </c>
      <c r="C17" s="15">
        <v>1</v>
      </c>
      <c r="D17" s="16">
        <v>6.75</v>
      </c>
      <c r="E17" s="17">
        <f>C17*D17</f>
        <v>6.75</v>
      </c>
      <c r="F17" s="19" t="s">
        <v>43</v>
      </c>
    </row>
    <row r="18" spans="1:6" x14ac:dyDescent="0.3">
      <c r="D18" s="4"/>
      <c r="E18" s="4"/>
    </row>
    <row r="19" spans="1:6" ht="18" x14ac:dyDescent="0.35">
      <c r="C19" s="8" t="s">
        <v>7</v>
      </c>
      <c r="D19" s="13">
        <f>SUM(E6:E17)*C3</f>
        <v>175.04999999999998</v>
      </c>
    </row>
  </sheetData>
  <mergeCells count="5">
    <mergeCell ref="A2:B2"/>
    <mergeCell ref="A3:B3"/>
    <mergeCell ref="C2:D2"/>
    <mergeCell ref="C3:D3"/>
    <mergeCell ref="A1:F1"/>
  </mergeCells>
  <hyperlinks>
    <hyperlink ref="F6" r:id="rId1" xr:uid="{591D4D57-5131-4B30-9E05-699480E6779B}"/>
    <hyperlink ref="F7" r:id="rId2" xr:uid="{D4625A05-8094-4F3C-BD16-EDA0374B8DCF}"/>
    <hyperlink ref="F8" r:id="rId3" display="https://www.amazon.de/Bosch-Professional-GLM-Laser-Entfernungsmesser-Schutztasche/dp/B00R0Z7TFM/ref=asc_df_B00R0Z7TFM/?tag=googshopde-21&amp;linkCode=df0&amp;hvadid=214366492459&amp;hvpos=&amp;hvnetw=g&amp;hvrand=2396604927259985288&amp;hvpone=&amp;hvptwo=&amp;hvqmt=&amp;hvdev=c&amp;hvdvcmdl=&amp;hvlocint=&amp;hvlocphy=9042419&amp;hvtargid=pla-422200191735&amp;psc=1&amp;mcid=1de3dd0de0bb3b0785ca28c28883ed18&amp;th=1&amp;psc=1" xr:uid="{C765C70F-22A6-450F-AD29-9004400CC754}"/>
    <hyperlink ref="F9" r:id="rId4" xr:uid="{42969F75-AB99-4AA1-A162-490DA728F759}"/>
    <hyperlink ref="F10" r:id="rId5" xr:uid="{B27D07EE-C48B-492E-A5FB-4CBD2AFA1E62}"/>
    <hyperlink ref="F11" r:id="rId6" xr:uid="{80173219-BBAE-489A-A152-A09467FAE63E}"/>
    <hyperlink ref="F14" r:id="rId7" xr:uid="{5B73A60B-A631-46AC-82A8-4CF21C4D72D9}"/>
    <hyperlink ref="F13" r:id="rId8" xr:uid="{B0BB9803-3265-4CAB-83A3-25CD81E36FF8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Wong</dc:creator>
  <cp:lastModifiedBy>Salaheldin Mohamed Salah Hussein Hassan</cp:lastModifiedBy>
  <dcterms:created xsi:type="dcterms:W3CDTF">2016-10-14T14:41:25Z</dcterms:created>
  <dcterms:modified xsi:type="dcterms:W3CDTF">2024-01-28T11:31:26Z</dcterms:modified>
</cp:coreProperties>
</file>